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40fe0667cf7ca67/Desktop/"/>
    </mc:Choice>
  </mc:AlternateContent>
  <xr:revisionPtr revIDLastSave="0" documentId="8_{40154B2A-2AFB-48F2-B75F-765F857C2E65}" xr6:coauthVersionLast="47" xr6:coauthVersionMax="47" xr10:uidLastSave="{00000000-0000-0000-0000-000000000000}"/>
  <bookViews>
    <workbookView xWindow="11424" yWindow="0" windowWidth="11712" windowHeight="12336" xr2:uid="{898BC839-F2CA-4348-948C-D75AD4BD2CFC}"/>
  </bookViews>
  <sheets>
    <sheet name="Pivot Table" sheetId="3" r:id="rId1"/>
    <sheet name="Data" sheetId="1" r:id="rId2"/>
    <sheet name="Dashboard" sheetId="2" r:id="rId3"/>
  </sheets>
  <definedNames>
    <definedName name="_xlchart.v5.0" hidden="1">'Pivot Table'!$Q$11</definedName>
    <definedName name="_xlchart.v5.1" hidden="1">'Pivot Table'!$Q$12:$Q$28</definedName>
    <definedName name="_xlchart.v5.2" hidden="1">'Pivot Table'!$R$11</definedName>
    <definedName name="_xlchart.v5.3" hidden="1">'Pivot Table'!$R$12:$R$28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1" i="3" l="1"/>
  <c r="R12" i="3"/>
  <c r="R13" i="3"/>
  <c r="R14" i="3"/>
  <c r="R15" i="3"/>
  <c r="R16" i="3"/>
  <c r="R17" i="3"/>
  <c r="R18" i="3"/>
  <c r="R19" i="3"/>
  <c r="R20" i="3"/>
  <c r="R21" i="3"/>
  <c r="R22" i="3"/>
  <c r="R23" i="3"/>
  <c r="R24" i="3"/>
  <c r="R25" i="3"/>
  <c r="R26" i="3"/>
  <c r="R27" i="3"/>
  <c r="R28" i="3"/>
  <c r="Q12" i="3"/>
  <c r="Q13" i="3"/>
  <c r="Q14" i="3"/>
  <c r="Q15" i="3"/>
  <c r="Q16" i="3"/>
  <c r="Q17" i="3"/>
  <c r="Q18" i="3"/>
  <c r="Q19" i="3"/>
  <c r="Q20" i="3"/>
  <c r="Q21" i="3"/>
  <c r="Q22" i="3"/>
  <c r="Q23" i="3"/>
  <c r="Q24" i="3"/>
  <c r="Q25" i="3"/>
  <c r="Q26" i="3"/>
  <c r="Q27" i="3"/>
  <c r="Q28" i="3"/>
  <c r="Q11"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l="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R2683" i="1"/>
  <c r="Q2683" i="1"/>
  <c r="S2683" i="1" s="1"/>
  <c r="T2683" i="1" s="1"/>
  <c r="R2682" i="1"/>
  <c r="Q2682" i="1"/>
  <c r="S2682" i="1" s="1"/>
  <c r="T2682" i="1" s="1"/>
  <c r="R2681" i="1"/>
  <c r="Q2681" i="1"/>
  <c r="S2681" i="1" s="1"/>
  <c r="T2681" i="1" s="1"/>
  <c r="R2680" i="1"/>
  <c r="Q2680" i="1"/>
  <c r="R2679" i="1"/>
  <c r="Q2679" i="1"/>
  <c r="S2679" i="1" s="1"/>
  <c r="T2679" i="1" s="1"/>
  <c r="R2678" i="1"/>
  <c r="Q2678" i="1"/>
  <c r="R2677" i="1"/>
  <c r="Q2677" i="1"/>
  <c r="S2677" i="1" s="1"/>
  <c r="T2677" i="1" s="1"/>
  <c r="R2676" i="1"/>
  <c r="Q2676" i="1"/>
  <c r="S2676" i="1" s="1"/>
  <c r="T2676" i="1" s="1"/>
  <c r="R2675" i="1"/>
  <c r="Q2675" i="1"/>
  <c r="S2675" i="1" s="1"/>
  <c r="T2675" i="1" s="1"/>
  <c r="R2674" i="1"/>
  <c r="Q2674" i="1"/>
  <c r="R2673" i="1"/>
  <c r="Q2673" i="1"/>
  <c r="S2673" i="1" s="1"/>
  <c r="T2673" i="1" s="1"/>
  <c r="R2672" i="1"/>
  <c r="Q2672" i="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S2602" i="1" s="1"/>
  <c r="T2602" i="1" s="1"/>
  <c r="R2601" i="1"/>
  <c r="Q2601" i="1"/>
  <c r="S2601" i="1" s="1"/>
  <c r="T2601" i="1" s="1"/>
  <c r="R2600" i="1"/>
  <c r="Q2600" i="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S2579" i="1" s="1"/>
  <c r="T2579" i="1" s="1"/>
  <c r="R2578" i="1"/>
  <c r="Q2578" i="1"/>
  <c r="S2578" i="1" s="1"/>
  <c r="T2578" i="1" s="1"/>
  <c r="R2577" i="1"/>
  <c r="Q2577" i="1"/>
  <c r="S2577" i="1" s="1"/>
  <c r="T2577" i="1" s="1"/>
  <c r="R2576" i="1"/>
  <c r="Q2576" i="1"/>
  <c r="R2575" i="1"/>
  <c r="Q2575" i="1"/>
  <c r="S2575" i="1" s="1"/>
  <c r="T2575" i="1" s="1"/>
  <c r="R2574" i="1"/>
  <c r="Q2574" i="1"/>
  <c r="S2574" i="1" s="1"/>
  <c r="T2574" i="1" s="1"/>
  <c r="R2573" i="1"/>
  <c r="Q2573" i="1"/>
  <c r="S2573" i="1" s="1"/>
  <c r="T2573" i="1" s="1"/>
  <c r="R2572" i="1"/>
  <c r="Q2572" i="1"/>
  <c r="R2571" i="1"/>
  <c r="Q2571" i="1"/>
  <c r="S2571" i="1" s="1"/>
  <c r="T2571" i="1" s="1"/>
  <c r="R2570" i="1"/>
  <c r="Q2570" i="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R2563" i="1"/>
  <c r="Q2563" i="1"/>
  <c r="S2563" i="1" s="1"/>
  <c r="T2563" i="1" s="1"/>
  <c r="R2562" i="1"/>
  <c r="Q2562" i="1"/>
  <c r="R2561" i="1"/>
  <c r="Q2561" i="1"/>
  <c r="S2561" i="1" s="1"/>
  <c r="T2561" i="1" s="1"/>
  <c r="R2560" i="1"/>
  <c r="Q2560" i="1"/>
  <c r="S2560" i="1" s="1"/>
  <c r="T2560" i="1" s="1"/>
  <c r="R2559" i="1"/>
  <c r="Q2559" i="1"/>
  <c r="S2559" i="1" s="1"/>
  <c r="T2559" i="1" s="1"/>
  <c r="R2558" i="1"/>
  <c r="Q2558" i="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R2551" i="1"/>
  <c r="Q2551" i="1"/>
  <c r="S2551" i="1" s="1"/>
  <c r="T2551" i="1" s="1"/>
  <c r="R2550" i="1"/>
  <c r="Q2550" i="1"/>
  <c r="S2550" i="1" s="1"/>
  <c r="T2550" i="1" s="1"/>
  <c r="R2549" i="1"/>
  <c r="Q2549" i="1"/>
  <c r="R2548" i="1"/>
  <c r="Q2548" i="1"/>
  <c r="R2547" i="1"/>
  <c r="Q2547" i="1"/>
  <c r="S2547" i="1" s="1"/>
  <c r="T2547" i="1" s="1"/>
  <c r="R2546" i="1"/>
  <c r="Q2546" i="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R2533" i="1"/>
  <c r="Q2533" i="1"/>
  <c r="R2532" i="1"/>
  <c r="Q2532" i="1"/>
  <c r="S2532" i="1" s="1"/>
  <c r="T2532" i="1" s="1"/>
  <c r="R2531" i="1"/>
  <c r="Q2531" i="1"/>
  <c r="S2531" i="1" s="1"/>
  <c r="T2531" i="1" s="1"/>
  <c r="R2530" i="1"/>
  <c r="Q2530" i="1"/>
  <c r="S2530" i="1" s="1"/>
  <c r="T2530" i="1" s="1"/>
  <c r="R2529" i="1"/>
  <c r="Q2529" i="1"/>
  <c r="S2529" i="1" s="1"/>
  <c r="T2529" i="1" s="1"/>
  <c r="R2528" i="1"/>
  <c r="Q2528" i="1"/>
  <c r="R2527" i="1"/>
  <c r="Q2527" i="1"/>
  <c r="S2527" i="1" s="1"/>
  <c r="T2527" i="1" s="1"/>
  <c r="R2526" i="1"/>
  <c r="Q2526" i="1"/>
  <c r="S2526" i="1" s="1"/>
  <c r="T2526" i="1" s="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S2518" i="1" s="1"/>
  <c r="T2518" i="1" s="1"/>
  <c r="R2517" i="1"/>
  <c r="Q2517" i="1"/>
  <c r="S2517" i="1" s="1"/>
  <c r="T2517" i="1" s="1"/>
  <c r="R2516" i="1"/>
  <c r="Q2516" i="1"/>
  <c r="R2515" i="1"/>
  <c r="Q2515" i="1"/>
  <c r="S2515" i="1" s="1"/>
  <c r="T2515" i="1" s="1"/>
  <c r="R2514" i="1"/>
  <c r="Q2514" i="1"/>
  <c r="R2513" i="1"/>
  <c r="Q2513" i="1"/>
  <c r="S2513" i="1" s="1"/>
  <c r="T2513" i="1" s="1"/>
  <c r="R2512" i="1"/>
  <c r="Q2512" i="1"/>
  <c r="S2512" i="1" s="1"/>
  <c r="T2512" i="1" s="1"/>
  <c r="R2511" i="1"/>
  <c r="Q2511" i="1"/>
  <c r="S2511" i="1" s="1"/>
  <c r="T2511" i="1" s="1"/>
  <c r="R2510" i="1"/>
  <c r="Q2510" i="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S2488" i="1" s="1"/>
  <c r="T2488" i="1" s="1"/>
  <c r="R2487" i="1"/>
  <c r="Q2487" i="1"/>
  <c r="S2487" i="1" s="1"/>
  <c r="T2487" i="1" s="1"/>
  <c r="R2486" i="1"/>
  <c r="Q2486" i="1"/>
  <c r="R2485" i="1"/>
  <c r="Q2485" i="1"/>
  <c r="S2485" i="1" s="1"/>
  <c r="T2485" i="1" s="1"/>
  <c r="R2484" i="1"/>
  <c r="Q2484" i="1"/>
  <c r="S2484" i="1" s="1"/>
  <c r="T2484" i="1" s="1"/>
  <c r="R2483" i="1"/>
  <c r="Q2483" i="1"/>
  <c r="R2482" i="1"/>
  <c r="Q2482" i="1"/>
  <c r="S2482" i="1" s="1"/>
  <c r="T2482" i="1" s="1"/>
  <c r="R2481" i="1"/>
  <c r="Q2481" i="1"/>
  <c r="S2481" i="1" s="1"/>
  <c r="T2481" i="1" s="1"/>
  <c r="R2480" i="1"/>
  <c r="Q2480" i="1"/>
  <c r="R2479" i="1"/>
  <c r="Q2479" i="1"/>
  <c r="S2479" i="1" s="1"/>
  <c r="T2479" i="1" s="1"/>
  <c r="R2478" i="1"/>
  <c r="Q2478" i="1"/>
  <c r="S2478" i="1" s="1"/>
  <c r="T2478" i="1" s="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S2458" i="1" s="1"/>
  <c r="T2458" i="1" s="1"/>
  <c r="R2457" i="1"/>
  <c r="Q2457" i="1"/>
  <c r="S2457" i="1" s="1"/>
  <c r="T2457" i="1" s="1"/>
  <c r="R2456" i="1"/>
  <c r="Q2456" i="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S2442" i="1" s="1"/>
  <c r="T2442" i="1" s="1"/>
  <c r="R2441" i="1"/>
  <c r="Q2441" i="1"/>
  <c r="R2440" i="1"/>
  <c r="Q2440" i="1"/>
  <c r="S2440" i="1" s="1"/>
  <c r="T2440" i="1" s="1"/>
  <c r="R2439" i="1"/>
  <c r="Q2439" i="1"/>
  <c r="S2439" i="1" s="1"/>
  <c r="T2439" i="1" s="1"/>
  <c r="R2438" i="1"/>
  <c r="Q2438" i="1"/>
  <c r="R2437" i="1"/>
  <c r="Q2437" i="1"/>
  <c r="R2436" i="1"/>
  <c r="Q2436" i="1"/>
  <c r="S2436" i="1" s="1"/>
  <c r="T2436" i="1" s="1"/>
  <c r="R2435" i="1"/>
  <c r="Q2435" i="1"/>
  <c r="S2435" i="1" s="1"/>
  <c r="T2435" i="1" s="1"/>
  <c r="R2434" i="1"/>
  <c r="Q2434" i="1"/>
  <c r="S2434" i="1" s="1"/>
  <c r="T2434" i="1" s="1"/>
  <c r="R2433" i="1"/>
  <c r="Q2433" i="1"/>
  <c r="R2432" i="1"/>
  <c r="Q2432" i="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S2411" i="1" s="1"/>
  <c r="T2411" i="1" s="1"/>
  <c r="R2410" i="1"/>
  <c r="Q2410" i="1"/>
  <c r="S2410" i="1" s="1"/>
  <c r="T2410" i="1" s="1"/>
  <c r="R2409" i="1"/>
  <c r="Q2409" i="1"/>
  <c r="R2408" i="1"/>
  <c r="Q2408" i="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R2395" i="1"/>
  <c r="Q2395" i="1"/>
  <c r="S2395" i="1" s="1"/>
  <c r="T2395" i="1" s="1"/>
  <c r="R2394" i="1"/>
  <c r="Q2394" i="1"/>
  <c r="S2394" i="1" s="1"/>
  <c r="T2394" i="1" s="1"/>
  <c r="R2393" i="1"/>
  <c r="Q2393" i="1"/>
  <c r="S2393" i="1" s="1"/>
  <c r="T2393" i="1" s="1"/>
  <c r="R2392" i="1"/>
  <c r="Q2392" i="1"/>
  <c r="R2391" i="1"/>
  <c r="Q2391" i="1"/>
  <c r="S2391" i="1" s="1"/>
  <c r="T2391" i="1" s="1"/>
  <c r="R2390" i="1"/>
  <c r="Q2390" i="1"/>
  <c r="R2389" i="1"/>
  <c r="Q2389" i="1"/>
  <c r="S2389" i="1" s="1"/>
  <c r="T2389" i="1" s="1"/>
  <c r="R2388" i="1"/>
  <c r="Q2388" i="1"/>
  <c r="S2388" i="1" s="1"/>
  <c r="T2388" i="1" s="1"/>
  <c r="R2387" i="1"/>
  <c r="Q2387" i="1"/>
  <c r="S2387" i="1" s="1"/>
  <c r="T2387" i="1" s="1"/>
  <c r="R2386" i="1"/>
  <c r="Q2386" i="1"/>
  <c r="S2386" i="1" s="1"/>
  <c r="T2386" i="1" s="1"/>
  <c r="R2385" i="1"/>
  <c r="Q2385" i="1"/>
  <c r="R2384" i="1"/>
  <c r="Q2384" i="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S2350" i="1" s="1"/>
  <c r="T2350" i="1" s="1"/>
  <c r="R2349" i="1"/>
  <c r="Q2349" i="1"/>
  <c r="R2348" i="1"/>
  <c r="Q2348" i="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R2329" i="1"/>
  <c r="Q2329" i="1"/>
  <c r="S2329" i="1" s="1"/>
  <c r="T2329" i="1" s="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R2293" i="1"/>
  <c r="Q2293" i="1"/>
  <c r="S2293" i="1" s="1"/>
  <c r="T2293" i="1" s="1"/>
  <c r="R2292" i="1"/>
  <c r="Q2292" i="1"/>
  <c r="R2291" i="1"/>
  <c r="Q2291" i="1"/>
  <c r="R2290" i="1"/>
  <c r="Q2290" i="1"/>
  <c r="S2290" i="1" s="1"/>
  <c r="T2290" i="1" s="1"/>
  <c r="R2289" i="1"/>
  <c r="Q2289" i="1"/>
  <c r="S2289" i="1" s="1"/>
  <c r="T2289" i="1" s="1"/>
  <c r="R2288" i="1"/>
  <c r="Q2288" i="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R2281" i="1"/>
  <c r="Q2281" i="1"/>
  <c r="S2281" i="1" s="1"/>
  <c r="T2281" i="1" s="1"/>
  <c r="R2280" i="1"/>
  <c r="Q2280" i="1"/>
  <c r="S2280" i="1" s="1"/>
  <c r="T2280" i="1" s="1"/>
  <c r="R2279" i="1"/>
  <c r="Q2279" i="1"/>
  <c r="S2279" i="1" s="1"/>
  <c r="T2279" i="1" s="1"/>
  <c r="R2278" i="1"/>
  <c r="Q2278" i="1"/>
  <c r="R2277" i="1"/>
  <c r="Q2277" i="1"/>
  <c r="S2277" i="1" s="1"/>
  <c r="T2277" i="1" s="1"/>
  <c r="R2276" i="1"/>
  <c r="Q2276" i="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R2245" i="1"/>
  <c r="Q2245" i="1"/>
  <c r="S2245" i="1" s="1"/>
  <c r="T2245" i="1" s="1"/>
  <c r="R2244" i="1"/>
  <c r="Q2244" i="1"/>
  <c r="R2243" i="1"/>
  <c r="Q2243" i="1"/>
  <c r="R2242" i="1"/>
  <c r="Q2242" i="1"/>
  <c r="S2242" i="1" s="1"/>
  <c r="T2242" i="1" s="1"/>
  <c r="R2241" i="1"/>
  <c r="Q2241" i="1"/>
  <c r="S2241" i="1" s="1"/>
  <c r="T2241" i="1" s="1"/>
  <c r="R2240" i="1"/>
  <c r="Q2240" i="1"/>
  <c r="R2239" i="1"/>
  <c r="Q2239" i="1"/>
  <c r="R2238" i="1"/>
  <c r="Q2238" i="1"/>
  <c r="S2238" i="1" s="1"/>
  <c r="T2238" i="1" s="1"/>
  <c r="R2237" i="1"/>
  <c r="Q2237" i="1"/>
  <c r="S2237" i="1" s="1"/>
  <c r="T2237" i="1" s="1"/>
  <c r="R2236" i="1"/>
  <c r="Q2236" i="1"/>
  <c r="R2235" i="1"/>
  <c r="Q2235" i="1"/>
  <c r="S2235" i="1" s="1"/>
  <c r="T2235" i="1" s="1"/>
  <c r="R2234" i="1"/>
  <c r="Q2234" i="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R2203" i="1"/>
  <c r="Q2203" i="1"/>
  <c r="S2203" i="1" s="1"/>
  <c r="T2203" i="1" s="1"/>
  <c r="R2202" i="1"/>
  <c r="Q2202" i="1"/>
  <c r="S2202" i="1" s="1"/>
  <c r="T2202" i="1" s="1"/>
  <c r="R2201" i="1"/>
  <c r="Q2201" i="1"/>
  <c r="S2201" i="1" s="1"/>
  <c r="T2201" i="1" s="1"/>
  <c r="R2200" i="1"/>
  <c r="Q2200" i="1"/>
  <c r="R2199" i="1"/>
  <c r="Q2199" i="1"/>
  <c r="S2199" i="1" s="1"/>
  <c r="T2199" i="1" s="1"/>
  <c r="R2198" i="1"/>
  <c r="Q2198" i="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R2191" i="1"/>
  <c r="Q2191" i="1"/>
  <c r="S2191" i="1" s="1"/>
  <c r="T2191" i="1" s="1"/>
  <c r="R2190" i="1"/>
  <c r="Q2190" i="1"/>
  <c r="S2190" i="1" s="1"/>
  <c r="T2190" i="1" s="1"/>
  <c r="R2189" i="1"/>
  <c r="Q2189" i="1"/>
  <c r="R2188" i="1"/>
  <c r="Q2188" i="1"/>
  <c r="S2188" i="1" s="1"/>
  <c r="T2188" i="1" s="1"/>
  <c r="R2187" i="1"/>
  <c r="Q2187" i="1"/>
  <c r="S2187" i="1" s="1"/>
  <c r="T2187" i="1" s="1"/>
  <c r="R2186" i="1"/>
  <c r="Q2186" i="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R2143" i="1"/>
  <c r="Q2143" i="1"/>
  <c r="S2143" i="1" s="1"/>
  <c r="T2143" i="1" s="1"/>
  <c r="R2142" i="1"/>
  <c r="Q2142" i="1"/>
  <c r="S2142" i="1" s="1"/>
  <c r="T2142" i="1" s="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S2130" i="1" s="1"/>
  <c r="T2130" i="1" s="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126" i="1" l="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<sst xmlns="http://schemas.openxmlformats.org/spreadsheetml/2006/main" count="16330" uniqueCount="99">
  <si>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</si>
  <si>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</si>
  <si>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</si>
  <si>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</si>
  <si>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</si>
  <si>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</si>
  <si>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</si>
  <si>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</si>
  <si>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</si>
  <si>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</si>
  <si>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</si>
  <si>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</si>
  <si>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</si>
  <si>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</si>
  <si>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</si>
  <si>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</si>
  <si>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</si>
  <si>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</si>
  <si>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</si>
  <si>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</si>
  <si>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</si>
  <si>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</si>
  <si>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</si>
  <si>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</si>
  <si>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</si>
  <si>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</si>
  <si>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</si>
  <si>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</si>
  <si>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</si>
  <si>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</si>
  <si>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</si>
  <si>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</si>
  <si>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</si>
  <si>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</si>
  <si>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</si>
  <si>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</si>
  <si>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</si>
  <si>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</si>
  <si>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</si>
  <si>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</si>
  <si>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</si>
  <si>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</si>
  <si>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</si>
  <si>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</si>
  <si>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</si>
  <si>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</si>
  <si>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</si>
  <si>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</si>
  <si>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</si>
  <si>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</si>
  <si>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</si>
  <si>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</si>
  <si>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</si>
  <si>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</si>
  <si>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</si>
  <si>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</si>
  <si>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</si>
  <si>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</si>
  <si>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</si>
  <si>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</si>
  <si>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</si>
  <si>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</si>
  <si>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</si>
  <si>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</si>
  <si>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</si>
  <si>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</si>
  <si>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</si>
  <si>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</si>
  <si>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</si>
  <si>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</si>
  <si>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</si>
  <si>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</si>
  <si>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</si>
  <si>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Month2</t>
  </si>
  <si>
    <t>Year2</t>
  </si>
  <si>
    <t>Month no</t>
  </si>
  <si>
    <t>Quarter2</t>
  </si>
  <si>
    <t>Sum of Revenue</t>
  </si>
  <si>
    <t>Sum of Gross Profit</t>
  </si>
  <si>
    <t>Sum of Units Sold</t>
  </si>
  <si>
    <t>Count of ID</t>
  </si>
  <si>
    <t>Sum of COGS</t>
  </si>
  <si>
    <t>Gross Profit Margin</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</si>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</sst>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71" formatCode="\$#,##0"/>
    <numFmt numFmtId="172" formatCode="\$#,##0,\k"/>
    <numFmt numFmtId="175" formatCode="&quot;₹&quot;\ #,##0"/>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0"/>
      <name val="Aptos Narrow"/>
      <family val="2"/>
      <scheme val="minor"/>
    </font>
    <font>
      <sz val="11"/>
      <color theme="0"/>
      <name val="Broadway"/>
      <family val="5"/>
    </font>
  </fonts>
  <fills count="5">
    <fill>
      <patternFill patternType="none"/>
    </fill>
    <fill>
      <patternFill patternType="gray125"/>
    </fill>
    <fill>
      <patternFill patternType="solid">
        <fgColor rgb="FF1F4E78"/>
      </patternFill>
    </fill>
    <fill>
      <patternFill patternType="solid">
        <fgColor theme="8" tint="0.79998168889431442"/>
        <bgColor indexed="64"/>
      </patternFill>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0" fillId="0" borderId="0" xfId="0" pivotButton="1"/>
    <xf numFmtId="1" fontId="0" fillId="0" borderId="0" xfId="0" applyNumberFormat="1"/>
    <xf numFmtId="171" fontId="0" fillId="0" borderId="0" xfId="0" applyNumberFormat="1"/>
    <xf numFmtId="0" fontId="6" fillId="3" borderId="0" xfId="0" applyFont="1" applyFill="1"/>
    <xf numFmtId="0" fontId="7" fillId="3" borderId="0" xfId="0" applyFont="1" applyFill="1"/>
    <xf numFmtId="10" fontId="0" fillId="0" borderId="0" xfId="0" applyNumberFormat="1"/>
    <xf numFmtId="0" fontId="0" fillId="0" borderId="0" xfId="0" applyAlignment="1">
      <alignment horizontal="left"/>
    </xf>
    <xf numFmtId="172" fontId="0" fillId="0" borderId="0" xfId="0" applyNumberFormat="1"/>
    <xf numFmtId="172" fontId="0" fillId="0" borderId="0" xfId="0" applyNumberFormat="1" applyAlignment="1">
      <alignment horizontal="left"/>
    </xf>
    <xf numFmtId="175" fontId="0" fillId="0" borderId="0" xfId="0" applyNumberFormat="1"/>
    <xf numFmtId="171" fontId="0" fillId="0" borderId="0" xfId="0" pivotButton="1" applyNumberFormat="1"/>
    <xf numFmtId="171" fontId="0" fillId="0" borderId="0" xfId="0" applyNumberFormat="1" applyAlignment="1">
      <alignment horizontal="left"/>
    </xf>
    <xf numFmtId="0" fontId="6" fillId="4" borderId="0" xfId="0" applyFont="1" applyFill="1"/>
    <xf numFmtId="0" fontId="0" fillId="4" borderId="0" xfId="0" applyFill="1"/>
    <xf numFmtId="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50">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1" formatCode="\$#,##0"/>
    </dxf>
    <dxf>
      <numFmt numFmtId="172" formatCode="\$#,##0,\k"/>
    </dxf>
    <dxf>
      <numFmt numFmtId="172" formatCode="\$#,##0,\k"/>
    </dxf>
    <dxf>
      <numFmt numFmtId="172" formatCode="\$#,##0,\k"/>
    </dxf>
    <dxf>
      <numFmt numFmtId="172" formatCode="\$#,##0,\k"/>
    </dxf>
    <dxf>
      <numFmt numFmtId="171" formatCode="\$#,##0"/>
    </dxf>
    <dxf>
      <numFmt numFmtId="171" formatCode="\$#,##0"/>
    </dxf>
    <dxf>
      <numFmt numFmtId="171" formatCode="\$#,##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49"/>
      <tableStyleElement type="headerRow" dxfId="348"/>
    </tableStyle>
    <tableStyle name="TimeSlicerStyleDark1 2" pivot="0" table="0" count="9" xr9:uid="{C96DA1F2-88E9-40CC-8E55-CFEE23594AD8}">
      <tableStyleElement type="wholeTable" dxfId="347"/>
      <tableStyleElement type="headerRow" dxfId="34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Table!Monthly_Profit_Revenue</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06155451225874E-2"/>
          <c:y val="0.1473391700163354"/>
          <c:w val="0.9827328626175249"/>
          <c:h val="0.76415015738691017"/>
        </c:manualLayout>
      </c:layout>
      <c:lineChart>
        <c:grouping val="standard"/>
        <c:varyColors val="0"/>
        <c:ser>
          <c:idx val="0"/>
          <c:order val="0"/>
          <c:tx>
            <c:strRef>
              <c:f>'Pivot Table'!$B$11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F13-473C-A0A3-1DCF9B7D8968}"/>
            </c:ext>
          </c:extLst>
        </c:ser>
        <c:ser>
          <c:idx val="1"/>
          <c:order val="1"/>
          <c:tx>
            <c:strRef>
              <c:f>'Pivot Table'!$C$11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F13-473C-A0A3-1DCF9B7D8968}"/>
            </c:ext>
          </c:extLst>
        </c:ser>
        <c:dLbls>
          <c:showLegendKey val="0"/>
          <c:showVal val="0"/>
          <c:showCatName val="0"/>
          <c:showSerName val="0"/>
          <c:showPercent val="0"/>
          <c:showBubbleSize val="0"/>
        </c:dLbls>
        <c:marker val="1"/>
        <c:smooth val="0"/>
        <c:axId val="906825503"/>
        <c:axId val="915550735"/>
      </c:lineChart>
      <c:catAx>
        <c:axId val="906825503"/>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50735"/>
        <c:crosses val="autoZero"/>
        <c:auto val="1"/>
        <c:lblAlgn val="ctr"/>
        <c:lblOffset val="100"/>
        <c:noMultiLvlLbl val="0"/>
      </c:catAx>
      <c:valAx>
        <c:axId val="915550735"/>
        <c:scaling>
          <c:orientation val="minMax"/>
        </c:scaling>
        <c:delete val="1"/>
        <c:axPos val="l"/>
        <c:numFmt formatCode="\$#,##0,\k" sourceLinked="1"/>
        <c:majorTickMark val="none"/>
        <c:minorTickMark val="none"/>
        <c:tickLblPos val="nextTo"/>
        <c:crossAx val="906825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Table!Top_5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75000"/>
                <a:alpha val="2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4147547812301"/>
          <c:y val="4.3355848167012809E-2"/>
          <c:w val="0.85235852452187699"/>
          <c:h val="0.91328830366597435"/>
        </c:manualLayout>
      </c:layout>
      <c:barChart>
        <c:barDir val="bar"/>
        <c:grouping val="clustered"/>
        <c:varyColors val="0"/>
        <c:ser>
          <c:idx val="0"/>
          <c:order val="0"/>
          <c:tx>
            <c:strRef>
              <c:f>'Pivot Table'!$F$11</c:f>
              <c:strCache>
                <c:ptCount val="1"/>
                <c:pt idx="0">
                  <c:v>Total</c:v>
                </c:pt>
              </c:strCache>
            </c:strRef>
          </c:tx>
          <c:spPr>
            <a:solidFill>
              <a:schemeClr val="accent1"/>
            </a:solidFill>
            <a:ln>
              <a:noFill/>
            </a:ln>
            <a:effectLst/>
          </c:spPr>
          <c:invertIfNegative val="0"/>
          <c:dLbls>
            <c:spPr>
              <a:solidFill>
                <a:schemeClr val="bg1">
                  <a:lumMod val="75000"/>
                  <a:alpha val="2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Table'!$E$12:$E$17</c:f>
              <c:strCache>
                <c:ptCount val="5"/>
                <c:pt idx="0">
                  <c:v>France</c:v>
                </c:pt>
                <c:pt idx="1">
                  <c:v>Germany</c:v>
                </c:pt>
                <c:pt idx="2">
                  <c:v>Italy</c:v>
                </c:pt>
                <c:pt idx="3">
                  <c:v>Spain</c:v>
                </c:pt>
                <c:pt idx="4">
                  <c:v>United Kingdom</c:v>
                </c:pt>
              </c:strCache>
            </c:strRef>
          </c:cat>
          <c:val>
            <c:numRef>
              <c:f>'Pivot Table'!$F$12:$F$17</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2F6F-4FA1-8CE8-BD361B83D8D3}"/>
            </c:ext>
          </c:extLst>
        </c:ser>
        <c:dLbls>
          <c:showLegendKey val="0"/>
          <c:showVal val="0"/>
          <c:showCatName val="0"/>
          <c:showSerName val="0"/>
          <c:showPercent val="0"/>
          <c:showBubbleSize val="0"/>
        </c:dLbls>
        <c:gapWidth val="182"/>
        <c:axId val="1034755487"/>
        <c:axId val="915538255"/>
      </c:barChart>
      <c:catAx>
        <c:axId val="1034755487"/>
        <c:scaling>
          <c:orientation val="minMax"/>
        </c:scaling>
        <c:delete val="0"/>
        <c:axPos val="l"/>
        <c:numFmt formatCode="General" sourceLinked="1"/>
        <c:majorTickMark val="none"/>
        <c:minorTickMark val="none"/>
        <c:tickLblPos val="nextTo"/>
        <c:spPr>
          <a:solidFill>
            <a:schemeClr val="tx2">
              <a:lumMod val="10000"/>
              <a:lumOff val="90000"/>
              <a:alpha val="2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38255"/>
        <c:crosses val="autoZero"/>
        <c:auto val="1"/>
        <c:lblAlgn val="ctr"/>
        <c:lblOffset val="100"/>
        <c:noMultiLvlLbl val="0"/>
      </c:catAx>
      <c:valAx>
        <c:axId val="915538255"/>
        <c:scaling>
          <c:orientation val="minMax"/>
        </c:scaling>
        <c:delete val="1"/>
        <c:axPos val="b"/>
        <c:numFmt formatCode="\$#,##0,\k" sourceLinked="1"/>
        <c:majorTickMark val="none"/>
        <c:minorTickMark val="none"/>
        <c:tickLblPos val="nextTo"/>
        <c:crossAx val="10347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5048-427A-B71F-D5DB8B1F1B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048-427A-B71F-D5DB8B1F1B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048-427A-B71F-D5DB8B1F1B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5048-427A-B71F-D5DB8B1F1B03}"/>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5048-427A-B71F-D5DB8B1F1B03}"/>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048-427A-B71F-D5DB8B1F1B03}"/>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5048-427A-B71F-D5DB8B1F1B03}"/>
                </c:ext>
              </c:extLst>
            </c:dLbl>
            <c:dLbl>
              <c:idx val="3"/>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048-427A-B71F-D5DB8B1F1B0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Corporate</c:v>
              </c:pt>
              <c:pt idx="1">
                <c:v>Marketplace</c:v>
              </c:pt>
              <c:pt idx="2">
                <c:v>Online Store</c:v>
              </c:pt>
              <c:pt idx="3">
                <c:v>Retail Partners</c:v>
              </c:pt>
            </c:strLit>
          </c:cat>
          <c:val>
            <c:numLit>
              <c:formatCode>General</c:formatCode>
              <c:ptCount val="4"/>
              <c:pt idx="0">
                <c:v>179633.50449999995</c:v>
              </c:pt>
              <c:pt idx="1">
                <c:v>92836.006999999969</c:v>
              </c:pt>
              <c:pt idx="2">
                <c:v>260307.05699999991</c:v>
              </c:pt>
              <c:pt idx="3">
                <c:v>112446.61100000008</c:v>
              </c:pt>
            </c:numLit>
          </c:val>
          <c:extLst>
            <c:ext xmlns:c16="http://schemas.microsoft.com/office/drawing/2014/chart" uri="{C3380CC4-5D6E-409C-BE32-E72D297353CC}">
              <c16:uniqueId val="{00000009-5048-427A-B71F-D5DB8B1F1B0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2330345070502551"/>
          <c:y val="2.7491408934707903E-2"/>
          <c:w val="0.75627887423163009"/>
          <c:h val="0.1139753407112770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4-4D76-86B1-C2F128A267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4-4D76-86B1-C2F128A267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4-4D76-86B1-C2F128A267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4-4D76-86B1-C2F128A26718}"/>
              </c:ext>
            </c:extLst>
          </c:dPt>
          <c:dLbls>
            <c:spPr>
              <a:solidFill>
                <a:schemeClr val="bg1"/>
              </a:solid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Table'!$K$12:$K$16</c:f>
              <c:strCache>
                <c:ptCount val="4"/>
                <c:pt idx="0">
                  <c:v>Central Europe</c:v>
                </c:pt>
                <c:pt idx="1">
                  <c:v>Northern Europe</c:v>
                </c:pt>
                <c:pt idx="2">
                  <c:v>Southern Europe</c:v>
                </c:pt>
                <c:pt idx="3">
                  <c:v>Western Europe</c:v>
                </c:pt>
              </c:strCache>
            </c:strRef>
          </c:cat>
          <c:val>
            <c:numRef>
              <c:f>'Pivot Table'!$L$12:$L$16</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9D24-4D76-86B1-C2F128A26718}"/>
            </c:ext>
          </c:extLst>
        </c:ser>
        <c:dLbls>
          <c:showLegendKey val="0"/>
          <c:showVal val="0"/>
          <c:showCatName val="0"/>
          <c:showSerName val="0"/>
          <c:showPercent val="0"/>
          <c:showBubbleSize val="0"/>
          <c:showLeaderLines val="1"/>
        </c:dLbls>
        <c:firstSliceAng val="0"/>
        <c:holeSize val="6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FDD9-4691-8576-07AB9EAF0900}">
          <cx:tx>
            <cx:txData>
              <cx:f>_xlchart.v5.2</cx:f>
              <cx:v>Total Revenue</cx:v>
            </cx:txData>
          </cx:tx>
          <cx:dataId val="0"/>
          <cx:layoutPr>
            <cx:geography cultureLanguage="en-US" cultureRegion="IN" attribution="Powered by Bing">
              <cx:geoCache provider="{E9337A44-BEBE-4D9F-B70C-5C5E7DAFC167}">
                <cx:binary>zFvZcty4kv2VDj8P1dgB3rg9EQOSVSrtq7cXhizJ3ECCO0F8/aS8jVV2tz1xHdFd/dBhslAADxIn
T56k/n3v/nVvHu/631xtmuFf9+6PF/k4tv/6/ffhPn+s74aDurjv7WDfjwf3tv7dvn9f3D/+/tDf
LUWT/U4QZr/f53f9+Ohe/Pe/4deyR3ti7+/GwjaX02O/Xj0OkxmHv7j33Vu/3dupGZ+GZ/BLf7yI
/ON9Xty9+O2xGYtxvVnbxz9ePPvOi99+3/+lb2b9zcDCxukBxrLwQDIaIoYx+vChL34ztsk+3cb8
gFKFkcDi4238eeqzuxqG/8R6Pqzm7uGhfxyG3z79/6uBzxb/1fVisNHHZ4/s00Kjtx+e7Pfn2P73
v/cuwLPuXfkK/n1gfnRrH/3/mYax/6XoywOuJJKIyeewswPMUKgU5d+F/ScW8n3Yvwzcg/3L9X3Y
/+fm74ddP5qsmOrPkfefBz1HB4JhpihF4YePeoY+OxA8lIQR9hF8tBf0P7Ge76P/ZeAe+l+u76Ov
k78f/fixqe/66heizw9CIoTCnHzElzxDXx2EIVYiDIGJPrLcR6r5iXV8H/UvA/dQ/3J9H/X4+O9H
/bYpxseH344huzzYXxn69CBkVFFCP0Z++Dz0A3LAOeKCoU/Eg2Bzvt6Fn1/X9zdjf/zenuzf3t+a
rf77t2ZTNOauefiMy39OR4IeECakFFx970CQp/OCQsw/peB9OvqJ9Xx/L74M3NuEL9f30d/s/gHo
93fN/eOvA5+JA0GYQiF5noLJAeOKSqHkp4MSfp7zIx1tfriOPwH907h9zD9d/gbyq78f8l3/+GsD
npMDJTgOBaHfC/hAHoQyZJCD/yTif2JB3wf/y8A99L9c34d/9w9IwNvHvr5r1s/h95/zDccHQCeh
Ang/xvbzyMfogCoE/ynyKfQ/T/0x8n9iPd9H/8vAPfS/XN9HP/4HoL8b78wvxJ7RA0445Fj1SVyC
tvy63iIHmD+hrvhz0H+4jO9D/mnYHuCfru7DvfsHaP2zxzF/7J/oZvgMwC8IeAIJFkSNZJ8i+rno
4ZABRMj+L973qP4n1/T9HXg2eG8fnt3b342zk7+f+c9sv9z9wujn4UGIKZRdQC8fPnvRjw4kVaF4
EqVfi84fL+NPsP+0/H3YP13+BvHzvx/xC/vLUy0BRqFMfhL0z4stHB5gyhj5nIj3teWPl/N95D+P
20P+8+V95C/+AbF+Yftxyu7M59D7z2mHhgdCERxK/jzBPukbuAHK8nMRBve/jvefWcqf4f75Ib5B
/vONb7D/B7D+dXtXNJ8x+M+BZ6BgQvTkWn4SMM/5PoAczBkVDETQx88e3/xwOd8H/9OwPeQ/Xd2H
Pbn++8nmenl8ePyFuAO9C8nAOuPfzbOYgfZBChzPDxIHoP+85R+F5Y+X8ye4f3qMfeA/Xd5H/vof
oCqvl2L0H3XOZwx+QdiLA4UwODsQ+h8+z718dQAsHwoG5ubHzx7r/OSa/mwPvnqgbzbiq3v7uxEd
/opz8Oee/5fmR3w33iUfuiZf2f5/fffDo0InZ2/oJ67+7oZ9pPHdwx8vQvbhwT72K55+4RnFf6l5
ng94vBvGP15A1wVRCcWZoopwoah48dvy+HSHPxXOgoRCgoZimCOYpIHElcMtGCQwFRJRIDaCEZyu
wU5Pt5g8IJCElKSccvCRCP/SpIKMvGa2+YLDp3//1kz1hS2acfjjBYRJ+/FbT48lIbgImLcMJhGS
K05hCe393RU4lfBl/F9epnVLR19E6ZpmMtODaJZMjyxFZVwwx/tTEXJ3j10z7L6C6DszAy3vzwyo
EIWggBKCMtAyX88sl6EqgywvomGo61TLHKF3nRhTmWS0Xac4XEQ47iY1Vo9DPdX2o5n4cYe+Mz1G
38xPiWCcUjCLRIjo0/2vnnxkQzu0orRRKKVF2peG0UiJwW7t4MLbccXmkZG1IXFQeRwVY4vtdhwQ
2/41DlAL7uFAJQGPnCBYDITHE05frWNG1nTdGpRRWXp+jGiVv2Z0Wo6m3AXFDx4aQm1/LnCDoXAC
3oCcSfYwb5d28XMwlFFVp2y+UemqYl6lZXA6UgKYz5a7i79+vG8DDB6PcBZCAwZTLvcCbHCLGydU
VtHozVLodnC82plxDms9FoHb9q5A7Zn0A3r31xN/D1cmBEQ4f+o/0Kf7X+E6NEKupMVVFDRpL86E
K9PyiLrA9DrIhuoHyH4bzWABcEqgzQfBBKb889nmtagnV/Umqozhx0M9PJRsGqeNd42mM642wep7
XZqlaX5wjr4DMDAInFwsGTwo35u5nUaq1orWUeUEP55LVyXZjFFssvKh7nG4q57i6q+xfdq056xB
wdQjWDAFO8rk3tlxHk3C0K6OWmg9vOPYQqSWwFQ/mObbLWRIAndyKWCwkFBgfr2FDR2IIq0z0cKB
HnRQ5YNOm8k/+Cav+x/sIH4K/ucPBfDBNCAngXvVPiHIAFdNR4iN5pKVL+VciyyqMZq2GBfTkLhW
sCoeTZ5XupxosOplHEcVrdIFSWcbjnSdN0v3g2V9i4FEBFiSQE8fEgjeOz+VQpkd09VGU97R9Ril
9Ro1Y1gtp0WRh/9vLoKEg4EREWQECV3V54D7FbHcZQY4sV348dihYsszmud6YEv75v8bQ0/JDTrj
CpiBUQ4Z7uvNFcBAJZwRGy3FFG5puUAM1W2btdFfz/PtyZQYWF6EGMOuIr73TGOKHeTGzEb90syn
5RqYrV8WHhvfTVaDvsruUeDqmzoN5vIHc3/LtxJD+DIFFiCUKHyPg8ZmyEbXwjPmkkB2mwq/auJF
kUWClKQ6nVoCqeevn/fbsymh3c2IBFZQ3x6aDqtMNKmoo5x4dxF4Y14C86r4r2f5hnUEYlDzQiYB
2oOWy9P9r9h1kqUvPTyxbnocXChWpqdpp9hRVUxp5JhqrzEc3o8ezZ/nbNC8z48ocKuUSkCpDWUJ
U094fzWr7YM5oLObImXCPDxOaaYOTe1aXQ25V4eB8Wu2nStllqSxEwTUakT2UDR1czig2Ye7EsmK
HlZTif0PtvrD2XhGH7DRArocT/1Y9q2eobYKx3UO1sjz1m4VQeW8LQXPco3JrLRsZHk8uia/SOss
jNbSN7uhnDM4xr56LGTYzRF3vLOJolPxo3P9zSGQ0AFAiBLwRqFfz/aAm13hVUlrH424VK/6ca7f
+lBhkYjVFJe+bAJ0WpgAAhN0IshA7HtHktUTqRsQiK+4XJpDMslZxmE2kyMp02VJWD/JLB5M79a4
9S1QcsWJcElfTnOnp3BhpYZtFC5e26Z6sD0EUzSTavab1alx2SxNTdqoDRgIQNauw6BR5tDpIpx6
nGvcuMMhFWW5cbYzy6YlCr5HVhLKhKDKHGVrOBWb7Ols9ajMSt3mDhYRTuOV63FxgWjabEhdVLlG
izP3Eps1QstSm0i5Os8iBpikughmd2ErH0w6d1Qdk4x1jZ7bGRTR6GtVvSlF6c4KRN2Y/PUx2t8X
YHXQ8aGEzcHwooTaT6Smcnk92yYKzsy8qZuImoTFVkw/IIWnbPH87DBG4feJBLkfUswV2+PB0k39
GPa50oQVIr8LSBD2GrvVDhFBxWy174dczw0uEo/KdozLkV6kRZ/pFKXzoOFtKnoiXMbPRJO1TZyJ
ML/wg9+YKj+hjgSawYsilV6WkkWQ09IrX9W+iykcvDzJaz9GvqnNliw10TJNfb9ZxuKtJ3MQ6Nqn
bTQshUhsu5ikcC26W4b10LqufI36Kuu1SqvlumBzk2kQPEorQHOI8pbMelixL2PRdZdPlFhsOpuy
wzSV7UXniZpPiqIqo1ZZ0W/LEaVOjyoH7s+mlB4BH8g4b1jvdCpl4yNTVAtK0kXJy6Xt+Wll8ohU
ARKbKQ9QH6dh0LXboGrFNs9XtwGztrcaT9i/olmxa1lL/R1sOo7YIDiJu9yZYRtQcG71AJmn3wSm
nm8QlqFO/TREQ1tJPY1reYnnluZ6hFWsCe5EIA5Dr4IjVHsbl9wMlyla26uOyeqakLx+ZMM01DrM
u0FqbPiAo6wt3TadsvMpbDu67Y3qW42GIXzft7i3cNQC/jqdG7dGFnuV6YI6GY10oJPupZsuUJF2
l5jPZgeN9uKk6VJ+FIx0I/pQbXrq6DGAj86alfVRy4JyW6hpoFGA+dgnWdOx8RBh/pin69ugzFco
JaclfN1DRF3lAW+1naau0rZYrDYLpm9G1OHDJVReNyZ9yZuFXPQID3r25AGXWZOUhVKLVj7AS2TX
ed2EvQmRzpgkp2styuO65vyqDfHSaz9lYtRzSSsNk/Xv3SqtimwA0nQ7qwlXZyZt72UurotyUHrq
ybJuZ1d7qpk33mhF8ct2qZpsm2aEbNqyRZekZJkuEXdxkLVUZ4W/75cZ9Bgvs2iYC6/bik5X0rRj
Yqqw26Zh7asYyje7ZbZUkYBAHGNgrYFH1QQIlkEgkiEIxiPo64510qRVmkZF0csbnJU3OUnH7AiK
FrOrekTzuG6KYUvClpeJH1fzanCjByQrboAxsgzSSMBM5IydLmofoK1xC4onzPxpNgl3BGW2gMNd
vJlp3mhb9tcpNaMezaK7iW5y5F/2JX9ZQuWoAVWu+6DZrS51yQJ5XC9AXJrkSxuLoK42ppswT/wc
8gdShr6LajtiEw+0ceetHeZU+zxbtatoEWV88UlhXKd95fpkZhm7nB0OzkmfX1gztlFKMhrNPL9t
OMc7GWbXbTd2l9PaFQ/5LOpdY81JOQ43YcGzWNQEwpTftc7fVbI3pR6aan4LauchZJDcXDC/613H
XperlxDPjO2cJ1U0z/WVC7PzYLXNMepY8KpM/Tl3comqrHiD/UPfFLcqCx/yBbvIq/VoRdkpkFSm
5TQnchy2ncddHIquSdzA3mRZOEeGk3McDEU08nZTNv6WytFFNXLHmXCnTZYayKb2Ngsw3fK1ej+t
PG4VeRPy9h3Ki9uQL1wLYUVUT52KhszdoVBOpa7a9R703ZWj/kahCm2CAfwPgoNK87ZtItvUnS6H
7KSFGDN5quceX3VppqIcEu+JranucTtqMjsR9bbM4lzgc8NW2CE/uygvsxOQn0anxoLN0woSL3YN
zuqRLXqqF6Of3reEGRA/ciJHMVEL1XVtmc6bIOoyas8aHJZadumiR9pKqIXoYdBUgW5oeZMtYgtS
x4NA4F3i4JxMhUHatNk1oXCGVGPPqxVF4bjUoISLR5XnbAfqjau47wgbdIn5QwXCo9VlHbiH0fDx
NR9xc5TCOTth1rcRa6oNbgtYugvCw6Cdz6sBB9EcEHfNgn6McN3conU+9rLvkz58KjLgzdSI8E67
1u9ATZz6Ya502IFd53EbmyVkiSH18YyH102VHg29SbeFaxodsCkZGZhFYPWFEeeOxllf5Ek7q+HM
SHMr4ZXvOmIYwcbU8qbzPoibYbotR7wJeHZpQH9pcCmcNny5rEp1n4l1joBjs5Og42PSBvn9QLIi
ngkwYtPIVcs+q6MmGHgckio7Ldv2nuT9UZdX6igcqdXONO9VMOUa5i7eQ3mYR8ykKFGrzR/G1DfH
veH1RrHQXDM+mlufdrApJA9B3QQ+QW3TAkHjPK6yauMrtAXVvG0XsmqIiUdShx6iDkyNaViL06Ju
1K5v16scs0O8zNd1056MU3vVDK587Vx3WWQFj4JcrhFp1T1eTZbY3NCdn3sCftZaJqJIK427PkmN
63U+Fmce2Pmq7+YrxG2uw8VthVgjZt0p7boc4p3d2gqKCxVmWnXZRVnlR13AT7ybL0neAdFN8xlh
1Vkl25vUz6A4wbU4rJb5vfWj1bZdT/IMA280zclMJq6XLLeaBei9GMJ2hU0h9LigjQWpuhxXdhDa
1oRExCwnasi2XW0bDSpD7tLBXdIGon+DAUhtnja8Ht/IbB5i6dg2AMLpdNDk1RnKllpTJDQJm+Y2
HOt7qGxyzfphCXRF7BT3YPxBLHo26UyuZ92wHo196BM6hW+AwHnUFv5tOhfFoHEGSZyKEnRKkJ3g
gqBT5kyrieGRVX66XGoISrAuar1WZtV5kVrdzOmsez8GcW7XNGrScjOHRdKhapurPKJshe+MxVVF
QsjkfEFR39Z3SxDKqPLNAyqCUYMbEG7UNGrFmlzXLO/1MNPzBnR0tCzpjWi6E2FKMGWIsLoO27ts
wcdzFrrzKq2mQ54xHJd06OJgDV7NrShOTb3KaGrTM2vrNMFgMJi62iFzk8rsMF3WeJ3bhHX4uED5
qczLBKkesnHTTNGSBkh3VWfjMaXJbLqHYs7vhSx22RO2ufA3HPWNXj2Tu4X3VTTUPYyowYbricFx
lbdKd15s27zYBospN7wnFwpDlKHrjrN047phK2jwMoWqbSmnCBN2AUpjg0I/a1a1MTgaD8TMR0Nh
jz0Ktj0iuQ6mKtQDDzZZtW5mqS7AVb5FdfpQNmzDR56Ac5SwqUisldcLr8/9wI32dfVG9j7u6HJr
VQHUDRl2sDhhM2ObkfTVhipzAf6p2bhptgmp6RJ11AjwwIoUFCdsR8hxbJtyOCvLBQS7GHSTA7/T
dDkMHURB0dBtzudVZ0t/3XVD0gdBu1Hgp2k+PwmewL5EoxJaOnRiAnRFMnnGarCbhAuOsR3LxKBq
PBIrNRBSLNfWZMcBK5qt5R4AGoOm1oEI3xbg9iRptfZPqYDHLlwv1rU89qo5qYSbz+bG3suVB5Fc
yvLEKlDkoKZfqbq7kGppzicv8kNOCjg1ClJ37XVPguKQrmlwW0BVcpOp8J2YWrCL5G5G3ZUSwQ1P
g2gcwCB0gr0vpJqhDKVQukn5FoVlrwvR1nqRHdYT9aeFIk1EIAmAxJ7fgL1+N41K6rSXbSIadSMW
THSOycY2xm+dd+WRqulNlanrPA8k2BrdJfRvLmXm7BkivI+89W/ZEhz1Y0uiXEx5bKi8cmYG3TCk
aVJn7UVQFSYaUmfAIZU7EGnbteTDJnQ9h6YHNzGY5udFOstosKLbQLvl0nblu6qfhF6D/Ny2BvTW
6IzTaujeM2wu6wED+YOPpJFoXw6I1FG3tg+WLpe4DdmuVSu9DfBYa7KMPDJptkYTHtzRvPjzUfIx
Dkg2b3hW1pXu1lpqlXd3ZT2dENOeFpDAjjofpDGFqieGfFUgDV5gdQpx549dMb8ZGyOipl6B50CO
eKDQExkWNo1rLJrDNLf3wVi5o3EMx0jmxXk3pufNUBwt8zTpti7DbWtHyDqrDJKALVWE+3bRWOUk
shUuNSK+T0oq0rjsK6zDsn7Z+eFQKgd0BsyiUSeTtQ6aE8NLr8H3iP3U3No6ePS8UxcoG/JTpLr1
yMqObOoCttlZHCRGLNkpnbsNqtJdvpAtNIaCN3MDEwsTbMNawglSS7ptTHBRqmajhvVlNo8vbVgM
0bJmOyn7LbBZjMaw0IOjJ3YcLu1EjCZtd0J9moR8HaNqbTgkLxA5VZ1fTaG8saVjEff9RYf467UJ
z8OJHk41wrteAUyBUi4205KU2XDLfHCLiw4dd8peLiq76rC9qqe10JUv3qC529IGzp3n7GQ21kV2
IEc9D4+8d4nq2lOHeihLoIKBVL3JRwccZeWGTf12cS4BH2Nn/IghsQzNmeKW4EioZj0hPZ+Tbg53
RZ1eYtZk0SxdBY5JugvbekPr5WVtahVnBicOQ1HrKgWVMn4/tu7p7LZY50iKRBrZhtpgaKzpPiUI
alY7UwU1Kqls3JXLIjbB0vdTVPElvIWCcbwOUZqbqENBVceBa3NglbJMW6MpRv6MGxDQV6LoIU2v
Y2iGQ17N+Wk3BNWly2z3frAzkF/QDyAZO1rQM2J6C25WMbLgKHXg+USZ5eQBnBz+MphrdxigfDkb
qcjGLXbSvWzTsj1vC4XSCOEiMJuCT+QibYMUkjWeU7Gz1Jhk5KRSMRwp1cVoWKaknfCNnfMJn0x8
lDeiHfMLAq5yPGXruSfpTajWSwwO/zvnHIs7dQd810bl+o72/nyRPdVFR8ojka0Gcn1elmYDLwSM
bxwABBE2UB2mVkDFm8+XnNTTRoKfFQxQLJT5aRpkN45h7RtYt3PmKoXi2fjpgmThJRjBTbT2yxTV
IT93uQHrY7XlKXFBlUZZOqTveF5W53nZJraUVVRaFKW+VPHasXddr2RSk3TZGWgSA7fbhcEgzyMU
QOxGvIcs0y/ZkadlljTC2XPb9MfzNL+q4MUBPXRouukledOo9qWUBZhwpgErvM3lu9LxAGqOFGto
U/njIhxB6cv8VV7xDtzHHs2HNXCJNgN/aVZlrus2e01qOLAQG5brCp6JBZbG0oxUg+rrvE5tMyow
DjAUnlmX0zif+yWus+ZQDvMuoN1VMdHz0dsizh1Jj6G9/s5Wpd1mxequ8zao55PJTc0d1GXZu67p
1YVpq27jCmWuspaAs1u4qFjHgEMvYbkCgzJeM3WUL8JfuBn+BDLos3VrJwF8VmKopMq8PEFNxq/h
gN8NvbsoQM2fN2FfWq1CWyVl44JbKITBcU2hsXO9jr3fQVrsdQ+J9aatocYz3pcXUk7rkfThK4+a
4EhheZHR8hWDfTi2rLFJLkP/MhA1BAKItiEZBoVujYWKfsqrPFnysb4NPRgIoqj5Nc4yeASBc6+h
k7lzYxfGjovlovVhfq/gXfN7PvP55WQ41WZkLzuM1HFe1Oa8zALQ4dyVp0alM0gJ6KLrokS67JzT
4UqOVT9PkWs512oZEpRjaOIP7r6UwylsC3TQlv4OOtsm7nl7uXR2uWtzcJ/gxGxqF3bgtbH8GNoj
TdJ3bb2bm3HaKWvqw2JO20Pb8vmWujUtoz4UrwkeSdKBiI5ASuENC2sMrxKQKanCukrgr0GSAqwh
zbqVHNJGqGh2q5ijCfreaPXXYi7yyBJaHXk0zBs4gJUueDhryUHI9Gp4vazL+5I2m1XRNDGgFSMz
EZIUOaWxsetQbte5E/Y661EdxDUR/enYenCsKJ3RLeMp5AXSFq3OwvINmCQrGCoCuQga9PiYFA5t
Q0XAPwvWKcrH6WKloKQNF2Y3V2kTjxyFRne9mzczaofDteUydvWCe6B3E+zsKsqzvhbtUZGxYNE2
X+3GCppFq8qya4kqftqU00lQkzoWlJs3ZizyN81QcqfxsKzQcpPojuRVvwnBOH5U8D4SNAmom/WU
Ff1dGJY5OymHlCXQRze5LvsB37dPTjPUS10Z23QCoQJnJ2ORI3kJAbnyUOkVtCDIRbe2gm5aP81g
ICk5WgOUxgJ5aVHRNKGeGATk4dr34FQE4FrD+V74FGVjGd55NK8CihOfh6C4VdamRzgverub0zFv
wKUGb/cIj7hgj+O4zHB6x6lPtah9078t4TeX1zTsIRfgaqTZu5A0hTtBfhTFbqmnIUsQtBVeDvX4
oSsBfzyUTAMcL10S1aIIkgT0IldQ/SNobYS3XZdSvoNcISyUQCIrrlHNxLuszsRFBwV/dig/tBP6
rhrKHcjTlYGgaIbDCRWtujQziLwjFs6SbtJxqJZDO9bjKysMBFVTCbjgZkfLUa8OuvxghMigPMqJ
W/soXydK82ggjrmjpV9NfUY75i7MOpX9hk6IHubzLMKo53kK9RX4juBn9/WK3tVdjaK6Rso+jiQY
2Pk6C1YnJa8Zh1YZR1ncZUvgNr2zU3cItnw9Ry4XKEigeVmHGjJXAE7P3IbVES3SUSUluKpxH5AY
yu0t9sHlyhw4sqp7V0u5pWTZhkt75ZZqeW1LsJ9DfB8sJRiFw3lftZu5HwT4wi3QTYi7wxks5ksP
dmushhwfw26/yUHV5vP0qEbkk0ou/s1gihje+W/1OigLIgi8O6i4wG9I1gUqn9EtIl5LMFyeivh8
w2wrodR82+dLn0VIBNA2yga8gSo+rfVMfRVl/UMRqsM5WN7ibBRnVsxIV6HbZHPWncMQdg2WeXVD
w4m/RLgtDyfu3qmRQerOvTzsQG0nUELlkzYdkUcW1qrLSirYYrApk6GnDfh11RyGZsvQaMXlYoz6
X8rOq0d2HUvWv0gDipR9uQ8yaSuzvH0Rdm0jURRFUZQh9esnsrvvOegZzDXAwQG2r8ykFteK+GJV
XLTpgmpgx8jtTbAkTdYPzuIRibRkd3NM+u86WGudi5YvwUmbVTJoDTe7deevtF0PreEY6INQjEnR
NxPmAhUzjCeYG+cZ6k6X7pVKXHDHdetUqYckTPNmHHhfslVH8bnnnuky1dNe7nBgErNjy2LJOZbG
C++reYmjA1Xci8vAA2JQ9VsoLv5Sk+i8DoSpIz5evh38hdKtqOyErzuONbAxMCNwYUFz1OtO6YmK
R3TMtn6ZOtexO2EJSkG0ePi/QxVKMkJUOhVsMKRGA1PdjUFaTTvbp6bZNWEwEFSXpE4yNQrF7qS/
OfYs2Dr653QKTXcgvNvWQyJDMejsn2ViSdpZfi1RpPlDYFgrL0LD1inIOpuhzdhQmy1LI0m8SxoN
lB/wN1cQMMamO/tTEkLNHPV9HYyYsGgs3ClUEldiIMw9zvA27caFTV7JACqsb3PapyUb7cCz1GvM
QXoYA7sO8saDIMN4AEe23jyfNz0ZP8mqwaTFuMK9rNF3Xre650d4cX/SeHvHlYohCw34WY/M3aN4
T2ceROd+SbqDbNJoD1zhRn6s0HJYOO0lVVvZbI3KjTcGua9T9EZ9sB4b4zXZeDPfnYWvlYfRzH7N
Sevt4JlXH1VPjX+T1ZoPaXiz7swKKAlT/ji2B0jQ6C2XcXJ3/Tg0aOo4zkJomD53MYMQ1HRRepXW
2QPlicHQlbYhxpC+KislXFvgLKNzl6Y3LzdbZTenuKTtKFIcc5b0P7UnXDmP4V1dCfFta989en5K
HxfDV75fEzHmsbfVx42Q55n2YH5CwnfAMyIIOV3MoXmZKnc6NTuvnumJo0Tok8VAtqdzh9UDXluI
tNLPdKSYaiDIBXglblsx/o1fKT605wb2yZfg/VqQLjXF1Ad93sVh52dEeXhPHR/QzTrIW9tIgsNm
GD/1fmUfYkyqDzHOXZ5S9h70G+U5nFr63UFFgHEWT7SAw+FeBYzWt0Yw9Sj8+IOtEHZWXyaltEv1
WFXzYEuRuAc5VgSVQXV5TPvhkoxjDLF+Su5FOq8VpDx8TsR1Au6kEctxTKdun0Qi/V6xnGQ/LKu6
89feXFlF5iyGQonpO6RZ1NyqnW7efFKxczzM36OgXQnU7xjzyt45q6MCN8Z0TaeYnYAXDXCYxuFH
zAWvCl9TV4qxv2mkLVvUDm4iK7tQV7wIYxZ8z15Tz7mX9tovjZA4YWKN3A8di3bN2sqjGPtb/pDC
uPtoAjd9rF2Ca4KRRw9/04X5W3Q/MzhDaDD67UTgHKeFg2V2XdGK7IzXL7+CUJvHfmvMgzfOp9aP
oRv50RofIChAtQpHBqHIb8OgyYXa2GejtySbXKJLplx/NUFNDmMMDiBLAFduuT+3Yi9b0pURQJ0a
hWdrvpoqSnZeo0iVTfC1YcEOA+pqMgPkGix04oZOYM7oeWugGd4CsJBJJF3zdQgJ1P219vGoJElB
WRI/M9JjHABRuYchmcLUayq6bzqKmT32OpLXa7/ttoDoS+0t43fsWnZtxfJ7Jn2qMSttR8w0dR6r
auIFkx459lLZo47QiIYiDc8+h5ZVbSTcB3rlXjZtVfBoabx+DmagaVEt2l1oSsKnvl7ReYxDV25b
n1wh4CSZUNVhCbcD5je+M2QW2UDsE5gQ78VF/fQ4whVD+8rVDucfeERK2p3uOHs3fnib3KqQHesQ
JzGzVsVPFQcBkKi2O6bjkh6Gdq4OcxtDoeNp0SZEnfDIHkXfbJ+g6aBq19AeSRuNj15QmaJB24+J
1rTieWar/7GGtL6Ggi+4m2kDHSei99SmbyK66au+lO1+Dn1eEAW2ADhek6do8DHbGXoQfGP7qhHz
wzbMHdqMrsL5b9LfbK3MLyn6313br/mo5/nH0tL4qlWgTTbMIFBjM+PfgacHs9vmBJZ4nqy0QWPT
dicXm13S+UsGc3sXaO9gq345hlG9QS0NT5SuOmcxH/JUuU9D27YESPIqpfgZTsBMlCcz3w1BFvbk
ToWpDtAugBesqIeeSEeiBRgkp50nb/2N53VF7/ohh65i7wSmcZNttnmCFN6fLemeFnTOSyJ5VCiD
ccKbYUcyYLcnZQkOa+gwMtfSc83ZjJrv0mWpz+A8JnwQqInpmuICltCwumV73siqCoEiWi44xHm3
GqBUJC3rOXiJSfstwYvtwsSvCxiCJXov/3XyxQFSe3uSqfsajG/KBO/Nb0/hPuJs5UEeMfe6JcPq
ZwNfgQxKszmZcZs0J2+T6XslKwnBMnYcf8JvUSsXadoiqTAYzCtuskyHvXfuPIzValm9F2uG6UTn
1Z1rXM/Z2MzikEJNgwhvzb3RCQSluBtz2MTNORFxnzcANa9JN0BDh+zssChgD00RQwjGrrxPGMi/
dCF5q+XwwokHXAlFtew7Ge4UbsFdsNG2dJ6MiwHay6X2I2jBREIS5L7JfROn56kfcQuGdfhEqtjd
bW7Wr2GFIVZCqfzwIu/onHdSbia0WFql7qBi52Qav/gcyod5DtNz1Ep+Qs7PP+jRM69VEvjnUZPk
TtVa/4J4TM7c0/XZ9/slqxifwSu35B6El1eVqGdwHWCTwfSp+zycWnkYHCDCNLn1jGrjeECZKF3X
pztKvXCCbxFOD3PUe9eEw7aoMfi/DN6QPFQgTsvOhxZG681u+eI69UTo8CNhpr8zHa7DnXGLOsSD
ikoeuDafrJu+0wkufweoOsNwh/Is6TmyGL0uDjL3U702cIY3WWs/XyD1nrwFUuOtZYQDpJay0r4o
KhLbPTQT/xSvnZc1FV5BPwLAalcomzvRGXOKrE2HbHQuOSkx8ZvJrb4cKo094KlOn0clujpvB2mL
JjbGwcn01MFZHzWAd1PpgKsdZOymEmwCnjYejuN7NaLFhPaRpGOxkEWYDModOdvRC041NBWas1nH
r0FNyZ8mcelhGtGTLa4JyOsQRuZxDQIPi09mehn7eDxt0/be6kReLEasR9aG40lWkXrypJNNNtSS
HaNYzyNkdLrJfIU5VrB+wWRPrLtA2u/KEIMhyRbI+OrYRT2qfLTUPvTrelyCwpvqMY+iicy5Cof+
p2N9M5cp3arXRk/iDxNVCk/Fw12QJHAapong2Jh0aXHkuSJpNijevtDBhUEGKo4mBVc6RA/sm/Nk
jNijoKFn68INDBjmxhXIb+zvzLTF0BM2gJwRFGbhZvXgNZgWXuSK6hc5kHF55bHkXkPQawHQ+KP/
FoCpQPPURvUp6fsqx0QesQPtITSQQfIps42C5RHYJVRZswy+y/1grn+TqV3gi8bAtIZGnCjr/W9m
Vn2a0g31IWQWLgbb7oYUHmDdLf1FrV71Trftu7F9Akce3rcIUcdWzu+EiO2VWSJ28eCtA6zB25Qc
qF9Bsh4nMlSZTtuLiudPjkMONdFymnPVLACTwqTUNhAYbIZByhzUVX8fgpiqS0BoqHrotg9+5emM
Uw5laWatzmtaqb1fS82zyEmF1xR5MRCkJMiWKP4JGY/vRt3vTRiuZTP35tK1y5iPnSCwrxBRAJId
ZUiD4fyPYbpr3CiPFENDzmzyM41rQA6AKfdS+9N76/n1MVVVbYpu0uMBcpTGAwQQAsOulzlt6we8
3+CIwOOdhW0t2NNVLbsNQZydaBzE4w0fktdMQ7HBxfDOKdnky6IwexaRXBMfv9hftsDfHpJ0YFDl
Xe1tJ9RVeLQx3GN0UBC94I8GMIMyicOXlJZP7dHUPXp0/BopDYo0DGSpCRQzICoYSOrDEjE2FiFZ
l7IGWLKD/OfNeb8GTytsxh0iFPCH4gAQlg2/FhaGHi7/2+mjYXzAhDV9bD1fDz4bOjQOSb9mvfGG
DzaHMFQHFcQfY+iBFYxHJy9TFbbnlVh8HWj6KnhemJfrmSyFt5jHhkHSNJ2DBjr3ajtyCLD/V+jy
vyGXoHQi5ONjBOHjf6yB+DdcGYGuYBnVv3D6LRmdzVcZRW0GYR5QT4AWATXrNnVOcXV0azL9gFkf
wwiezIiATIop+LBWVYcTa3sArqiG9iGFI4lurLW9yLaJzbQYuqnxfsvJwZwRs5LrP/nhfwXtgFr9
HRv7CSBi5HXzr/WGf/3wf70oif/+sZDv75+8bUf8+0eX/71W8f/4u/a/1S0iav7rb7p9NX/9XX+v
/rul7f7aA3j7wX/L/f0Pyb5/bmn8H37x/y32d4O8/9rAePu3/y3299eevb9jf7c/8K/YX/wfWLMY
+0nqxwlySCB//5n6S/8DxkKK7GZIb6lArG35K/WH/Y3Eh/ALewcgeYjMy9+pv+g/WJyQ4BbPAM8M
M/3/J/VHkeT997NJKBo6P4p8PPS3bPV/jUW0WBrZJLC4c5IuIJ1mmaedK+0afwB+iHcs1qd0NHvC
9mwgB26DqQzsFzrAGQQ33N/O75sXWJ2zA0vTiNe1VaWndQ7BB5PTi4OknDVNuK8Yjr+EIO3zMELb
Dq2ko3bH+YtxLCj8YDou/lKOAcsi1cD7wU2f1MtxhoZMxcdkQnXH0m/0YydHE+ANAIgCKApFYHih
alHw+CSaezqnRxstN7WdXvqe5vCfn6CX5n3w7sESm1KXd1581HJr845s90Ekupy1/J1WVOeALBDk
gRk9XoDAgJvBMCTaE+ncp/XXCWVZ7LU/7DRyeiOc18BUH4vzDlRMaC/bueRhVYz1F8KZWbOe/OEL
3jca4eQjEmUwCNwTn3P/a4BD2tv3xcMz6wRlhxhTzGKoQO7SnMaZvOpO7nuzvs4i+Im5E8mGVLyq
7UThWHAMPbtETHedIRlr4aV5zJ5T4R3ipQd7lu7mQNSnlY5bDtn+EKxPzFantentW6xZbpKXOL2P
0XWWkNrzWfq5VfZ+bBuW976c95jXkIOMm0fdRruxIQePxXtN5R2xX83Spo+dn5I3NST6xff4fCGV
epsmCtt1+qrxQg0hHz6cvI7oTxoMp0mgoxif28bkuAKh8dVAC2UzgeSsA9CHozp0isKm+QbmfBFm
O0PNBMNhhxKq2QnRAZQzx6D3Q5RKNH8bgUvrVQIOackINEg9jK56Q8xAf0MeW38nw3s1yyy07sco
2qKukoe57R5GDO0dsGawrV6F+F9XFSmzdSHloHIYICP0bbndUUgLZsQIFKTmDUbgK8QXzLuyh/ek
HObhtuozmAVdNit/b5mfA+gr4h7Bjf4Vid1y9S986x5pNJwjpIlycNv5lATgLdMrmu0MyY/CzPwg
2/BxSKs3pfCWOp0JcQo6mhkBSBJK36rksZK4JOrLEB0RgMiZJBlpgoP1VFGjSx6pfE1wuMP4VwtG
UKmziOW9kRBtGGyW8BzSeeeW5XzjstLUvGAefubdz60+1659pcMZv/USMTGXFD1mtHxt8js1j1GA
iGQzF8BKAZAXjW+zWpwRBMzsjA698t159aZvv4ozYjVcrOYR9j6GFAn/b6zy0QDCroFgeSbvNX/V
jjyMW/sOm/RKtmC3AZPwo5w5dE6N1XkSn7qk7+5SUNQ6HV50VD8O8ZHZ7hhXCy0khiQJLCavbaIz
2mpAb0sNhITBvzfeH8tjfg6T9sEX44Xp+Q+6vy85zk25ufZD1VsMRp8AaWDXlMJZQSRIF30bup/+
puuPbYAvs2Kj076r+qkgqBtlz3x0Tsty2mxi7uWWAh7TfQCj1MejNdomb71kyWDiPlATPo9MPYlk
vYgU2QIIDX/E5mBZxyvm4LkOMg0AIASP3qdehg9s4OYJyPEuNM2pJuawNN5lFqQYAcCPsfnaYAjk
E/w8+Bjffjceumo6j857hu/S5nH7Gcg1BxY/lTZZ6l3fGUhxifMxuidrEXgQxHRd1vpHZcEVqj7O
1ULve/Zn1bJY28h+zMFZbUg5DLDpEzbV5RLVza+1Wm2GzIJHQYq71B0sdFpSJehA4xGQqNzI1zqL
+M4fmypv+kSV3ExTGQuS7k2PY6qTeEYMC7a+0feiNa5o6wC6Plh2MF36Q9LkpYGxv29Tz+Cm2MjP
RScM4kkX5GbTrozCuNT6ncb6o427EI74xyhPHoIHT6DBB9Phee5AJ+oWsS5g+egmj9Vgsz4qPBBU
5BRMEPHS/cR+qjGfajwaAyqkPmOsPcp6+cLgDWknqQ5dzU7CkJ3AMRwUjiz7wREtbRA3YBzSDfp2
sXZFBXpH2eByyy3bagPT5Td74j4M6hmNvU+C0EmsJULzMhD7cFNx2cUqzlyyPvkVfLJ1vKMJhhaJ
8EMYPYNkqXlOOtWdB5lc44F/GWtXTKAWpGlXLCMknvGZ0zsgv3OEnrk5UbIVW/KYBPWn5LyAiphX
PClmcxcEzxr1VVOSN6T+ClpTIFmVAbza12iZ1xSEETrNRB3NeGfqj2rSX57BQ61PC4N52yGhhbDU
4sdlKjuM0GMhvPqql2kfK+8S2u6Tx/YY6VfZjR/J4BwwY3dOfBjSa81c2ZP4lspRiF1F3a6BmnyN
hhoIMhhMoBeA/idAEGZd7rxVPFL828dgG6Zc1vV2AMKfy/gKqXIfN2mOhvTaBXB6FnzKLv0VuHFX
a1iCyZhkbTjVedN1+3nhZ9vq4wxRsB7QaACdy0O1LMcUScuMdy1yaIH4hHDxUq39d9ANmOxjZJIk
0DTM9hIn2NuinZrU8jz3/q4RyS9qRVQg8/VritL3yYfmsNbTKcCTD4WSbpAyxmjnQN+fK4iXWR/i
qKSYOUm84Sr5tJGHgmc3VkLOyoK1+/BrZ49ASfEs0gTUnre1mcSLIcuLtu1RpcC9Jo/vkACClzp+
hEy+eD6IK2QMdnoado2uQGhz7eB9dxx6b/3RTLD/cMMLlSJJz85DZHeV3WP8zBWgyDaa36ZoOcYy
wJs/6Dnb+GYzAiOSbwp2g39WCpBlewx8Cr5upWSvY7w72mEWEaceUkmHGFIVrNhiu0d3oGbGj7jE
aC5MtWu7eA8Rr4gsv1cjzWbi/V4YIIQUgUDHH32pnwcmH50HQTWyT5DVS8sq+ckCkXVz9Cz09EnI
HynZflZ/fMdOEB39+kcNs79h/XGFvmG99RDrbi+mERXhbiBjVveXZrgsyVdFT2R58/FEV3AcuCzX
4RS69z7tgTS7g2gRlUKV9cE7NRjw0jfmBLTcHwa+SzjaHRVXjj+4WGS6xwifXVBYEr60QKh7ZQ+r
3+C6kF/trcGDgkLfQc4XtAJgDW4tgYAeJtYdKFi8DM322d/g2iyQM735uV0TqGNQKFXV/iEJHqVZ
nOHh3nEFrzoel2vbHP0gPtvOFT2sxytY+YLPwc9x1nlqSVAmrToApd0RBigBlMvQpSBVB15AEvXx
CD9GgqJ9s9/9oA8rUMdsXOCIJPREeXTsari5ZLO7EGmTpDXllOgn31wo+LGtoY8z/wMQpNggNKSK
nExDT2zrH7B3hBeIN0JanQTq/Pym4Wik0VRWHGAWG6uyD5G65OkbptgjR+t09Tq4EKBZ/dwIFM4g
hByDqNBt5YC0EdQPnRN7Y1ORkU9UsoNsBSH4xMLLLGFwhh37E1Xbq1rxErDLLK+bOX5KW1YdIrdi
qGjpg9IWFJd8DIfxO0rIVKQWnwnosjNvvSfIml/QIMvtHyki/35y4riqX6HSRRVidJBNoE4dWTEH
2NyE7fO8vfYIcKUj3lBljkykRbNRloFhuJDOnPxxfJuC7cBT9x4265tArgyC9xn3RL6CqAcSd9aM
FJw2F6rUgXoU5Mw2n63RFBG4ZUXNtkCgY7nrKWjLBtI2FXQoh7Y535SQAeh3tkUOGI8PCGJ+ac12
SD1RYNR5cXjLvVUW2BgBzHVDRKGHTGGmroMKOL0m0qLXnQkQrnbbt8jIIiGLFFELnoxjClhn8hOt
6/gZAQIvhPXJtZYRZCcg03tumMkXBMF6RNdoVES+8MfcixHv8Dx9jquBH2rq9nrw2SEhgFs6RIX4
VD130VY/dNbr88WMw+u4jai4DXSFGBkqK+7tBlUp8geyQx5TFgg0ZRvAM/TS+wqGCb4BQVJEEKDj
uUPrr/FmIDf0bhNVPXgUwx5cHkCKk925CumQkQ2HeA5frAeJOtEpDjy2vuSDsogcequfhyRaMtpv
B5Vg8FPLXCZx4703iB7mbR9XXwDQH9qboE9DdOw+FfeujbcdXYU5dgJU4CAUykEQl4NSJxjET8Au
SabUcG24glDa9w/jUiEp1v/ibVh2I7zcCEnOUnPh5a3sf/jIIT9wwLm//BAoctIlHXKzPnB0tG6a
sS1f49bbJ8ozd1MMTzkyHToDznON/QZ30YSLbKy9LLHEO4VL8EK9rimwEEblHSatsO+RIaE/FmoY
+HOQODygQCT1mmabiWBVLSM7ov/ZD/6I4je0uUN8B0LvBqjN7Abk8LMIdLcWRx6Pj4ak9xLtH7Ig
mS+WX/GmszXY5iwa6yLe6G/Wi7seVmw8a/SaeFjoHOdUonucfA/Tn+JRvq19c48+3is4ht39hCUx
cCD7CHkRaXYOLmzuhzB5JmK+hpF+gMx4YgM9OBPfKa3LifX3Fif7LJBOCpLPkczIesZ/eg6Xvhe/
xyXMuKl+YNHAgcqfSfqG/Mgb883z2AUvISLap8o1P704+hGO5ktJ8xl78xNnePVeQO9lM3bluEU/
hhqPAgEMlDZome10NHQomIJIy39JDPHnJgL1mVQ+hMuFRVloQpgXMEHBf+LtRSPRztv7SMJ6h1Um
6NpdBxdzuHqetwHgeKSDbQ6s+xr8uc5qAqGch9M92PKoDLuuK6LZXLzQC6/UdDKXiQLe3yAdQJ4M
ro+gg6Jth5Pk802tXqHHbgOKDHLxuktR9KBa2Omk6vq965tnpA+uVWiuAxVF2KGZGrZfC1wghosX
HA8ARy2aAto/mPYITZtbS5cQ0AztHlP5Uzcsu0kEAnqGQ55nOcyb8e7ipP4D75AiYHru9PLQk+VX
OkW6UEGLoR8Aarf1H8mGrEvUwNKMGZr2vgQE+zG2Em8QSaasH+Ds0BguNS3q1v/i7fTAm+oQblHG
bhcJjTQgybYrAV5gWK2LjkI3DtL9aICDWh8gBTsDxQEJPL+GVML5kfG+svFuSZDP8dcCUe0s5oCL
0UpmKSqViNxhnKBh11CIZkbft7ZeMx5A3oCBEVVwiNbp2MwRWqn4R8DVQSbmNHPchNNwnOGWoHf3
OiwFEDpzaXdXo0V1S+U/jGNzDfmK9LP3hu/XsiAoPGjcuG1CsgZt66E2w3wXK9egFbXHpXMAMpp2
mt7REc13qaY/A9x1k7cV/orWL2mwWIksCMgvbgVPwAbrHxvm+HUFFyUyjzXRmm1DYh/jte7qYgVy
+9iaBVAlGZ+ZBp/UEuY+ECY5rYOAKIU98tm0NH0+t+ZbR2GZ2l+IERRCTi8Nt9eFs9+qD4A5qFVf
awZbLw+D0b3WVbQKCFISQpPGzRuUsyMOdFw31ru41erQeoYgM9qf8WVPeUvMc+/wCW54SMoJPGBm
mb1f1FQuvclBpYBCrfr7Dp+8l8LHUvrSgMwRMlJ7BIgAA2DRWBFMt/d864oE3njNTdl0zVsVYqdF
AFlmXsPwLoSYc13waOQ+RmTWuo+h+0esMNj1AZJi4bAGp8iop3EW/G521pUx73dwJeheThawOS5l
AWAfvnorXvQ4jIV0YPf8tRGFNwjEKCAFZVzanyAOyxBB2Id2drv4plL0cYBJ5LBOMXiJZedLUu9I
VQuNlQM49tNSR1cUefGeUAh7LWYB1OvP2SFKU6/oX6ZI7scbEAEEx13n0NhXJ7n7AcKj/iN6yJ3z
VUvvwHX9k9GJ7+uBVdksQpUniGstKKbwUWA8e9Fp6d6wOalEbAaxfeRQkzl8nuMGbrE9CGxE2i/s
CFb2D+PQPoTzShnyR6v6HQMKuCDTg+yi3i7Ijb17jBylN8JF2ZB+0s0Ttp1UWV2Ff6Zm3N96FBat
ZUXumvbsYTeUigIAhGaPbOdLwn6yCWFmjmxDx57SfnGF1OwSz+svIA64RTWI21GceSy7A3zHpzbQ
F039PbGQptyCn10mHP3u9r40HX8aJbkgkWh3pF6CzEMc472rPk1r7+j0lMonjYxQvYY7OWz+PYQp
LEmBztntsbsAkSiktb4247AXoQ37csEeukF318DYC6++B/bMN6ARYoMmN7IPN5Rj+EGhy0HTs3Ak
k6W9cuvlN/bAgylSgFpGnhBwdzxvHxA9sLqEHHwfEkjM4D6DeUVQBcOAr5+XCqBrwMNPj8g5uyG5
WYQOHUJ9lojkiQ9h1k7Rl7MIUGHfUBmNIMCQsoqhrOhzG76YOi5Apu4m3LGAm0p8Z6Zzp/xTEkHt
4VCADGkPNXG5h24PaQbICDQ41hh7XIrA6YqcHiCmd1shuhZWSQZjTWKUVtngYZ9KPwETuTdQpbFW
IRloGeHmcaHdowHPIqAUQbyhHm0VsidYo7J+NPWj9L4UCHlgYtBI6j+3Byxahpz0eu+N5AM7ABAx
WQXkendd62cLfNXE4RGZb5B3PMcKmyV9Fzg/tiKPWML3JfDNRpCnr0o6gP1B9mJep2eFclG5lxZ5
LYV4yIr3vrXTZVmCvSa3Ap3ue/vT+t2XSZtiqz5uFti87FaX/G4x5XgQQMUMnmdr8siRfRTPJ2Gn
XQOMCig/fW7sbyp/dMmH64BEINucyDPAo9KfkdsSn4bDC8eaDL4foEKTYIPPt15NF+6Mwdjg+9cg
9XZiQWY27M1Z1n8GhZvFl5cRiRhVk30yYxmHA2rV6KAg2KbQ/Cd757UcOZNk6RcatAERAAK4TS2Y
mUySRVE3sGKJgNb66ecDu9t65t+dbdv7uSmzshIkEyLcj5/zeeWvCT3g2YwXk9ibcpMdjS6fnK1P
AvOYkEeMI0ejf0wtVOTE7Q51Zh8iPL+V4z46+bMnf6SdhFcTbvtCPOFLYrBgG/tO9Jgy6uTWRMk5
oG9bxbncWm66GRmOYit0VpXR3d15+MxsFspYnIR4YR5TjxFvZT86mfkw89arsI+m3sxwAu7YqTbF
W0mU1a3eqv6aMwkJhldLRrtS/xmZJ1TJuhZv+XAbWob/2WsxjXy4DUGEOXsEfWOeBjs/GuNTAqCH
r+fu8XQAtMDPHPUPZl0gCutNL9+juT1G5fCSiu8pY/24V099Y+/jKV+5Y7ixgrN2PuzIO+QlYezW
V986pxhW05A+EDvYR1V6Ltpb4HfFC0YuNCfjUMXwS4qRTtHfqAA4R3AWkoDhaOAmn3axo7dzAqtB
CA5+b93mj1Wo1ktCMcmeBvsFJNzKI/58cSOstd87cZoQfNvjEo1XkAAS3Oe9eWLOY9UP9FIYbrLy
Mpt8dAiU4Snxjk1E8AbqBhUyoeOEYjHa5vlrOt9SN9s55neDYzx+KDG2aXWIqSHC8cXu48sQ4Z2d
OEQC7p0T4/JVlOiNV1WblFtmaQ3JKR2i+Vcgx40fj3di4wxz3zx7wjcA6CRtLmjMxbBIz/PVIq+f
D3JHbOhR+AJ7jtzHuPvt6FpXFydhilUk4zq2KZVQ1yIir7YjjqpybgSn/OCNIwCQTb41q7OTn530
4pqvjUHWALloJyOLQPzvMX+VDYOvbSQ4A0v1VGX8Vau4BBGSiEgPaU9Ab8YKnBmvtRVv24hhR499
q7LF1pv3UykPBSE2L+0Y8FxrwX2r95U/fMj4PjebiRQFEgsO0vIhz/ce2AUk4hYvTIiPXwmCOjMm
EOsTBs1zqED61NmjTwnBsGKxMjkrQNxnEEXVRmfZgizKLn0a+6vQV2/TNMhtMXcHOF/UicMW19NR
EBZjWrBpSI+GXEQzvJYj4Zs4M9U2FFHy0oeeoEnoFP06hVB4ZKxurfBdZUd7amjQ0ofSQrRNu4cG
cMAhN8pbGwY/Brf4Lg0a3LZ7g/RWvcV9mp984VMWWkl5mfz6IxnfZ3PG79A0P4s0eqiBkcguQe3p
1lFXbr0Qv4+3ywxy8e1qEcn9adrXyuAt7K7K6RaY/Mggc/KKTthed1URfbNtE1DKwbY7rIfNflys
pBNT20XyfYEbtSYS62yzONpmHWO18mGqKPjzbea/TtZrFV+lgG3F1GM2qm3B/UmGexeIh0z2j1bz
c5DGMSrqo/B++G30FKPCiugxMFumMvVWzRO1TLWrUZKT4himx6nbYh8HkZA7z6jcpI4k9Xc7AzEQ
mgQ9IlRTtc9zGodriEFQToZN6n94fflQunLjl0zZMBHDDPF4lWTHOJ0v5iR/5foTzEC76dApfcyY
eFkUCCeVX9ELiJRHJf4Pu3/oTb7JxoywiziHzGmSG4ic5MOdA3eXTALDMe+rmDnJdg73HoqEb3zQ
Z/M4EUoJm+4DrME6TOadTOVdZyEmTDf6HTSYb1Nx8Xs9n0B9bNtEH6pG1ghzVCmeUW7imDu5slCn
kUMhGahDrwyfwTKp/7I2PgvDv+Yzc1zDtK8QgLyzF7X9Sz/bP7CvYh70xycLdWj06z9dWx0nTNK4
u3XL2AvF30eeXNctM5FxvBO3Mn+0DuSnZu68k0uLogBnVc6PiVH7yretEakIiUUvcBzlT5emk9UW
Y467yQM9ogmG1d1wgG91dB8dZB1/QeygRJbrMCBRockUHuLMkvfM2gW+DCmvb0OIdWkyhmGVRfKH
H8IDnhaKj2T8cat4H628diKwJGzG6BpG1BuNoc8t5M/nmPjM3ht845R9oYHcCZaIQnrf2Fl9KNX4
pkeuRjXYIzyYt2HwcPI4P3yJGckloAgZ+FWbMy2Y2DUwiRIx39y+OjIh3pEp2tVNeCyF+dD65lVh
0UpjcEaFGMdTPJuLjTd8ALwK73QGfQQVsH1U7gS6QAPdSxc8Ur6AksxSTSVoqDR9E11px1uBSrJv
GmAoG1PEqqNNklg1sfe+RAlcRrzBIeJlEvJ1N/EU7wc33TalbE+GdNwtUxx57mx+poapAxptuzCc
Ai9ydkEA/48g2ZMjRf5UWAxIfUw9t1KLJbcdt9vEjcQ31ZSXhHDPllazWGO2g8ZW0tv0GLM3WYFU
MYdm+1yhumxR9K1HLFIg68gvtgf5RavqvshV8HOme0WKCryIZVq7UtAbm+Q6V5m0nhOAV523oK/y
ANj4OtWF/IAXUv3BdWittACrVQ4oTWlS1X/myISHo+fuN89gz0Eiu9tc1Gorkxp1JYsZBpdGdcn4
dzgZJnBc6ovMxTTG7lcMKID/ecgVsPxWKe73x9pVr/2C97LL4BBj3tjhf5MfjNwZTBdld+vEbGxt
0+LtkQ/WxizNdOfMkf+usaqhSrTDd8KGv8MvtFjuDs4DkSj5o9YMvfErJ7/LPIa1MlVU9qaF52Qw
Dlg8s3zlzxVKmxt2D9j58sNg2vmDayA6YYXnWrS8GzEy5lX9u+2t8ub4IZ0j40jOW5hoJUcTWo/R
29R1g3kMDeqyJfB9BSLovPe49gsswZDVzGiExWObRr8ndL5D9hicbRQX0yZcaGxlaKD7BmHVKDJy
HraujjjU73qhuHVtUD5BY2sYoMB4i4b5exuQyoL4lv724yKqNw1iEaPYvoQMl0V5fG86rXDwUbpZ
DJC4yGSMZO8lFAaZWPvVID6svBO3ygzER0tfcywTJ7uIYa725IvENaN/oMIpqaiKiS07GxlbZD6T
Cqt6OATMP9OgcnmureIhjgknOEPo7ctqjBZbNaw7n7TmLlgAeLl5IcmCGbID+fmLaG62ZaINJM/F
3XIzi9z/TGvD2sczYbJ+oekFyjF3JvXBCYWaIoqz9Nb0xvimSOauRS3cx8aamp2LxxOxEsvtua6l
f/USMH192eKEkbQU0scwvxqroaKdcPvPdNBOvY8Mg54lIG1Ryzo3T3Xj2Q+T0NaT1WpAeaVUxTbw
GefSgE0bIm6Fh+uiZdAn2+aCJcSuEYUn/dghAG872+ofgZfw87WewVTaUsOOUEl4cSymwVom8Bhc
AD3I/e0+kdrRa6M037wvuGGVRePBzlLve5+0ul+bXzRETjHjSSzhBaWMX9B8R2SGKYDUbItVljN0
cqRlbSPsVDkSReBffY1qAvMOFmWsPC5L5BytxnkcA8g2G4aY0TYoE4204ZJZKwtlvQGBko8IPD68
HrdMraubJB251sXi6KL2Qz0zuq1heDEMCEsUD2gb6N+x02+U7Ww8URgbOcXeXZUE2sdgiM9mHffb
YsAypJWrDh4Y+ycYTtGdINwf8o/ZNaaQxPQxBH+isp6GVVBp74L3+BEX97QPk3xt5bW56xQ2/C6Y
UYlLKEtRT7B/SJR9igfnbSjy6ma3+fgoRDvzuhZyy48l+KyD4ICI1J6rJCAvwqtw5/j0UKLMp2+D
2XMRuCeeNE7R/VSX/Nsx4i6ya/No28X04nYuqsuYWeBVMdFE6BN3sxbdHaWqNBi9T9Gw8szed7HR
xrVawdRzQIKRmw+ZJATeYK9gXwxnYs3tiWR7xROhjc3oWd5vOwJCEjteuytKpr48QwxVKpvbw6LM
/xUP4XRBkPssOibmjVfu/blnktwmyDHpOOdXVfi0T3FDed8mmX0M68Q8uKPgFh7kfvJxzjQ++S0F
iqrxVLUuSL1V9Nn3Mre7C0NLe2dVGMrl1Exbo015xuI63xDpdp+IrbgX4Q0d0V8H73xRJa9Ed1Cc
SqDtHTaFsbtKpiTVKohMkCv80ePYjtEuXNTYVoRPU1bL28S17VYUJ3LLOEkd0nB8jWIvvYPF7R56
WwVvhTGZKG7Ju4W6sM6MxtrM5IUOdZGRSLGHndXX5SagagR+1737wvS25bCIo8WUdq9Q5kK1Kirt
jitWASAnzaotD3U1OrBxE3EBGM3kXxfmjvKHOVLKVMKzGVTODEhvyrGwZWWoQEySz2MyyGtTESCv
k/k7Qg/6TDGMnwFRFzBpI96LAc7q6ApgJmU996uWSTodwxSIbclqcbpwmBpZnS3JG3zNW6IK+YaC
oeXQoBDJk6bcTV1/zFDz0lXLqgXEl+9CJ5bNC9vFNOTTg2x04Sc/rJxLB+2wPUlYHCSNo8V/UY24
00mSc9mrLPida8t7mJD9Krw1m1kaOHnidGP6hVqb5mCeuEHJwIhBfWaJjzmToeQNEweEkLJW+3QO
XaY8ljCgE4X83EVyCMhloMDgtj7iumYINEpN6zwB5OFuoy+PmirF6xRETy3GRkpMD9RUvCRjW+oP
knKD95amdXOocNZNKy8CmcA5Zql+0zQidFfIguNNJF2LZISL7arMFG19yMdjLIIYy2fXzWtbNfFb
SY+A56vCql5aevwzYJi/2ensEqPsacmSEKt2MPjjCf8rE52Q/49kLcEE64Hsd/WY2FPw2YyKj47g
pXmbUqP6NbXF/AfqfnHyZ3MC+qANJgWyXyawo/6OA8O5GbzJdwIB6iT6PgI57jvh3ZhyIALaas9D
h0wOI8M6QJVrPlo96432HappmZZPfldFFzSsYgt/hCo6HD9S+geexMJAMGwxebwQSpn/pAlxYz8I
+l2Rzj7wJQGBunGUue5MnH9zAQNzmpAsgFvjjk3Dad7Uc4WPFdN9fRu1fxjjBKg+R9IRII91EooT
PhnGHNINgbsonqbbWGDnqSMyeMwnd6OS8UfoJZW7dmhbz53RFfBzXEBf4fy9CsbypWl97FlxwchV
je2r2XBTrdi6UCPQterMcisMisMdEs47CjxmBHOqr2kVy32bi+42mgHz6ShR/rca/tYBYMGwh31S
bY2ia+7SWA6GsSdhWioQGH07z3jZvBz70jx5V5i/4YZnxngIpWV/1poPM5RCc35qMG9BjowH+sha
BXoeIFFDk5O9S5Zel26cr0diT9vEia03XiafHVPFI2Nhf2UjLWyHwZh2QB3iSzDFPCOBjnkWBmce
frj+5N89fUkBV3Th2XfAbofZydXk/rNccjoFD1Uy79GzV8ptKQHqYN4paznNZ+NcaXRKu8sZuJwd
8vqC1JcJ9tAesrPNtucNrD6HdjKYRx56T5I5aI1AHShQnJ/MJGw4G1mwx6uYRgxLlPPTr4zgtcvy
8JAiZDA9Z0QPDLI2DQr72N2oki0tmxRCDqmJql4LL9xnVn3QSfRqIv/BPJ8t/ejJk7LrQx0gr5f1
wPC4ABkDgRKNRteb0rTPyQyStHM02dX5IfC6V6PgT2TIVyNh1DvT7y/T+/+GA/7NTiAhwNP/z+mA
5/9zK9SycufrX/0jImD+jb07tutLT1KdsL7jnxkBlkQ7VFoLqt0Frw8i/V8ZAcVeKEeyOcdnVYUN
6/xfGQEWCgkOW89jKymLo1zx/5MRgO7yl4iA5UrCK3wXJG4I/Lp/gZPLiDcFtEmB/DaH74ntgwIT
sXahw8Yht2kFf9tPZhKYAudlH6qKQaihHrMqBa42V1hfQuQ8G8zY1W/a8jmUI9nRrji2QWfdsrHw
z4mR6geKn/6iPeAwG9HExQVARbmKZte+9H69dRwljqX2XRjRfdOfFpb90Ut0s3WpthlI99YAzMno
KCvd5BTXbbuzmmL+GFVsbUiaeQ2eO6yLmkTR2YrH59wvogu+vXKPu1X6/LcoHLrR9TuZoXG7bFLa
ibK8p45DGznmNZipvvcY24R6ryCObNMG53eCsSclkoOLtA4jB6c85H6atHS8A462ea9AZNE+L97W
ruy95JV1UpBq9qnO5S4Tqv85pCP+Ymn/rptIwKOJcJyy8n1NhwARDFgmMyCijIas+4vVaHA3aZWU
+NwsEJc9ZfeW3oz3kyV1CwG6Cd/NfDI+hTG3G6v0E4xUabcmOj2dMGIwKFbWaHzMxAA/sy4mT98S
geAwrfwPDsLkVEdT+YykpDeT3TPXw5L+Z9RCH5K8342BbNdN2E0HiPX5MURTVJscwmRbmzkYjrL8
NtTNvO5qR1+0nNW5CR2ihsAz+kMRNpA3RMR2nEIVFgzQ5b2V+MZVRmbkQ+0p9rjT4g2AMhzukQRt
jXIZuXAfAMMWU9lsiHn9ISTrnlFwmaQHxXynkHbuIgcH4OKpPeJa9PdeZdR7XO/NuZ8jB9NA4p5c
pj+7tEfTUwOCsuaifgOgNGwC8nc7SzBdrvKG+LX24o3jBc6mkob1wvqSlKRyhUMjI8DgOhwX5aho
MUIscLjorkNW7hu8GJ+DUvytonD46FITM4968/HTALl3GQ8pICNmXKmTTTj/kjc4C02TcQ1MC1rB
gLFWkjnqmHlzdgyzqj2UvkMCgMlZ1vcmnhjpvdgudJSBPSfGeqHlATNMvW3buf02JBf/XpCzwyph
aDp2LfJz4OchVs8GslQGJrZY201svTORR7+P+/4nw9mJI1MSHyT0LjbN4lfwGqetVmYehXud1gG/
wCYelupXzJJCOFJOsPanhcsnErntvkrm6at8npZKuv0qqh3Ka1Io5rppQ0yLInSQQ4fviYH/LLVS
iEx1f07xDDJcpWaXhmPd/KWOJ5BnoLRR2xdlaO7yjI+o7V3rUi09AMzDkrbID6Gz4igZKa5CGoZy
6R0wStFGBEtHEdBaGEuPIb66jaXvaGhAzKUTAcBmbcTSneCGey+8xoRyTufCo9qhdtDNZLQ1KvDV
oVs6HUBk3I1YgOVttOMnpuQJAEJ6IyNKkkfYV8HG/mqdqNIY/X81VP5Xc5UvfZaLTnmQS+/Vyl79
rkYIR5OHwg/cDmx+jEVgLYFoh2trNNuHzDZZJjRoQ1xE12ZkK/XAyHZ0/fwaYnw/h2HmBCszqfeF
TZIl6OZPQIoTJtli/lUpZg8rO3Onfbn0oaONSbjxwIJhV/V/W0HK3IH/j+UF9LBML4cz+SWb+fe0
K9PkW/LV8iI90P46Bhzwk9dFvX/D9o29zai65K3iUb8SFDVZV2bk870gKOrp2t5IT4sjRxlJTzR8
yOdDU3CHYoR7GXEblEfT1Pke/Q8HeiygVC7I3igzKHH1sBmZa9BZ8rrDm1TO2M0glniR8Zp2rXtm
jwQB5s7dZf7goVWQclV1ITbtknxNijDej0yeg69IbG/4+ihtRD/dg1/WpW3vRdnaGz/pf8qKSK3f
xdlRdpOPn1rQ/03cQSFLyYDANKC9qc7WUR1Di3UpbPso22M7g6dg5z/dpP5Im0V2799ViifBDJ9d
I4IDGuq427m5C5EVYZSEnB7LQ5uUP/pAThew8/rBsRYXB/HXA9SiZtvJVpbEWrR1KGfelPHcXNlm
It8NTGpbndrZKfRysSLAVb4kkZq+RxVW5nhyx3WVdGRyu75hjDwXHyKt3v1+uiaDf/OgguANrn+1
dVUDEe6WFUclnmJAP8CpRnDbNq5bLusxJS3dKoEZyia4nlp6J4zhM19i1W1TYk1McvIG+TxzbONG
bgZMe5HH2HadhJ19DHBnYGny/CdNW3tLPcJ8Hat37mkaIap1yUOXLO2e8xX15ibMDnbkm89lr5If
iJ1xvEo9WtExioJjP2BIaCK8DFnfpW+w48ZT7VkzvJvFUdyAjAg8Vbx3JW6nTczYf1Wqwj1aopSf
gVWWO7iz0TKjk+rsTI3zC+64uPlpZt7hGBFPN5akuq2TKcWYeRJePJ0GpYlg9SMpYRLxkJaD4Kc1
DOmpDjjECL3fycHLZ0MKBTZ1Lna6aRnNKwJKfhING691wo9qihx/VZVQZElPlMfcCRgimbnDSJbT
hfeyxy8OqDVjmSMUDv2EGN0b+PtpWANSLe96nNWPXKSPveWa/Y6yasZnBkPpwiWGM96qKX8cIE28
ysR8awqeKKJJGuksRb6ccZrFnU53RQ23iBSf/CYCJs66Yq0CqCiPrAemDYxtaKI9kg+gESct3XfC
iZyDpazxIFTBxRUpZlhUvqdaNyMKY1KBG4edQ6YYekaB6QiY+Wj85HtM7ZVljh7nSu+pq64C66xD
z9j5emK6abeMBGsB8yULHpAkIFCnhrRWg2DbzQrpM2S+SbPld+GeUEh+KPrsMixaZKJSX59Qkkg2
9qFpocXgLExQ+VnBQMdcYEMKtqhQ9ndQXV4Cmw7nSR5jbGeXkfqVi3o8eLk/XYugDPez9ubTWFv1
S8z2D44QaxKr3vIYacLpf+wro2wPKUHczcjD7hzC2JXVOkoD6zsLn5N2kTmGtTAyb19EGt9c4BnP
iBQLbz9wIfAMbvk613H1UePjhZ8NOPh3KpmCPYdBjpcpLJEOAWbLAHSo+l4zUiH/NuLs3WENMtaN
AgrguLH3zS6aP7U0/hStK58HP/A2XuaSSOLYJ87YQmb3Zdl+mTyrPTwP/8r8oKMCybzX2YWhv+FP
jROLJhfiSUpFEhbPtt3Ue0XLsKv6ZH5yYm6VyiNq1w79Ou7aGiG+jj1qLd2uGB5kWAlw3bRc8Bsj
yDebWnI3Omawy7QiUjeO8W8vmxWpHNwvHXbIDbaY5GB2ISNuY6wAGM7Y7ccZ12D2Ha8Adq4gT9gG
xLUBL/WQ+1RiSwJ3TJ29lX2oHI1UQWywnRmEJstbytbof8StAxuprR+bNNFH6pR7bVe71C2vdR3+
FoXPhoP8qTL934C6n8gm/5QJ9LPCVIehmMWDQ7E0gHpIU/UYgC3YjpPFJhBMVyoni9tUsO3t0D3W
2uXsGfW45UWIP8ahpmd1SmqHezGl8ycrI0Nem+isG+W37KEKQrd5AqBl+YcgwgBxjAnbG/dCtY66
A/r+ySbRGIOhbF+UxRZPNhzgdMrFpO/snKz4IFKGLkqkyKIyew4yif3YH+dNV7UekTQWJgwzjG7f
mSZz5WJxosyNAvfszS5TTxZC6I2DX+yOj0FPOz+FQxW6dfykO/5KMDCasaaLOZTGoQHAdfDKmW4B
T167yuDC4nABa63mAhAqbIL5agOl/G3atablAlMAIaW4hgHDCrhGzqMtWJxBSg3b5GjNmKToF/cd
Vc4Yjfs0bfDhqZQwX9hVsE76rg63krkv1VIZsoAhgCoXxIRkci6wE/H+4ewljhe3xHEtT48X9o2s
pyF6dwubD6LB73PMJ1gHInP3ddCNeCgy0lv1FFuP5cThGgvvidxAvsm79zzTaw6T7jmLZnOLuy87
uDKod57HZiftqFOetcMplLLdD3Xa38NKPKR29ehW3byFQFm9ERiQT1VCALcTpCdyMusXt2JZlT1U
OWFLoth1rPTREUawh6QCG44S/KbgyF+IxopdRdRi76RYCIkbVPc44/aexTAAvM2wzE3jpceyqRz0
SxtP7XEgzoVUVWXIqrkPjDec2KjTRqynIQzxq4sL60CiY9hMBDEBXUsdUnF3YM4dHjtGKg0rhKJw
jL4pwO4Y17T/ZE1D8taNaSK2bQCEFVHMbF6Yzke0D5lPzDriQ3zQkc0vSaTvUSDyEWB+Xm4nFk4Q
8uWNYMzEcnWYgRq183fNUuKrZdjcbT0T0AcnX2B/ujTe68KLt1m2bN5hzAaImGj63M80rClr9bwS
Z1ZfK9rIWD/OQ+BvecNlT44DODGszXlduQyJMljRn3VvzWwsMLjtCDJUv6CtFG9O6+AAaEfeQ6uv
LR0FVBa2fwbydaw8a1/EbvIM58zcDAqYSTvX6XFUcwKz3n7hZqD4YZGWeZqNpsq2yHBkoxnfHdsu
QL43p4LzOeb6MowF28mLZflZ4KEE43jLptZ7ruE8d3SpjfeecWOcG5Ac6B1leekkOq6Ev/HizU65
Vt1ofAbzNK1hHUZ/rNYl6m9M8TExm/HlPwonq2Cr4DiKHFA+PF3LqrJAHhyfPEsEctfy4uH8H//a
o2hKvz+YlU+WUPvjtYzda7zsUlQui4sSIna0nfHVGq3p8X/lu6/N4P9OvmOb7P+s3q1gRfJg/HOf
+5dyxz/4u3Dn/g0Oh+f6rlhksYXS8Xe0h/ibY9sWGxZNoLgAvCTa3D8Xelt/c0zbtXzYx5IdwUr8
S7bzkQGlIlJhLkqfya7xf0JL/huZRf8u/vH7/9dC74Uc4sN9c4TnuKBC/rLmz7TjMeW9BNQIJBxw
/hwvSffWpfY5gOu5E3Pzb3ZLimUL79+JMX9fIf71FV3ChvDU2OTq/OUrRoUuhtizEVoq8c22ErLU
2EKN+IWUxLPwGbGWXclcR76B0v1pyvopjsrPKQPCVxtyV3esi2PEnbRkpqrmvZATRhtS6Vu78a7/
5Rr+Xz4cLs9fvlmLjaXCI6zvOg4X0eEK/VckTzeRjMCrKRiJDXj0Mui5jVslxMCIDq24pjlD4zA+
tF4rXmqMI/ckSvZ1CBYrpraZihwovc6x8ssgArlbM64YcXaza5tFUDL8cCLi8gQaeTHISn7HWEzx
IjfSnWEzdEQvZ++mwZZuq0TCXh3tVd0q1tl0uv+W47QCsplhTQiigzB9OlB8/p+jaK8jZTG2hSWF
joqykRaLuASWOt3g2RW86pDdZAXgjiRKLUb9MJQsDDIZe69rVXzPZo/13vOCM2xC9rXlbuNtQuYq
96rtjbsOtLtbANk7Py8lkSG8L9WsbNhN5tY32qsi0rcLMuae8BMm+TtIDPayEx7addoYacWxMTud
sTUxSmAgjJ4bryYUnuVvYWv7R+Wp99kunx0AEQVK45qlLXi+GZzvSTcmewU/+8H0fDa0DsGrNeoe
wARTkoqVCSvTZ35hewLrdB2VO6jdDXlT4+T31Tc9ZebT3JfDNpv7fGuxIBZXVSo+fbuL98Ek91w/
H1pz0d20WYFv73OHVVb2MQvjX3A0s8fUD6hPcrOzNjl+uH2Edwc1Lkz2eNP3ZHkk0PrKdI4OdTnW
ET+wz96UKvLmc/hcIT7irmzqdYVxuMU2ABksAOKA/Ywn0P4WJRnm6MQ/+rP4ATYi21gLZ3LCFrie
QTBv0cMecTzVWyoyKpsGd2oUUog5BsbvPikwb5aLoYGyfxMCF76kEzvcci/4E7uh/oW77kcztSmu
/DRDu4D5eChRU+8zDBEQmSy0Ix6J+4PDelOhd681+j37p0IN41H9zNUc/aCReh1Y1XWTmNJp2lju
IUpDnkMi2tSL6XvlNuZzMmFVDE2FzUo7YDxLqe1L3TGnhoOF+sbZOqxzVeJGD8orGmX5vRqZimGc
gf/r6SXmqpKjscBDjcmCjFOTv6pLlw0UlnxpIxXz4TjZMYOtty6rIr4GAXn4JPWdTwVaBW7EhHDa
jfXOHlkh6KCNKyfndZP5Pqa3WH+rzPGJMHTMA0pTDMkYxExwAHSMWdNlH0Rttc0mWOCoBMEOdZ2h
RWFseEptIuJOVzp7kdvF1aDc+5gWumq3cFbTaUld1iEW6KkPg71YYKxYSDj8u3O9MFozZxou2CPt
Dkc5C0KECvYtFEhG0Ub3mTKEdi0yyGUKt4bmDKVyukQDpEEssLZs7Ac/H9S+Kbxu6ySLlxheSXvv
s0CucR/vZA0b33QJog+DqqqVtESzbSI7gvc1Vr/6EUcqOpz7EQTNK6VMdJjCRb9h/QEqaUmYUw/Q
euy8+zGLrASJ79kHVbtvsRTxNxwXzb2RHWu5GktfeAWBNobOCPPOy7eN5cAQaX1WaBcYbT3IKN8n
I8fLz716L6sSh2+Up48Cni0A27BaB64z4bBMCNRGubUWQfkDk15D/Va0f7DCWatoUvq2IL4J3NDI
DqIt3gEJfp+ykc+ya58o46x92Dj2OXN6BbnFvLV6eDGE/UZL+uqQF3Fx2pSaBa0V7YaNdWwt4t4i
cmmOJycV1hEyDJA8XpC/rTEntM8DfCitgNkB01ZETliL1Ft9rK0jjkjuxL6LzigNwbRRRKMOUpU8
103W28zxK3kw2d+wrwDwCZzMCaOFYqrYGVM5aJlyrMpNUZXdh2rZPbxLUSkIBofAAFi+1povxcRO
Oweayh+77LLD3OJtMiHpxA9KW/tWBeRTo/SXaCexidj7c7bLoTiMvp3gXFOB+nQsXeykAaMZpnwo
2P6H9SuDV37C+2atWcnUIoJq5+LJuLyzPjTBXJFOB82+haPG9cKMqxM/5yiqxq3jdcFLozqK0S7s
Ia5O5XAN0KdP7dzkd/RMa8ttfWQwGCcgIEq5Mp162hlmQbfK/pT/ZO9MeiPHtu38VwzPWWB32AC2
BySDwegUEeqlCSEpJfZ9z1/vL7J8n6su/Ox3Bx4YMFBNZkpKURHkOfvsvda3/MiADo0nzRQeOYHS
po+FfanakNl1V+T7ASw/flGBIx//lGYDAxhjNT1lgI9+QPCOlxZJFE1YmpwrT40vDxIaHAD3ePd1
5NF4c+krMI3P7eMQxj8Terbnqu3sjcQe/9GPZnVQBx0BTYMa8qDGcVbf1YNRb5mnc2CvFKgmazEW
5zoN9U9pwS4fatMazPr4oDZluI8Xc8CsoumbGgHXpraH77iI8rtuLqqNYU5AMPNp35odQS3ooy4d
8me/E8VLi7IG4RAkPXaDKg6WpATwnCN5LmeLZBR63VggRoNlYplKTJe2TKdcRfg7S/RgMsu6Ue+b
23sozW+iQuYqOBwNue3bRXOOuzWhm4utlQyQo8UOBNFsArMyC2St+cgmOaRp5uVtPj0guqh9qU+w
e1ojTeTQzu77ApoxD0R4lHpbe9GoOyCJlIAsrUYPlgH9/Ji1kIz6CXNSTxISbg7TOja5puwyXQl/
BhMujcWOcZA6LNWKDs2+UtMfDkbaDpBbdWiU3H5OOm5SlmxCO2LIVkvT7omOHud71CWQNaxIRiun
EcfIyAS4dagR8ZSXHXK2NU49fO3zSW+QV6rGj5q3xBjF1Wr7JLpfFtGVN2deZ+KciE6M27Bi5mCu
OwPfplSkYOd+axprAV9LNsTd1Ao8NwM4SGJ6wqBZgTV0+hQe4jlsmQbM6UskJavfgS9zM7a/QzvO
PW4te5h9q2nTPf2HGmZMEh6mzOi+JRrCpMcV0S16r5pOU7QYW03E7b2Ob7efSHsry+hh6pRyN6Kv
c6F7EygG3dWtIH0hmxUyXXS1DyyWn80Q9Y1nplV6qBRJO8MUMVyr1/SjbmBYpmnZb1dhXlBlo9Ke
Kyw+VvYt9Cb0hYQa0IxLDtj4uYZbrn3UYxwHbM8DqCyVB0R7caexKYMxTRROiTmmPZEcYx0jQNma
jxOGCcBBGFf0Uf1VVlO1p0/LPLPQnmtkQNdoXG+CvgplYfurjXqMfAAFwnEiwkKmhxTG6dVEDE2e
zjhcB8gLbGyrZd2xk6bP48Dm2WlRxerYNIwVbk7mKaLflxrfodbVp25u1eckiewXq8eKItLFdsHB
Ydat09K4xCBiLxPMFuihES6y1TBthr7TgMwuSeuDsNEFwbF9NVvwvZ0KnUlDSOaoWt7eKQtagEjK
U9buCqpx8ah3AMhUhfwA8sPFFj7oXpWW5CGrjVOTQ/AXakvPT8qPGn7rtEPGBvwn3zFZQLzVMrC1
6cSL2sR5iMezMBN7I0x2sjFOf+p2WFFWar+ywfgowv5xqerrylnshFvuC6/LByiT+LEibcFRIhWF
dPFYU2Tj/49fc33uDZSwAEVsOMio6xKXljzVJOERn1PXRX7WjNMuJYebuX1dkychhoDcFfyyC43I
KqVTaTZzfV6LFQZyafnAPBmmdCToyBGq/ES/8E7ehIwtgGG5vkdny5QHpPxZH+ra0avwl2QkiVN3
N+gz5eZi4QrPFnKjsPGkLkM+Wu8kTXt0rrHoMxd/NPQsJsgxlOhXZxifYCgwYdhheCpOQIyLXVRX
EMuHpnQ0hAYUo5ZKJgKTAiSbOkPwEVzG2gfRTUOd1vDF0dCJ+2muf2GlBSux9KT+amSRy+nozAJE
0mRoeKR7+U6xiSUuiZNA22e+m7XUBXObzGcdjnY65b0fpdZ6KOGs0KmU2vi4IKMGKsuBq2vJ3Gbs
GS2mgvOONZJhJCJnST/WrVZc4iSH0t5jYCJ2rd+jLRywe2Z5xQxMkgEor8SWzBaohOplzctPuVkn
T2s44DgaukdmGvL4GWW32hdd8wM6GAZuGDW5UWfRYoFsrQHnVKW7xK0M3pL3N4/vrTNcimgIhsYO
bOxdS1lXIGnkAc17kU41tx5HzDXsf6JMFhsSMliOk8pI3LXHS6OO0uK1nfzWdD9TNMMmKKCxg5uc
36aJge0cq/YX6q8VmVpFw5kKybE74IIKskt/zqpimwj9viuM3kVEeG0JlUCb/QBFNtrr1U3UuXKM
7BfzIQF4EKA2Ul5nwkC2DUfyuTCeaG1VCO2S9yJvSIG8rXSmDbMmToFSISgaaKzpFvm4NqdZh1K/
OtoF6gKEAwy9yWOx1epXR8/2IYtu9MtSEIURZWfUbIbHzrJiKxSQfYqBcWbClTUD6YZd+mYs5MHR
+i6V6sxhXb0ntf5mzSlXh1iSe1FhtLKA579VasYp2YroWIcZ2LYek46e3o6aDPywpeKvaVfOS1wf
M7fp9jJZPLA1NjVPTfqCB48fYNNG6b4ussLnBqJfS4yEPVMCy/ORcVbqd5zDXTO8t5csO03lLRWY
IRjdAOOpMvNAj3re9NBYj8nKyXWVbVANrIvrKOkPWhVLz9TcaKc1Y9mBmQy/TIgeroGtcq/Jwlvr
rHtps2FvZvhIa8K9XNMm9K7ifO5JYqr3qYFU19W1Wn7qkNJvacpKp5X+xg5PS+czJhdOzln2e9WW
+mvV2tRnXrX8CTr+/wrA/0MLURFQff/9HuKpKj++qr+2EH9/wZ89RPMPHckfjwJtOlREv3uFf3YR
+YhsyzYKQIR8+G+UvwCCtT8QsdMGMXnkNYaQ9OI6JjXxf/3POh9SdRPZn6kzT4MT/K90ETEO/r1R
hk6Gp5oJnaqRGaKr6j+J/8xYFks4LiNu0yuTK4AGhyvSJnf1qRu9MTgtpjfIpRM9QMLbwxP3WFS2
5nld/DW9RaU6B4JTQe5V7haF2GZsneWVs91+oCvkpf70ugRiP276/RQFwtjLUEfRDdw9c6x1iqAI
zI3lr+1xASQIh6kwIAQ9y0tQuAxCHTRrLqgLXMHiHqLwyIUt7uyPHvByvEmTE72DUHSvA1dxHVxC
Wb18G++MDe0dj0HyIb4Spmwsx+GAnH1wnhnVHeU79ZrvZH4c4SAX39dHKvgt9Pm3A/44/hJSX1+w
g+3zjfqZ+OFmCJ4nV3qgEnJu3yF0dPMMlUc7hjitNwmQ1PvxTT0N7uBcQ7fbKGeQEsJ53l+fn23n
dLj9ZnHbY77rNu9sEY7ptMf2yORnnwGZdQ5EKTmv/uNj5HxSKB2x+2yKe5K2nez5Rosh8gJT2UHe
glXl7UjA/pKo9xyjifaQ8PDXvSfOI6+Vk+6QLPNns2d+2Q7tSte0nM/2jYHnPbWeUx4BnCBAoX/0
pOBapF+QbGlAwDCdINxyvL02X+tW3iFrOdA9ynSnIgadb8LXHcU1uTCM23bB4IBk4xhHQQa8QT1j
/B6g8XR7wzpP5qV9XX3gMF5yjHbcB8/zZnGEZ7zn+1vdgIoj94hSx0Y0Xajl8wtFCoVcdqUsZ33W
neG7PjPs178ZaV/Re25zr/8yaq/NHFLNeNtgmL3PnLiA4zXewnuNxnr9Hk+Af7OthsNmi7/xBYqe
Q4PxCe4YaXvmaSSUZdO+R7s5JyR8BxIi3l3KePfWzrv4ZwDQgBWNSsYHjnWQd3Rzj+3b8j4BB4ba
iwQUT1yDR5+mE5EpkadMcC8884i4bBxf1ghV0Z19RYTi1VvrpT7FR/WkPbTHaTs8GeZF+rQ/q5Xh
PrXgaDuMmfiFvKcp7UlndLZIrU7TtMHVlh05eMpUgvyXES6jUUxjaMk58x7NXTl70DcU5ls2x8+N
qpy0bjewmRvOAHMLETu2enZtv34cPpAGimOPCYSr303Lfhg8TrKax7H4ku7Soxj4ovDKX+l90nx0
LpfjnutHjfNAnDtLALwGvOjxq4Tp7JHICU1zk8btfox341Qc4q29CynyGpewtH3mS9xgbeIk0kZ8
AW3jHlC2Ht7j2CVFAmnNtUKWADlu8pDbza/cdQ1ssBflknWueKNb6IQP8lfqO1ConHE7BGiDNXf0
mGSLL34wRLx+7A/+BUij7bhQi8E08+pg6Bu96E47h08QQLzbEyxrT8sLrCD6Ad0n1xW6ZFjXr4J1
w3TH1/CaXqLD/MsgCOJb+gQSFlYuQjO4bM0ciG0ZvTSRqy6PquYpwXIqfd31l82CVszpd6t3pno7
fMJ6OfHYJIf0V3Zn7DmyGR+lh8TlOyx5SeTJtd7yTwBYbaC+XaKT/aElbouW5aLea5fEftJSDpVv
67LrXeWqndQ3i4oVSQpl1+B8yTtlPVnnDRSbrfUaOtKpOI6u7tSf6mWn3W9NV7mLf7Q768Isf7M8
aPu7ZpcGFS4xAIL3NGE50unPOAnEtr2rUZoEmceyvPn4iIMU8/tOdh7oClz26UZzXzaICJy7xdug
tY03XwAOvcjtfqlHfuXInv5afrxRrG+QOjO/9PvN4E1+/DF4pWPxJ3DGN/MmD4S7bqbjneor7h0I
y+cu9vTzuudHcBJo2bvqiMlxY52rncyncOB3sGy7eCMgW/A59jZn+HIn9pPHBfHPy5HwIicHr0F9
q+2A7mUn4y3b6eG+/xHC4Zf5z5u5/X0Vdz1YBLc7wBly8meyPlkXEVgyDzk2x8lHUjailHDGn1Td
IwZAqEMF7i4+AuSB//WbYscvj/YWtIom2KpwggMpPueFdzN/bUFMDR5fw8loC3kGmRVkvpnbUz7p
X5EMK1X42ia6iO2bdFL4GWzdixn2OqigPFaLrbKpvA/t44mz8/7BDX4QQwyeekD84T8BGHDg8YTM
FD440ew4ve7Nk0KXyF0uCS/R4KPw8rTt7V/04jg3XemdPZbLN8kKdKLH8gNrUQet+chFWa80ku6m
I6k7hrOCID7ZzTupktIvcOBmD58d0so53FxtT0xsX/l2Sc5jFOg1+5x4y7lkJPo30YblIzbRxsD2
lB5fXbW/zRr+r0yot/8P5UoIxr//u8Ix/1WNH3+vHPmKPytHTSZZArWBbeiykFUb28b/GD8bfxgK
f2hrMol4JkS0fxs/69bNaoLdU2HkSUlpUbj+o3AUf+jGLaeCchOzKtkU/0rhyET0n5MlhMJZVzO5
EAV/Gr3Yv49YZzvX2gZgjScb42GcyDdjkrv01zRrpNGZRqUB61NHF1r5RICmnKsALjA4mIz+jFKx
YJlKDLljMJwAx8ysuFcDatH5vjSWvWZw6gLA/ktr2aH6Pm18uUMaaJsRufTdLMhqnVsXMeRBrRfp
NSqQ0C92mDIkRDpqlvpJGBIrCf6RvdxZ+L4K6Uetp/mkGMuD0dW/QlUfNT+R55qug93Tj1a6YaQZ
1hA0vY8TYlhiXR2e1qqI7kh4pmKJNAzUIqkylvhoTDIvxXxv0VWElv9VjYkcP2arkhN4M5RGkDWw
iYU2F49rMb2r5CmwlaplD7sLIwI41SZcTF8ZbUBlQzVj9wCr7KqRqFAnrjTOaFAtp1Ftngl8weqg
qkt4T/slWjeoWUOAyhLEEnxxyU6RBozGRmrQ2sma6Jx2/ZNaxOqLFQ36cTY68JI4CvhgxEoUaSVw
b6VD/TTQM8bhyoB5Gj/ybBEJdYI8bmjwmOccVwkhO3NobLJsxkkaF/Un2Z3gQ3TWmrk29ACfcHjG
5xKP+xYv5ZMoMBoGkgkdbxOb4fxoE6t37fS8Z/UUQvmS4fnBDeDNgZjUdPuQNgktzoxItpyMEkZA
wzR8iMLMjzE5tchEI11y8Je0nLkBejRWPX7Fos1uojzbSdq2fM9CxLkWhtzKEa1puIUhEebVZ+IQ
p610RqFtDDvkluMBV4jA5qPpT+Ht4gfDgCB/G8V2C3DAVlWN+4XxRlRxuq/L0fayXqR4HJDZ59Cl
CA6n0QfCgKK7bpJjl9oJasg2c9PMYI1e4XEKaQZ+VBao0mlLBCOPo6PKgO6bLmNo2CU24DgcsPpQ
LX5XDIe5sl4io688Oh406eSqB182+dKUDL5Acx8R+GiQj+Ektm5sKoanUz2JrS2FgLHC0oRaQCmN
K6U1Ul9fSMiy6Jy6jWSQQqpeDUhWR24vT2uZUkL/hnu13gBRFtWcJK+hJ8r1DXUy86iKuyFG7bSt
dQ1rjE6alGFPNChVAxQh8Jt1FUD0ajnBqZUepz7c2xnRCuigFzgFjtzDZNI6QV8u7JkJNHq0MbRB
2qMFJHI9sx8EoVdbFCbonQcsN7k99wEM+mcFNqGOvAAVgJIzCddRuNHju3kHFgfuYB1hj6CZUyPn
ckx+CN7k5SBZ1bljywKNd8QYYLHV95OPfMWNxhZkPNZsKX+y8bk8TZgmdkSIeNmoPJlLZhxHAIWM
qxnLRK0KcMYUPYzy5IcI5sJtrelzrU0DMxEOIoxUTtuY18WMXyN7zE/EHnOHFDc+W4sjCjDGfI2J
Jr6UzbLsooIOZL7IfmIYxmc/wnSO8INj1Wypz2upDxrJkp/NQuMJLEvxhAieCiVCNKemTQJ0O5t/
RFiSq1AYCqLOYZzVoIjkavIIlCyRyuWjX+N28aYwuVtXHnWXh5fMnBhuaIxudsyflhW0rKMOXQ2U
FTjFmWhEj4DHY16N4dEg+paiqBAbCDyknBSwwQcVo5W0XqVVstxkir6HCRJaHospkJTE2OaycQOB
qwbo8shc7pQknz60UDEOTdUEeZ3HBCbU1mZQq6Fi7L1qFB7c8M+iNqCFplKePfRmMjeOVM65xsKj
RX7KTNYh5lzZQHVGVTsB1Ubhr77pMlm2IEnNzTw1+rXouoR3va+tfZ+39XNNvgsLZSxDGBKsotam
gJcNII4uqCqBO3VwkCv4fsCYbKeVriXZBrFfVbGyy3VOrP06IwqMFxXwaV4RVNd3xgdqgdBf61zf
qHEpApP2vhNaK8NLIltLlqyCyrgTykDeWYHXvw/tYiuPdbvBdcaZIoMcPAIXv6sJOjlKxYwgsEeV
jZBFPw62RgNBZpGrSeTkkAdQjWk+YP9Kl7T7JDY7oOqkbAqPuWfybiyreW7mwfZlUWSnSGQIBVHe
DjyGpy5rX6dlN+ZcuTDagBYlBjEjIUzGuMC7rDatzOfiOVuxX6o5oyhQBVIbtq2rVTNzxWwNUWrq
hWcNBhV+lBq9X3Kv3sLP26aXXkBNSftY7qpLHhGOqsBMuKwd61mikaXK3YR7SYc5WpFBjhG5KMpz
Mc6wmvWiPg91A4sRwsh4i2DO2e4kyRNAxDag+zmsNNl8JJMp9cuBolxO6T5JSr+/8bTvQygepike
kjn6TKyFI+c4onU27XYrZnohyipGDppLaueYT4GCadx6S1zfGUQ0Y6qt91qu9zvEm/pDmjc/Xab8
jDfQTS2N1dcCWZ/Jf1PA270zrTneNlVG/jV33n0DSJSZnrQ+lCPt+3Xu42NUlpJvdqoakLRRHE2t
ki8A/tO9JeYB9TkvvEoO5jnFt3YBEcu1A+/6xAkEwaqEEyBXBHjYqX5KTPvRLhfMPApiBqPTuR8H
9bmV8NLrVc3+hfefXoMueCQgLg+EJbG21M21GdroIQeK/LzM3c+QsNGgQMYMSjLrHZCfhmQO2kNN
geqhN4z7cUZLpLOeB6opJ1uD9PaNlbb556hhQqxnqd03/SS7jd5xghXxUQNOwIS1Xlwtjj9iqa0f
ZHlMH7JsIuZIYW6xgGbfyTWFUqmk00kTQ7Hh9RB4FY23POE54E0i9LVcFJbsWbWOoAvqWwDxHsl+
epRlNvLENuydkRXjrlrW/KubVFpMuGQIHZqeoNo8k3rj56027UelJXla2OXFHEPcuj1Qnz4uzaeJ
kMRzSWF8jvPySSEN0zGhBsU6ahqJbf1eWpABA6WtAtTc1YEJQ/pgIUQ/rDWpCQgZmX+qViM6Z1rN
5K3RdEnxep4OsU2IRT4g/Sof+l6iibFk2P8LzVAPtZIUFYOWbDrwIKEBMIwq/8jQhJBP1tofa2tX
r8okJydLXW/5k3k8YujN149p1DKLMV03vANlE/cGsQkQZ+bquSiEflluEWhGLLo9DuinpZdEoLGb
HxSLdZEgIvlq42jBMtHF8eMAr+2NseP4k82QZ+u+Wz3QJRz3cfxkd+tQNMFqzdNPTars/aggh8FP
mGxDyV6IkR+KXwUk+D1t5fhnjYzvlMkLbbgb1RShjR8txI7J0WTc9xqGUJOVH6YHFFVvnAqSFRZd
jkARSFB99BHo6SoI9OqhrkuekQuTnI3bG56ScO3IWk6DUy8FwWe27ZedqolNLzgywNdL011I0sZh
7gWggy6+m5OhDQyLlVGyiSPQKnJQgCVrd2sLfzszasEVkVxYIlv54Rkpb5444EBJY8I174UNTLqd
X8isdtM2zb57wdpc5Zrx3KNUP3D/1Rc03p+pOdL+iygXUhOttkRwltdIN+t2JoanGiyYr1vJm2lY
M401gJ3WSF8ptp4iGGiVLmMSoG1sYBK3KpRfsdrV23qiAbJmRyDcDa8gsvxyiB6avsJcFp/Y7xw8
JRcZrxxyWeQfqDeIFagcJe7NLYQdyP8YTrZz2V1KSx6Cxlw/Kku6wz9Ip6gnCaZWJ9aklnQbnZrS
nWTwiA0uXEnvqK9Vc8OQ3yuLdksJkuzKbjy1qVZvYY5jiY/1bM99XJxRnU5BM8LOUvj8g4T0ison
V3w0eiVNftO6xlFebpYQii7unfhUxQU4ycQmBGAt7SAxRryBeOAdMdMBMXHQiqmk60Lh6swZAUBI
N4jdUL6yWxAvyV7X5QZ3LhqgksQVg0rNN9o8bRqGDgiB1GspE00mm0TBwlr/UTDON3FER5FDhCst
WGfAC9wCMxXLmW/q0AJ7977P6Gb2uA72Qz0x0E4JLqhivKjEoOPsVsMQQ+qUBEKR9tLM/U12bh2M
gtSNqJIi0kzE6GZy+6nECw63FEVrpnWbVpSjp65TdmwGbXT7NgU3x/NMhviChmPppw9ZUdJTgcfw
zEr8UvZN+0DKGDLBXqXSWrJ8by56sEKA8fgkNnSSW3ly8vJYc9RzSKEuSB8m+FAmM4KJ5mXoLBtN
jv6Yxypzy9UOWpJ2Kg2lnDWTVdoQZNWms99k9nPPemJrkkE2F4TQQh/pQC288JiFhk0tYm3XksXq
T6vEAloN2NtjiQAmu/yUgCzxKktMCwjRPSqqHp4ta3mDV10EMsuzGU5e3GpIhF6kOD6JBQ5Q0mm9
z2nJdCe4d9tQJyfCACMpJGX1W13GBUbJ77WqTRTDUj/p2opREDNkAAPCtzBvP+VM2N/t6IQMmtul
RtXIdxrHQ0mWgdcbneqGady7CHPv2eNHf9GbozLxF3f1yG4TBnbEW6IAxh7JbGyGire0fBJNyhYX
ER7QNk3A+BUK0zT4c2v7k8HncbTe5lq2+G2mPecpfsM+nbJd1EzDQRrwCqGxgGGMk8zoqTDMNnEz
pdtju/DVDP+buaYlWouVstvOH8uIFEWZMp9c86DFqOnoYZ96XUk2GzFFe2zUMLcn4oBkldCSZlFz
XwJIvF2JmnDQoFUOa/7uJs3Qyr7c4+xl6iQnIlhLmKRzSrccBctlARcfZOtgBnEBlXZJO7JykEew
ckvtRl0A6ecmtTKepqhcdilhVm6SJr2bSOmvOdYuqK2KzqCnLYCPTzi1gqzrX9saioBWaO8NP5uX
K0RgTSwNTOnPw/g9cVZ14FyCbUZGCZPUa5SQ3bd+zQy0x0bxnqV1FaxqFZCbTifnN1Pc+FX1xTv5
MuRxpZyE1WJ4Qr6suhVniKzTgZWfpsG+SyzjhWDjzzCyk83SkXyWg/nrsxRcRTqfJno9rh2TPQhF
0JHUVHDiBhah1TyVUk13mh2dFJ9YnqHhYVgc8wZ1omrV7oJ8zpGGAebtjUepi4q5IBAAdx0AHHCu
ZTAhy4s3iP7aG5Ax0n68U9b+zVRhe8NOfACWpiOOBPQ6I3lxbi6qUm6gklYJg4jRuvLudIBLx8iB
+wFaKItIvFh3K+EMEFLQ1Cp9T/+gZRRCE4xyIlaCuKowyJFEzinWGF95Iu4ScLnVPAS9SpLBpCJ4
WOdac2vqVNo1fbMhchqTJtkpef9s2VnmjWM3XbDQsqLaK3p4tHl5SKRqE9upJzfLulvwIjoNWrWD
Usy2J8US5UzXclAxQMtBaLb168JKXcrEHjWNtVlSNBL4oy5j3J2LejpH+cCpj33zpq2qrGJyQXxM
e9YbQmMm5rO06w6AmHkCCNxIIpZf6DaPiYYhjn4NejLCIyV6fkg6SS/rY4DK6NN04CB4plR8bmWh
EwmYVvjJxyPiwSxQRHi27dsIAjLeZ62mLQCoOrmbyU8KAGz9JCaH2EGr610DkpqwoZUehcTPhg7Y
cnCLRIhpZPDPc/k+xhNHjZSXLul1aa9IsrGHUwy/t5O+FBmT26ozaUKkjLCsvpnjKhWHP8ZgzI+r
5sSG0iH27DgBJP18DlFsePbE9IdDR3aijL+dSLUH7tyrZRGxCc75ZK6kxc51hFdDgqxVzCSvI89+
NOvwNOXGJqzEV9h0W0F8FXC6OGj65F5MHa1HOb9v4147qPmyW4roalVI1pSi2C+Yc8FJPquG/Esu
eggl8GaBhRFsqBc3kZDa2l6jshyqg5XtjPDamtgVkwVzclgUEFFaroZVQhBTwlssk4PJAEVDKCan
1kkf8s2UYK1c6/I+VYtHvLeaUyNHPEyVkng5ZwRs11t7JKzWbm6YXSPxZpy9Lr4ZC4Yz5nAzP9sx
mTLIDqH16Awaa2jBWpwCuYmezGncrhITFgOSeR5rPeF/hoxP2/4po9kb42wzZnFDeTG+0a2FaDWd
V3m8lyPJ9KTqOysIbzOHhe5UwtNN6A69ivTeSuKHdLU+9c6Ut0Stm2h8tCVILM32hzH6yGFcTzeL
tqo3+7bVCJVALzfqo0r/LuMgEyP4IvXjis+B7dOS3kYrf4f+caE5rXu8isyMo8EvFMlbLHzRaly4
UtpfpX58pi0xOQKJkDOXuGJ1kjOB/IS6oy4L29WahdtsKc/9KOCWvSxV9YMcmrUIaRgCSgjnQAqA
vptI5W1D8jVgPlskmqOzqjgtExls+YJIHsetb3SR7RsMrIhOBsvaLqBo24Oc9Kchh9ijZM03rqDn
qO38OVU/8JHiGAhJrgl1lTZhYgYt3RhPoxHmsps3HsFEiP0W65wn8ztDgM+4mgsHokBCHyL9Gs0a
CeK81t4UjT3FNiVmbtK/DJtldEsVkR20GXyu1m6azZEtf7jmkUGbRCYyqtK48fO0f8hptbh2qVaA
7oyBBA7EfKrMAG1WaAyHkGbdFjqBY+TNkzTJxElQTIVzoj3mWv3Msc32uNWQUGTpXVNJD9WK1b8v
v0xm25FiE8ahMdFXFmLnMxoybm0y+x018xeSGATLGOWpntE4TcXZwBPjzRH3LS3rxE2U8irxhe4i
sHhPrboL5XJf4i1wmSvU7si3AzCDrnjSZ1L4lkXZaG0mqNUzJvIrYUbg7PABYBb1m0b6pYdEfaqJ
KLDizINrapDbjArpy1jSTolVYoJUnVJA42AeMjCu6TYYfDcpYVfLcysARWcQIGmqWDOWa97aRPWU
8pYW0wNUPBz9tq35COrQu8KfdpbFbrypln7MdNxJTfZt1QQ8GsolnJkHmsNHZEGUgNLznJgqsB8t
JgSNKasUB8PcHxSV+Jt1soh+7XkdaW4P56zCGiMQs7lymco+7A1080W8+LFs2RubDhZJT7rqpAqb
qTln9/QsHPnGdZGUAHmp8ZzG+WGp5U9O19M2kY/jPG5jonGTSH8iQlY/jGN0ax+He7DISCW+FyX5
Uup0H4vxdYDJqzQfiYoouBjeQaIazwWKRRQgq7lXZPYiKDe7HmMV7CIZ3B6RXdtMBuTdCDx1oJED
hTQCFLXPQtU/+155Jnk2DpgxebxaVrBKlAPVt0WdVTPbjbQ889R2ee/bjv0iVV85SuLjmVXhgbpg
VJ1yAu+x97nc+t5NgNoZ9VfN1ujJJjq8XDO5AEUVOx3OssNRQwSGQqYGjb6P9HcoR9Fel0GiP0+y
zqRdrVoi39O8JdBJ6MjlnkEFekIXS/Qv8N7NKRwJBaiGd6uqRtJrBpCbZKq6JqicDVAxwhmlxfDn
1YLSJOntgfY6QZL2AXXZsdStm5l4fatWID9qFdtOZbI7FmaRIY6Smm9znWakE23st4Y46ybZn12Y
XeehZzaD3p48s8cq1C/FoF9mPNsUgvNm7GRXWDglykKc+0qDu4Z9n/AaTIb5SJBhMvVFYFFyOFLa
QehMqNXEpFyxzyDDxOulTcj7h6TzREjZhNcdhxY0Mi/uTA3jxJSTsdvZ9zH9CvrcU3XOm+7zXx8a
n5Kvtuqqn/6/3KSMX/gxWoJk+9/u2v/5u3P9Tdem/f7uTx/1P3/m376w+2+/P4wR1/voP/72m81v
y/F1+G6X+++O9Kd/WHhvn/kf/eB/+v6PGJcNpHr//uzY+y6Ljzb76+z49gV/jo4V8YciBJ00jMim
wLiL/fXP2bH1B8d4VbMJlbAV0zZuA+J/WJdNRIcqH1PV2zSX//3b7Fjof/DXqTbzJUSJuqL/S6JD
fNN/MRJjm7ZwQRt8J3SMhm4qXMJfvblVmUlzmqwTwMwWpG1jJx7uv2azJOSV/eU1+V8YgZFQ/vO3
shSh8104mmsoKf/+rQAqhas+dKQeahI+g1ZT/WTpsiNbW/nfuTuT5raRrkv/l143vkACCSCx6A1H
zZY8SfYGIdkW5hmJ6df3A9fb/YmUmoza9qYiqipskCCQefPec55zQ5wygqomz74l6Lf3VdxHl6cv
bx/OyP9+VeXZBAC4jmIqL49m5BoiNBYRkh3o14bRvbAitbVGFatdYhMStjLivGdGVU8sfYjta4Ic
o1B88YCI/QoTL7jHitR4GwDIJllLqUNo5oyjrQbLbpDrYM1EVu49urGv9UAnDLtvhPe1hgqxaYwM
Ak9CJBGyD6LNX0c4euSHWEziV+FQR195fmgmgVwJXhjm9I9971jfzBbUF5gpY8HBZdG30zdEiMV4
/d8u8v/cEem4tnSWX8RdHo5fz5/jImz/1/8Q/5NNJMBHmSD7hxKFJBNN6nPROzTJpsrJCfNKXPkI
jE88Z62L9Ar5A8TuqqyYhbmzXf9mlm6xVUUB2puI0mTTxmH1qxUjhY3fV8i8GDBzusqAgyT7DFDS
LxgejtgzPem+Bgwio01EPsSLo6Oas3qvFphQV5VPo1Y2cBQ3QF9e52gNGxWNCznaAM7sq6b7Rb7c
+LVN6e5vCXSZBiwpmpS7sa3REskqcj5FgU7SncnK3F6apPoyYU1AVXOQYgTNWdPqmm1Kv3xaNY2M
mg1OU0II/LTons3MRO9HkSKI8taW597O9BjJWW9tcpFFrVKaHdFAxmrf0IKJm9HziGHyY+CMs+6+
QBENw3uCJ0b6KrWKnr3Gs5DTlha8rcEbcyRWmNyYLrTFXG/TLrDp1bZO223MOZb1OkKBj6TBiZVc
zXLGzlfPvdQMdAtfQ3DpR/BSHQ0y+4Y+P8E9LSZUTKDSzRCS+rG59YiSBbuHmFRj5M4a74Itw7d+
8YVd55q+IicDZM1h/JDC+RpuGS/5TNtiVcW7OOkF6EaeipzmHJysy8C2GRsFfdpaW7IS/eJTIti4
VyU7ekd3a8joKCai+WS5BakKNk0/n8loi9TJCejUvOhZRvFOdjZRlvxI7GMJrTCiBAZfRhsv9W1i
dotcodFKk6baclxi7J5Sp0JMgsG9Of3wf7QYAWKHmW27pjCdRYr95tEn525Ke1N367D0/L0bEUfX
um39iUKDDA4C1sYt09dyRxbeYoLTwevp6wOTPX71fOlJAK9Iilxv2RTeXr8TRhgTZ9uvK2YsWwow
eW21Or4idQnkivCTm9PXEx8s9L7DmMJSrsXO4Szg2Tdf2K0jwUxL0sxk78cOgw2lGYvmOm5K9azr
sbkIrFluOmcEB1r35mUGYO2lJIgIHtW0JD0R8rCb4TNeg58OvdWZz7es/odrEU49BUPD9EB5SPtI
+27lpj/WdUbujhHA5PAnZwlaR3hg0maGHRqLdYJL7YJ+Ek36crTE2u4kqK/c6PYtVuUzu9X73YK9
2nQc6aDhAhNytDHCrCwwEDBZxllFO61PhtCnnZTk6zNf/P0i7FAf0KbClyOV4xwtwoKkkMFUk7mO
yqG/j7KkBVIEAIGuhmw9HJElHeYxcVyqVJgYgjZPzFYt3Qg0qNBDMm1Ssh+eanopYgd7YpFBQ3Hf
EwUQ5BtgWdgQT3/m9w+vgxoOK4Vlc2coQg6fJRwUDmPA5SP3c/Ui7LIlTzbIdzGqdbIiDbk/fT1x
TBAxpaMs1zKxRpiKd+bobTU8qnUAnea6NzL5vQ6kj8K6cQcA3eFsb9ya0GTI3RliK9p234cBONxq
oP+0O/1BDh8K6hYqF8ZxSPkE3a2/pdzblyiCQiQqkdRrCVzxIYPJtjL7dPp6+irv1HzLZQRmFHpp
9B6p0Q7vL0DESgLxInKChR8pb1T4X3IAM59jYmx+aWJ9dl3bzN/yKutvgrAg02NcTpOYrWDD7Qyh
gFqVY/0c6hmNy+lPd7hyLvdA4pTBQWxZeGX+IVi/WUgqlVithCew5sAfXNb0bbe44qN9kfbfQp0m
WyU5CgbkJV+bU99++fdXF4qHwIHS7SKrPLw1cWO1IW0vYFBzB7Szy4hTKNOYyGiGse1mHktYJL0F
PV9UHGYbDmM/T3+Cw/f1n+9v4c3h0Wfhdtzl/rz5/sozI4o8noG+SIp53VUMy5lq1ON9WRFJESRZ
fGFNbb89fdlFSPpmgVyu65gSW6bvsEpK3rDD69p16YKcGaq1TOyS/BnLNL9lYU1pBHUjvaVW87ZG
W4pPqP4SuL1jNIy72InTbAOzY652UM9JWzr9qQ5Xgr8fymP3YiMFsgQY/WjV5hlhtAxsYz0vOGUP
792lNkf9XWZyvu6jRj2evt7y5P/3LvH3enikhAcgkhrePq7hbYRxswEDHDevjR7QMJgACHw7RqO6
L3nl0frGsbcLSt89c//fv/osQbiz/rmy5R0tQShJi4xAJL2uE0pFUCzpNvDG7MzKerRN//MFOSKx
yPncV+fvSvjm6SIkg9l93ZANXDEPDDHG39qNna5rLYqvmu7gste96FZ4O5m3GIVjL/zmdyGC90n4
V21eosVsZPHswGA/8+5J87CI+PvphHBcFgBEz76pjp5ByNNWO/kuc5ZquA9rWz3EBgNCxjWEUlJ+
L9B2nGKYjnsKONAu+dZP8w1d+L2KmEOvXRgK12XjISANOSKSRAfeDV8vgVL1SmSd+yu3SvjMbSRJ
DKLvsmhJUhE9ockA3pcBoN5XQZXtefDne4m1PQnN8MZjywi2KUIzwnHN2GMbBVOzouzVr07kR0/S
GJHVFl0Uz1vTqSC55q3ZFLtirKZfRsRsd9sNyroctJNjv8m7ftwEqRVsmsJ1WNIw0f6g/WR+Msir
pJkduT2iyYKLX6c9/HBMt6IH/dQF8SeQvsgg2koAZy4rv72kZq7KFcmiLu3StHK+DKU/BGs91AkU
ewnKd11MU7/Ed7rwlDgd2M2+iIHmXE0Ts7Y8LjFpUT4rZCKKmI5x6PxvrtD+gJLJ5KUO2xQRKxTx
5g8cJA+/npM786bKjPiqSFqq6RBy9Cbrdfd1dOzyKaNH9EeFNqzZBXBBAlbbJH8iwRHgkmcTkbjd
Tj1OuWYcXijbYnwZVERfTRnm486d/QyNW2YzlkB1naIbVABwyZMV06dCZ+KPVuP4okQU3XE47plW
ic7/3regR3cSgMWtNgR+OYDS6BfiuMQJ3Iw0S9e5of2YYVUOxsaCzp3CBCkLsapC1rAVLEc+GTtD
re6yyo6f8ozMkY1FeFmIiR0YCRJA3QDvtiJ/D8+A1j8cJ5+k6WKa14FwCBBuMo+slEmjQRw4x/2m
vzl/l4hzzVUP9fByrJc8U2OYOjK7KiaZ69qBOLKysjb5rspJPyd958u1nZjmD4u69DfHiImhCnFy
r27qhU8RAYbFJjVHMV5OBNcx4jIK+2tjpPWPUg9wSVCzPBjZYDKonuzkKi+TkDTugnu+tvzBH+kd
zONdR2Q7spjKnrwlvcH7JRRYE4KEPTi5FvzOKydVLvMP4g7pWaJUYDhdOWF/zSCW46Hhtsrat3SB
w13PSajdANiC2o0YO2Wmj3aegydW+8tERchSwcDbfA2tzBjJf0ozNu5RUELSqcELI4vhWCrcsn52
8xSmt+MFFY4qwip4IKvSBNRQjfUrKU/RsyrtCsnvOGu1nuJU9dvc1GVFgiYtKO6kbtJt2oZaXdHQ
Jvm5TlPjsocFagC6zmi8d+zzL4Eh53HlzbVboe7LqvFOTw7cHkIKKbw0bm26MdXIpLwLRCBW/Qw/
u2NOQw29l1ULe5bKuzLXaedKkgwCMvDgJ/GcrFKjDe0d2SzEtRE8az1xYEdSruLAvkt5WEfmhOTO
X1hub3abpksAejOYDCzE5Mr+6uuc9A0vTP27kt9Ika8bmvimeLkZufpxd4OOKQXf6SJcXNVgRfgL
CXB8gkIHbqN2fPSYs5O43weCUHHUdXrBpBVBwqA6IyfbM5Q2LlPH935WJSk3m8Qvxa/R7aoHo6/b
cq3JRHX3Rmz4iyAhKK6bGZQo4+HK+1y6TZytDVXwKmWd7f+wAHG/dr4fPOXIy7+W5FMs9xW54rqx
/fbrNM2ELFlzBXiKrAoAQg5zZm/XeszqhBNSbnV2ik0hiBz7PgRemu/YBh0oBQxdb7tQojN2Z27N
1qkyRCpVX9NEqHr52SeWwNl4jUIbR0WK4MxKNQSdie0FgbggOk1O4OhWluU0PCBzn9/EsXAqntgO
FBHf27y2QUDcEy6XoYIcII9VmU3MMLBihzZOFoXlhZ90yC+0admgxZzFHdUVfQTxzhV3VZnY444u
UHgh5uXJJxI7/I3HJszWYzqaV1hFUn+DvULIWzFJjlVog3zGS8wJjJ3qXAqtNmNwHaIAfTAGq/hj
znbyyN8gX5lN6WGTjHXxQ+XN4K8YScbxJibWDaO2HUN1n5QsN2bkhvhtUUiz4sFe+DxIZELXY29a
oGQsu/ikrKoL1mVt0yo0G98lRK6evifFyACLYz1T4QznwNXU8rBcSMg/6dbpG+RTquPgv2mJZMgu
gAaDpHLI38MWPAzzKyunuPMTdOHM4+EgrDQQungzJ3bXrHRlupea4SIFVVMHJaYBYrT0bmjLFBCe
E1ZEvOlB6uEmityWmXLQuptZlG7PgAwu/xo9N2PICqrXT7D1KL0Ys+GyX0/jAshGNipxBNdhbt+K
uiC0RQDjcUCkScRBtjUjbJkixIdMYaog2JWm7hc8hohYN0TUXvHmuDasK7d/SEtH70Qau99razI+
zwD9sH5mSLGtsWUnjKzIpMdqa6335Ghvs6E0bgYdVPGFDNBdrtvmM1hnu1jVfZivyQC7hUTW/slh
SD2KerhviI9bUdNcVWFexucKu/fHJleYCpeYzwHS5oB6WL5nJa8n0cP4N6yU4FWkhBXiwakhx97B
QPMrdhK9wNSS+RNZDSJfjd5SGFRI4hE/GTgH1tOEKWmlo0En69mL9M+mytBwdLUhi43jmzHWdHNi
Uk2nJtNnKv0Pzh8cwJePTpfXtKF5Hn6BehQV5E6iENAmAOAEeLavJhCAG12J7rfp1V9k7EBiiUTa
XNJUMn+BiRrRqYx0i3uzsMdzt9S0350G6EJImgO2kiinj4vlLuKoUBCziQWfVfmqB4DFGzCU9rOr
XDqvfhX75EkSCfedSLMwXldNWqu1IFbhe24SHISyT/QPfgG8cDWEJv1SXmR3GRzSeP3UIsz941iM
8jc+EBkMz5FCFBAkVj8tl5wodw0j+j0AHEeIEg2YYS10pwBC7Sp7qRs/EFdoNaHcxY5nXGiT32vV
C8PoVn0/BV80qdIE45VT+DXgcX9uzQBhJjwb+5UurfkjQ1FF3KlfA9lJi6Ao1yaEnRFVp+yitQzQ
KMF45Ym7mAdi1K7dEEwMWgPQY1FgNz8ipkdfbEHKDfznviYwfo6LPREQFvVd13n1Fm17blzbRCbM
QM61M69cF7VTNk4p3LGkRl8SUwtgSKOBvpE22aoMM00X/Thbk+qb+blnUI7LoCSzEam9Dx3dkh2B
VQ61Xb4l/pXxviaGFu2VHsqdU0CpQQ1SIgwNdf2owacDunA8lFiIbnoAQK2f/SQsFW1m4JTwJy1g
3nsFEu7VpU6TF5nu5a6jaGQpmu2K0SfXrlDgpVWwztAgfPKRkhPyWA/ZDVuYate1WZFlNKaEhqw4
xla31KcOCcGlkRqY8SLMa6cPqu8Pxq4rpYvxk9vvcDg+fFsaZFrabIN+PTYKB/iUE8GZ2OwFwLAX
aZ175nrvT2b0IhYCMYNEjHF/Rz1vzo1IvUxnaBTLslU4135nxI8lE+OdkCVr/unv9n4pcxiicQ26
lZb3rlWrS8MnsKHsFqkmSE/CHeh/QFzoKs+4pqeNA4M01E2aJOadW3TWmSbc+1vr2HxZ7irzdjrF
y6rw5quiG8vI8IVR0USkTswkrO+NCWueq7W5Iw4mOdMJft/wQSzgeqzdWGyF6R31OCp0AEPaUl4U
Yx0+KRSR60Is/DoKlm9+kwxUhkH28O/vsWIih9nYBC0tjrYLxkJNn/Rui3s8rm5w5hmPSWv2V3Ns
dqsxMPSlEengW9pX1rbg6P/vvzM6hoV3w1jKZ4k9vMcG8HlaDxGXJxmMFnjnbn0wVxckf8FDikS1
JvbTvDz9ne0PHiyeYetvM0kpuh+HV01l72UeeXNrO2v73wgM4QyKvmGPGcDXkpJhIFhFzNOUwR6e
PckwgR9Nz1FnQWytKQEL8E1WU2zHbg53tXBiZx1kWt9CWXZhoXkNpxI5qKHbpWhxf5h2S11sVdnX
eapSrAUJROc5nbZp6du3vtOX4Ik7r0PXAdVpSfvsEdfZaI+q1ZTLbDsXVhFuFCPrEekp0KlNyOSw
xQ5atozhTBS9iNbHYFvCGrXPvIYfdKQ82zJdpo/K5D086hInOXEtHCdABTRF8Mi+j3CKLMtpPHOd
D3pupOYhVaDta5r0PQ9/FXzNqksqLM5xJ9ClUM1yjhAuQtyyfAjkwNJLGb9Ip5vh3Hd8/667VBKg
2/EjKRfL/OG155DYVndEseJakdj7Dn6FUCZqXflqujISfzhT5XxwPYnuAlw5FQXW1KN7avYN6rcm
78ho8+c7tvE6ZvSO3brjjQdKyCzmP6QFxC9oVu7/aV6+hce//xkZAPrcYZvRl+taRzuFp0v+e9X9
Ze8hs+4UUgSeZ/xGp9+u9y8XbRtvKZjEovNYCFcHy6Yu27aRrNre1Mb3vPMLRpwDXyga40nndDgc
CvFL+pL91s6N5P705T/YoBxJ33aJ0GQEeVw+msRhITVFfQEAVAHUtP17oatxnZtm+XT6Uh/8iA49
aQYo7FL0bI/WTmROxOgl+PHQtE1fIh1aAQB0HGvK58xDDHD7/d9fEBT/8uMxpUKdc3hrM2iuRlNC
WFek5u4UgxEyoN38a+25003tDsmZ61nH8zABXBXVDnMixkO8f0evZFlMbuuaPDNNzqFqndaFzSEB
yyf6ZAXVpBX+vE8HPX2tXMdoV1nty+9GChIdZmJNkBzG5ajaBU6vIe/6CBu8JJTNevFQfk5wvaFu
r7DQrKbSr1Buhq04N8/44HEk5ZRHn5XCI5Tj6J7lOmrFZNNYCukAXzV6TD/leUwfoHYWz6YThlfj
QBhgWyT2ZWaNs3PmfXi/rbOoSdQvBLcKj+nK4Y8W0krTBf6RtdeCjsc4bu9HZI6vXYD91O5CrBAm
cozTT8oHLzsrqWUSJrtw3o7X7Mr3Jo07AKuoxUM5M7m6Qrw93/77q6C0YkjLu77MEo6+GtlIwsq4
ios08aGhQlojEamuT19FfHD88gjR8BhS2izT1tHizHvl0VTBsED74ietZISSbU0TnLPGZVx19doW
JNPS/6Vh3tXTNokj664v8mmXmi7G3rAnivnMr/puVMyrocgdA9fHaRv3mHX43XusnzUycxzlITAM
JYvqQhFU/b0T1aTXrjm4W1UFOfL6JE5+8BBALrO0Pnc2XS5zOKhyFQvCUsyY6Gm8o42k6EI7ivuc
o6muJRZzxqnf2jS3vtSAczFWNq3xw0tjRbBkOY5/VNP7030WR+IXtbOFPA5gdbg9/YN98MQrRsoA
EZcii3PC4a3BgKhyz26RgBjBcyHD6dJukdua/Thv/ZiT4YDm4cyNeF88LFoTRkX07xidyaNiXWXY
EMcw0mtZzAlE9DDbCJn6mBZnornYC7Zz0ps3EU6bX//62/qgMNjwKN35BEcLTDiyJie+33O+Ts17
0IoMb6wJdN7ghheT03QvWZGUz6cvar2/x2gMPZJOkHKwzx2/emWcI5FvEdfgSG7wTTqaHBHqmrja
tOyvBLSnnZ7XUe0zsAmoDfU2MdtZ3JBp0T2iik4gWVcyKtaTGVlELoRSSfRbmtAUuttDQjuzgjPW
N9ODJk/gT9Q5LF+2CGjKhM7o7OZaYknCH+66+2iIrZG9r51u8zloz+yz77d0BA5s6iZCGF714/YL
BGVVlYreoaF7kGYyzbYUVu2KbI/y8vR9fXepv8dNj9oMDKf8i1J6W7ykQZITf42QPre6r3NtjPug
GRy6Y5Hzbx9YdnFaScvkmrGJOn5JYpVPuRhoc9HRjzeDwPJa0OtZm4aoNmMrAkKKq/azbRXt7vR3
fC/74GFVZJMz97UJyvn7/98cbOkP2E4QhBAl3cz8UgjU8/ZEP7xRLr4/YhnvM/AM5IYxymOQYt+1
SVs+iKgG0tiF3mWa1O1dWy7Lx+lP9m7Xcvlk9M55hxfhsXu0n5h+DqOiJUAlIfT1NlLavXbC1L46
fRXr76H2YNGkwkcOveiRCVQy5VFZQ74E4c2lRVJaieZvFwvfINTFqzJr6zGefeq8rHwyR2dRZTlj
gx6xSAZGpXYZ4pqk5YeRhDFlhpOR1gwhP1Hz0x9T9UIGxii2UTEU6tbitF5sh9Q0vxhG3X/KVdvV
Oyc2E1ICkqmeN4GVlAFtQ1OWawG5J7oknM4CyFaGXbM2kDEzcaLzFG3HNifyVfRa3fpJDWVw9uhy
kxUc0VCc5OIuaoeGw2k6tzQLYW79aIVA9mnlDWom6eW6WTFTnP/oWsP/JEE1Mq+bSMN0C2uY0auh
0W3PMdc020sI+fiMYaYn0yWEgYCRHWs9gMjB1u0F+KTa+0yOZBNs5pAH4tWuB+ebX4/9b0eVc4GZ
NU9AM3l2hc6waaZoxfpTgVicAgZmDZpkgLKA6V+CLLB+Mklq/VVvhDmlpR7py4P5qO+7vCMEmR8q
QOzsGeEfxwunpfFcxwwM3Fr+imu5BOl1tf6R4nN4ZeBsXc+jhVrUaNLK37qlXwBymLLilgGQSK7m
JC3ylYv2CgUPwZhfGPw5ESWoj9ebVEjQQz36Fqxa7gSpxixaTkcePB88gIO9EFllhfvbCRusPCXC
443Td8hYh66YvxdVYX4rO6kSYuUXscHMw6DgcjANXKEyrYONbofqUyjH4Zcip8/ckhiEX2UOYjJH
cI58M3SN1TQic9pYR25qEyrMkY6QUN8yA0RwA6TAAYVvdIETJE332gqLCxMBUnNB80Bl4OUrAbIx
MXGmeQYF9wZpOIIEghDBX6BdsV5ljEFmHXCUJ8qYzdHAxG+ohm1AAB4onDRaYYosbxHl5SS3U9zg
OcnTIVwT+LSMC/LSwK3ZVUsirVBkE8hEa7kJosLEWB+E3pIJO4wvFdNe+yayAkA2GurJVoP7TW5K
A6PUKoll89Swyt2XboSNLYtqfYvgqHhMyHL8qpnOl9s2GwO90cbSKR4wRX724fB8TfzRJx2GHuyL
yTjxpZ37waIP7btPObWau5pqMSOcR1yKXiceJiJ84X444INH/ABjGxibBnYa6JrEsL7ZDiPXppnr
XxwA9GWe2nipWsDhOFoi7f+iowrgs+1rMDkS1gDcCcmN6VtSL1bN4CkgLEyD+Ykno8zWBe1ENOkK
OfSCWKMZg0HP/+2Ubv2UzbS7AavaEiWLJaprCB/+n2noQ9YC7DK80K0LvLTUqtYr0nUixsvSrcDp
oIgqNp1yenPXhqi1rzOKzzvK/6DDRFQizKM3HFpn9qj36/Ey7LAQqLqIcTz/qPCOuzTP4oFmryQP
ACqaxDBhVPO5/ehd7UbbBQuKT+cFkSeas8N6kcwIgEtuyJBYD4xNGx6Xn5nA6xQFhrriWWrxRqv+
upLVtM+isv6B1oBnpszUGiY6orDZAiAwIZixkN/smST/qHARfyNwKWzO7FEf7Z6QD2F6+4qJ0LtD
eEvfrWe6a+KAlh7QAAs6TeEqBhYJY7ZrBn+kKXvuOH5m4Qk+14yXL4s6jR+GIkz19aJ7ghCkRfPI
GAT48OnN7YMChkOu6RFFyAiQff7wXlKDZgWmEMyCeWK/dIzm16Us2h8QsM6UoO9PQPxsFLzolhUn
QIaOh5dCRVFmRtAO64hx7wYCRw/sP1XJH7oi7ic9+vW+1JNaMy0Kb6N4LK97JrxnDodLSXC4lXu0
z+hMLKWMYOx5+CEcshXYNBl35jkZcuAFrJWqxx+AbORdz8TwzNHmw8sx/mAYIXhij7/z2NOFVB69
0B6c1V1o5vnLKGdM2sVibfLj4My78a57wT1m1oIph3IN38/RTCBllzHMmPaVZZSYBNMcf7KRF5CJ
zSjcBn5AKnIwq88tk6htowL2vtPP07tzxvIB6G+hRLUAjB436EsVTsM8YqYyS6/cLHGzV3ZDprmT
JH/6JB+exkg6j6ev+f4Z5pqUZfRrpIW65uhLm0YW5VZbjoTapAkTtLi6HJGFIEUNvTMrnPPBDyqE
xf7ucHjzLG/5LG9rYX8yIjiVnN4aFeMkRrwyrnQjXdI2iLq49qK+/UHfIQv3MnHo0romicekMLC1
82bLz1UU6kd4HNaXzghRBeE4mfW+dyrxzTUEoRFj7NxhfwoeTCbt+YoIPPxLNvSoggobe+1c2BLK
LxpDUHtd941greg5MC2M9AXn5OuhL/zbOe5VtLNk7yCo6pL8XgUJ/H53bAtvU4kao6zjY29PMjuE
bd0kxfPkiYgMMcOuXpyWApdh6wCLa5IoZDpgTPj6jdy0AAsZkbP37LB/pfc8TCurnRuGbINPdHSP
gqd+6POIvA+6VB6+dbeP2VExE55rG3z0U/CUuRxrLX6M42MJo4fOdeyaE9GY/chz17oZc74dyAmk
WCg8ijOP9gfXY82gsclBjyHU3ynRm58eqkA8o02igPFFhxVNBgbCLK+CCcDKtuHBNs8tmR882WDD
JD0s/nYcMkerFb4tSDq8T6hu5xkKBoVAWNnkcodx+1x2UbqLyr/J62La0RJrUBkjNvdS96nyyUdA
t6a2fWLaUBXzpDmztn344djoBadf7os6amQY9aD8QnIqqsUYP9oRQ/+k6z06WK47nzlnf7CsoLrl
3UbmwWz12HnQ6XyIDNvjWuSgruK6rm8qPZvXqExr/rWM9gH66jNf0ProF+ekTUbv0rX31NHCossk
ig2Hb9hHPpaoenLdADCRS4hRJa0e0nYbhPHOI2P0MQIK+Dr6QQW0o0MIuYniuJ9ueCPZ5iD1wNRo
QH7+qlRgZwwCk/oRiVb3xaEFB0mjlfW4m/NafeLvlN6Wvpze9g6c5H1VJeUr0mBmhNroO3VmSXsv
oOFgb4GBxvYlXZuf8nBJ63lxx4AO31q5uvkOKxOII8BHAICi8Ldh0OD8l7YBLRXlGrmgCAVSo5NY
a9z2pqlBO51ezj+oIvk8ilgTztymeWxBa0QV+Iin0W0WVRpTxTKfWTE6Cs+c6zEkH9cCi6OL2oep
D17n4yEemBMJa2YYiMqa4gstgOpuJ4SyEFyLQQArQcRJ8lQSPZN+S+CqcGGMIifPw+dkRMCwygix
u4ybwFmCtNz8s0lt4V3VkvKbQ3kr6rX2pvGBztH4GGeG2azneCD0T7YRgDWEKLAgAoaM1ymxUXJt
FG75m5Ov+JNao8dhHAzyZyy8pEJOfnSfkn8Fvsfo2mCnTBONNvm49aOYK3RbqYeOjVCI2n2FeJrN
uymqQ14NiEnnBoN/++cHNRSqPkaR7PFMsiRO8cMHJuw8lQRx5axRM5Mj6xr4Yo2ZPEUkMXOP8tAT
jzTnrM/KAE61cdK+gWJjJ/nXJPDcz2kvi/CB0gMaVcCUTd+A0cifiwkn9KZKPRoVPp9eb7229ssv
npfU3pYdNW7+8R7+q6ii/z+xAMs78//GAuwIYH0ufr/FAix/4D9EefFfzjLXZr0DDLCkmv8fLIBl
YvC3bJu2KudiKkxe3P9gATzzv0x6CngFOejwp5ch7n+Q8o7/Xx5DQZ/BNdX/otT7N0j54z3HZD6A
6IUNgDKe5WFZsd/swbbNrMaHRLp1FxgkaZpquOpA73wjCqs7s+ccHzMpIJgRUMVKR3If/o6Z3lwr
ccIs7boYSqin5IvWkNNWWe7KzZALj66Tge4NaekM6bDI0jOjsg8vTnuTmQgiG4bjh18UP0OXFCH5
LbU04uvCSKs9AyR7I/ug3DBdLdedCvIrZrjnZBXv9oO/3xt9DSa2ZVT0ztDV9gYqcbqIOBkm8mZI
lp2aydgnJbGw41B5Sx0pi+s2rKP9xMAU/bFnXVrgcdfs09M5gYA4Xqf/fiCyrJbWgqIAsw7vBRHn
ZipCFW0TmDM3GaF0dOYQefNIzrtgrsvX3Lca6mtTt5uSpOEdkGigXJiFzrmVj/cmPoqHNt9C2LKI
vI7lT3Mgmpww0XjbTUZymxSF60OXrqHVmpEmpsmA7GQMLbW3Ievyh5/p+bWzY2SHoHmBr3nm1Nzg
6gYlhiNUnStR352xl88HQoIevcswgt3z8FaNvo3kBXTCtlZD/FkyQtsSDTmt3UY522ZpEGVIYq5J
yix2bQ3ssQ7L9u7NYvKBcOSj34siWRDFSFW4LBaHH0JxPoiCQCXbSDbjpzqu5Maem+wu1q1x6WWM
YrFL4JSdQkKM0iglfWXEkPDsQZXanP4s79cLBBc2uxRzAp4cybr0dr3gRK7RUofpFm299bvJZAoi
y+v2XdgE+9OXOi4Wl1v/5lLHp9AqYDevsTVuYVzRGp88Q1/hGQ9+OmR13mM+8nanL/jBs7jcXZZq
l6kE0pnD78YUAlZ6hSub0pvBg10X11IW9plV8Ljy5mstxirKMEAcLO1HVykc+iQmQZzbeqiCTZfa
ABRnh8TdzANKopxnL5XemV9NfPCzcdGl0F+WINoIh18tMSYDqveI4TzP8p3O0+k+aVkM88zofspa
RzunGosdL4C/1mquEEwjGVoxPGGun5fWXuCMCeHh+c63GapDeeYo+P7zLcq2ZRt0OAcy2T/8fKxT
9FM1GuC27Kx9UVcKv0c87O2ahI3Tv/L7x4q2IRSpxVTK4O94xoUroRugMCy/MpYKo4pRH/PBvoZ1
1m9mj+T009f76KstJwH883RZvWPbfz6Wc4u5mPwHtNy7ggHDPtAm+qvK9Lf//lIOJzq+GxsthcPh
XdRpwypahtlW9b63lbgGNjYQsd2I8ePcIef9Y4w1Wy0naYAyAvf64bVSkAXYaWreztQfkZ1LY7oq
+2F0Vn4WqDU5q5Ne0f6170TZTDc6ldVtaHSgddvAf61zQdNGS8iApHg/ZRgnt6XRje5Wwo45cy75
6KPiC3WwNZgAkI6VIt6AC88MFh8vrHdmRSDwQHNlO5Y3mxydztx1BdEdp3+Ljy/KDaJBu2jkjxbK
Oc0DgXwr3cYt4TErkh7Ug8NLdQF2vnityLS4Y9JhvJy+6kcPm2v+36seH7BrKOjCNDV0M7+T17Hq
H7Iocy+MmW7Z6Su9XyxZUCyaFUyyfb7k0bOmwMeKgH9sF08Bm6Avb/EWqDPd5Q8WrsPLHN3Gwani
RqjFRcgh7IqeQI3nIowvRGiKLdYUwC61V5Ihho3usXICjA3xOOZ65ZGpfIXfq34wxiLYlIOubpxh
8u5P34aPVhMXT4rPG4f+5bj9TV4EqR9RCW+T4vbC1tANq065X3Tkl4/DAE759PXeTT9gp6AJpA/n
8ZYrZVuH711pVp07FyLdzk7tvXQoef9M8CUBlyCTZiyHQ+qp66Pivhgc9aA6qYlZFLGcCPJJZ6Lm
rMB8HvoZyohL5EV7Zqf56H74S3uNd4cz7bHuDXYKj1rU51tHd8OXaR6M/83ZeezIjTTt+ooI0Jtt
Fct1t9QajVzPhpD0aehd0vPqz5P9L04XiyiiZzEDAQIUlck0kRGvwUaorJVvHLbpIzpLW4CRlX1G
GgvclKOVR/oyr0fAx3AGmNSHJNTQbMk17o9Yd9LvrcOfWpqVAj2uwvvr/neQ6+7tk53PQJfa0CVG
Ree/xbpMI00bprzNDzBBA8QDp+BQj3p5VGGB4J0cu8iOatleM4AXAkndgu2v7HPC85Z4PdZgal2v
Ar2e6hwJAFxA3SLygVig0l5V6T4zpi321VooijqsOOzNWHDyi795tVkleXHWDlzNDoYDTdk3j0kL
sg3dRqix92d17WNSkOQ6QabOhfdxHcvpArvsbOBFXoAns1to7jHN8GWZeTn4Woz9ddeBBrofdGWA
ANe4ouFggBJdBu2NZg7QRA4Pkeiiz03gBD4mOtNjh1r98X4o+VkWq8bWEJShBS1R7q8FtDdzmbqw
mgc9pHHUAXal5DXgFIN1uRVFLSbzbuTHY5tf5ij99/2BaWu+5j1gl5fAZZbrEHCUQ9myw/EHKi7N
jwIe5ckgCdo1XacfEtdNv8rsd+sJtXIikClQFDQ4uagKLr5pZpqA0WPACorpRWhRhv/OTWwfuwmW
bFJS47o/0rVwRKOowWlAKr+o8PPM5o0SIDAcZl70IdQm5zte7dW3Oiqyzxrs/42ZXY1H2RMlH174
3PXXS7a2ldpACAJwztg2TwWX1a4xyS7Dfo4OqEtvvAVvVxCwerYH2GI4BDd0oQS8dB/B7D3MAfRl
Xr+tdGaAoJKpsGEj8QlE0t9FZNUb06qvBoapI1lnEOdeKZpvlm6M6OnY0R04gOORRHY0/p7TsbLH
k5OM3l+lMRbQcQAxYnvlKjHego0ypY8VjfiLk5ACguRSo0ddHbFbE5Eq/peVAXK06F9535zE8J67
cK4gxMPPpxcUttO0i5DstYDHWOqnafDogZqIsyh+HBrqPxS1oYfUKAQctMoLzY2TaCXxoLFuqzCz
6P8CVpPf/c14hdlZOO8M8aFu1Yx20VgdNMeEZDqim5a6WrCH49AfChVth35K8Hp2FYQUSzM74oWl
7ZU0nx4jRbOp4Spi48haqQjw21jjtKYRZkKr5vrX6RggxLAZ4wPuZ/q+tWb9cyndsVJds86qFtk7
ELOoK2DeJx2LutOEK9OeTou3UVa7PTyRO0U6DUYL7Xiaxdc/JDe0Cb0SC8M5bXD2IQ3DfVvO4SXv
K/N8f2evfRL4JPLJTMIpcZPXsRqvzVqtRwwKxRK4DrAKxENvVHhzp7Gl7Ty9Tb5azajSHa3D/jeM
XcgSwzi4Pv0z98GuQapnc64ee0SXjokkf2+smtv7iwKvlFdF2cfiOWtc/0JE0rKoakM0nBM+C+4M
OAtElNkrC90EXUHRPM3FVi6wGlTOCtk4EIUlTTJs3F41hyA8dEA3E0pmFS4UqhcjpTkX6Y/BZTPO
aOltfPnbB4AsZv//sItzHU+6AThXyiGXDMklcw3AgqKYjvc/+trgIDKR29EihgizyLNCEIZRhZIH
BlKGfbHmlJ5dOvQHF4WKPV12C4sbBDnuB12p+oHc8egqgdCl7rfc/PoczZlWYumnFRk4J3BDeyPs
Mh+OzfzZ62PejjK1TwvpbFiO2IjzQN5a7nKxXCcL8kdQnpfae7RqF3vcqwIeLvJHgDU3nk2E088O
yJ6Pdta2f/Fp+++OGKIHi5Pm0sYhDs+Y0j0NaaE80JXUP1jWVDQbM3Ob9sLkQRhO8rsA/CxvVw1B
Hl2AaziQiFeHZhQFvl3OcIxHxF+rpGqfwEbkpxbQ2qGjLOtvfBh9ZU5QJMCFF2lLxADkLfXmVO60
MUQFlfiNXTfHngf2EWUC68kT0bCfFX18LKdhxIhSy5JfDZISH4q5cYQvRW0oMFTGxnW8dvxBvyHP
QCzwtuOpeRhd1UIgKhXG0xl88HAcQ/ebG2Lpen/oqzPPgnitTBrcS9cj54WXG5M6shHS1DpDgzZf
eippp8qbGmjZCKju1W4wzhpw8o8BRnAv9+Ov3P90iTx8jz0GTHv7Or6GwIkdZSQemUn1b6qDP0ZR
dF9GMXRnp4qSiw4hGxCPCH/eD7x2zlhAsHlSosbIk+c6cD5HozPMTHGGC96pwET3EUEic2Nlyelb
bjZ6cS5nN106SCzXUeySdpWrNdGhA0V8QNIFVF2Daa1XOuEXQxT5RmFj7VwDL0dCbLNyuMuv4ylz
o8EaIt4c69ODNQsVY84Axt6uqj3lK7lNhqBxghPw/dlciwsTzzYQAZS8lcVs4hA2qwnNcoAtU3zq
dedXpEzqsz3E/xpKrJ1r2/j3fsS1hcMtYWJ+TenZWMooYpccoN3ZxAdhwrPw5rolR52czu/pBn3X
7BiV+jzzPjW52Nw0a9vTlgkzNVEDtdLFfRw7bpE6XhpjwligkJpj81KWIjqDLTU3ToK1BfQ21OI6
LIoMrecujw+KC9LDtYW17w3N27c5fHZU/OyNBbv6IXnKANcl4wCvd72AKLIosaeBhwsy8mAxu+6H
KtCNPXAxhM9TNdiBux9O97/l2nxKaKAD+ha67RJ9aTZNMwQ6g5whleH5B+gihNZ95I0+bCzUtW3P
scqZCmgEgOtiPlMUvT3SJhqDlNiOekhnckIm8HB/QK89neW+R+eG2rCUX6UOcD2NyKLVrckUHhxE
ex4mXQRHKj800JS4rs4oqDwhDC1ekMioPjtmqR29umr/bWsghnqDExpJ4OAbfWUgSqjRn9IDbKhx
9Tw4ulVtHMFrn5w+IJ164M/UsRer2ZkRy2uzOjnMKLftlRo1P+RWDBxnYxdNtnI+mblt/L0xQzKD
X8wQ0ADEIaBbIgq0fOBOI7p8qRAgGXWveNL17rvRxvO3KcBVEQ9Db691dXYWWpTuXYSaelsfNprE
K+OmVQ1oANkZ1aARev2NlKbNwhaz84MeF93BVMfZN0cRn/HlMyEZOvFJnctxY7LXnlgUacDe0/pF
Z+WVAPgm1WiM0gojJGsOFWL1eDzSBvN7J3L2lF9bulN9epw1M/+AJVn/EZVDgJtzHSfHmFbtljrC
yr7jt1hwcE0IuDcvn87U8zEPAXwWdqgecSebnrHUNHwD2thGu0ou+OXnRqWaErNEGwPMvZ7sMMx0
L5swXtPaVDMf8qCNXozczrVDTY/lVIRR+gexzuaEZSQWNkMhxOX+ilv73JQA+XCkeCbE7etfMJpV
CLUDIxxaT+Zj0ZXGZbC7+IIb8r+1Yhk7oN/d8X7MldObqhjDJuEGAbuEaGgjz+MkSunWaHF6MpIQ
F6C4cy+Oamfnrkqjb/fjrVyKOHqosGXlzQgQ83qMzmgGVWEVxAO/gBNPXBxtpOL3kd/87ipzfEpn
+Cb3Y64sIu4KNhBlMRuwhZz3Nwvaw3YwQQiezkEDDKU2BwvHRjU+GqOV/nU/1M108mCBlW1Jqwmg
h8tQkKDKmVd8ekgUU5qQopSilpyWhYkbtRIgWXk/3u1mZalyMaF2Qf0WGPkifdPwrsjrLFXwI+6a
C7UISzq0ZQU+yGn9d5xq06VFj/4Q2r12TLui/BIlXn6o8zzb2D8rQ6eRLYn/tIVoOC4Oq2aw6l5t
qVIhNYaEs9oUBwwvBppVCGcd7w/75o6Uo4Zujd2MLAW5i52S1JxaiJkpfq4GPTBZO5+wTK0qY4sX
ujoo8EuvgZAKkn//ZumE8JB4lLWKn0BVoziHBbyCuxeNczhT0WSn+/sDu72WeeGwVFmkHoiMG7lp
REbbbqJn65udqE6WcCtfDCL+ADIu+lM3dHATPTEfR3UcX8CNtc9mNJovuVpZx7Dp9SOYxxEt2Tg8
Y8VYvGBSJp7SEreqvhfdxmK/2cvyt5IQ0Q6nE6QvzysvxDEK8UHFD+KxeECCM/o192r3oqUhFN/K
EuKlnIrq4Ipc2Zinmy0tQ2NZAAXd03gkLZa9lddQEl0aFvAWpkuf1PqXBlXPo/CSrftwZa2BNiQj
k7rk9PcWS2CcvdSGviA7qVP4gE8e7BANvb37H34tCt2s114ebH5rcfvMwQBZykgU3w308sJjoXvs
KtRn3x2FJhMNGB0yAKtL3oFvlnOiBRCJ2ynwx9w0HmvJ5NV7a6uAszIWWA1UrXi1I6a0rFXEHgga
/FYC3wtb91zUCooxfSE23h0rS4CnFe9j6NQ0oV/r9m/GonRKRw2rlT2rOL9g0GUcEQTP0MvttI2U
/CYU5XDwi7LLASOR1/j1tNmorufUhFD1nEZxGE0j/p5GMyDpJA9/3/9CN3sKxRZqfhyjPDVomS1C
DWalNlk4EEok2oPQzOCAXWBEQo7LaBM10fMUWF/yodX9+4FXxog6Aw8cnvts6iUVUrRdim84gIEh
deNn+IOhb1ade0hm3d3Ic1ZC2SRYUPckjpe8/no6KyD5Lno7nm+pI4CZti+hM/Myfuy8BGmy++Na
mVD6ezT+JMDc4tS4Dtbbdh1i3uP57ljAba8Td3wUARiendI0zs+uaKrvUP2TfWdmyOXeD742UspG
cH+hRJKALEaaBgaysVqKyHrr/hMHFC1Rk5nY4+BT7kdaG6aU5KDASQp5kzsi1otMGYxj5D11aORw
hCefIl302exQVN/ncIoeYA8X38OgSl7ux14bJVZbgEAoBvJYkX//ZifGFtR1r7c9P8t5AOTCgXTS
t5aPuOgWnu/maJGWGKwddGdINMDfXIeCPB4ZRRZ4fjN42mVU5/4BlnazMaCbW1+2mICdQo3h3YF7
2HUUd9TCIQfs4ZPoFw82fvP7cTKKj6C19HM4Nvb7lwk+VAxNyl1JSa/reBaIAtRFddfPEVPG6B4k
Jt1y5eyVlbVxz6wNDcQ9KDm6xLdIuRS5lAjisusr1Jof2jLJzwnNWqRLkQpB+3to+/h8f3ncqChh
Z8PrXTZPqRO5/Pl6eF1BcUyCBH1Emxx71+MoPaPFnmkHdGH7zyjtDdYuyaYZWybDFVgNQ75WvBnZ
LyM1D55dGge7UeOv93/XyrLlZ3lAl3gU0OxcbM5eEQbaj7nLxR4V/6hc8b0fhv10mtxx3kBLrcQC
AyDnnVqyTszrKbBwHJ1GrLLp2JXgDkpMH/IiD3aRkW+Jh66cBAClSB55gfDJljJ0InICBC0C1xdN
n+P0qnU7znCt3Ltqke4jQ/Tf3G7+q/Hy8s+7J5TI3Fowv17P2utBdqWeVO7EIOek1dCgDuozJnv6
DtpOvbWmbooz1OBw5wAJQDzygMVrI01cuIShzRbNAVnWZqNdhJkPSMKZ2sV26/w4GX1wqk3AmDoC
vUdsyov332OQKTmJeO1Q6F0CXJMZ94eqRZh8moA99fNgPmSFpvn48Jk/7k/t2kcFPkOdjncegluL
4YaDN7QYVrooDzvKcx9Dbu/oPh8DMwl9NUks3rY6ShBJmr4bocxM49ICfUeT22RJlBF6C9DME64f
5NWfHAH0E5rv1pFGy7xR7lrbJOTyVFkBCgEdlYf/m3ukNnGmRNYFr4EKJf7ZptHYp+UvGz70xpe7
PQVBAWB6Rq5D78NeGnUOAPNGGmWun+QACEtcvXxrECY2eKX91E59thHvdmTEwwdXHjUkPEvUWofb
81QJLMjbofkjAjc7Y2r7PNbmeLq/TtYCUVgBZQ+GA1rJ4qgtee9ZbWXZvgYS5gwbcfYLkBp+7Wxd
JKuReHu9bnaVTsP1xyomzxiHTLMBxGg6Jj2WdQ7rHJZjIZT/MCjuLJ78qMFCn10s/gRn50lD2cGP
ehzt6TWkwBv7HLVWLAzeP38kpPJC4D6miHM9KkhZsi5aQZMPksiHVxjtR0VpADPoW3ZLKxMIqYDX
mE4yTDtMbvk3q71SasrOc2b7Vk0/Ydd1gXau9KJ8xgJk+HV/WCvrXRbd6OjLYQFJu47VqYGFPkZh
+1Xv/AA6Oz73odb5s4KSNTm6tXE632ZpoEPB+jEu2bp8lT54MzQUjsO6QGLM91CeRP2t9w6Jk8Xv
LThx8POp/g+Zxc5aDMrjCTtRgrYpP9C0zHGg5jOJ5hIkbXmGBkEv4/4s3tRnFwEXSx5KTMN3ZB1q
KcpSmgklniIHtrrtbH6MByM+NB5ijPeDyh17VZYmKBAI/DP5fuzoReYwjwg+CI+57Irc/uAhk31o
zSk7uyNmoxnF1H09j84FFpJ5QZ5j+HY//NrKgahJ3YNUAq2cxZnMM7CrkUyyfWWcg/2A8wyqLqiu
53zVM5hfbQNcs7YrDJjy9DuohgC0v16pQ9mz84yJDagK6wWbegU3+3qwHtzcLbeqe6vBpFCkDTcC
VtdiBdU8UFOjYXBjkdHTGcLxkjnldAZGmby37c1nZE/AdwbjKwmu1+MqnG7Io7m2fdSyW9hHhi4T
hsZXM1d85gJPPmV1+R+uOUm/kRcP9w7l0uug6IMiiJmwQ2pcqM/0ilrfG5F1ABoOJ75NtqQw1+YT
+Bf4QdqWlKMXa9V0OZv1mEFWbY69je1go2aZysVTy2jjvXtb+JYTKolTFICpzizPmMJAekfELBTb
VDx0FbQuM/ein4MHE0jzR8epla9IMlkHFdjGedREexCxbZ4mXhgbl8baccfi4ecAfkNtYPFc5L2a
Bn1vMOxqSujYWoOPdbKxkR2tnT6orL7iHnm2LGUblbqJQEv0lp85oevzosLjKTLQMyim/mgjdIw1
deFsXL23eafEONIdplVD8rnEMJi1K4D527zlqzFHh0YHoT6M9nFO6Nm0UzX4Ydr3Fy/C8+n9B498
SaC9CxaNOv/12kWics5EbeDb5kb5c5oUaED2U0zdhi5z3+5sqoxbkkNrH5InKk1f3mrocS4OuxIh
tbwxJssHcRQeJ71U9g5SCRusrLVd8jbK4tQJQGbHIp4p8RX4d05K0+/a3pv3Md5h/v1JXAtFeR4g
AYmGVLi5nsTBqFV3xmuKMrkBFkwN0GWlN3AoKis+3A91Cx1kvmA08+rkfMNAR67fN5f+PGZZ6Laq
5Qs76lR/HFM8WHCRdH+kRlwklySN9FPeaV6GhzfV4MAeQG4MLmpD93/J2lekEQbfXgoFkCJc/5C4
MLpS0yihWgaUib5tnQ9R7s7f70dZu5dlikjzFJg0qel1FJGjY+qpoe2XbaWbu6xH0AWa3RDthnZA
1NOso+7XWNRZsU8Qpn0YvYrc7v5vkDGWuQF5gST1Q7FHIfP6N3AvZlU6p7afeUqBj8M4H22nH4QP
8Ko6NboW/4u7LqqC98Ou5QTghP5P0kAKGV2HNRKrbEPsUvnGs8qZK/DWijyMz5weG7IKn8QtJYG1
iEDTwBUj7sypsDgMChRTYzvubB8fI/tToyrqbig5x0OzCw5tDPVzY4hra0jCimGRWRw+r4v9zWJW
lB6Xxbi1fZ65yX4yw/IjpoXBP/cncm17olSNSjtSBFwf8le8iVJnoelMBvcloEZjn5kIaPVZnu/d
MvW+3A+1NoNULJG2xfMExObiDWXoZW70Awe5HQUwci1Fh4erJDu3AsEvxnzauBNvtR84Dt4GXCRy
+F5qE+wzy2/rtH/U3Nrzjc7M93bn4oZY1x7iV0N6VLXG/VBX6T/uIOyD7aFjY7ddfLo/+rVfw/1M
IR4kDdVIe7FbbaGIAs1h7JTqov4H678MmVtRKfhWKVb+pxyMOTugBJlCuUq1XGEVx/kTshUKhYhC
qcbzNLfNu9EtNHhA95DVyxwURebr7182Roe1ELn9BLURJSdqoa2wn1BMdTZO55X1fBVpsYHwZ9QD
WxBJU7TveIQVJ9zr7I2nyspyJggpimwHM6DFbaNNyAYbGKj5gbCysykm0s0sGPwmjLdSrtVQ4BsR
74QPwXPheuZmqyh7zJD4nkXS4hxW5Q9VWn+ZjbHaSLtWNg4HPK0V5Do4EZbvrwF7RpjzVAQcYbbH
bNCdowrs7ey6hXlAwSrZiLdypgPHocXBOUdrfSkn3yWKWxm4EfmDA+kmbhwDn8BCPUeJKw00yzT9
ij83yPv7O2R1mDDH0EbmaQzB83pCtcFrnRHTDd8qZ/cJeMv0ifIEj8t0Dj6awpo3duTK9Um7kda9
rOjgjbH4gEk9CfT5Z55eGpKhiKrOB0t0CPGwI4q9W3T5SYST+2GIzWaPZlq3EX91mt/ElwvszdGb
9F1bId/LNJvmfNZTJUX0V3cfWgGo3wBLvreQWtuY5JVsmrYurAqyE9oOy5zBVcOxMMfM8ZOyqc4R
Ymr7tFTBE9RedG6CJrtgZVfty67QN/b/2nDJicjjOWq4AOTfvxnulFSYAnOs+JDDoxM3UbDDHNDY
x1MpPs4pdptdXr8bd8XxRnpCwYz+Jx97cbwB4Ei5pNmkiUthkMdC7rc4EjxxkG4pmKydB5RIIIyw
hBFyXHzOfBKZ0U/UPWc7hIHcW+1+Qr/n2NNF2JjKtZ3yNtTilJt6W+utzCHxm5lKF4frcya9eafK
NHYWidDx/s68ZX9JGACT9XqdUgVdZHlOGCkNtTuel0Gg/KkH23zwUuEdnDqgGhPMUY5XmWhwKUCY
s38sDQXeVzrFod+jHX9QYlN8T0PL2htdMv9tDIrz4/4vXLlcWFaqQS1YenUtEcuuMdUZ8guOH+ZB
90Rm/HsI6/pyP8jKF+Za4Qp/rUJRs79ewaZad5UzdI4foKOHbaKSnMa0QlowdrbIyrdSAxRK38Za
1E3iqR29LkBdyJ6EU+49ZGc1vKaL6Tc6dc2fuB5b7RnSgCPN3+P0xR4aEyNT9Oylu7MNUsyhveAc
8rFDhr1S7C1hw9vJkDpENIOoU3MBLg8SB2neLgAV49uJ0j4MCuZsmYjR/x9qd+O1evtxeV1wI0F5
oqpDzn897wpucaqbZJbfo1/5cUgQ5Ky8uX33yUiVmaxBvvZlorJITxW7NSLsdHmokqQdcZ8rL2Rj
1HVSjDqhPVbFl2YYDF+n4/BeHBHPJ15wpF+0ZmklLraXaOGp0Mmz/KDlJmg0vUKbCAnNqc1S/71r
mFA0yzj+ebXxuLiey6AOMiPJsBl1vCL7kEYJtqZBl+95wXz7D5F4UUjKEoq2y+qJxGOP6K/w1Tyl
BTzdScGlhrR21IyNTP/2auHfJz8iZyBjuSESqGUJjDwLTN/Bq+IcNvEL51l7dMYkIeNPB6y50i32
wu0ZfBXTXHyzelLQ9EDd1B8spfdfjW+B39d7JC+jY5wO+cYY1zbBmzEul+c8eu1AL4d46NkdZkev
j2FkeBv58+qouKVlpZ1351KdbhbObBSBBbS/H1I0vTHyzaoeyfZ0Hs+K7Yan+4tkNR61Grht5LUw
7K6X4zBkdo8sk+lHaoJEwNS4R1dHx6jOqWCGVrNVN7hNf/hqtCWpyZBjgsa+jte1aPpTJ2WlpG5+
VK0GAapoGp/hmEd7Xe8wE1Ls7KQLI9m4PNZGKumb5Fx0wG5eJrZokqFJPBMF0TY8i2TkHaq0xVmM
qrhok/Jyf2JXamFwV2mZc2VzovAYuh5pLXq9BmJu+egmBxfgNuVDYLXzLkkGlKmsrDsEaB7uuLuV
X65R/NBSdav0tzZkQKuSMGNL9bPFuc1NOgnNwZm+rZz0UFuJE+5iZFQvDQIUl0lJt2A+t3cSY9YA
gDl01HkgLMbcVd4Q0dG2/K5h588unO/WrqaDCLYsqFaHRjCqQVJ+aPlEqrPY7uqKWgbCYtVBxa5i
1zsIfXX2mD2Wmh5urJ6VXgPReKejTM3Rjd7F9ec0dIHlNjIqnNsSmhXihYFKeEIttdN3uodKfKaE
9l6bBvMZwbPmlHuRusdV2tu4QGSg64IfP4T6lywY4Y+xfDXpgENxiKV0nIB95gka8r9W1fy+lgCf
Glb3GfaO0m6EXV/PsrgrNctJRheLKUu7LA31jm8rWo9Csmj0z4NlZJeWMslvo1OU/1kTOguZE5uf
dCfoTjgb9ltFudUVBrpBUuNQXFgyce24McY5rKg7eml3zss0esH79u8wm7Xj/Q28GkmWFwBSYZO6
pEDBUKUaEJCO5K1rfA6mznvqTKW5zBQ4NuZ2LRRJvdyhlBvpll+vrVq1w0lRCaVP5nSOkRPYO10i
jlOcbd3Uq6Hk6QtIlER9yasPK8VshphTKeEVto9gVv+Y0zTBAaaPf9+fwLULUwJQyD0AviD1ez2q
LGtdMVua6cOVEj/1LuZ+MaMtKujKQYCsjnQhx6aCIu1i7sSstVpHT95Phkgc0Bx3XtxR9E+KrX9u
u3DaGNTK/CEHJZG8ENKo2C7C6fjBYG1vmn42VRDCUtvx2YbuTwXb963212osSCAAegl5IwgF4XQw
8yJmWcADgbOsOw+tZf4yvDn9ev9TrdzK3Mc833igS2Ti4lO1Bf1DxyGXyrrKMI+dZYR/2Roy4jsk
Z4WBRrEbA1v0lAe4vcPG6l87WTBP4XErnUpppyyO1sZK9aqZyAkG1UmOQ2KKDxiRm77iKu2XLM2Q
VHCSJtmFnEsPRdJXB4jp6ff7U7A22XJTsIrQTUJk5Xq1jmUwuWIkW24Vs1X3tR5XD4kLyQQUQrVl
gre2aKXW6v9V96iTXgejMa0PuLvz1Ekxdw4Tegu7wcKwW3Q91k8WxljTxutqdXxvQi7ezmM09W47
NZbvmX17abR8PLRa5D4HWrwlj7m6mmD4oV/rkOwtcZkGvnZRVvNcHMsCMVWeW/VphKd0sFLXwQOk
tdOvweiIb4o9aBtp11psabEgG0Tywl4Mkw7HUNYcGH6Zx9qT56GWEupavvdsYRyobQ6HLsx/xmGV
vf+6kDxhrib6rFTXvOtPOs7t3FOfNf1COOrJibE17DPDPJXjNB/ev1QhlkMNe6UkL308ChPVk9mm
HG2X7f8KJ7U+5XbWnCC+WBuDWlun2JOoQLZh25M8Xw9KobaNAl5p+xhmCL9vevNTPwpYjJMqFXec
X/cHtpZkgZCh0Q/PW9riLL7eCHQ4ySRCxq2D6GfGsXeJ6sR6HAO9+OVRrP0ywdLzlRLCWawM1l/5
ROs4LeNmo6u6Uv6BfctxKEv+cvCL4yD2er2zBfmly2sBRz9lesINySHt0V6qaq4ozdvxY22K8FIE
gDo9NVdZZHZFjTNFISzMaIhaxhY2cSX544iEjQAJCXDdkogWlJbVBQPXd6qgtoLlBUbEamjsmpCc
oR8hpyFBuSXBvXKRXwVdnFZVhuxhQI1XcnXwbXX05oTzgrVxDaytNYniMTTgLeCH5K94U57OsZOK
hyG2/bjSv3VObJ3mFpyApSZP2L4Wf91fanI7LrJoWWKSlXACUt65jjYp+gBFTrN9NSg1HCJDfSdy
e/gYa31+DtVqPITJoO6MiNrfEOTxp/vh105jy2IBgBmC67EEA1v4zjjgZ0Bl4bOHKnDc7Dqhh3sr
jorTfwkFDALIOHnL8r0wo/TVmBKkW5XReEZMvTjw4q+fE83cSs5XPyGsEipOmJNRKbyeVCtIK7w3
af6JIaahU4T6c90Nmo9QH/JRVbmF1VmdxTfxFgsT+UYMV1Co971KyY4z7JM9TzhsnhX8ee/P4urQ
6JxL2SU6jsvXj+tO8dhQ0PNDREAeqVPgVJzUVRbucLzrP1hm/G7pUbQOKKbBxOMYgjIjB/9mP9g5
BbuopeQPt9vZ512MTWdgzzsvCd5NpV6EWny3uvHijiGBdJgHexdrXec3ddFvVJHXthwFJrrvVJGp
iiw2eNP0mkjYUL6heI2UmXe7XRpo3kOmh+rJwpjSzyoveCzjufqp4xw9b3zD1R8gwZCyzosS6eI2
a4JgahC3t/GSxOljl6QALoy+9/7kpalgB8F+t41eOSqK9O924y1hgLXligUHzTCuUjR5FndKaaKL
TIInT7iumHZeVeXDzo1c4+9xjpNgf3/Fro5WMo2YbdQslpsR6mhWWAHR9EYbd04wdM8z0pp+1CJa
ZcdxjlSjEj45lWZ/mK1xq1ezlojRKaDUTd+KgtBiTdEO1IrO4jjXvChPdupQvHRqovytWUF71Ac+
btpX7V7kTbNx4K2+J6TcP5UvHk/gz693zug0nSpGkEKe1s2/e3NsjxTiy7Nb9t65RkXtyVFKsZOl
DrCpUD6oplRb3Yy1S1OaHPCl+eb2khhkYNDsBRPNZWpYz3UWoI8ZBtt2JmvnEi1PNF+lqAX00uux
ZglaIYkKHt1Sm3/NrNGOEQ5fuzEz8Zyf1S3O/eqoXi8S4JH0apZLuMjcOGhBRzamSPbzSOfJnqet
0sva0pUZALU2iN0kg9eDUsLGS8eOh2+ND6GxV1oxfRAZOpdH7CAFfriNHlYHNjp6qzyRtdDvnGz8
D2hGrmfw7jRpSO2R9Lj+GYgCY3uiUWkLtDn8oXLT7PphKB6U0sn8MhwdjEa66qi6pbEz86w8G1UX
bGDh177v29+wPDTVBKvdBvRmPNFpVuZIPGlNrp/TTkt3KoD48/1TY+0Dc0I5UNrgKd2wle1uNG0n
pGRsluVwLq1WP3uYFPx9P8raSUipAS1faDbEWezQIaJqKd1t/QG3jd9BW5v5Dg/bPt55fdBv4VrW
jiL86KjFw7JB1Wgxh1rntFMxk78qRiJgmWJo/VDFQxbt8YjGhqnVYmgFhd3ijd4iIL1VsV0dLXkD
8qQcBmgYXq8jUwx9pjSC0oI1uMcqb6bzDGYJOsM4bLxb5MQt01qWpaQTkX+BKLsOlQ4TXrD0bvzZ
UvNwp6Wtt3eUCfdmsJyHGGVWP53yLQ7FatTXzrBOf+Vm0dQFokW57NymdlZeSjv9UsI6O6mIMjwq
A/KBRchOff8SoghHIfgVYLJsf5cmj9HX4lhUjt0HEarzV62P2zOM003PqLVNIRNayu6GRh1u+QF1
aG6hg+JYJpLyWCKr82HAG3Nj660tU/liAwslxWWXI+ozYXYIClt+VOrGvxb2q4MvEJ8/TXFh+vAK
44cW7TXgQtmwwUxZW6HS+prsmIuEIvT1sjG7UI8siG/+2EX9pYkyfRcwGw+hwBf7P3w3bmXwp1DP
OWmuQ3laDW4vpAyMllx+mJz2ZzMG/QFhhPb9kXhPYhuFdj838fKQEcOIp1QK3tPpYnOPVkzw0A+u
le1MuzNO7x4Vuut0v2ECUzxcHjFNqPUjXiC2304hJpOmpiDS6k4fopTX5f1QKzcCocA4sUTosy25
uLYJIcpIqJGEZaf8SXB72Bm6Hv3TidoBVJtvAVRXLmPaXfL8RPOWtEou2zfvEEcb0li1OVK00i2U
5yFX1C94amZ4agxNNTwkcZW5x9EVJqzF2cH1HhvfH/fHvLIBX62RqISDDuEFdv0b3Cw0SJap/HSm
nXztvW4+NNA0/9yPsrILLAr70DsprNBSWNz3Yub1igYiyY0W4JLXDvHvulPKXUAasvEWWgsFT4i6
A29lzrDFpGal12A+OJq+60XibLi1/akIyWxsdVPdbTUUN4JL15Au1rKSNalUl0cIYr7TV/Mh9ILo
knZQuTsnjDeSlZXPJPsUHpLxbATQU9efybZFB50UX6HeiMdjFGfOKXaoatz/TCsbgGSMo58OllT9
WTzjzM4FUiJvG57I7UHTu+q72w/5b09pfrl63P66H25l/qQmB+c+WvgMavGphOtkQUlpFWWTpnrG
KwkdXq8bDro2bCUqa/OH5IhsZeGZpS1hSFw+raXNNJdioWtnt+67Qx2m5sb8rUfBzR3ELWjmZZSg
TtuKFq5JJlAWZ1IS/cmFOXf+D9NG1w+IB5QDnoHXayH1WtzWavopIS5rRyXuZ173vfqhd5Kf748E
8YVDnusZcfzFeihUUbaozlB5b0zzo1pM+nmconif2nQ474daOQttBP3QJUAZnUfXIlReFPRyGjLJ
Qsu0nRFWxk4LlOisRM4PA+N4c4efinoW3Yi8sNWQz96Pv7YWURdEXoezWLamryeVHAviVUF2Dg9Y
PUHh/FqaJaXLyJinb/dDra0SYmDBClGI6uGiQKoGRZrnSAb4Zi0aKTY/IS1Re3q2MaS1KX0bR78e
UlrpQw0Rjt08Nd2Lg73lZZ7cGoZjkh1rZ25PfV5Zh0gpg904NFvWHqszKt86IJSpOy8Pkzap7AEL
ZBLmociedHws/nbUedpZgfbl/oSuRcJCU6aRcE9u5OrGeaZrEus04Lo0PWOF632OGl7piObaG3O6
ko8zHmRCyCUl9E9+2zdX9uiNbpk19PpQnMj+53Wm+mC1avozBNDwgLpZ/tEajf4/bHiaEvRvPRoU
XKTXQRtgElmCnKY/Jamxi1qaIn0RtGcPpIF/fyrlkbt45cj7RVZWEH5kiV6HGg2tErMBU7JuRx4z
adC1p7gs/x9nZ7YjNdJ17Suy5Hk4tdOZNVEUNNANJ1bzQnsewrN99f8TJX2/SJeVFqAWJ0i9M8IR
O/aw1trFY2I40bntreYFxXjlP0/Nj8o6e48PrxuNIUBVUI83pltdb0YlSeht5jpUxpqGT+WsOcO7
ESjq1Ko9CCz3lkqYRy1DktBgF18vVUntfrEJzgHt69b9iLKPr89Re6qMuJO9Rd2v+6oN06Qfwtub
vOcAIDfSBZE6bejvXlse4SOIlat3wp4IvHlOSl/1KnHgvffMEMvKWh0FtzdqXqI0s7RsZN89L81/
a+YrXJpCWw4ik70bQcggNVnpTrCi68W0CUSSOEKPbDXFS13m1qXpSuXiNEoFWttqgixS6oMLsbsy
niPOKWI9b0Zr9Y3R6WbKyugKFqdJh30+rt6P219pb2E8Rui9ofFOPW77lWol8egkoSqjq7Rc6qn3
EensAuLzzk+LsvGHOh0O/MvOyuTjJ9G+EO/fCPgifK3W6qJAf7CGYfSdTG0e2zmdD1DZ+2YknJiQ
H0ThZm1pEjM6uqBez2wC5WezWMVnrXGOuum7Vugag/vGnYBZuD4aSWnQlMhh7juNrdzZsbJkvhgG
8+AEyh+78VnoeMtpfVTVgJNtFmOWY61mA204y8nM50pTvkdo+SJbbzwUILLe9+34TZ2Z76CP7lF9
ZufpQdORXpKUrUeKcLNErQEUUUaxFF+LvceqEyjKmrk9+602m87B4dg1hhyv5HXxBm07qwK16tZM
ZZunXLwXNeqdULdK2sXq0NRzePv47xpjN/l6MHWJAK8/3tjF8QLG0jnVovmJcxR/MXuUYQdresQu
2jsmsFlZDwEtQKGNJbNTKqQRIvoZpWjPaJJMq78ws+uop7mjlAeEliKTJOriOLZki2JSqd0JPpba
oljZLHryNDZVF6aLM94VNfy9UzGtxknYKTMW5zHWX0YE+s8ptfk4aKdCQIa0UfE+3d7q3QMMlphC
CsPTKSlcb7WG4r+yDjB8dJ7Wb3mbDA+kyM3gi3mIzuyH6yFNgxadLww1TwM7LxtxEH/vfW5KjKBs
ZCUXuvv1b6gzAd09b4FbkAi8g9o/PGWtPZ/bST+MtXc8Kzh8dFPAZVIX28baWmpFg0FBg6pt4t7X
fa1cFmtoA5sj9zdqgXOgx2n3B+eZHF2C0Ijk32htqJndOUoJqDDv7OWLPjG51tOK4VtJQvMH95R6
NBU4l9ltQKWu97IF5FygHo1T0FHn9iM9cv7L9aKsLoNoVfN8+/TsXR8EeiG0ygE6gBGurY2MzMji
mNOTAM7OXwq3Qa3aFM7yBzQNEk60GAAQcUC2HmFA/kUhg4IjtjbvnVZz/yeQ9/nv9mrkr906c7QP
JL/5tf68WU3c214bRfg4lVrwI1L22ksEHTBIUn1gcPicHmVJewffpK4o6w/UarY6V8xvjj1Ag4gf
eK19NkpgdFneD+ehio7kx3dNUcIhsKYBSn3g+kvRmh41JmnA4FYYOtb1Rn7XjmIMazc5QjPtuRQa
1P/f1OY6G63p1K3wEHUz4Cf0Nn0Ke+6/9kzTRNF59vxp1dYwMdveLzOnOeiV7B1JwHpooYEHxOFu
kum6zyzdot11MjvT+pDDODmXU9kfRIF720kuRqhE6ZJPKN3Mr7lYQQ49ZWAr8iVu75ZoYew6EMUn
5MSn8+1Tuft0QCqWJLrXlHbz6bK4BjMvYlBFQous+7Ygiw10dWw9X0GUE9lVEeOf55jy8bO9xkxO
YbRGLXx7sbWvIPrni16J6cfUm0p98OP2dhtOO2AAeE1kUJtv3UFiKjRD1v3Nsvm81GA8APn+AWiG
IfOU0IA6yfzQuN7tOGkiN9dgzg+tFoWO2f1bq0K5i7X1T9ynpEQSOIJAojx+bYmIfLYmHWgk+sOM
srDLFoGDQtUYTJpTQzpQBNg9RZTqNA1hLbIy+e+/nCJ9rOZGy6XsnCWSbx5lwrusUPVPeVTYB6Xp
vXdPyp1QOUCAAGnVa1MqvIqkLyVKBiZpqJPxnip3oj6tL7E/OdP8oNiJ8vn20ZX/061DlTJPTASR
w/62NUltqRITIg13se2Tp9lqHB/X2lS+8Dr11HTjESpu1yDRCInTK0Rks6ERAxbcsp7RtGOYOgIg
mvddOBB7xs5I/k5q46hBtLurr8rHnAxp93pXEchRvEWlwxYzwPC5MHrrs6aUw3lcjQLNE5GqQY/o
3VE0uXvrfjG78QgWzNaemU142EnVgzYtGhphzRGpb38zeZuAu9DU2Nb9S8NW9EQKOVQkGmSclsb8
WguN6QBqCyPOyA3RP799YvZuhFTL1l5zNjzK9Ybmbd6NoHxoWSam/dwtpRHGk+m8y103PYg69zYR
LCi0AAIlerMbU7HKgJGZ9tPJGtI88UsVHJePVsJhnrZ3SKhrMXSJ+BUy0MbQQrep0kr47d1YM+Wj
tvv1HGmTaMJZrxi0Xnhu6A2i/+f2Vu49ww4YWAdwAiNHtkynAUxPnJNbnRKoLJfM7ft/1zYDi5Gk
xqNlKPbZBjcRoCnfwns1vQOHs4f6puuMb4OXSb3kTQZeF9q0gsChwyiQtYNgU79YCaP6fKasa+2p
XcfpqTcbpqKbwwTwcgIaP/nN4JrIhLiiPupR730HQOi4IxnkMWbu+myhlM3HLWS0VRfGE3ju+EzK
nJ+8Xq0yf3WEdkIVqD7Yh12rYDf4gwcEZHptFZb9OA09QWVmqLKiWBs/s3zOHhFwXJ/rlPIb9Moj
adHdzeddkVJ3qiQ2bhwTnSimSqGpd0pAfJ1RaeuCrmqTF9RfnCABO/zVA6P3VPHYMQdCtYkVovRv
t0N+6/Yp3Ltlkn7ESQByZW4DBN1J7JEpO2z6mEQXcgUk6lTjKIPctwL1Hg1hyqlbppMyF0B3B9J4
e1qze0Ofiic7s5QD5yTd6vY5k4I2nCEa5mA6rj/lnCmG0cr8wJuKjqqLbV+yOZ8vU6av9/3g1H4d
IX1vZ416ub2LOypXskUOiYrcBIjeNm11Bg0l2iZ3sZoPL7qrqEFUlMsX9OCnIVRgew+XPDf0xh8t
d3pismmOhpv84OVsvZhCy45gt7ubQccDkTMVacytAGEdCWQdOschdomW78as6ilgL5cJLXqDtO2D
qcVo4LSG+YQk6ZHG0N7TRB5IaZQqNr39zVVmUrBmxKucdRCVQ/asNF1xSipdeR+buRi/qklsHq13
7x7LrEJXqeDIcZHXH5/YKrW6ifVOUeRZ7/TecT7ozCtUP+iz0F/ypW/DzhLGQTqzs1IA/jgsQLeS
oCtP/i8hIu5xyeCUoZzuaNn7Quf6amtZ/uha5e/VGqsDczuPBtMMSEeZj6FJZeBrc0te54ICFOds
MOyXYmkZKASx9JsdVcYSLKNnPqJYo33yKjkjflWO9KX3lktp5pVowDHf6nQuRRsremG6shUbNb4y
Ilvg5xRQv63t4MmQyl1/HNwtmRFurjXZNxIXUt7MenO32nJBcKXtndPcNcmXToz6xZny+AX2jf0j
zYfSX+y+qf3UUr4bi9GfkObXD9zkzm3iNwDGQcwXdPe2293ZGdMV5oWKp1Otl9Zu0BaAj3YXrU7p
2zbUO9joTnnO2zI78Go7IRfpGz19eDMkWVsFjKG0bIDSmF7KdPko+sb9AnPVvddWz/3vYKvlaX2z
1WCn6WjIfs0WIFMalDwSxE1Oo9dkz4QB3k+H2atz4CU6I2ajTNNrooG8fXamWGn8Ra1U/ZzG/D6/
UrOuDlOaSggqdmWCq2v15uhD7P9CTgKlAx7ObefYVoakHPIUGd7IWQpG3vTlE9Vj4+72TuyZoVwm
ESH8x6yC63smrLpU65Qzp0VJUp+WtAYtJ4q1+Ou2nb37xG6D8AJdQJq5iT6soc56z0CXDLhXHgfa
kIlPaqdHfk+ygq5L/PG2vd11QW1BwYGx1vjL63VpRl4trktQnbpL9Q9oA/WHYw9HWJfdVUngE2Bj
1rRVv+6aylQXBxWncl2nZ7PO6HkgwX0SitN/QK7i6Irs+H60CUzuJWUOYBMb31+79PyybHZOzTQo
RaCiuVGdDSvp4yBZhzK+1Brg9ZBh0Mnft/dz1zJ1avJZR/61eejsxrUWryN3cJU8+7SYUfyJt4KD
qTc2736pUTGsleV02+reK0CfR0rH0Ad8UywcBUG4khG0N6NnDACj1u5dk+vxewh8sG61zFDEOU2N
5GfSpl4S0Hpd/qASgyw1sAMpwwu+bbPn9qpVCH1TMzc7TdBsUqv4q1fl3uKbszhi1ewdKMpYQIBA
yjJEYXNNOs8aCOIIr/oiyc/M28z9yF7EUxVH31cS+oP93fuqqHtRaCZ0ovu0eWVdY5p0mrouHFfj
aY2M9q4a1PfWUomLtwBabwdxhPfcN0muixwA+cCWuBIVil1SIGR2EPJi4JsmARu+dxdUGlfvW21n
5SMTkqwDBPKeVakKBKSCbeWuXrsDvXAZ+5aodJcMyhOlkiihYsX9fbxm3nebaSYBc6EORV32vuYv
VrfBso2kMGJmdCWUpVNfPBTAznOpLt+WymzUgNBn0v1h0Klj2Kn9rOiDeRboNp60flpthJlAOdqJ
anxmG7u/4qxenhki0L/cvmN7nhJtLTnpiHGAvPnXW2MoS9zVgOBPyRyvl9qroudumJvLbSt7jzu6
3fIyuzw128SoXSI1t+gBnZiAAIK5rMxAzW31RAzXn3/fFGwMKoy016iLy6/yS6SqqUxp8noiVc0b
GSatZKafUQG7ID6VHtyfvb0DoiCRjgiavpmcUdoEaVXuAunNivzMOCrlXOjOeHB49/ZOErBegZsg
COSv+GVBc5YzENuQVbZy+QkgL77T2/UbteAjSMmeIdJJoipdjhjeTtlrVG1oCgFaTWlpnEW5MQVm
hZ5THhPt//ZHYkgRbARadqRN2z5ateZZMUqoYw0p9BFF/DzUwZ0HUBXbg5B2Z1XEeIQ3bCGZy1bP
wNRzEw474Pk1TSN06Yf8XFNa/76iH/8HpsjIwcTRhKBNsPlS8YhqwASRlyjHaS4U9pPQSVE16DLt
qOK7140h/5M8HIldQQjn+lSQByVanjXOqcjU+qLpQglSxkuGyxgPfkWNOZhzR4SdOy5+tMTQ6UpN
XJJ1rvxEHZb7rrKKA0TNjr+j4cUUUykBTvN385wsblW0esXy1SEVp94eYWDVGvGxbqeBNQ1HkrO7
9tAAgaNjQ47eBq882QxIE8AzkklRwI9q1hou7Wx8WYzIuIuSVj+IYveOkkeNwWSaOSzt7YCMoTOQ
PRyJgpSpmX5mWR3fT0QC4VR64gDQ89rh2aQoFJFMWRTWZCa82cx8KiJAezxZilaPdlD3bO2zorUd
Klz01j8wLtr+L9W7djgpuNPIX4msUXtBs0rAF8zm0V8sEsYT81KgHk+d03wkFtacMFnbUvU7y1tf
mgmMY9Cs+vg5gwVR+WtcwHCHr5O0fkEsnwSlqVTPWSEVR1R16HU/jhkT8qPWZtXymWg/2OeEoD6G
cCtGanpCtB+KtRl+6nNbKH7f2MiYLUulikBt+3oJjETkH6a1HpoLUnqGGmZNpysnuy3bv7JMt/63
itr+mJSx97FNonY9dciNHfUU3kaWsoenkauCh+BvGTD84lPNAfERSxuBJ7h6808nFibmpFZ/EZZV
XTwHXc7GI7rts0jjOVQ/3fZ+bw+utM7rRAgkhVY2T9TAyKOoyeXd7aL4HXMb+s4nHbXe2dbYmcGU
6O6PP7AIsoghYKgX8wJfrzdfODeaA2nZxSE/26BAgsU26hfNSZqwa3r3wBO+Dbios5KooB7LSilq
XNurPSvRl5E2X898NzRMkv5s6G4f1MwGIIPWlnMGb+pgW99eT4zSIUJhHHovMI1ro16exaWB1zvZ
nV186ddUpxY5Ws8RyOGDN1l68uvbiSn0fyg8UkwG+XltKs4GZVoi8suEyxiUqRK9jzPVOqjZ752T
X63IX/HLKU0XY04rm+p5syrOQyGq4cnJjSJIRtXKfAP9oz/5bPSggPNBtOHZvDYYuVqhTHh4Mti+
D2t9LQKA5fOlyFrwnrBc7zMmUf52LMBeShCmBL/JHtG1UdibhgWlh75Un3QfbTON/CEay5dJHJJT
9k4IUmBwLJAkpRqxSeZqMfSdYnHtB7NCrcQcRYCWpO2jDnOkarx3A5iULIVRUFLiqb5eFZmFFL4A
4BX3zEyuRssLaMpFn5Fob97Z62T5tlseUdv3Dswrq5yqKd2BbViVrsJoV52tTAEPTpdZS9sPY+Hq
IVoBog+EUaFHcNuz7K5TqojwKqLI5W48qYqeR9+5AAqFSPV7JsCOJ7iK4qlcIP0YDOC4oEtQX/7E
KCm5JOhSK91cP7N3UzSQgL10hVpD3u+/DR5xd6IofaAs+RTklXa00O3ewnqWxBhCO5jeuO3N2UFk
BoZinq8hldjq1OUx48ujKgmasplPeumtB6W57RP1ao+gFSoA/pPY9foARXnnqcuYruGU9+0H2XO6
ZPk0fMujRTyAHXQvTRarHzxRR4GuCTR+bu/x3npZMq+jVNx5402dZqCTYc+s10m+OVk7f0ihlfu2
Od2XRjL9vG1tb7UUeZiHif8GTLzZ3YbUdE1oLoVxpDPraBHJQ9ZUanVuukX8pSoNXDxtab9Gw1w8
9bOrf7ttf3e19Ijh10KNI4K/3m1G/ylj241rSIHCRXrCyk9m0hfv7EHTfGUZjiiab2RE5OdFEBA9
Mgp5tOXlD/rFt0+MWRwjE85k3lfa3Tqtzg+ZlF26oddCcymnk9IoejgsQn00tTz5KwGzdhAVbN0h
v4G74wAIQOYWGOrmwZzpanR85DU0C285TcAogszKiiCDoxTe3t9dU5wk8gMQWtTtr5e7TnGp1zRN
QrRRhmczKdRzX6nN53GujniOO6a4LlxS8ks6zls049qnltt1jPsA1mh/tI2S1GDKs8cyVw72b+v7
2D8qJihS8ZaAK9qOjR3jTAG+EauhXtjJSVFX9P/mRfkeE9Y/Z0hNGn5llt1BVLC3PpskndCUPzyb
11tpUAHVK8aNhU6nOkGECo0f0QW9F9nh3MG9UwqiiHsBegJO4naFUc8SLU1Zw9GTbI/ZmRcKA5l9
V9L4+LoYefG/1V0cxHgt/aytjasihoMi44Ev2tloqYcqablgZN5wNZj8Mbhtr6hhn09flNhUHixq
aIiyVss5WUcaND2crQOjO/tM/CqLSAghwkeR//7LDV1Lq9DVItZC0hPtosWxck6sOf04k/kevGc7
3o9kij4CkAFqv1tKXVlRedfsXAsjTbihy18XV0N0Oi31JRRGMzx5LhKJDOKoTvUw5weJ+9uVSmEN
WINMNJd+YHM5DaWeVcWqtLBltslpLuPkn9gr2tMSr+v9bT/w1s9KtjNJl5wqQd1i4/bSss1aZoho
YQkcKXDKYngYVH19aBqv8Y226z/ftvd2ZzWVAQVgwvEHkqNy/RFdt4VNiFB6OMMD81t1Gu86p/+f
MTT5i6XVzaPSedqDypf216YqTret72yslLck2oSLT7l786rpURHFtTlOIcrw1aOSJv+VlohfnC5X
z7ct7ayT6AQ1KqocjPzaqlIt9rC4i4srmlt9DmtPzz8ivr/cx1ZFwXvpu8c6ZrKlomf1ycwm76Bc
8crP+DUhogGGr0WchZMKZnWLSRkEnfmuGpfQzvXEuBh2lKs+GZ+OaLkdJ+86ihFewJgu/X9uo3XT
WbYEsyBV++xDQepUvm+Zxpn5iR57TdBbKfN8JNtkeeyJ1ZvHwS57aliIVaX3RZdFrS+ES6Urd4bo
UpRT1Rx8urcuh+YEHWLaWKyNbsX1waE7LrS4r7n9kVtfzNadQ61R5eZRNyniJsUbRrX98/Zn3LfK
DdSlnOKbgUZlW6BprWI1LQf9AstuuvTLMD97S9X/186k7eVYJf/eNrpzSsEau1LzEyVtChPXS7Un
pfIWpimEVhH1PgM1jHvHquZw7lz74JjumnJopbnIDqpULq9Nge8zWrt31DDtGvPSgIAO8MFKgI5k
efABpdPankiiZ3IS7IDN2ZhCaLms6iRXw9J288BIs+ViR27qq4prv/ciTwnttH2kft+Gv7+dxHNE
d+DsQBdsoqqJKWpLA+4vVGfohLbO19QSh6FumhUfXLud95nbxgMtnyj6N9sZDA0eHfBMRgQCqeYe
eN3XZfXac1nR68jVWdz1bd8+zAaoeL9qMxGAt+wP1rvj0rnxZO9g4smLti42dWIbGmXL8VGZcZ0N
5fCQjlnyvxZI2FMtEHc5eJh3DEoVFSnkC0AIkPz1ITLcONYNIZZwMOf6U1xnVLjjuLpPmQQXKqSg
B/beXkrJbKShRORCr3Q7ayO3qcfReVdD107jR6VyB+BsRoQcQ2J357qYx09L5+ifbh+jt+eXYEcO
y3OIe+hcSo//S/hhDr3hJjXbOgA4CmRhiwn0SvUlqdrqEVLJ96qWwDNLOWgIvr2i+AK6TGwun5P0
89qukRPULS0vpm513oe8z2nQ5mnxkOZFcnBFdzb2ytTmisbzYGZ5jTfw3KwE0IZKZRFb7nu1Nabz
GjVNoBlrfxCB7K4PmJEKW1sKim2gIWrNPNSk4WtqtZn9A/K6/OFYvCdTUnoHN+OtKfJJnJzUhYPL
vI2ep8aOrb5b2nAg7gsWCkXvVj35aDaO8tt+FXwExwVkN9cQZcPrj4aARmp37Qr0L2qLoESZ81x3
ruk7qaJ8vH0u30YaEoqBr+HOS1mLzWvRpEgiwlvDlKMP98009r7itOVZmzOKIZxHf6kYjodmDuT3
5fcHraI1pJpo1lL5AQYDG+96qdNQrjUjrbtQXVNx31ez/SUZHcOnWKQ913pfBQRJ3V1VNMMHHtH1
3EOkPI3ADYognul4HHiHvY8Mtl2Tca2EdW+8kYuwcxuhkB6WzToh2FKqn2mO0PXS3KOhbG/vi6vx
bpLS4hQomW6Ors0E6NJYoyqMLaMKELL8MdmN95CNfRfWo7F+TJb+CK3+1g1Jm0SWMn6V8eX1dquF
E4mC4C7MlSiWY6B131bG5d2SF8MplZMAxbLoZ69LjibKvnXz6GAgs8/XhtpGA/fa8grGMS4rvQ7r
IrGIXDXtvsnc+aIMzEJcCZQ+3D7Ye7tLeomvJ2SQONdre0VWRXWvmXVolZMbpqqTB0iBpaG7duZd
1uZ/U808arnvrZGiIuRyKYmJ4722mRO0E/KpdRjVsx5kjkjAGSVcJnXOgrh27d92ftycX+xt/MRk
OZ1Xp1odzmaT+rponHf10lcX1W3sg9hkd2kUuZjRwMNJbnC9tFrJuybqpjo0hTn6iH5SRKga5X2O
WAbqxN7vV/BYGukPorwEItCFru0tdVck5Chs5ZzHd25e/xzzminELdKU7WB5Bzu5dy9eUQWMgiBu
3nrcTrdbI3eHKkTozPoS0/EPPCdNTzWzv06d0Jx3VtfmQZ4Z5cGrIhdyHdjSpEOjn8Ug8EZr4Xqh
JjznooCyEyZR0r2Hm7482eWYH1SZ3gAM8LO/mAERcm0mbhpj0RarCmnrp6g59/HJMNvuyY3iDxGj
iR8Sp0zCBJB00MbwspKM3TanYXpijlxPWD+bBzTFvRNFf4jQj94b0vqbL9y6Dbl276Awvy5TKLJe
hGvHMHNVrNPZTfqjmuWuPY8QAWK0LJVuTnA32IwyhZQTtrqb/yjV0fmn0fVJDcalK3M/Sevxf7dd
0L5FkhZecFlY3LggO+t60nQ+7Sw602+p7YVDGomzZi4xUHT3iM6+83YhMmTJshqyIaS519+4X0zw
v7ZZhVrp6ieGILuBu3rVfdOI/uA87XlXWSblMaFZBN/q2pQ71DNCJC4fz028d+a0TCdR1c5fUVdO
T8h/4fOWAfDb7Q3dsYruFm0plFWlmNNmQ0eKkc48GnWISm53X8+jcleOwGVrAv5gqG0tyOhWHRiV
F3BzQaWOBTqFrx2qrdJjBjo3W71ChL3mjFQ0zOhdXpk/rNEYToxRmR4SS49fB9U8dpNWHNySnSUj
5ETBideEjH6rZtmhRrROBlJm2hQNQSXgDUxejCC6PuafHLvVgtTUjwY9viF68UqjQkQRyJAatm82
uqqorNlG454ACjd2SCdlRRZYjNZ3YmPzPu6NaAlLRse9L2dww49L1kf/eHWcNqfZVpSDt2e7B/LX
SO+IvBQQQAa5XR+2xaTdWea6K2dMLvdZNwzh2oostPq2o5+GimlUl0e0rK1fxiixNxNRqdwACdjK
h6AGq1hJXkQnJ0mqL+x29ffSHjLDt4fr1QoAJBC7lFDfgPS0yKMGNpYRAjil8aQrivm19LzuFBnx
cD+3Y3HujMby+zStH6vRPXBQW4chrVPRlDViU+oOyI3/JSk1hsFiNLzpneKhWZ+SyngwYnV8aCaK
1bdv7p4lIiLqNgARJCHm2tLc1saEKAXYb7KeybcqSlI+dEzxVa3W6gDOsWsMLI4kT7+SnDbGhGdN
66oDb7fWvAvMyG6Dic5oFhj6uny6vbK9cyLpt/9nbPN+d946LMoAorztmwbIs9teHGAylz+wIrNB
miOERduWQmUvhhaNEnELs+asp511l7i98/G2ld2NAxBCh5p3gvN/vXHO1DBfFdz8CZnD8kM0xZ/B
ww3nhYm8B+t5U+qSR0+KY4LtIQF904pC6cLRs8aAwApKlYKoUXwTZuUFPCLDY9MmWiAiVLORoe0u
Rju6LwRKv4tef/0Nr3gOsE3UTDcRwdSIMnU78PnoRaYPs55rvqoJ+x5h6+Wkxcr6oPTmdPByboMC
jBJ9QfgAwI5L3xKoezszEzXNcGZ2M5xKte2mIKvwpFGktxeFlPbgo+4ZJISWzUUKp6g0XH9UaC1R
mqP6RAc6gu8koJay3frJXW3lQcsOZ47uHCKsAaNCCJRQayvPMMZFkw2mh2hwr9V3TlOOD4m52GeH
qP1gL3dN8UJR/cG1MHnzemlVNBZeNbnuKdKn6qQZjeoLytFnYcLy++2rQT1UCnZLnhlQzWtT3WyT
BRQjq8rEdJ808fcGMsAHrSMRum1p50mA2IzSDWpSjELZBjl9powas19QEGgL+8My6u3f9INTyGxW
9Yk01n6sojUO1HiKqHlP8YH5vT1lxDPvEZBG0NwbHxC1iwC2DVK1pLJ21rpWXCY3707tMn+/vdAd
z0kxjRIsdSc07LcgkYTZRM4849O8En6zMBXvq557zcFjsHf8gaJx56D0SnTR9Ydr7Mq2WiRZTn07
lX/1bZncp3E2BmY3uHcarbvg9qr2Ph8oUNmlgFeNese1vYEBo85q0XgtunG4LE2s/CgXu/igapWZ
McEn6S726FbvInsQf1dOFx+NXXmT6kkPI/UxJd+VC/im1JxOnk2h1ztBwVfj82S1URCJofgOtFz9
3CZNdc60eOpOfWObMwNtuj5k2KH3F+3ckuk/Xup8Sb14/IOD5ZBaMzhA5kNvhBIiGnx9tXpovq7G
Gf7M4rsGykOCjuDBZd0JGKWoF8w6qfv9BuxkxqqboUrhnVaB9gCervE+LMngar4VW8Nzk3VGOAjr
6EDv7jxwJ3DOsvUPouP62+NnDbeDdH0q6iT9nAk9uUO0qnkvkti+kBnVk2/MupyV3qixH6tW9Tnt
mdYO6n9cKe+qQ/1dtcroCEOzsx9cNIqa4IN4fbbVjSI2i2GIhHdyW632e/btbu0wmCwUOhutr1O/
Zarr+fZN2PEk+GYmjMgCp6ziXO+G1Yg8zunmn2BVrmQLRh9OljUySHheT7dN7Vw6iiegO2zmxHD+
5U/5JZCdLNDqWskbN6VKGzJmG9yD3TWQq/M+6EkT7u2i+myKsgjLFS3L29Z3HBnHDBolfozEdNvB
quOuz2wv8U4AFo27lhnu5IpTcuBY9raTIZ6IfUh1GfKC6zWao70aUc67CnX+38qq4s8xZ/CRMalH
RKgdlwngSsIEpQYugdq1JZGKeK5K9nAEuRbUAgWbGnXVwFk7OctbZHe392/PHkR5HnBSTeiom7dV
TUXZqkbngVXpS7jq+aeOafcXRdRV0BTFUSv5tcP3a0bPAWHcq+wAItNP4Wmzvm6Mcz5S652GKqnO
aZKOSDI7XSB0vXlYOmW9S4Q7+i3jJH055tdPEc19VxgcW2/q7LvBsn8gsKcHs00Rndl708GG7H1q
3IfD3eEL0Je5/gD6ADbV8woPWmVqcJxj+0NbmoUPcDEKb+/9kanNXhS8ml1ZYWoq1PI+05ySpp2R
vlhIURxc0p1rQqxPyAttkH7v1gslcTJkE8ofJ2Hm8cVcK1q+q1IfXJOdw0SOhHIk8gOodW0VNWIg
v33DgFBUXhW+a7W6se/EnRY25gRvqXft/27v4LZ0LN0N+IfXgpsKFGKTANJ5XSPbRrMqYtLuZ82l
HuVExTulSZd/Fsp/z4gt9H61psXBSnc+HVEaZb5XhA60os0pqe1S9yaLlcoJBi5aB75HM/3ZjEV5
UIXaXaPUW8KgHBAoN/0X/5osC6VTPY5OI6I7PyFgoLaWKGolUJEW2T+LFevPTqtE963o2/Pt/d1d
JgOFJTUOlMmW7CKH2xgOGiEE+Zn+RSzgjBbXigrfq8cjItGeLfyeBF+gfQyW93qddeYYiz3beAa3
1H0moboPWZ4/uCv0pt9fFYUXmQnSUyZUu7bEYIaZXLOJkEFLhRJS7gGaOIxlPQRJPqbLwRO1l28D
epBzQlD8kQpO1/ZUK2UQsZtEp2msKVd6pdV/tfVsYOKXq/rKmkPpiewvay8KhrGUZlBVXXNwYHcc
AL9BQi6gqMtC/PVvSKLYhAhWsWZm5vyN8rP4LMgvDpa6E+xQ3ac9TPHuldt3bYWHU6nt2qFwN5Zq
FrplUsOsg2EjBu1kIi5knRWt0353LipugKIJZ5SSBhHnVnVR1es8T001Oq1aa3211Mn+lE3xp98+
NVdGNl/Ry5JqbTSMzEYXQTnhsul1Ep9LMU3/3Ta1F8xiS3JsUW5H+HDjXvKujHLHGCJEyJfyIY9n
r/UHpy8+63q+/qspdvqwKHN+EZORfYn1bA6A2DXJQ+e2den3KmD4cVzqo0Mkl7h5vAkUqJ5QCAYT
vm1yKFNiDOaqRach0bILJdz5zJA8OXgpEn4hjiRV9k6TVBgjR5Wd+m3W4i7aaDFiAHN6nES530I5
GnzKZOt4T8fMfZlHqlXPQCi6ozhlxxkB4CNw575QuXnTTa7M2YOpoZzcyASYhPT9X6koBEOz8sX8
/YjjtU+OhLjEnWwrf4riFNNk9ExrL7Q66HKhUg5ORThpZXp/+2DtfUDZkv8/UxsvoEGud+tuUpDW
Ko1TMXvDGXnS8ewpQx9UJGkH9va20ULhDJwJ4hjgD6/9geaJaBLWoiCHI+iUR5r5Q0/nv0ttsL/c
XtnulZGldER1efbfYMxHJ4l7TeeLLV69/Lsa6IP6htr+OwikiWfd1v+SaTuavkXiI5zh3KN5YvpC
BR3bUUmiDmmK0+3ftLfbEvBKLc6AprodHm5EvVI4iqqcOseDwgXzcHwvmM7mV+g73EPbHX53Nrt0
hI7E9JBtku9vgR5L0QhFXWqFgnjeE0k73XdzGJuQaVjPq2eVf+ASqXb8P86uq0lOHu3+IqrI4Raa
DhM9M843lMdBAgmEUEDw67/D+914erpmyltbtXthr9WA9OgJJ0CFCE1cdJPOPm9rGgwUgg7vPB/6
Y9cb+Mnk4L+0m//12+/y0k7KwPLBmQSK+NXQEyk5Y3OHiAjSePOJd+IrACzFPsjI/7JngcEEOQJT
OORbZ7E3KLq1b1Pn7VYXZl8XSx+meJp3bRu+R17e/qXzcAp0BcD0QAUBe7o981+Z3ZJRNi4F9gdz
odqNLFZl47n33tylXYhWMKhJeHH5K/14lJgrujw4g3G6TIdczfMXwAOb0uOa7QkDYfrtL3XxqdAT
BgUDoOHsvCL3/Mws8ybVaJjwdy7r5INZOgDS317m9YZAIQM0ASBNIHO96qv4K9QKB0ga1QlNxRc+
AUBcjcMiHhhdR/VO9nRhMWRNIELhMsL/nO8Jp0MH201B6jXo1yrSRXHwkyarbBbO76T7W/L5clNA
ogzuCwBnbHrr52CREXIDYGDEOFNzlD2DvUYOwzj7qoRvpDlR4HiPgUxMUq5JXLiyiZb5nVP9+gPi
F2zkGXBY/mO1vdyWsDwJ6SwLbxe4mV873QdX3QDR/Le/3+ttua2yUWw3bvsrXntk9aK6iRNgbwgE
qLy2/wZZUd7VVI7eRy8Y2nD39ooXPyLyUsgfb5iQ80ZVs4ywZWKaoA01FadubRtoQci4pphx/POV
jof7a6nt4f862WYhsyjiidSTYHynk0HfjA3KppCkzePbT3Xxa6WQrMemCZFHnDURYDEQ5h01pFYu
h/F0oNSTT4r+f3ggTJa2WL81Rc55TUbGxZBSSL2KdioONBl/kp7YfZvBEPrt57n0ldBAxph1y31f
gS6mJlqjyDUEfM2WnNKg8R+Hse1F6bdo4f77WkD6b5Rc3Jq4w15+piBvO99pz9vJ1Dc7ClDdUS3K
1SmQff88LoOyylZ04htBDuBcDjLuo5EunqZbK6Q/riQixymQsJtK3HugmUs7AhcyQL3/NSjODWD8
dCaBMCGtQUnVtVYu2NTs5P7f390mb7D1+QGYPqehxmTI4qaVtJ4nloH2n+oyhafBKZLkveh7IVRs
MFK0mNFj3piiLz+TdQWdMeFva4z7yY2Gq84+8uasln3PD0AlpR/efrQLLxBEEHSyMAQEF+McqAsA
OgtSmVCAXOL5HjY65A5eztE7AfB1dbNxk2BpASrdBuQ6azTGnkdkNBVtLYImqswU2SoFaBiE+877
EHakrVukz+/cLhde5YtFz6IFYb0klmZtnU5CAFww2A/Msek669f5OR+dfocPeeFVQl8ZvAtcZxhH
n3t3mDlUYUgQ1XulogpfsjhB3PE9y6MLHZZNdW+z7oAqHbb92Q7pxCY7AQ3uevVXr26KXFUum5pa
IJpUaeeFJzsM5KDBDr3CB4drdsjm+u1dcyFwgfyN2iOD7urmb/pylxb/b49HWL0kI93xVdhDrr0G
E8eh+PrvS6G6RizG/Qw4w9lX5ArjN/ADurrx++k0Oq8t12BcKzXl+Tu7NMevPktHNssu9DrBMsXk
cPvzv24ykPrCXlAO4wybL1fYJtMDjEjYQeM2vZf+1nqwgrfI83qoJ7z9mBc2K9YGOAj/gfHR+VeF
eG4WkKRntUe8tI5WJ0rIygdVJHGJh+P8nijopS/493rbif3rWSVp+iWJsR4Iw6rKu1lUOYmn69BE
/J3C+MLhR3dng6EA2oh0Lny5VD732udR0dXhSv0frseQ38W8e5BtnA0lRyfwO6q7/vD2C734gCgQ
MRZE0HlFojU480kH6Y1aJsBO4u/xIwAjwVUhDX3nAS8thfC5aRZh4owy6uUD+morRmSBbze3864h
Xfs59IBnmCC//M5Sl94lch+wrtEcB05ri0F/fTYx9XxSmDbWMHoYwJSVYk98WKLQxcb368zEIQVZ
4Z2069Le/HvR7fn/WjTTSeTBEQTnIvPHq1SToBpbLq6EMe1VbvW/iuDgpG94nq2eAoEe1P2X68UU
kj6sobwGUe+272fc6YYekH6lhwYc5UoU+Xt5xKX3iusJ4/TtykA193JJGy5+Kou5rRegjWGngWoM
Rq5JswMPO6GlQAg6tFP+77NWCDWDAwQgxebZc37qU+YTrwiXttaDMrWdYOrgFZm+0Sb59e/HASDM
jRu4aTafu0R7nQAusfHbGrT55NhByLpqXWSqUXjqfzh5ULcHEAzQkNcYzNA0k82kams+teQ+IQM/
AUu+HBcbvTf6f33lon4ErBQ52YZhSs8+m+lyzMTXrKsBSBs+APoqbmIt37P2fb3/8dYidPUApos3
vMXLzQF9CduYjUAVwfMWYgBmn+YGtHThP8uljXZvf6ktEX95C2FgDCV1lCBoPUPH++VqKliHoh2B
xM4G2h/kyvM9wD33iWGyzKidj6rQHBp6ujlEsXtvgPP6IAARhiY8VAI3kuV5N56auTeBAzOMNU0C
MT+7XMGLQjzFhdFQFZYKyMlienj7kV8HUGhShmh5AZ8M5avzQXnOuiwe8kLVKIFsxZhSB9gkexXc
5P7VAh7zNpBBUARhPeD7zwW2XFNQ6xW2r0GKhE1sZwjkxIkaClGGada9gyh/nVFgtf+4IJsiAOL1
2bcsEMjSiUFfs4nk1QzY2W6FtkMVZgAN9fnw2DdRdAJQ5fj2C720LsDPmysASHDw53q57jCBy6lD
oFCirs9urc+7+zmFFxKZvSfah/owdJCqDxds5bcXvvAlgbzauC8Q2cIw52zh1ocvDl4sr8k0zafA
svUUZsYAkJZz/z13lotPmaOxAiIl9NrPJeB05GRqlOO1Am8C0woTqDJTvb9nZrlncpYfh6JfKmbT
97Bvlx4Tk5L/d1LBRXX2XWNnQ7TfPVaPiY98sLfRQTarOw2T37+zhS4uBWIGiCGIXzgiLz8lDAER
RVu1vdE8wiQM3LHEm8h9LMfhnWN46X0CXAQiMGCSwBmcRx7ZFbzzBK9ZDq4kaITqMHpWgB0cBp9t
NIaHJUzMDpSQ93zat2oTz/Ey7OHS3wix6JQhlzrXK1Z2VoQ1DtYF8BayUYnaI4C32wg3uVLRoIdY
W+M3tGoityAIYTfInSFSxDvPdeGOwAvLlZFeXVrKzpNPAeYRDTScIynKeZ7jUw/0vKwG8FLHMgOT
58/k4f6thyUmz0sGjlGVFa7oSyUKKUFZhUdJOcaZhg0pHC3namkX3CxhT1us01I3H0FmGEbklzr6
bjmT/cnZJp93oTaRrsyIv4mFGDRmaQ+kcjlPIzv6CetV1Y8k/NpCtnvaaU2XO2hKkO5giPG+J0tS
HIeUMFUGrm3zA8FT16FpwZjTwpmwQjeKqjreYsuugOPmbvQ6BXKkmgJAhvAKT74SpC+hdAJRxLmA
ZkqpoBp2q1oa/+mgujpVuoN1A8h3dpTYtGFAy1x6Xlfy1l+vbUu9CCo7XeefPGBpgPewqPjKRaB1
eWiWnD9ZEkAFsSUkO7BYw+9T5WPxKw499RMgK7Y1AzW/Mp3O4utR5i0t5zC1c9XEnj2xMZLBXb6k
/g1L/Tm6pm4ln1ENhA92becfQ9/yb5Csnn4ASjPa0lO5X2DaErGbQmCmVTcqAWSrSbz0R5ChqKim
LJ/J3p9QX6jAX+5xzUzjAZdz++ArMJAr1lh5jKFDBXFq3aa8sqHt5c5KKFWXPiQRaLn2k/dTekNn
SqrHJgTGb15Pcoz4VBaQNhgrz/jhBx0BW3Rc14bPleYmymoXZQMmADDUhJ1B7AD7U9AOykso6ejP
AVXNXbAw3e6mMdZfO+q5DfvKMlLlzvJbiTrld9ghCyzbESyBowW889k3M2WVFC6KbkNDOlhvEQ7h
ziRng9kFrei/wEGzEdVSrPZqUkSPO2gSiJONhjQuPb8BUXdczfCJWwJhLSUbp6tGS3wJwiWcygCc
iH+js8WBGQKXeCpTQ9yXtJGsueqx2E/waKK+gj8EgEaolZENAHmzPM+Qd7pmg0x/QV4LtxgrmnWs
+x4qgzWDahKro8yID6qIvKxUfjH5JUk13Su0ubOyaxLzJ0TX8xf1i/lqThrGD763hh911sNyyRND
qvBOGh+ZKazU9tjEUJfpYtIuVTbygkD73mvVnlDrpt3c90G7X3w7CEgOh6yvIHEmloe17da05jNJ
e8h9ifRm4rPJS/Sh/B9k9gfM1wGvPc1RyHANjoz9tBIeneXS9941jSx5htLL8pToED2VuHNLUHG0
9m+UAgSgAoO3jX/6WVtkHxYG9b8RPXi7izOpQeWPRyertVmjbtg5Jka6XzooI+NroOSuBmIBgTEm
hVc0gDLFt3j0gvihCV0EGxClgRIsdTbP/GTDYIR+n6ck1SXYKsmP3sC2aT9mKRd/ABkCtHeC0IVf
j8jt703QGX+oYk6buMKPaMQVgfAzK9tM0/mOsGC1JVAx8002MS+GxLIAxHD2pqn7mngxABYuGIYZ
R8nLTtDVmWxpAl+pKuNNoz5aF0fLQUzEsHL21uQ3/D7JLRT5UhpB3DlYPhCGFKiSs/JImY+zI0hX
ec9+FCCVTSX0pE13r2GEkU+lkBkNHlmOVkC1pl37aTSBV5RZ3FoGh7/AAvkAZSHoGY3eDICkclrs
KOFRVOYLXdpDEVnzJUlIk5YZI3l4dKuHDA53fkb3/dK6YL+uUNfYL9C7D28W6Pj0v+0akOYpmuig
HkUj4qcV8HQYOxSxFndJF4btrc6hlfmLe00wXEPgoKB3me94+BWCdmF+m9uRBTt02LzHcaQjR0Ag
cQpgp4K6bpS6MKrihXXtQfkp+13wzNwkM5v1UQYIN/tshIbssciERFrfGiohVSXFWg1pl+Ijtp6C
s0U660NEm7nbJ2yEAkXfZOY3DVo/up3Tvv/jWpGsoNikWiKoDSa87fqVfxo9p5urlIDrvBvTNn/M
jB/0NWZp/bRfYiP+pCYbUgCw6PLJ08byyiAZbG+obl26L/B7ot1qCvjPxUswkis/bWxeOi699si9
GHL7JodiDySXlLqO4jYhPxZtRbebhmRddzHn41j6WrHwUcl2oB+wASWrUh1xT1a9j+12lyETg+h8
m4FqwhceFod0ZKksuymONHjLJMsegWvwfFmlyvTNXujWczsLJViIkCk2LWrP8TDydlQEiFi/NUz3
FXQs5qhsJ5Neo11q+2Nh16zYt36/IGx6zqCL1sBhL65zIlv9q41W8k1HSacqMsg8q4VJok888+fp
piNh3gLyBwOnJ0C80243xCmsYiBjbCLwF/KQmtVBrqhQK7KTnOI2vbXZ2HugGsBzuyAQ46Ou+BNE
nPr3nAe+/RI0HqF1x1dwsh3GjUm0T4d+zfeTSme+gVPTqYY0K0QylCYAV+znPljkV59A4NMrKaBI
bO8pz0LSa4hhN3/QXcfGMgbevvuNpBHap7if0dWWMNSTBwyjZ/0x9fxpqdQoKaIiJEOD3ZwNAih5
ujLcedFiChz5QET7LjeZBFRvmsZSAI81l9majf73os07UW56VRHUxd1YoE8ImnmF6DXMJckjN1YO
fghoQMNvKqv8kCECaB+eXFsLRS83oMFAomexDb03Nu2XmppmobehG8X15HHe7dpJ8pugYF5/7KHt
7VfBzMmz7fANIfOWMw5sPQBRVdfKEG0Srk1RAgCaLDtq+sJd6RhBrlxDMq+V4059XSBpcm+HpQBi
espcU5mhNX7ZgMd0coTMMUR4W43gZkP9xVhaGNiJpCQqO6eX+8HqxEPx6YekWhBSPxfzBH8m+Orw
e6ieI+T2wEfRXYBQwMrExGH7ofU1SpsgZn1fMqLbYgeKhEkkYpgO42qKw7Xfa+ULttPePIT7peEo
phk0xPguipblXrlhiqoA7bS2FDR1McTONbcVes5piM24WnJHQJWhv1TfaccrYRsGzDq6ckOV8BwJ
cdBBW7PEgci7PRcuWW7GPFHxScU0Co98cK07JirQ44F4jcZvB7SkX2CdMfVF+lGOSyoZUiCjmgIg
dZmRMu6SobiVseD6duxobPDbRtBbyzBblzgvlzjz5Fekq3L8kslRNPdNXxDEQB95/ExKL2FmvLZz
uKKVHTqtj0GT9ncE0A2yyySj+hQ3uSLTDv/ltb8nSvoEne9B2Z2FpORQpx4cGMuuy5GdITj0cUmm
AAN0iIKotlyKHkp+zppcHNGYGb0dtPej+REWyvGnAP/aeliBzSCl88Jpqnucg3Ef+kv+Q6Tr2JRw
5BbZUSoCjwKUkq2qo6Jp7PUcF+pjtqLNWcfZnIFFMxA4H3SJ0tP9qLnnly7N/kPra3jRZAgQtOx4
ohCJPKh23zqkz5AkxNVid8HUtD8Tl+ULzkuXfA/nJpHVnBXkQSEnCXdAYcRHL/WhRrbwAoM3lDdU
w3UkaELYnMXqBvuv8Q5RBxZrWWBAca+iQrjDoPBnQ05jtmPATP+BNwo8LEfMSh/beHbf9Nx3d5JH
aBO3DNz5GzbyGPmHbEiCfuZs5JH6ioBMIsBMDRva2F0asIjWUCWLeV2MNviUMJpNpY4XINpAEh/u
YdUBHqnH46moQGAIP0gHhkMJplWhDyjB5K911f11YfJ8PLqez1+hEljcdksBQx1jgWFH9hDg/5Ha
YlHHlmV7xSLvfogHgxBMo/xk4Ef6i8HRdXjIZxPeY2NGEwoH4j0B75BRpHicXQHy0HyKe69XJUM1
8diwhvi7uJ3ERzxWTK8zOhAs0+b+vfOWIqgGL9C3Rer8EAmvWpvrVLj4i/KRxeJRmkUfuyUV0U5F
CcQ6UL2tX+CYgRMfFWaJD2qCneRJ5pJnpevxfXa5aKb7bpFTVjLTEagmCIu37eOuu/bn0P85xITh
noUe4zM8ucJfniAQhVx00d06LXGz5cb6bcktwk+NoxB/7bjUQy1Bjs+rXicJr1pUPEm5tB04fnGu
1zIgbXDKp3DrIs05geBZxFVVON+GVRRrk9UsssGNaLFHIbudNH3ZKb72FZqyzXAs5jgeoDUA5ew6
CTvvCvWER/apmNKf1HjA+ax26lvU0ytnuGFG3CFrNBTqDpmYGUoyqCTYK9wA4NhjCPFbL8LBadBC
COnAEtY869V0qBVMFyU18PppWooQUKUIdS4B04eGWznlpctTpPIA+SbENq7HUOHfBurN59A+Hoa0
YuvCD6tpZlcObR91j8YG/k+YMqamIjJjw75PHM7/hFK6w/mFkBnuhTT4ybKCk51IAiT5rEmHAAV9
AjSFQN/SVTrlId91cNRmZQDy3FxSN9i44gI4YzSPLJqs6TwDoO4NMWg4UqU/LDWTq3FtE4WLmcug
DApfxgfRJSGrByc7W5skg/5JK3RReYNtFnxgtFmOtEtFVwbTZPIqjQmd7lzDx7se+li6hFZOkd82
KHaPlvfRF4CyGlOKWQkFR5Uieuoo0M3o9rTrjvLtbohMCB9T35+Q1ocd+mKVM5l5TGMV0tKkNO6u
BokBYwnyd/wRroxqOaqxK76AaBvddBMJvvuKD/xmbaE+hjt1lWM1Dzx6CAf4pX/ohnT80cUeH/Yr
strfbsVlXHH8xD8ChBpEkmXNbuceE6cSWaJuj0soDN5n5LWiBKg51FDvEG1RqnyTKgjbGBnLsKbf
x8FZcsXVABvHdM5jW4Fnl2BYFid9Bl0np7BNYfqNKyxVvLgzw7xkaOeg3XIP+VZmSlAN1ENI+mbd
z74Tv3vmFlvliSuQTbkmQU8oiOnzVpHgckPEnvcod+0vXARBC8HDoYXEHDd4IWnu2n0iHRzF0Q9Y
dz0RXnEdaxreA/wcPA1j4dPKt4s5YaJJUTVlWfcwxMliyzGEjFmZQjc6LvOEq09BE7fPYTTFv7XT
BWbTzSgOTkODrELJhlI8RvWb4AgW8orlq1WlHnIoarZi5A3iebD8RuzPBcyGzfw9Er7H8e4NwdBX
s/y+37QlAaWi/U8Rz3o+xH2h5A7vFI4oKUnDx2YVYVA6t0Z96Qnovh8ijlygxDuefox+N5iys6lx
JWAZ4mOWC32TgDAgygE74X4SHf/SQortd0uT5ohM1puhUNt3yD1UemLzKr/OFkSRcpQFmgRDJHv0
y+GEisltpr0eCSMLrnTL2/YQ9SFBb21Ci7uEuaODjFZBEOa6eZrbUwr38rHCXAg4GqF9VAJ+L8I7
3WcLDH+osRMePA6OeBkDgX1PFI81/g37BDc7jOC6PpJsR5ZZYNcXdHJIA/T4jIZL5iMXIe6xQ/I+
wFYI6kRlN6f+rwSjbVLSseM5GEtcPfdghKXlOE2oWd3k8rtpmgS0ZPsueIo8P/hecDoHldNT+FPz
Qjx02PBrlcjQXuULGbPK08hATqmBIjF6k4m4gkddkVdep+M9XVDXwvTVz+aSBblL62xsZg8J2twv
CE5j+xUKPvyLLAL2VXU+Wg/KX0iy1804PytLxWPRCfQvVZGqcJeMSfqtoY7jpaHZtGKwHPnPbcyi
mxkwuLnyqQebrDWz5Fc+C+SDBrUT4kCY+N/SiI5oaRFLkDrNUt2kkG/zUKiz9QYuzCutbLEClxUW
Iv0YqC4+hcyyr0MCUa6aqiT9jXRrwWn0ZPqkMigT7qi/sC9o4XbPAU8WAzaYsD8CsFxDtBVW5EAp
/OgpCBkGKC84mYvnJQBCu9S6cJ8B4Ox1BW2WFLsUPkJhTUYRIHtqetRuo3L20Dfw0oVqXxIfZdYS
v+RMLOiJ5MajO9ZMW8SGl+695IEj6JUl+U9HpfptwQxT5ZDn8H2JNJrlVQalokeQWDNeLUrKn75C
1K2xrZLfC8LyZ8DExec2USG6D22CDKLxBAIo53Kcqqxl3lyvUQD3KJF1+NVsUn6OJgSmddATLKy3
c0Uqt6swH0+jnREKZhO194VHoGWZZnreMQvlyMrGLS6hGQXR70AjiQKrc0hOvenh+4syJ/6sOwB3
7hKGwrDCha0zHA/dQ0FdU+4g3gqFypPfti78MMQZ9tBqYThZ0XlO7jH2hBZVZGibHyd0e1HdiTSm
VxGajLzWtONXY+Ss3fe+p4sy6P3EVSa1Y1Dl8MXA5MLFqS1DlWY/AL6Y8FmWxoRo2QyQwQvQYj4U
XTBHFcFcA0I6jLJrDoM07zbqUOXvbFR4Y5nrCH2bgiQx0A4sCpCV21ygJ646+TRbn7U7I2KnS90X
ht6jd0++6xBq3WDQMP1B90kAKN06pPf9MHJy4rjlH4WgFmwFiuS/BrVdmFKBxabAZndIV4dAxFMF
+4DgoJXpeC0X2z9NOkOpalyGZL5B1jEBqZMWtwIK2NAT1Xq+A6EPfaICfOO1DE2Key3hSSaRPEcr
K3s1y7EM0G18CofZo8dCdd035EOoA71mzCAoXqApA4ZnrxCQMJN+IEMkvrV53Hwyi5vTrYsMYXiN
uURezR0qmmpVKrnKBjbaqicSQ7ECitmidEjQ+oPrk9ydBDp13+CTFD8QL2NtJXHbFyXB2ec7fw4C
Az/pxtySyGVQv0LzJSihOYIO25An3jeH8uKeron+KO3CPgg2IrkacpF/xLHCRxrzhl2LuUF1D4ZU
Hj76hee1J3jhRsDn6nHY6orU4u949loRzFuWgEOqQekYNWGMIqKzyOKWBFXlrsktEHtwCR67CnOi
5BATG8LkaWCxwBWZigdEj+GDGLjrcCuAQLWbmiSoo0QOEfpYNrhF+mZxlECoSvKbaUSP9GZCzQZN
QEh6HZPZ2YdkDpbvZjC6vSq0QhgkRoVH1ac0q+bN+qQSTZL/9mQS3BOEGhzhkWhW88wVnyC0E6AP
2w7Zt6WRABnOhc6xwRqTPTE1DR1cKFIw9IZ+GrOyLaBXU+ZszOihnUMT7P0c/QDcbpIAcDnwvkE/
LyGsjKbMqC2NzQ9coH23c50MPpo45p8SYuI72NEucNaafHR+BXHLAbiEGHOoaOhGqIF6BZS1Ckq/
Tto06gg8LIErTsF/Li1IEaVcMxRE4BL4/T6fGu7X6VAk94M2OBzUdRjipCR2aGwi1/R3NqXjQ4ax
2J84lLaDAjESIUR29FnLnPQAJvCVJM881t0zjOwkgUVBZ44EHo7sRgwGlWaIKwClS5q5K7TeoLQ9
kUy1D0O0EdySYRLvgExfAygKQBU3WhSSXozBzwBSjS8nCUlvjKNNjNSroP5+9FUAc0mafOyIcp/e
nkJfwEhiwRgGDvkmswntsZdDU8U1RAdgwwEjzWG5ixrlKqYQOomCq1YTMLTTUFSceq7mHfVssTd9
95648gVxO/wIYCM3wPomvHYGTsFm1+D30x7o7ma6XrFHnkyh2a92HTNdQ1cdmSQlUMku7Upx/4Dv
JckugQDfFRRV0KF9+6W8xspgwApAFXzM0BEEP/flO9FhIHoq4fUJfvVwgxJefJRR374Dun09xsVY
CLD5fOOQQFf6/M0vscJcZO1rn0BKDlPLGQEgTa7JsNLDvz4QkD9g+ccA5yALPt9VFMNRyUkx1AW3
RWnoOF9jyuG/M3+/AIjZWKnQJwAYB9aL297+C/wmer1GuevxQGpCDOgz/luscvqYNCmYqCt87SZP
uqe3H+3SW8SAIwkA8t28CLY//2tR9KNn4Kbyvl6pnCuRu+gYF6LZKyqGdxCFF88K4HYbER3IjVck
BA+GaCsQ9EMdU/J5NIDyRtaqCpO84QZGHM0xhGDiHqKX6rOI1qniPBTvKYq+3pvYlH/9hrO9SUKP
RLMu8LwO4kFIp/hwQz0e/jvAYfNih1ozgAYQUTmLQ34GS+QFvZAaa6EtofzuGX1imM6uNn7GMAbp
QMcs/QZMzXsSypdCIF7wpuAH42cI0b78oiBFrohH3VAPPDY3bSaBoVzoBFQB1Py0hwHy2zvo4nqQ
4UmBm4a8SrhhPf7aQe0Ibr7HJ6jQ+nyp0amfq8Rj6d4mGMaZTZb37fUucFLxCaFJs3mjZgi92yf+
a0EwNIm/JHyom56P9MQWrFSJMGluljnt7iYX6UelMJ4b4G0D3+YZU+OIeWtahrHNayL65Ko3LPzy
9u+6uLOgbgZZT4iRp+cyeGZIoraBzmQNg2X23TOglHuQei7fXuXi24bJNtDbAM6gJn/58NQ4jQow
BKpsRQ+gLTxxz4IZk2lUebcTsop3YvmFoASnFwRaiDyhQXwOiqeplIlFSVDDFLU4hcboPcaaCbpm
wHz5jU4e1mwS9l+fcvM9gLof9HqgoxyeS5WukgUxstahVsPY/M6Sjn0GKWq5GwO3npYYhNx3HvN1
bPpvRXCq4YYEYOA5a5T2EANoFyrqLNEdhHiT+GPMC7TO8jWrWmC8q4Fjey+LRtsuyACh6IGHefvb
vkJFbb8Biqkp0LPARZ5DrvVk465bPGxsP0shZbXmVyzemG4W/faBk3Cf+2NedZKbf5WUw8pgaOCV
Q+cBP+BsV2GMFummU9Amh+v20WhJagBRVDkuM7yhbPyeRPirXbytB8IWbOkRp15lTbhBF7KsvYD3
Tdj9yGk68l2GMup5hd6qrMJ1es9V49U+xoob9XizSAGe61xkwfUFhoBAeYPGYuFHl6Xq3lKAU1rY
8FwD2pDdAT+RvRMSXl2u26KAwWfQZQLO9tyPuzV2yCEGJ2oz5kNZFCu4kZhcAifI30tRLj3fdn1j
lQ2v8Fp03QtjTEmGus18LsvE62V/hGxYkJfR6usDCgf2fcDLPby9Z/87GC/QdHhGSAoDQo+DCtmg
s60jLIAkgAONtQfK2KNGGYueWAFHcN7NEUTSoFf7Gb2+rpYjyb8Ajzxg2mQbckOBxcJIAsCumgLP
8URp0OQlDzHw/B+iCahSW46IMcQr8i9yz8jStBF1Porh6KGZVgN3PB7yAr0fui72/u13cml3o58K
rD3Sue0afhmjSSF1H6PKr8dZLv/H2XktR45k2fZX2uodPdBirKsfIEIrMqgyX2BMJgmH1vLrZ0VN
z72TrLTK2/epLIsiGAjA/fg5e6/tGXMmVpMk9D3MuhT2VfIrX+wfN+/nz4Dd8GZ4w9DAf358wcrM
mYTmXRWEo07bWQ6XC8VFNO1DAqzO1mwuXdDMQvvSSap1SuQiv5jq0IRu3iz6XdUiev/3LzmkTZZv
dioHcM3tdv1fe/TQVfXQFmEVkIKbB05bVhv6LiIAzKWsLNQOv1i/f/KkKeA3CKkgEAhX06d6i26F
VkTyyCVPtHjTN903YzajwIaYs/rrD/dP2zzlHL54jlmA3bACfHqlRQ+FHqlMSxKK5dY15Vh7h5T3
K8Dhn/eC2/0DhYuP9CZv/nS6iUZyW8j+qoO0qOQVCh/g0pom7ewlA7looM+oQ0vbcmL4FZ3qz6fJ
m00EcS4rCfYwsJ8/fnYkoDulNWp1oDGJ5PicosmwLOF38KyGoOp1c9uVYx+ogjpH75zqLOq+feGE
9KvQ3T9/qoQjagjaFUPhSfrM2E5HjpEyegwAAXa4kaZx+nBw7FzGzqj7X9yxP30t6koO8TT8ITz+
+K6ZOdron3ktu5Y7N5s0oLtKsrjTPKfBX99CP3spTJUOYeIKEuTPfLWiN6pysY06kOdW97nFsq0a
5o+pUie/WJ3/fLPenkKsl7CEAVZ+XokYlWjoXB0+yildWpeuMJJQ0UZV9Iur9ycrCfcMTHmFy0ca
GPvBj1cPt1g96n1CklQzP7Wd+SDhfvCXIWkDwyR/etFoP1k37UEt1ekvHsmfXU/eIq2PG4OHDffH
F29LWZvFwrscpcxZNUxotoiR4k3aLNUvXurP2+wfqYAkl/P8U0t8ep+4DpQKdUwTWInRrbJKNi8z
lVMgW2GFroYzksGozWl+0ev46TNpMTf7n9f9ZANQzVrIKRGrKMhYE8Z6iLZ5bisrtajaVUEapQ/o
sNnmieOww3TNddEb+7Ugs/pXK/tPLjYHPTpE1IQ0Qz47aBY9AjicFg0RIL3poUiXd1aONbdunF9Z
5X5y93LLcvvCbTb5aD9d7JxwBMH5vAlmhqo+3aZuX9Le/vpvP403+sLNOMoL0Xf58e6BQaqwP9ZN
QGZXsa6GWQQk16nuVCjTL3apPxcGmIs50XB6w0HGEvvjS5WQ8yK7VnlK6qwJ7IyMzqjViveJh8q1
Jwg5v3gsf/qCREDLvAcVw/GnbVjYk4IexGqYMoFzHHFT+1lqfEdNgPvASLNfPB0/uzdYPKGKgY9B
1vxpbySNWZABU7YwEiLNiwtDdsEayt7MRf3FE/Gze8MgxhWnIbsDDOAfLyVyaWvKHNIyGq72nTKS
AOY7ZoKp66/vjp+9DlU15waoLSYssR9fh3y4SqRpBIK3s+3ACbsTRpBf5ab97Lr9kZLJY2VhMPz0
Ij0HWikKxyYYhQMulmHBKrL6xTcKnvO/fj8/WcCI8rplVlBa8MY+LSStYnRDM1WkwenaLfYX1F4Y
t2hchng6wp43vT4e/m00JLc9viL6i7cOrPU5uYyoLVENydgGSs7J3WnGZoNN5VLNrfKLDe8nV5J1
QLZvUcrUT59xAQquwmJ0ijawE2I/xpSIuwTbsDfaDN3++kr+5M7gMkIGsm5sAgyFP94Z7c3yTf3U
BhlhLhemUJard8bwi/v8J08w25pCYULX1DE+Z3uaBdCvadG5z7N0DhJRik3B7I2sBcZ+tJL/P8og
DKG0g6HKshh+dqCqYasp2dx3QSlwfPdExLp1QRmY5GL676bDf7xN/xm9l5f/PqC0//wH/34rq5l5
uOg+/fOfx/itKdvyo/vH7cf+z7f9+EP/PFfvxbVr3t+742v1+Tt/+EF+/79e33/tXn/4R1B0cTff
9e/NfP/e0nj840X4S2/f+f/6xb+9//FbHubq/fff3sq+6G6/jQFD8du/vrT9/vtvty76f/zvX/+v
r51ec37MW97fRPz6+QfeX9vu998U++8cY5A4Afy9OeRuLrzx/Y+vqH+XbwdYcBFk+BAbxOpalE0n
fv/NUP4OH5S5D/0r/Gy06n77W1v2ty/p9t8pyyjJ2AMQATGM+u1//rAfPqH/+4n9rejzSxkXXfv7
b3SPPz9hNHox7XJuBCVEwf/5tp+j1JYgvBUeAkj7WhYJmuLF2eAyeUwKqd3Ws4NkK7mBpmNcQ01v
vWp5ZV/iXLaCTHLQ8dvfZD29i+s4iKbcSyvkpUNVInno9ONSGsUJZgbslIR5+sQk3Cysk9VTyBht
uV0YsOk4BNk4pz2Egk0lFKhdTpAYyQ2ge0RWcsRa5fKoHGHzfeVs/MZgeqN3zUcrOUer1XZyZd0L
fBI9mKrsSTjv5bQfnKdukTdGuIvGXZHEB8V+TGvthHyGolXPPLkgxndeO4CCa814c6pv/HXeEB2x
YBRuCA8xj/MLEhQfdTrrD93Z+ikbiu2cToHdA6ON9i3iMfqYXrJcl+yo0iDvUDDTrXlLUvlxMZft
6Cwn2yG7m/aN5DxwAgIAZJyT5stC17XKZHpyNfJp5rBiF0EtmNF9m/HaMhGk+XP/FOXVmms59sJ1
4uOkndRuV8uL19kFKiDjHerHAwgA1csdTHj6ZZZCX5HahyZ6ZfcjH9SLsmtYCi9TE5hoE8YW1S/M
8DKKJTAEKSuNfBR6tVnkSEd7rxtHa0nXktG8hVO0a2m1uMNk+CgVDhgdzmJuOEOJzRDH39JmNaWv
ZZVqbirn3pyhwZRiX1XXcVTdzYWCoULyEOkyUa68CJzHltZEchfxsoKKIiXOabg06lNC77s3Zq8a
L1m3Q7DsFghQZmxJCOgdsRV9eRhSRfVSCfVF2NxHWexZyoX2ZiAsGJ1Nc4nM4drY6P1qY15ThRlu
lfAvac6/TCWqNcuc70i43GuYmsmphS9pLyu5WxxvkvUV8Lj71uAiL2n6gpK681Sj9MC4fijyu66A
GlfL4TgnT/hi1hEj1ta6CWOfK+Yo265KvcRIfRkrm1vP6mMbTu6AxWiUEy9HjjgvWwfngNEV+1iv
E29oy7M5HzWz/0is6dQ6mV80hm935TpELW+kX/Kq8Yd+9Fs738dICPRiP4trU5Nih1QSS9fcZ49N
5GyiJHSzPvcNebi0CVaa0j60Xe+RZhKYbewV4rtQlpWuZM+d2l/DuNiq2cDg2PZpfpNr9FAus4st
5661yD+usm2mS5tRG49zKb85mfFFzMpb0rw4y6aVKj9ESYzhA0DRk9VYu6Hw7Rw1oGFd4b/kLgI7
N5e5Dc2BTMzwLhzyD0GkhVt3DDx1hCnc5b2/qMapX4buFUfPm9OUO/HHh9GtCoFWMB7QutDIdU1R
7+w5+SKk8NmxeUgkQ/toHfmdkc3gxvbgBJnCMhHGgViSvSrhiWkiP4nyi7OIQJ7su6mXahS/S+Ut
qVyslHG6Wkn0xUE75TNCt84SUUO4m+ytKPXFo489+xhqIvw22XmyOAQpQ/M48xw1E2uDnG3kEQlk
8YUpVGwYL1ipNjU+NxaRa9y9KeG8oFlafLOg11CJb4pdnwTzBRURtIcFKHbTzCo9cpJZgkJ9OWe9
Md2zjo4+Y4gDTjp8hYr5fZRthGfZ4lrqXs2s+loK6QC+Wd+yoOvren7si9RbdHW4IDp5CZUcqU6p
X1O4TdYSx4HetWhUMujVctheZ+RNuTmrd3lbnOsqXS8ysnNzsncEBIKlQLW9CRvmQjh1zdUieDQt
jKmE18VfU7Xdl7YT9Dg17AExoJQe7FKfH4xcfm6y+ZImyT6xjJMCECjU98jCF78a4vdOSPfLSHB5
7JjvDXR0b0rJlWrnBJnUrOrBmNkJQpJ88tFkX4YeZRLYyCHjg7dTbzZUFFwUL+5AlPzKrE3fmnma
dCk8hOPSnOK6nhCQRww29OxAqna9Cbt5tFlTi+4EtTA+xogD3dTpAzvWUFphEd+qdgknr9IerSoi
UCCUza3NVPcqNVjUrWYSrN/yMZzD8KXri3ZlmlP8BFltXBkzAhpukCTAbRUfrDye9hFVnh+1erkh
k5mpkl3VQRZJtZuzwPr1bIbsigmOXGU5Wo2zqpeGD48YYwkyTaSBqlDUN2DcvaskzexiZEqvkR3W
QdM3DDdFVW6VpUJ0VX6vughzurTRagkqGXa5uNQOoc5EVm2qntRQo7w0FnZrLBJmcWoQ9a800Q3f
hMTka8HEoWxnS8OgQ3nKeqsWJ2u0F39chhpvyNIHM40eY6q2U8IBtpj7xpuiD6yu+N/Ur3ohy74g
t9MZNXDbVYeEizRmnVNvrtehO09puiUuVQ/Mfsl9MadfugnBjjFWHb5l8Yw3GJGrdiAVG4H0bF3j
dC6OupWkb6Se4pmXxmQXpouNWMLAEJqgHZ0V1It67dhcmUxh7FGS05XHlAWm+g2feY1MWuGGNaHC
S2V7MXRpCIwiQ4BVSV1gVHkHe/z227SblwuHwrko1FeK4mltVMgJWyE2eW0/4Og9G7I9emRG1ode
plCwnlRgheslmjUPL82Cx3j+RiZczyoxxXvbGENPbu15k1N3rVs+ak+qj/O0lheKpeUDR5fiO1Ij
e5nZPC9F8R2/xl1q1HIg7JzVQM2Oypw8anG7baP5KHLlDvzxStOKTWf0D2qT+4rOjhIubxO92bKm
SpOqdcNlj+NsDbFxDU/GjadVqB+myfSV8lYzGbu4NdZO2ngiTl20mH6JIG1sxW7JbbxYTb/OGM3U
c30sjXTnTPk5cnovG881qX1FITE7q9ahZgbSgMYopHBrdSWQUh4NXalOXHsqiKukJ86uypDMYRcY
9suwRBEZYNz/Qh6UcyZJvYclkJ5rbsmtl+aNI3uLrIdb2E32Oo0AozfFMPmdKCXN7Ua9wKdXL3Lu
L6MDw2mh6+dq7WBs8HeSPx6XceIZjeLs8NZbe4pk81sqUUAKOSz3OL9Sj16ZvC6rRdwxNWRnFGpJ
QOVA9qa0hPLajGgoqjlCxWHosIy1quK1NyVO4dTQC4Qu3ZNsBk9hBHXUi1Q5DOjcv87YHRCXMk8V
0kKV1MZLeCX9Dy+jNue0emQo2RikpuEMcTrF+m/ImySb6udGh1SsjxrOAnmIB49pcLGp5Gp+SJZZ
OTYgFnYtx8yPXBEloNWxuwN1/GqMBe6PjMjhExmKtTtFJfVMXsvSiYNbuurtIn7A6S9vNd66OwjZ
uuP8QFbhEBnbTLGwUDl1HaDORPEaqh0rn9DQVk+GNypjvmtild3DqrV5xfqhaRut0jZTZka7wYlf
1Lad9JXSycazkqnIUcl781uMORfHJOya/b/VetZoC3E9StFHc+ghFkrFwocKMiJqQsqUGUu4krfS
vkhHBMiJoz3DlAlfcq3Ndpo2joWX5wulYjVbr8tAYSzVSnRbnNp+PVp5f5wgF780hARvJwUFL1to
Dq2lyKrh+5JV+oZ0XVDlovtqmJ3MgqhJviX1+lEt7fvYMdbGVDLwj+AnmPaqblS/l6UdZEecj/GU
r7mSkqtF0jEsypPdTE96OvnkBJ/UCZ2JJ4Zp2lO+t349FIvHIH9x+zT8qunjKlNM2dWQOcWycnAE
OyBoiy3hWA/2mD9q2bJKuopNaWJ5Kh/YV3dYlgIZj6iPeyDD3ZR8kXpFIdpeWU2xhe5ZLpdgTNqL
2iMwrnuYIoYR43eSbz7G8Ih06lgpYuu0r9yDpZelDMccM3oq08klTebc1pJKASiTOlwKsUvs1LlF
8JJzAP4ZFbH+vIyySoCHysW3Gi9V7W/OhJC7N7CemQAvdsmsVw+qWmNJpUXxsGRx7xn0PfE1cfLT
E0VdlYnS+FXSPC7Z4tynaQoDIlqw7mbmLrdIJYktGlBhVp7rpp9dTNop0tI0dG8N9WCqpF1k6Su1
cu5n5WsZG55WdZ4xNOsQAgE7SmDBOMHGxZVJJpnWe+X20rSe5tQbU67eoPYro8RAjdwdGb2Eq6WN
To4yfO9b5Lk2FTaOJ7lZZTG3OnGvEiK4Lm54h7xhzgBjupeXfvCnocQGbqW931OHsk9I+b7ooh24
01Mktf2ukPtLhacDCoKBeNfBZx63Yl1JjY87NvTbxBQIDwpAuNmQ5xxUGqtYsTtYx3QwqK/UmzA5
1nBnNSwJrTDNzFXS1lzpKOpPWVeY4D6z+iy0eAgUBTpkHkb2nqMcDwEeznyF5SNZlXKmbwhhEjsp
JiFskiQnANwkLtjREq8TmvWsYU5am3i71vhBMCtNy+Q8I0hfLuZgDo+JOWdXy+hVEDIDBIkm7Ajj
yRzjWTW67CiGOjlmheRci0wSkEMyHTc5We0cZ8Z6q8hx/jzSDnoAI5K/oibvvg3UF7tu6SXM/kJp
V32tdI/OYPXnHi7rThI2YMYoxW6MAWhY60UzzK7h5M7JGc3upTPU8Jo2SXSvkDZuu0MbUueqYZw/
9NqsfV2wI6Q+gFmlcCe1JnoYm9emT9LQU9XCejCaGulMkU6nlJi6/aLga+wsbkzTypVrqNYSPddG
OuKinLdYuetTmMaG6ulmxVKfZFonI9yrzQOL/rJfdJ1TG8PC4rlL2ScVY569QW70q+MY4oWEi6bx
NTG3z71jdOpKh3j/RANh2kLegQyQp2UAZXS7dAjkpyhuOtfBBnQ/KWTWcI4lvkAt5pRLM7Ax263j
AQoQTxlGu6A2i+jiqIP46PXBwXAY6Risw3LBahBaIlwvRj14KhSl1YJfD5+hVM17WAE3131q73C/
hO5Uog2sCQxMRrSP3LWxM22ViSzhdnE1WWkh59OU0Jni5VJzYZ9tXZxZOGMNMEe9fpVzwRGGgUKG
3m2jTFIOPBQ/kFYsyncnH0wE6qGPmTaGTQsOgyZ6d8K2uY3DfAgKDui4GBU3CiU7SJ30pQzVbI3f
djU6epBorNkYFO6wQd9QPCNlV/qlQJHF0Vx9afL8VKHz5zGXowdbbzIXZjwth6LpqRvUEVz9Muyz
kWOl+FjolaBccYdefu5FuCUwIhh1vA5qO0D7UJedLYeh3+EMmMiRdeHw8HPZeCjVbDUwOHEdDmBa
lfucRm/nxzubuFL+5zhs0PqT/DjcmctjYiw4/ug20E+ysUkDkXyQ447mgFaWPhXqVrbKjdE0CqhV
hazzTqmOavXeqecFvuto4HvBSnei62F5CsYBT0xySaoGnQwM765p+46zj+uVptYZz1Dc4eeK3hOF
3Mvceq+mOHsscunYTswQLIzmGM1CfaOoROrMKuepNKnOnKS2XMrvEoMB/J2hFEA0XJGC80oE4YVF
jjW+W3Le7fd5KAK5egmlZfbIp/AZq4x4jjkJdPXtUJZgGrYZJK3NRebPV3DUmpL01EVt0OY1Z1Iy
T/tm6fdyaiqrWoh1G5pO0NgRk+AUs3qa0yS8JV7JTbTS7YOWrSJcMLWJ1SKt3iThEA3Rs2dGJMN4
UFJsPy9Kfc2ugz8KIwjUp7xfCUETpZ4rLcjLvN7UPEJerpbtXbQopCO1NktL7lZK+5CW0yHsARin
afnUIMR1KvsVdPngdUURrxXEk0O6cXBv9J2EgzFdjgo8IZRNnkicYxTKwKTzLt3USR15FViooNUq
2i3O/I0J16F3QvPEmj0G2Jb30GWwTzelExSOiitXxylhiINMHyjAYJG8RgBhKIjq8nkppw8FPcNq
uR085QaoM5SZU9rpOwcPEs2MV6b48gFz56FvIXylDN7OfYHlaBq16YzZxFqPZeWrYt6XVRj0ca+y
KxkfslncnJPOkTAVaHXW1Wmq8kkbFytA2Vh45J+NXAbkJNOQNK4sKhsMwGQcJDpOV8YDA/ZnMh+7
tjs16bI24+gOXwiP+aA+zZy1g3pxTpqK7xKbyyLTkmmhc0FSyoeUu4Wo7VLL1k4BLcVUQwr2Qmzb
pVzZt0lXI6aLkuXGQ057MbY1aRXlGCCBCllrjC8WKVBzsiYhAdxeXNp3kkjf6jG6qIu+4y95Yk88
Snguc8t+dbKCvtasshQm7I1hFG+NWPdURY+9qSrkwJDKSx06tBcNsE52Gq/VMOs9s+jqYNbtvUPF
UxfT/JXNCvs+9PCBVtChT6GVEcie+KM8N5chVqozpcFR6do9810NXoyu+faY3KWOZO3aMHpXBpEG
5Fq+mUaMOZpx73XKFh77tLyTtIZFspn6VZQ15Z2Z4jIVGa5mt1QGGzrBou4q/FgH8AzRuZTUeNMq
TryKISi48gx4qtY1j43rkplh5cWV+aT16Xqc7c5Xraq6sPGsi1p2NgrqknNnxAIXLX1PIzkrZn5F
ccJ6pX0ngfyPXYlPJJxx+Dpq6mWUNn6R1I+GNaWbCJGTO3crZABuDvKu6+snzfwaI9g9R5OsnUW/
jcLSt8CoAc/N5FeJPtzVLg2oVACKd0qzNC4nL/06q3MKsXsZHoqwLd3FnvpzUmhSoJTptgkX+WiI
fg7ixP7S2/jZqL2ealpitNlvLnQ4Ua6GNRw+aOVV9Sx4p1N1IGAAIl3IF/ETpHtxS52Tz4NqTLtE
Kmv3Bs9H+xWoWCiLBqGNWepBKnggwPQ5lLhzRqFCU7avt2DFtrIiHccIe4xWupU9eWr8SNGrekOj
buoG8aJhdEGycCCm7foswys8ilYYrp5bhtcSw+am7bBuWHPTRKncULcRsXLa1/JN09EUqUzmFS8p
yAXXqEtjX5Rt74dxr28K3RF0DCi7yq5tj2yXhmsPM/tgUn0IqfanEsEHbAnBoGRJVqbat5z0hGTs
5JTJRGiQDo6V802NSE6ti8ME4mGb9ulLM0fyfujNZgftALVIVG0SGQt8Hy6wr3IUt8wsgGT0rfJu
yxkSUbU/ZLfLLkFX4Rxd74Y46wJlnoNB1biWzTdHCTE/ImsP4SKOh9HmJo9Da8eYplnlGMF9DV7E
Llfatz6z2ockNN9Ri/tDpO96OsijKKTV0At2pMgZvT5hhuUWnazAL8vbb7VtvKbYv73UGbSHyh4f
uA0ufW7GfqVF71Q/6qFyup024vOZDGkfDUkOBYYWsANOOSi0KqLkCAM5S2VfAQQiemncRpVWoCnm
AFnm2jFNpotqKWczip6lHm5RrudrY4GKWCfqLo/iwm1qaoEsFwc1GXfAoOGQqDAJbEpbl04nLJgE
AFdm3GB0u7QdHVdLjqJHCLMh6rVIj13VnDmm+ozgV+Fsmez9ZrayauLAcLQUgM/cuilVP+f0S89w
ZVfNUZfFedCVu16inymaNOgakEzoPc9MmSd3GacJHeC7ZLtGzo1fyqXklTDO8fO2G03uLjgDrkaX
R1ujH89KU++asZw9XZ1PfcrYqJa/h2bMSh/HBlQwWHsJ33C2oHO5qQndCuc0z5k2+5n1VW7kD0rt
DVmKhQ8KdCXN9tWpk0Mxx+cu7L8XeqwdAIk4LoTACqeXMZ5nKdo3Mye4ylqeuwj1B4JbNu5TLmV3
TtS5tAo97Ig7SZs3Racn/uK0a3NydqNDVi6XP/aUsXDber4boKlU7Hmj/IhHm/JOeEk+ruG42b5B
vk3etFc+VlyLDJJALlYuPCEYebcH2GFlVnjiwEOe9XLZ97Pqk2x3iCIaYsXCrmGF4rsqoiPoDsdV
4bRUc1ZuI8N5ttg2XaJlCP8kZju6mLf+vCI990ZsotdLzpDIFt8GA+T2SbmcY0Ka3VErQz/tLWNL
T+XFqcu7Esk+xCpnW5Au1EfAlfEwi0la54bzReNX9tzTo5Yy8+y/D4L9Gb9lY6wy8+Q4+SoyxQrB
75EEQA/p1yrj1FjBts2ULwikMWyb30YRfo3Y28wKD3kRAHl+mJujWUhHfep3t8gL3NebfrDOcRzu
y9Cu2YqThBIw9nIUB0FDr+1qwlxa66Vq+6Kuab+ZHJUzebk6DHYf6nYyrjiSE0/SIuVBK8dEMEKM
QugUhlzuOSzvoClDp3LC3IvAJe5mHdQGSQ53CecPOtR666t1J7nKIm2BX0QA6ux3p2BpVBjeuoW6
ZLdocTbuYR7dpG48M80VT9Vnd6gS2ytuh6CqB+xd54nvDP05jQm9UuQZOFeWYagvpbu0b3ZSFt01
mOILWz/j50p3DUhrKUXKCb50r6q22Dm6NK4mO3pOK3Gem3SrRGCxqmyyAtp3losztfcg2OChlqc9
YXbWY1LWH7JMS3W2OHcmCy8gjc7VYgX0QbDQ5MJktZYASOwlFayPnvnlsNznquqi383vhlZP7gQe
+8F1JN4TnL3upDrSoRLtCgPJealVjB4JNc5C+MNbF9YQRe+LMtz0+eAZOYgOCumTnZUrMj/W+lzc
27DTVIz2TvodLeyKsn4DTJCVhaVrGyfJquiHtezYxAgJt45qptxg9xKNKgPLdiUTjnNIlMGzyn1X
AFvQH8y0PYMiOkSiPsUq0AGo35Y24lJfJP2LoyGnQUWmex2mqSepMyMQhPCx3HEMbxSfnncHkGUV
mw8iAoLcPOnZvAqN9IRSehU122Tws+lgYH7WozeHY3g/G/AH2EjmllGN6hrZh1rddtuJd+UERhq/
mN200ro3oa9krXrBt/4aztJFHm/aAs0nbcVbBB2gNA+a7pClqicTIS4yr+K4mbAM190qQZvTwTMF
6+9m5hdibVguhtinoPeoAXcWzvcKt4RfG3H4UNXY/6ExLpziFMsz+0zeLjZHbTesTPk+yazo2kRt
fSnQZXvVUg/btpGcNVIO1VO1Jv4mO6G+LnruaMxfGtKHdlQCJvVlioQGCzsLr2yTbg41Ey0BbxXA
5LGq+nYXagWkvcGogjIv9CdCuji8TS1LPYSq1ncabGyTqM56UihfDIsn2KjmjsZtFn20uhVt5ZQl
OtHl8rlXumGmXhVT0CR2dT9loektULmzCCtICp2SZ00ndIQIOYwaantJKQceJop6GIVQ4pSWQZ7x
UjvhhvCRK2mdj1YHZoVW6hfCvkCAEupkZSyipdrftcQmslk9MTAv1+WMPz8cC3wFHBPA4HgA/WAX
cjvvEJtDQAizNzUxLwzrntQBEogQH6ORcsS44TyajLYgJ/keG4lt75yQvm41GWfHopcrh9qZWHU6
TQ7kw4rJVxW+sMrHflr29ITx/XN+GaDWklUNygmg3VofxaZiiqGr5ehKWnc3jzBP7DK/NGO3WRzt
FGX6uTasr5Jq3GujtEu07rBkzToxxoYewZjyUS7SJkqTS1aaFnVhdJ3kZJdr3YvO7urODcy5ThfG
psqkFf3REcinuNaTdsll4dsSXelSQ0A/MW/sGdMo6TEMS5kuYf/NSD8apZfALM3cUUqLkoQWr5Zi
K+Ak+tEJ+lkgVdC6QP20lMqHJA9oZKI4zQaDuGpx0rX+zu7w44cLkP4p/do7aeJWUfXeh+KbJpeU
18TaNpNarLVC2oBk624+/g2MMqD+9cpaop1jMvYJjZKJdrRPQueJwvCkKVJChRBfJojIGeRowqrc
OTQmnG/5IdHYTkvN5ulr4CxZtzVZyX0zFH44zjPIHzokZc0bTcP0pVqstS2GnaJPt4Fi6FaF48tw
idaVwZEl7L7OVX5Owpa93xZXWYBRr2ubuWR438PFlTP1a6HPW6Bj565IVhG9ilBUH1ie5FWkOgCo
0E4QxtVJVtDIKni2vl7bha1trLmYV10+acGSqI4ndJ3tOtNPE5Vil2uXIW+3ZpI3HofJV0UwnJFN
6asCh402o/KRKLPjFckfU2+ayHZ/EZNyDp3ppMrRWRpD32y7F2DU8ByblWTN95bzjfzXOJNPjAsr
z4IYgZIao5Pj+NloeHBMglQeNlkSvxuMQ5XSrRWeSXmIPHWg1FCOGQNqvaXFkqvbhObapGT3c3+1
re0cqxu7yO+m/KqmEkRv8yYFMCLGZEbjcUjl2Bam28iZ9vVsYTYaVcOdxA1qVMR7awHuXivhOUHP
xpyPrtWylIyRONnSUf4v5s5kOW4ky6I/1CiDO+ZtIAYGGaQoSpRIbWCSSGEeHHCMX98H6m5rMagi
LXvVu6pUKhEAHD68d++5bG7Bqk77RnmHzAvaUOWc3AEVhWYGGigu3SdjKU9IPz45fbozFgG3BtLe
BvjKR70mwxrZvE8m6uYDa1ooYv1QNPNl4dlPcasv3UDc0Vrbepl/TY3jkuPqTD+Mvibny03t4rGM
h9I7WGqGdQi+rnEO0E99ekEtMFzdy0MlIFClxtAw5OhAsg0rNqoeTr1vPtngtH3buldN+SPyyqs5
GJ77Qj0ZpEWZPRBXFxlBKPv2p/azj4ZjU4vq2zvYWqwK7jFtRpRW8SkA1irKAt5ZRkfvF0ybATrj
c5f79+2U33QkJ1PxKuVNW6iT1vpDMi5mCMQYBUNQhkHNPNov9VUNTHUDsI76U1Y8sMk9wqb4XvTJ
w9hFFn0I72oaxZd5UL9I3xAbSQGP8rfx2eTTFhSgDsv8vDhdv8lrZslY+mHvu98pH0M7Tu1+lybq
lrX4UvrzLdzKkA3GYVVleKvDKi3HrV0mM7eYLxDXvYMzy1NWlR8o2XkEsic1bpDmZJQol5LcqMNE
zL/Snr4V+Ch6q36/LUw6s0XXbGMjPrVd40GoZb/fSY37tUtX7BgVvHo2jr4azA02/oWhPF2mcVlD
JKJyizZF7Bs3+CCcwDyRBLPCoMryvgPvW0vjx6I1gqjkc294wHoH/otDluDV9pOrNJl5fA1dMUCf
NeNRXFU0HsJWgSPUbUO9m2+V5cE4NGh7Dq0LWy+S6S8nCz7NoGy2RSap25WHIB6+aRf2qn3CgUah
tuVBJyjhvaH9VrXTyeackOwbe442doMkw3W+QDjZ0iR1qHJ0w24eiAKbq+S70Wb3zgTysZpI7cll
4fwA5vXLrVrmVPF9HDlnlU3zKNPslM7ACqcVU9YbP3QnH2tThQ6d00w7ocG3gJoIK/HwsMCA3Y4F
myhLlqcIsIvK0iNGXSB55ZURIEWjpXSbFfa2MRlNhPjAXcEpGTWbGdptdw08etIYpDN7q133mMnm
Ml7aC6WGOx9a8tFs+LQcEX12tIs4okcEMwtEjWDRXWt6cDLl3piT9LZ0cD8tDQDRoLwS03CjU++z
kjxCS+4hx+xtKmKbsXSNAxnMW0gKj1H9sTXQujXBsjcsWOqqp59VJneK2jQluY2doM5H16hBvkN1
/qaWxDroMfvUGaDQERxG3rPFtqGjyTs6Fv0P55LUEGM8NPlxdhrUCnRd8+J6/Syyel8kSxhn9z19
vaC/S6kHAIO3t3PLudakydFkcMrMvTUjNZypGekylZeV05uX/pifEg9JmG/u7pMgFB+ctcOOGC3O
P6rETT7Di4vuWpMbRZJqXspZp8/wH5cLIpiN59wjr60gzvLTgvzxl5X4rDBS7wXi9l/lmCY3aemM
81bid6bVOuuvOSKtG1S05aHyzRlFQZ9dkVbpH+dFWXtitbrTzBboVMK8+hFVoHngrNE8iVqXo9Nk
7svIbC8M0jo2Iz3Rh9GNv0cBWhYn++4peklSA3C0Wk2jx/DkDjlgcxqSpb0usiS/8azSPIpu+IKJ
vmcDRRV0ZxkVbtwcVq0kf+1SFH5MQzN/aklqYM7FO2TsF2Fvp94lzVx8qLvk6+wPiNjcL12KwpQQ
N9DSHIy9SsqtAboIf3HRfFaZa3yE6v3Ttb7XbCzI7VphpeZ11uS3Cgx03OPgowBxQR0JGJTXljtl
L9ZFOuhblXp3beKnd6NLuEBNDbyTFcQghNLbqegSWGH9DVyQhzTFAiR/wp8P04ETCJ0ZoEujph+f
5Yd8BsFLj4rwqQffvB4BDA/jSbjx3qPnEru3tTdc0BTfKDZ2nng2RnqLiYEXgVxgS32zsh9LEFBD
/sJ3G1IPDhALLd+MdJj3vUG1L+5gZEuIk8Dhl++WF11pE8mp49YuvKexYbfoXZK3sKNSchNnzREv
EBKmGMGgTL+SoqDX04tiVom3C9Y4G36VAN4vW+O2hsxI7NeVTLe2PNZleas8e9j7ab+zCjN6gKRf
7q2ajbWB2JFsiu201F+T6jA06VWdzh+ztZg0ZVWEDc7vjnMXcMKdTCrOw6eiD05Q1iFO6aDaLn46
HeVCynOcEfdHfC81KXSzt5Fp+F+oDCZ7awnY92N9CYPR3A/V2gdAt5Y3cKwG/LfbwPN3Il/3LG3q
hoqw3LAAVgzaDtCqk1yD/9sPk/i66Paq02hzK+eQzjFi5Sx4CiRTJOUV4xHenwjnBMB/5sKP8o3l
yqjHw1DMh9wg7tyAKLxJSW9mn4Vbv1qmCGlY9JRIOoAanSsJS9fk7J08/Zx2JsIcmy2S7cxL2E/F
d5ZcPp0R9Vs9PVRLvasrJK4+SzqtcoB5Qd1sBsXGrBQ/vexn2wDGp9R3DYwZdgn/x0EyunHYZBdN
q0NQUlRcgYkzkYz+LiV99gYlHUxm1kXYnVRG+3oXB/HnWUM3BFDlPQMAq7Ym9bZtLJpL2v/XbWp+
ocOdhPh+RhTXDrTyvOhKfgVt2t/Ogn/ksXjTPfHCdfFv3Rj/Dz0WLh6Hf++xOLbPxffq6U+PxfoX
/stjYTj/wpTu4Y7BwYCzC436/5gsDGH+iygrPKwCITYR6AF/639cFs6/aI3iElxj+/irq8vjv10W
GDBsSV4bzqpVZrD+0T9wWbz0/ODfgCIDTAHXI35PNrL8hD/N84JCFOkfLTROKR9xvy37gOAN+g+l
cXAqr9z+8WT+2+Txp6lDvPSE/df1+OXY6YBPYUo+89IhdIHYlnC9FZoLUDWC4YzUUe6HAMypdgd9
CCLOKZ7ltNskcZ2HzFEEAWi7PjZdNV/qcbqb6C1fpkUvmAQRgGYQeP9ZOP3v3+mg9MNCRr6ZwID6
8rkEQb0s1XoUSb32m6rH5DKxaBaQlqTeyZV+/QYISQxcrramS79CcWGaFCZqQtiOQaIOVN7dg8zI
bxgyv/4G/895x0v2+g3gmQQTgkUbmzZ5eC/vLJVFWraybkOZjzKcs8VmU16loZXk8zWWNjY3FhLg
t9/7X26SeACuJojCAuC0err/YDQUWYGeCI55WFmeAWm9RIHW5fkWIZa6sGrj19uXk+sw+l9Kxfr6
GFvWb1IUyZCUTV9eT3ctdYw0V7gkKrJnOmyO9wkc+IpeRtU9ZKjYQaOSz/LJ8hoBPW9p3U+q8J0n
z6yLgCp7k2F7mVsBsL9JHLghRg8ikntYpm2U2e7nQgzWz2SszG8qdWiSNHLxP2VlLdTF2zfzt2fH
ALFW5SmhF+bqkvrj2bWpAk2LdDWcwEyeKjDZhxIf1KmMUfeQleLu3r7e+t97+ezA3MHzWgcIYL1z
fI2T1VQqE7r2pMAplsjIw5WRmbtWde+hkNbXcHYp4Gy4uxwXS/+rGLgApbPfAXQJR/YqGysIsgvf
j6t3fLVnjnZGw+oQZs4E17EyO8yz0YebzZC0wZvQdINplzW4kUQW+T8m0P27HD0Wrhaq7FXiYDsq
an3ogSZstERn8fajffXt+aAuBEZ2X6w5lOf+79hzW6N3SkK3BkQK/sAAbarKuSqmttl2RJdurTgQ
79hw1w/6xUPmohaEDWyW9JED58w8yvZiUEjOVqqUhfCKr38TIcgMEdfmnLDd+DCY2t/iEE//Dw9e
OpJJFIKatfISXg5dMZcW6FfuN2EfRzhXFIRZlhDeDSv51BpE7o4QuW4yt5VX4IvJDsg8dmbkRr0z
//ztwTPGTGZyi9TtcyuyQIKk8xqjV16m3arWPpUZkoWk65IQyKhxuZjYd99+2a+fO2iP1UDJ3A6f
8tyhTpaAaaF9g9zsFM1hHiQBWsiWMfzFQRh5NQHVoAfR8sbv0g9XZ/XLVw6caV3NHd49EJmzAa8j
w0NO41JuI/0TgVYLwrcXCWXZmAOHbvPtnNOh0Jild6lLjgi813Lb008/vP0MXs0l+PhgUbFdYafD
5ufsh0xIfaEwc9wYg5Zgr2qcUNQSt5qNfvnOuvZqLuFSoAdWXs4KpzrPOS8AVUjtYF/KaRNeqKKI
do5lzu9Mjq+vwijic7IFpw6e8NkNzSIhM2aiva9Msz3ItEzvJmji7wzX148N0KhgrgokyAEaaC+/
G40TDIlsR6W+8fxwSMr8QCTKjE6/ku/c0OsvgzXFCSApgADCOH9m0o8yRRKExaUMcgb73djYxl6n
PgJgGMphQFjFEFIkzt8BkL7+OFjQkEDBa6JGAVj15R2mKF26Sg512HlGvp8dw7qifVSdBjHOeAQl
xS1MA2QSvDcbBqtB+eXH4bGssd1m92MSUH0OkVxQ5FvEZaIfMzz6YXFGgRpSRn9Lzwy4SC669FD3
JkLDrp/A4luF9UDEV3BVqxjduGkT3HFjU6mgSLRQ697YfgUMW5K1cYme3UVh5LlsOlRQzc8WBp8H
uGxGeYyJykDKU1Jxn3JpE0OK8gJJR5xZu3YW1Re+P010h+Mn0yEBOVyEse041yQqgbnwKo1ky2rj
j3RNBkIIPTclGM9Hz0x3TNA18+c6u5v6pfnQdIP5XfkzzeSG3jcREUGb0kzhnH6nF6hoO0tX87KT
ta7RQVOPIxTN1upLgFUb7kuTo9MQdTrsFesJruAWJQyl8Ug5F3bfGD8jFOxf2LE3NW09oSi9LzT3
egIsQxQUHi1R0/64ZCYmvWGMzYuOfYZzwthQPNa1BhTvU0BDzNj692TueKRVJAgQR8uaDM62kV6L
Qg5WTLq+5s/RUvLRLgHu3AJOpx6A3nkqN4QDzAY5H1MHqp+8CLwdZbrO6W5rOuEAYZJyBLCncQdK
X6gduYOEplbNmFx7lSfv2xK5AYd+gthIDioEjc7KgnswzyOhR3Ph+NeGJCQRPj15QZu6iH1oX0ND
CZKo+rTd2VkEYyjAe3I/ylVJlEwJ9Wwg3/Zjh0UyRlYAdQlafzOAG+8oAZcmyZkEjNYdx5cpyHaw
8AHgLljfSSWQgtUINm5z01Q+5Z9SVpmNEWYcEadWaMH3nQX0Hf9GRxUu8L0Ve9xYTrKllEeNXLFb
/UK+5xCzjmZElLlN0NMgHWuL/22b1degaZZx2wat8YiOEUcxAxxLokUneQwDjxAGXfY9JSczm762
zYiYFHMl/CtrNsfHEb7TtGmDbPruNbSG6bZqdZs4uMsadOWNj9TEX+Jkb9tquZkTQqt30KI5TGQU
SA5J7yJKUpQtBtLtVlWaO8fRhTsvs7snkJVURtTWng7ttBO3EmFiussHnQWbKCJlZ0cqwHidjkX+
a1galLGWGIqvheuMt/QZelpXA4QyvDB5fCOLqsejybge94gHCQ5xtCo+NKW07s2Rrfxu9mVzTEqL
FnXcmci5hzEY9liIKFKNGvMWFfnlM7wAh2NA23fdZiZs5ckbesKeYtHpx9wHe46oEiPP3moxSoRu
inAnNA1FVk3nq+nYx4sK+C4nB1YiQarThiwF8xePnK2W1g2Zh8s8il9znpAR11okbe0IB4fmvXhL
WyNOwIUdQuogvlP7otqOdhTDaa9M5KsE8ToIioaKrzxBg3qiKbL64cHMd1vDdnE46LKgOtrHNJa2
NF9MCo2OMca7yihQT3a6mX9kiDGsDbDn9FYbvp6QiHXjaicpTXpUfu3ScESPv8lysLvbqpbjziuU
sqmJquCpp3nJ4SlJ8fnrfP5YjhwdqBK6cRKOTXnRmGZ0t37P9sGdK+WGzEzDo2E3wddu4SPakPtU
o1jFj4V2lHmt2tCdDZ4DX2NQbXtzvEJoTQU58bHkbpJEYegcCV8rwy6O608pmY9oHfoa4681y+6U
F9qh+t2bhbuZ3db92FUjs4ELJb5DJJHU91KjCqcFaoIm0ov+hh0COcE4dI4+RnzSWxGbydo6HTgl
aG+erDCj7X/nVmlFY1JXaGrHIYMsWaD6jMNxJKTqmHQq+pDbKfYFtETkcqFAoUXgOuv0LJIxOyRe
ZOGwKmLrqxxb/3MzR6Ay6ZT134LFU8XR0qPKd2I07AfYsBIoa146JLxJsZDKkfTqWs84aKlLdvkz
9rYAh17WfEvIQPjpIq4Y8f4gk2DG90aETrIcrqZhNOYrDsvJB9NXtBQQnCGBYUp2nhbytrPVsim/
9TlxQmHSQdfLNF5UFHAxKgHaw+a16H26RQnH93w/uE5HgvJsT/4vXudY3Y06dwRxR66t0dnbNOMx
H8unLIoxzbSMm+1EEtJ9h6H825J4JpFPhphyMg1HuiQ11S8dFjohBEWX2fjA2Q8fjfIW5wPiV+Js
qgZdyEU0oEml5TKDNuCfdiZLK720JsfQBhUgcn5SbiYzI8JLgNpTucQcp43EODD6EyfzckBgdQQW
1ULvyAxMgpNJJ1ENaxLLqCZozbTGUdEkjQGxPsqW6pS5Y2fuKI+lBT8IcdFmIF9m2XRkKxsIcer8
g8K6Mm9VmxYG+pooup+pu5AaWSn8kbiiiq8sWpqZd0Rs01ACQVZIOsQPEB4d/v+CsLCyN4kTnUpS
QmmTDQ3BZ4S1oSipTZtmCWk9CHpLF6vgQC8WKIUuXYTVlZceywgB3cYrc++H70W5xRpArDhy4JFp
nSw65La8W3mqyfVow65Yb4GaCIpnW9XJNi08JOxpEk013dyZjzIeNKL8rl4eLJIE+Z7sghYgVmjr
VzlEWN9k0uQG9ZOF6bQnTevRdCW6jbyo/Z8CUF1yWkav+TaIniwJjMn2nb1wCxudWrQowdmhdSYv
46enPPPZNYjPANK3ZBuTGO9f8eDX3kb7UJ93RVlHX5FWrOkBltU427HMo1Pq99aTtYx6V1Bd/1Yi
7PpAkBDmjiW32tsiN+S1UU8ZViu7ePRcY7r1UwPhFoorQMrpZOodE0y+L1GaIIuw0LN5cX1M62xN
o6zJHlIWLsgN2sH+uW7S5dFxUKwZtT1eSU8RwaNk10Js8/rucezmEmFZUvZY46DhXNtWZXcX2eKM
X0ccIU3IgzOv68mTcyjIIv06sEn6PiEyEMdELflnLLrkmmSy9dNwXHHmkV1odUIilD0QcEe1IlA4
/KWC4IufIS/STTxwCCQGLOXDMvOiv2wbOAFh3VN7AtDBvxOy6M6/or4s2RQJi1ycbFAltYxsEJ+W
eo6srSrn5StWdaPeormcb9Adgo1vUQLFYc8QoimlAVTfTTZiKkghNX3ZsWFmllOH02DjJQ7Elk7E
XbCnA6QnokmW6HuPLu2pI5/lM/1ms0E+2mOQNLO6uy+TtbATda3zwKD1PifN2FyyzsVkpJXeZGzF
BKdjy3aQ9ghRLC6K5aJO1ZbGhxYbE1Vnso/gh0S7TBQx1MOkSJNLs/Dro+rMKT0YmYHsRRZSPhiz
x4LolgaMRIXLDcBJI1FXJ6bVbjwnlz8oENBHEWabBruUlCyk4FMH4KSdSQZXriMo+pYqvbJnUpJh
YRXBndkrN7iwO1nTzDSd7pOO+IthECTjvVgc1BvmgLISBWb5ONeOvOPEEzw1pTl/Fp6ely1J8ybW
FTPN2X4hWUYKTpr5Y1QMhAKxEIBRJlJYxhcp3MyPwBNM6HleCXomMxPrg0owuYeRH2XmxqTJVGz9
IR7v08pd+3DJzD5NZz1NLclGgLQWJzBu8TCyRXOVrI74SZmSLMPIn+zcZMO36BkGDkZOmmiCGLCm
bWaTdMMBgS07gpQMXZKH2KaVI7SHHIYpEUVBs9xmRoQLLu285gkBGYqYmni/NATrBqiliQdCHGPX
vUDq2x2m3Jc7bI6YuQcxuxc1JQjeTN8Pt9NMDxziQQfgqJ46bGym7OYPhjsO+NAlBZmPtiMshBdL
MpasJIt4BvkJvCoxWg/bhHQR28ZrstVURhhcU3vMu60zooS5qPNx2mFcT6edWxS0Grxe9Y9t64FK
MAeTZxoxmT5jQvW2g90LtcJ4FlgxsBsMVJEidfe4xhOPjNSIHgWREXMbapmT9E5aZv19YDMUkeyc
czQOLGbmsGrFSIZEm3jXmSL6c+9h0GYeYEe4aT1zmkPyfLGRRMtagjNm0/xop9FMoGSqaovcp54G
RjHr2d6OSulrD9k2iZBByzKK22MD/C1hI0k9FtFjC9uBCpo1POPvsjKOPcRCshsueYVTixhjqkfE
xklrReB6Bk+Ym8Edps+ZX44nv60hImEczY+5aOZ8M3BQPqpqYMAR4mjf9cM0XsKiE18HYSpOCHya
RLRqNX2LpCzRDvmm2kPNL4h5yBq57xylWw5wLNW7xrCnjxGWg2ij3dz7PLtrsOBU+6Km2NUvEVac
kROQUzLnIIMzqEqa2TDdITZmZluT8m7jmhx2LTTbehUloL0sAsKxOHc/8yT2p5usW5pHp8p69oPQ
cihqRSm+FwSATfmx70rroW/n1At9G2TCBhanXvlhAWKHxOz4cmJEpajVWHOTbWVlptpGXbN87XRr
T1cSkA63lMGyEgV8+tC0KIeHhWeoi6WdOc1NDHvC7BCaRZBW8lmwvpXlHoYy1qZgWshVNqa5/YKB
NBi2vHxBvKzAI+4M6LYKHDXwZ0witGj3uRjHMvRrm6UKklPQxbXYJrU7sqv0mZA3o6irzzmqSiyJ
esKUVgiseFmlTwSPEyGvVOsuIWXN4nEEDvNxxOb6nPloejZgTKMcglU+kjBVDrImKnTqr5d4nVPG
KEMuzD5pPajkvo0qTTX+QSqveww8cmQvUImmR21101MQzNZ88OcWlUbnGylqgkZQUiA3Iv5h95bJ
C6uJIwP/uljhpPxCh0MhxnznkbF2JZVAJ2lnCtqUnetKhfym+Hc6d2BuKRwa2Z5uP6GiYFqIdnXs
/PvCVwzUy+jLU0HGOC8OKfUNgRr2r6yd7ecule2Vn3ooLNi8cYKbxiD9IhfPuZdVzHzhRmUUhU0C
MG5msxCEvDjiZCuFK7DVq4CTcHr7l8q7rN/anp7iRzQDiPR8KaS9HbrWvKQ24fgbQuhwl/WiZOsI
H2g+1mrKbY6Mrunsh0w102qJyYoDK2tBegIggBrMu5/iNvZa42qyU81dxQkmHjMdOCcbPsslW7jm
p5ZJprZOHY83uZUv3yYUfqcunY1vaiqNbwWVZT+0J+zBYTIHlXWJiMtiV8DKqbEGNLhu8qyf4z0n
xuZ7W+nIW7//WQIrqGMiepsy9m9sUZmfqjTzcFb5I9pn6v/mk558EFYINDgm1xZSpKLrakJRReEh
AmwF2jO82A8dH/F0LLWyn2f8yncKqRiG38JOUMd1sUtuGdJOvamdyKf+ojiBEHA4G1c5kzD/OK/9
ezDyZXBIbVvUW6vumVKIfe1yDItcLAQiP+TH0Rr8U1Dlq+N2SJIjzi5XhLZN0hRbn9764a262Y2s
7a46elR/h63XtNllR85vw+wL5GVT1QWQMBVNJuJBHYhgT9w9m14i72joFGQ04gFzoZG1paluaH4l
Bu28csagpJfuS+R17QeVWhSnTUwbERUgt7Lh81Chwe8g2ydSM5k6FzZ7GaJzs/9YLjEhjsAE8gc6
PpxMUxJ4rGPLx8waUwPK3pl9k6vLJOvYSm7slvPlhrxywrJnFptxy5/6+sOY1c6PVNCm2TR6NlgM
yTP7KhNdgRoEruxt3ZKsTHAhM3qctibb+iAo9P2ia+ajIU84dfJZlz9Y4qZTJ4iVI/29oRhQmaOD
T0VlkYNFLXJ2sem41dbWdYnQuhVYKlLXjm5VW7CziTOJn5L6SXbFgQK/hNFzoMQ9YbvLCdfIaEHX
paawyYem02HQBCnb+wk4QP5p4t6q/dhDPRGDR2qxtlwOR5bf22EMp2/cubMcfrD+kuoSeDK5nsi2
JjeyzsgYzgjIZAdE3B7MvHgdlBlZhh+KOpse/gMLmjArbfByqSLeNoNa7kY/1jf/UUX5vLjlSJu3
qEhANlm0L9qCGsn+7TbGqyK5txLNLbrKqKikPAe2u6rtomWs1SpftSkW9ESNGVYPaMPLb1RpRJ8i
HCDvNDRety25qgX/0kQe4loQg17WyAe8x13cpyosBlxfG2cWGRmMWAZaXNM7MnWjo5Aq3ReUgrdp
Ncm9VSBJi2vH/qf9CH4JLUuTPpZNr8AFB/pnC9pw/A5HvgOnbsLxnWJCxR7vT59cGIXvtEhfNVjW
S5GME4i1+UzD9uWl0Ey7BvF9DZ17y7+yV/GwSvrm+PYL/etVAqQvlrfKLqz1hf/RU++cpBMKm0OI
2WzZFbo2PlV13r4j7Xh9FTaiCFZpcPD2mJZeXoXaIVXYtfPaK7zolRUh0l+bDvIfvx56X+sTszzb
lb5z1mbFixRZY6LrcOJfulDrjdQxwMASksQ7l/rLl8CWxXJoaUJ/5dZe3tKMxWKK1Nq3NtGDL0uH
XxV925UAzH5MFg2Jz2u9d/rIf+vYWBSoBU1kem7nAG4LXF0jWAyocHOI6wc26CNC4kPrVD9UJOZt
R4sVVaRXvNMc+9snyENFTGIRugj+++wNmka0lhVJtsazhLUrLhBDUhZtnCvRmNbJmCQlMhcmaNu0
/VVNUwZZ8uI328WIm3eegvjbY8B2g4CdBicRFeuf/zFona6kXdPyGDDQN3d5NxVbOVBTG6fluR/G
4VQaVgczDLXhgpXgOEAsuQjsNSYyWQ9wQ9rssetgUK09dYsGRx6jGHF2bVXuOxPmq5Hv82Wt35Un
11CaVQ/3508VxWhGvu7r0JPT9LkIJnixlplf/MOvmKv4NC5RFiDqp5X48ipONHWN2+AAsEvpX1e1
9zBlRvPx/3ART6x3gVBLnoewwMihntEXHGCs3L4YhSpuh6X23xtp60h62bLnXtAqYVOzQc2fj/He
mtqhrCJwdh7ZqxYQnP3A5HJii21ghGXnIYLW3LudnXzsTcgoS0c8Awd+mAlJllUXpSPh/nWTcV87
g//97YfwOw/s/OfBFJLE4IEfl69Y3cOUwtXIakyP4D7SWD32jbpbA7GvrICdWEHIKq7uniqIN3r9
NQlv1U54/Xjjxqu7wsaPLEU2fn37d736JBgBQYDMAnUUIp/z2IY2wDxFqb0Oy0ZgZa5TilqDiLdB
6eaX+CafVzDUHmPV09vX/cvbstchsWo0KXP6Z/MCBxBSWgWDInfZeg6Rz94xWgkHZvmeFuAsLm5V
LyEYgmWGGnHNHQnOtgEUdwdjUSmt1byknwqXeVsWMxyagsaxnnMTMHQa3NQd7GqHkFLsX8t7sa9y
XeHP3j/EDaQcq3Rw3Q29/NQKIqd7NqcVZhsZhaguJXTbudxAT2w51c7ZUcyY6ynpTN8bQ8tvVjD9
arUrkPlQMVJkuH/I/a7a4f32btGcLpBvSuV+SmZKWHHTGoJ+TzPJkEhrhxIG/lWKV/AW335xfxkw
v8PDkAUAubfOXxy11NlsgAjBPLX7ZydO/TtsDuXOwYd/t3iR8VXQX4Flzdnm7Suvr+nsCTpEBfxe
RRg155qcxDZ1Y1JMCUuu/GP0QT6aCF+JMTPMOzUH730af5mCoXW7iEccdIMIwF6+sYpmqzQTWYYF
AsI7tGz9h7kC6vL2Xf3lQ/DQD1vsCHxEMefzAjqONBMB3deKF/vJrCzFjBWnHwigFu9EnZ2Fcf7+
EFhPSGlBrQJH2Dkbg5N2bGaYFra1FkkoLJxzQTP3V2KAvJ3omH7daAoK+vCsVCqBkY7lF5FGJ3Yp
0ZUc1DuTz+sn7AmmHDYGvzdd9vrN/LEeN4WK8x6+XmgbIjvYUGrpb5bxO0vp63GDMgexCvtHpgFE
QS+vEsiYMHG+IVjpU/q1In18O7TBeFEh072pK4om//SNcj3CH5hoLITn8kwuaAMyQNPF9WxZpXsY
S92eKny0T0iW/ceDh0uRTcN6J8n0O1fpppRDCzU1GI77vj06qwppyf0JopL/XmjbX97VKkRDTr9K
IZHEnT3FnG6WVzBihiKt907p2odkAOH19rP767sih5phipSKtufLq4A+NAH1c0MRzUVek9NeVdSC
Qj3ZtObcfHhnA/T66+PJ/XG9s2XIm5SZ+q3irtp++aRcf9igJs8wxpbvSXX/dimLtY6F1iImyT2b
Ttqgi0YDBHvIXO1vsDZDp9VFe2X0sf3O4exvl2KhI9gHkR2F2fUp//FdxXJsJjHQzMoabR8HYgs2
1lSKm9rU7wUKi9dvDA08Jwrf8Sgp2ef54aVT0TUGRReudt8fyq1Rw9qZf9u40gJwWbeE1JR2f5/L
hRb3GlK3bvdvgb9HYPUbVW4qBTFOIzCnL0IUIQRxzGJvD6vXg3f9kQwqgXAtwLj58oGYmn1j0zPJ
QrhttpOIotXvGOzfvsrrx07uEI4HyYYK0eq5tJGCPQLtwStCiQbjkJB4fFTKXbY2VOh3LvXqFIkd
iUUD7woqJY6sZ4OphrdXYD8o6M0uVb6lneJ9mVYq7Cz0VG3MwhPAlfz5vV3sX962TX+OddG30cUG
Z9eNArRGNpvpEAKMG4GHjTtq+0JfDCK64sHXd7z8DrrauNwAjRiu5tyrDwkpdrvGQxgeZt6Q3k8i
vzVprHwWalzeedWvXwKCZ9flV1KboNp89gvjQE+NqREdtNLvP8GdrK97kwoCZsn3ZPGvHwbRYCxe
eE6YgDlXvxxVqsxNDvMpQDYjCL5JifttoGk9bVs917fwz+bt2wPs9TAO1s06ixgTpEk16eUFs4YO
jWoQJNfK7u790ZoBzCxu+84kvP7ulxutNU2IXGPTY5CRBvXyMo0DXsLPJ6TulFovl6lEvtZT8URX
5kNCgZflIYHxx6NBhXYTFLTH//F9Uo1hpwzu0+QAfLYK5N0iAllSrGMbHeyCus/gwU3xp7ev8peR
Qj0CQ+56BvF/O8T+nCWZI1v0CDqj5G0Ndxo6KP6H8sEpWGrevtJf3hseGjwL+HZYpN31a/5jPp5V
bKSjMSD1ADuzj5py+OGZQfP57auIv90QeYUWKn2qPNI7Gx4LjI5eFD3MT6Ptd5nUdE5y7U9bb46y
bQpZdud2xYxlVdNoIjhqBwLlp3Y6/9CgbtrTHkcqmAEZAFz/3j73b4OKYbUewHx7PTy8fAYIWSI2
XR3N2zTpPnQopuBF0dFYuonWGl8zR3Fy4faNW6C4wxDxzqB+9Q54LowaZmV8TbyJs3mBybGNegec
SZYN+T2hCTnpQlH5zlVeH/PZWrM/ogqx+jXYcL68TZLFio4FGQwHKoYZ+TU81QzCtgBtTlXfzXP/
Ish8RDICedquTJbvtkiGQ44Sb2ekZHm1RuHdJ/Rftr+Hxz9yl/5bz+gLZ+mbHtT/h+7S/2TvvHYk
R9Is/SqDvl4WKMwogO25cC1CuIfMyBsiVFIrozCST7+fZ9XsVEbPdE1jb7fRKHRXRkaEu5O0X5zz
HZ/P+r93l27Ua/n++Wdz6eXrfzeXBr+RToWpgqRpPjKTj+z/ekvlbxd7Hw923+QZ4bK8+E9vKQle
PuPbwJQ8illqcC394S0V1m9YMz0XcbRjYQmg9Pp/8JYyxfKpFl1SUmkZGOt/uZga0pBCmKiXqBxI
nyMRt3DsZXAoVYFUE8f+XzUUX480QgY5NPH92QxaeWu+PKlMVD8o2BBMkOSJJALfHhhQrS0TeqFS
9YYR2Xz+06dx+v1c+cXR+vXO5GdKdiNMw4PLf7/OByuIXlVoZoAa3ZkdJXC5Ily0Y4ihbWYnTUpJ
7a2x4ZLcmid59I2MdkNg1Bc/RkflbxqhIjAapO/PQedo/1+stKiwMJJgWZHiElX9dW7DwtUlKpOp
eVZNpPIOZctaLpxb91ZaFagRIp79VSmrqf/9fuVO+6/j2/6hW6dFoNkSFs3kpcP72gtR4nlpzPJj
MQ3QIJYVjoxtlDus0+sq7s1Lm46nPnFtddvTU1jHJukDdl2iNawl2GTYjlNDsMqdtDKofn/xqX09
bPjtLuYTWjRuEu6OL89TMYqq0C6mgTqsRjKWHMs9KUbli0plyCdUU2BjMNQFSSldNeHJZcr4o6K/
NPGQGe33XnbJuSDnyMDTkURQHVwj+KvcR6r8Xw8e2m/KQChS3s/5H/3Xl4OHUBQ8i5I3I6Wu2SdR
qNa8mvSYZbm580z1AcJiXoN9Vk9xpMVbg71MLUTudbfKL/OrKY3kC89xgdi6HNqzMXoomicwdkh7
VOMig43kNycxmnhVJ5B5GKBK67VXUEWwaSG5DTL06dsmgs60Gn2jm096CvLxLILEepvDyhW72g4v
fJ66V2V2An5V4uwOYJGd04AYjTXYEAfUaVH5SC3tJK4QbXaRGgfCKqw5PcWuTsZt5JWooMIoA+TY
8XBD6Dd0rtfde0rWFh/U6L+RoQFED0ss6X99bnSbYWI9DM8OCdcyBMmFONDyar2UsHmXxtxVas9Y
sbVv0QaH035mxUvgQ9UZLftvSZHoeoOh1iW28tfIi93iosXhZiA7QCRXUyJnoMDkrq154PAdZ3Ry
iHHNQUDexU5wVu0UrXJk0AW9QZtcC7wc6rpMCIpGKTjyT2PM0UwYmRvpZVQRS7EwFejpVVfNYbNt
grEDbzdjyEanDH1iOxmm+Ra5EvFWALIyXkWSPB7YOkDnpY6aQ83SRmw6jM35w9DCh/ZbzY5AZ3E6
3fZ077hbqyZ/sjwBwBSyt/+RT7NH9J9yYqaP/QjUE835GwyvFvoi7Mt8EREacHIFKqMdYTTyaAwd
HhtCF2y5MPHowlGrfPPdB+CRbdIgCK/9yBcbd6oBoRTR4Ii1IUt/1VbBvJx7DfZinCKilFiEcQ3a
UFQ0rR2KvrSPzzN774+k0hprUoL4FKsbmqrCss7U1Z06hITVdXh0ZTA+9AL5IiqwKg42RexbyOLK
5iSjEad6Y3fls8GTZdiFTuze17KuGB8ZA+7CtIj02UeTD95zjIAJWSpI5BoaBqpRSYiQkXXWwcn9
16IwihGqfIX0qBOG/V67odq0ZpZ+MItGmGC4eJv4FabRWsu+hJFclP0R6cGR+Kj5g6IVSXrftVsn
sYd3WdnptalS88HrzGJe0qQQ5zjMY7frtHJuulBiBnP79lmqHsfvhXiYw3ZdVeCekOF3zKe6gdeP
fwUgPdgc6PkxkwbQWVhUsrhIFxe1EoKquiOipeggaLc+4WWlbq33OfJVgigttJ+tMg4BfGUlyo0K
8PpOSdlDnuSc2OCN+3SZmT4YqQh+kJROxGHH3w+W4JGKh4r1prWgg08AbI/Gcsp8byWAHq8lsIL7
VIC1XsCYTp+zysxWiUKQSla4jUGB6hsmKdrCyFybUQDWu0VHxDk8zQdv6uW9mFP0LuNENN9oj0Bn
CeiK+hIZImKpq6pCNLioTVkda8I4kJg2rjOQlJKl3cZNS0mASi/qzYSy7BN3krpuvHFe91aNGAv8
Y3zQYsI7gN4w+1G1MxFBoZOlkF8M+CqZNrLTqCL/InGtJKZrNd8h+IEGnPrimEWU+GPaGvH11Bl9
cMwbI0PRgtkfY9foLlvbVOtaJ0RllCYnl2nOtxciO6ca1qxvteNxsYZwsa/tNvY2LaLck19ayTbN
MhMEb9i160F29jmLGCjxzoANbH2xFH0lnxrYGwmMiQSNHrlTsDiUPQChs23icZvU36Vx5GWotEVy
mPpm2ppNLrsrxF4k75XmtCWIFNF1aQztMsYCdc/Jn7/5buJcp5YaNkUxhuG5s2Ydk1viKxSEs93c
FbiX1Q5kVH+eHDc2UaqF7lEOgZ8dB0j662Ea55NRQhCSpk5gvJmQdyI8L6BL2/m7E7WiR38F+3UO
vMvpE1XCB5VbFca54Eqv9wlhRQG7aMsI9wO3QrHS7RhvGq5Y7u1M3LTeRT6pCTUYbFOvCLAxAFQg
zzNa2R7GXJ5Qr+1Z6DyAF7avsmGaNqQKbFlEbRFyvBf5fFebwWdr1XcWYQhE6rxNUXSrZk0qSnJK
CHzdS9U2t8JRYJnyFrKS00c8U2PrPq/d6440mU2bkISJO+XAAJX/lV0U4R76VxEimLS4mx9DHYyb
hsXLpoQjsBumlhw133b2nHQenLIk/QzhPq2FEYGFrHpvnbmaWBrRjEcUtZCqTK7wNap/wrd8p3mq
UhWS+QJAOZ7msd2YygfkJHFowtKUE9RwBZD+2MPRzRbKBEkCzRuQv8j617SZNxZ2sOTaLTISOS2D
TDsvQf4L5dlGYPVqYKMEXhj6xn2dRNGG53Mcge51HUotNihyF4aR6V9rP5NkjqOLeWDMWj7baW3x
DtPj6bnpw7uycZgERk4IOTlG2mCCZ48ORYn5smUxczWw/tx4aK5bnMoJZkI1ojxzEk0Qjk4DjRC3
1+rKmepxnSBagKrooPxdBQ128LVpiWFn+UreNG5D+T45gnSSqkLJhovPQ9iM0Gi+S0Pecx6DbNeW
Ii7kS9Oji17bBbC/uTHJPkjziKxdnBfuI/dsc5VO5kSciOF7GBeH0l2lU1GfZh5Am9QxpnI9tFH+
gZjMubxH3prZLXxqp56kwISTpA/YM2GSdrpoxRJ/gGtvfRxaZ89IwmWeBtmP2oqMx6avYWdh0SgJ
U4qiaD0LMmwyDztQEGX248ju/1tsi6I/NBWc+WWKSbTa44wJOTkYRm5js2p2oiSydBywwpYs1m7x
LZbxjtMkv/WNYHzp7aK+E6lUh6kw/TObp/KaWf3z4DOz9DJhXxOCET3ZExLYPrY76/tFxXMMiFDe
RWEOYbR1vEeApi2RJmH/zjsrX1jtmEc+OK4YXl6IklvZRrdMcqmeCQ0BF+qOs7NGjZujWlVvo12N
65lejoTcvt61dgZZM6uJyeTepwogodXRuz7Kre91BiwWIXNwsJoKL4I/8Htm2inLTSYw2qisYuFT
xSACnXE8uAW5Bv2Fl6brimgNXSfPKXSWxVy7/sEsosZaevXIJ9kHl2w4Q5KgyyxWXw2uc0yidDgU
F5xdOLv8w9Te22QyTYIL7677sN8jX4i2wp8nZJBxq28qyzlqWOx3PW7IS7qqM+zB70Trxqj9k5ad
9ZDFsjwWndXcTF49nZiLi0tYZRlsMk2yUWi59JfmuMdAlX2nNcUXE+jxHHBqbBGtGOHaK4hRjZ2S
lLs61eT/OnRE9IzNR2mL8KqwBuuo8MI/IvuxdukkmkMRdPG1ravo1JjZMUrbW2/GGc+m08TXFhEa
7Rn7MlXZNzes9KvEUPvYU+xs89w9w0fdUsRhU2dft4VZ21zCKfIr1UvstWbRLmK2mRursRCDG4W3
krOdcqDlelMRkbLJVUD6hGnQMDZF/eBoevTKJ1sFtm29BG2OgDjJCLuc6isvr601rP3+Jsg8Ql7c
AqSchy+ga3x/YTkjqO8sC/faxZLm9Ho6YoXuDjWuxAdKLhb+sjSOA1mkMTG5IO103ah0RYaPB2RR
2E9T1ORb36nnoyacY1X28i2u44I6pG/WmvSndZElDJ9C57MRROBsAJAW6yQU4RHrT4punFinMp7s
W9ij1QPe6/K6KE0SDkSUeGCuHarpCVsu5FK98b24O0615zKAnKZd5hlyVZPacCzYgT7Ec/Yj0H77
UeggAwo+Bgi97YjctgRYXNLrcFtHCMFzllSU+zHUYbcEMxIXH1OIx5vau8SKCcLZszv8jk7jfM+c
cGKfVkc8d9r2xoMwis8czuJM7tIydlJFIDmVRzjTqQ9uykecZFvsMvO59zv7wUOHvRuJANxAvwDp
WJdNcN1jkFiUkNyX6Na4DhyVwjWf6veAyvDTu1hK+oFgNMKo7H3RhkD8fTfbTq3wHwMR0jt1Xa6P
Rk5sazzkTzi6eeZKWUCjAxOF6189W1W3MrowPXRVwM6RDElaK2vg6M+RbNC46OjKUAASqIrNdYJK
/wqyubXRpMTymYwLguUcfMMh+WyBfvJDWaLRH/P9OJmnViDJdAwOaewP0wZS3TaeknLtJB0kGTw/
6Qocw4RlyOLxUkzDBvcwj6PsYrXlbHlIksTZGZRSe5/6goaudN5z1yw2Ra/vnK6WE2dBED+biXHK
owSaqO1/Iui3D3za1hrjSLEPkoT4ddJiVNPdTPmojzwLaN20UdxTr827THTo8m2bs3RMrmwSwiFR
F8InISLweqiMYAUHoyJ2KuB4j7i9d4y+wg3F8Uvh6XgboBx9LoAfXzfTQGVVYXSQ5dwjW+95jmTB
Wxv49/aAh68OUwUKxOqXaOYrclmmncENtCjJBLrCZpV+lLAQn3UBM4I8znHc+1phiJ7L04W8VSy1
l3n3ENXrzdCRXok9DqUGlU+4k/P8LZHxzKIf4y/9LoQLDjCAmQiNlkhw3X7vj+5I/HrPEoWB/MBH
CFm1WgiPrkk0tAjEKFJ8mHn5FnbVcz6O/kczdemRv1jcknQQu/uw6eW1iOoULr5S4htZnOLgDtVw
gxd9es3wR520VYMjh+nd7BCfvgokph1Yd1VfD2zMXnNh1ic3BYneCENcK7t0ToJEFWbVtBfaSswz
DaU8hH5WbmvkSgeWRHVBrlds7UuFXdIofX1N6s94ruJc3TSY7a478AgL4iSce8jdBqMNob8rMVhv
P727OOd7BQhP4yPM2mzaBVmJFI+Y72CPZKvlH3QCrdPodUNZ94i1j+gTQ8zroPenD5wV7VZLnzBZ
r0I/2sZWfiwIZlxKcGLbMacJWgdhhq2LYarVrUzWdFA3xzEhWAgv0yN6GN2vw0pSdKKufa7mC6nC
I5LqcyAKslv2YdOcW+zFT3hjgXyn9dBfLFhQ9xUE2jzL1HvYjMEusyznW1Xp6hCV8uMS2HgQUwAM
iZX/A2X7PZz35Kph5z4vXGc+a98xn2PcTuu4HvudaZrxWyb87LOu4VfFNlnHzHW2VW62h6GYg6tO
ldRIXVY/+EPjn01PleuUi4aFwYU6nF5811DVlmXf2fD7I+POxus4TjBXhOzPeA2sd8JHADsUlSao
Ur+wwc0dDiyzM7EJGvUbItDB3PJEwu+VVVGHW8rAWGEmY7greqP+NiqCpyCDENfjpgSA8oZD5DCj
a2KCsFHkRokTOE3dg1MSabYYi4JBDlWsYHuUc713Y4+/Bb/jDrP9FN7V+ZRlu8EJOli1ahy3tT25
n552Z+DmOr2ugRAUDibq9xiNBxKAwZaldY4Kb0BXy1jjFh2DBJMqG20tR2VaB6sHpIbXcrYh2vNg
EevIIr34CZc5RH/Lrc03K6hdUi0wyX8PKLxQgqom2IYd7OpF5s320WUgfcZez3jJn0j63k5CGJi5
ohqeEJEzU5olO0d5sDiY4FEdF7hZ/KNshlBDUSURdheUYdDty5mByxUARkZplREO9sJqpA2n1bIM
MOg+XZZFJNaWk28inVkH/YnHaZm9Np1OGHNnpPwsLhet/KbBslg3MToI9wcTuKzGbou0AoNcknY8
PBdGDip74xSU3IQAKfRhwkW4zoNlaFOgJmP2MSDqerBpCPAH5P1dwFEdHj2h86euUPkT3VOTU9oV
4vusMpcshtKX8405VHayTWQdk52lxU3PXXYh6duQUZoxRt1HYNN8HWH3b/cFs0R41F3YnpQdhuXB
s3vs4ZixE6gZZXFFhq8B1sWPL+VmlY8lROU4odQconMsQ0LieCQQfNDGCRFDZVnnP4KemesK/KEr
H5G0dPkWphzP9Niy83wd2TWTQ+SiJMC1GqQN3C3hVDeWOZZ4aTzlMoZnMJkRnu6yQVC2zdeXM7CV
bVsE7E/mtiGBfiZxAreRK4a7OLE7+3ZsW76c9T4m94xR3kNYc3lurMEk9KfWLdF32dxZ3RImiyCE
JVSM8WKQyEAkLonBg4EKbFNFl+lIahvjtZu2HshrZLvPLDz0DvBNLu/cysAsBNIZFbwMXWB55JFZ
99By/Guqcvi7EQuIpdOPRUy4KasnNMxg6IBLmI23TKNME5TRC8K2LT+LzUWuU6bo0NlJ75itbAb/
PnYJ/GwqsFVQJdo7z04iPLBMYeLunSFxGGrUjj5FMjJ4Z8qmWxTunOE6TDsTnBJFGxOntMTkGguP
KpmY1gjg+cQBMohkdPczOUDdiuRanhljVX/EQlkYwmi4XzRO0FNLsPlHB/v5ybV1wAy8bm8Bc1st
pjMP67280ICBpI962zuhFDvphla7j3N39PeVUsxpYyXI/hi0bK9anJowS9zsZNsOATT9UOYE6Jn2
82SP801QeeD766YOHA7USj5KczKRfAQj7juKZTKnGx1sWDVXnNJj6ZMkUntD8Zx0ZUhBX7Re8mMI
Bkb2Vuz12a7VFzoY82fEzoxh2uAq4rzdBlLFuNL8cBo3/ObO6zAEuPUcMi654ieZrPsR7xAxILY+
qHFOvtlzpR78yOluLJVFW+YMXDJk0HlInKgfo13XyTk7zqiOCS+ukc+uMAYV+SoRYBDgYRWOvcUc
R2FlGJZ9ko1XOEdMmLnCESztHNFFUvbwDxtSo8wwGkPcCGTkLWOrCI5j2TKq97G5mYsua/Mlnmh5
INLVKQ6mS5W4plfj4sb9IeA8yN78nshL2ZmYBEyJLi6dZVz13BUmjTv3XF8Y0KmxTxHE4VFSTOEl
lCXBTF3TgrtrYjRbytVwVAX+3oLMBb8L7FuHBarNQMKitKonF9mg4QleguKuhPODzblb2D+vdzBP
8SfOUCicgjbvBu+Y7azqgS2n31pYKsdeVd9bIDvtotEuZNsQ2dw981z/NWm67PtkN+C+0trJn2yK
TixWUeY8zSazgEVfjnDQIiAfTBcJcPe5/VJaAm98xlEM8aUNGK7szUSXNNatwW/oFXbmrmOitqCT
RSG5O7YTmTdClfItHBg8Y+bkBu0jGG+r+MLs3nrwSdCukQdHZ1AG5NE7IiyZdE9Ovcn8iuo1bYzi
ih3mVK8CIcSNCBpeGrFF5lZ3QPnXbmhgdvScyFklTU1UMy1G2O1N226JZgCuMm7hKeGaB6DBdmUo
B5GvK51jqC6GWlfrnJejFzy4cm/dF3ZzWwYBzzwOYQAbRIGGGxqcorwCAqCvWjH79Ile583fXFFU
7xPGvXbFMW5PR0l/NJ7buIwoTwsNdXECTgB2wa+aR9BONeLgomLPMRmpP9z93GJNhVUUexP/OcwZ
lmBvVauDGwi86P1aKFJI0jgj2doGdXSfpYNt7y4Pz7XLzQaJO+6DpwxSSkI/6nd3ATZ9QAgKfgaA
ieizDQhoc6qImq5KRLCPB8ZFMBj87klKTNII3xWsgwreD3PuhqMOUaHQVyH0NRw7bRlspeEz5O+Y
8pe7obU5GWIMkgjny/IqtOwyJOsJz8NH77UkvqfY9aMb5XbcvLIY5+7KHAfw5B2DEvvYZl4676oB
Rculf3byvQy6cF6B5KtbPqBC/cBjGuExno3sqXYaczpqiHXhiz27F6CVPYbgilpLda9mYmbzkx1e
qgPf0oDagVAF3hq2gtHcC9Q42H2tbF1bHRkqbuXHYsUEKFmVbsvcZwgbzgyWKAnp8bxLtJe67gkY
I2qVnAIxxwmmilGroj8xlU/bM2AO+3Em9MRbt03gjBuzaiO59BvZy9sezhDVXJSAxzCPGZLOuz6C
+KIYDT4TqTC/R4kZXsuZqBAyCuRRJdH8LGSVUGG37R3o/mpXT2QgyMhlm9O5/i6jXLpt7ESt7Bqu
yaoMZ++KYo6fZNfEU7GV9e6F43bvWeFFXD5B4m1NSFUn9tj5p1Wr4Uc7R2PCXTWFqzkfmrskhRF1
1H3hH926cdXKyDQALGjwwRIP//QMMiLZtWm97uyAeJAsnr3vowjCl9b0gkeD0nfldVwKXhY3q9SI
5GeREImJKd+zryGRdHtvIKQU6qr0cNZLWlsdTla+yKtakSaXdkCVpNzRVpHwxqikeqvj2uUB3mtj
3EyASzmHmvjVmUW6M0DVLYAtBUcEouNBot5YupYRHKYYM3A0Zt5NHNT22p26zgfIMYfZSowS+kLI
IbktyNG4jxPDNdljlSbuecWAy5/FuMuZEL7aHdg7XJrZLXdQbaw86C64iOK2f9cEdDM3ZBXF0ntI
rzqop5foay5D1tJJScgAne5mCJogW1fkLt7OzFujRVK3rFYl7JGFsOoBLkoTFvezzOMLa42HnTXQ
scWFCZWAkTKoGFXENijWuCN/T5CtTV1bHnRXOy3h4lAFm7yv+FgtnMlDEu6xa+SL1Pf7F3e28hWA
EXVlz3O0t6qc5ZgVPkuf4RapIiGIJM+qMDbPqVbPE7g3PxHpTd0Pj560IIMQ2rbGXdNcsT+dbkeC
EMalIVRyV3VgEDzlXxgvHus+FYKNgM3D2sUx+gewL/7rlOvqykJicWKYyoU/66bcmJJAyVE2XBtA
9GxQJehelvxqAc6oyg73OfJMhyhLQgo9t3Yr/FKwPt4KpzUOLN6W/qBAqxhporbxrNsOfYQBKcHX
KdlXdMfLbJT3xBYXWCsYgbKx9mGjsEnc2bxnbKtp9E+iB6W4qIGyXM9hHexpkPMnNg4EnGe9zZCt
jNnTh35Cvqkmczwt++r7mAycYhoC2qOufe8mmdPpJagbe41omfQDBvTPpWVoJrrgKQgEVQwsnMxM
4k2vGWQtVJEfpcFJPpWgjTeRaauVNuofhJYMO1nWHZQGJELL/xVr0mZFFhLiYgTMRXvRgatRiTeh
SlbUbIADD2nCUKq1yWzOfV2u/7kI5VcVNNIOH0/hT4m7h4QTt8Wv+iiYMZ5JTBDP3LThSe1jsjnO
YT+8a2mzbzML7zbVNpXlP/+xv4qkfv5YZKku0q+fQkv55ceWPfDOeepYaJfkvRBBPwkSjJh580gt
IHwsvHLw/+JnWj+9HP+pyuWnAvxHbXyx0poIC79Kr1XrBqAD2D53g7hMM9PKZA9l8vBaoCDqFJ4F
3T+M8KSQ4lNTI4bw0x1Lfzq+IXPnbh1Prvk25W0w0EAlJs2r1471s4T6a+xdg4l5zmDmwlJg3UwN
XUuR/iiynHiwasBjt5NmSX0wpVb37gUVK6Aeq5jFyRyUxQ7ud3mGTX2Jg8tn52YAEvXo0+VqbNSU
tWesABYyIBMb3C4mMbMn8JH4uXWmQ69ZWZ1kPZfSGDVvwSQuChKjzniKctMxKkNe+xAkPRvUJu2M
vRlOoNQ6rRvoRO4w430p3bvRSQkEzegV3vSoOevi0WcGS2m1cQyKy2UTCUes0siYKQsNCHDM4ACr
k6oC+HoPU3XAZktIwt7NTXq2UUqmH4h86oOVuSQxUZQ5z2WXNOWqlpXxWWBOodYYR8/bsrFKXlww
CmSnpIPfrQXG6vfcHyFTGgSJN1AfRpB40HoQBjTx7K66mkk0jWaFBNZgOka6YOr0zT4vOui6KiB3
GbCaUsdgzjhm/Bl4AQoiheAl8qopW9V1oOjHjKTcRkWLYK5yHadYpy5YR4YNcc5YwMoCHt/IZuRi
yglfFVZuBptmnOZ9HUDo2v68Of4lmelDhb6h+N+/SEV/yiDfq3qiJIi7f/+fKVG3n9XNa/HZfv1W
v3zn9t9//jGqutVr9/rL/0F2lHTTuf9U091nC9blP8SYl6/8n/7hv33+/C4PU/3597+9Vz0EX74b
XM3yz6JSbIl/eopcvv8ff+/yAv7+t/vX8t+uX1VSVv/wl36Xolr2b9gMLf+ikbbxjV2MNuC4ur//
jT8RJhAL/kMXjgMAKd4fKSfCuYSjBJDBcfVhyLgoRFuwzvHf/8YfIUE2LwZbPNcsDsW/okT9GWrx
56cPBAbcy9ygAiEqzvQvwtAuBXrsaiLmPY/2sXRhxgVwWRm4I5Gq4CJv7dhhn5cOt8Ygt1ZDKlra
1RvTzh4Id1v3pb6XCS2ZHOPmSqHVcIpEsjFFhU4CUr7mORWt1OAo7j125LkI81WLCWwTE5q7JMT3
M7e1WNgD/C82IfUCTA1jsoS+Kyh2flA+Q/OtV8OIRcHtrfvBNUnjiuoFpH4F/ZGvke1LjaKqbL73
MIMWVucWTKzCB+hOvzst//9N8Bc3gXVBLvz3Uux995pPf77+f379H9e//xu2/UCYJjUwh6uLoPT3
698l5IdVABYbE8W1514icf7j+vd+w86FuJO7z0FA7CL+/OP6d+RvqD9YI/D8JrkBreq/cv1/qTRM
8DGSS//iXmCN9Q+y/greGssDn/znpNPH1DNf3YB5dN7Zzo79L2ohacV/QXj/Kly1cCog6LGAd4GY
4x7+tbohDpEdf4qsUTiG9xQHVvGZsoxsdmQis0y0SaYnqXSmdDyGs1V9g3YU/vjTx/NfaLO/vGzb
4uni4sZ0xcV3hDD8119hDibbKBkUsrbzx1M1pfzEpPLOWP06suTk9FFEF7X2P/+pX+srXjGf2gVh
g2iYWKUvL5xJXcwjjfy1Uvjp0bFomlfgUtNHQqHVC1794Q9vxH+rtf5VzMzVw+s0wUYgeUf6zmP4
19dJy5aOTB6IWI2T4HacLrv0aHQ+g0m5zl8UrRwLf3JX4WYirwX77E9zyCXR52v1SDWBRy1tCG7M
rALaOlDYM0z3uXz752/jf/XhSd7Ji30dN+lXXT1J9iXALI/2f66yNwYljE9EnPMvgoEoNfqi8SNM
Zu+vXiBrr8v79afTgqkU8yLE4YzqeDvtr6AVdDqZEhZLpxq53vxYa8Yu+8Lgk10FYRowv2Jj4V5V
l43qTZpCrr2ddWjJRSZE2dDIGGh0oP3kauMMyudgaT1rXCJ7SuY9UjIUhDwTPqwIbv+KvRhm60rF
QbVJc7ROLySwm86O2ojCzWyTolpJJ63LtdcM44pKKHSOhJEztwS/WD9HhBJ84M5C0DWTSreKcGk1
aDzb4duQpfGwQS04ExsOq1Sd0EPV926aZuGKScvsHriLuRVkyyJmn8+B+MZico62hu9i/0sxM/cp
uxDO1HXL5U5tniaWvSCtFzsY2iODJN5gYgi5RHOSTCtrpoE6xsPgQqBknK6yhc26V++7sBiLuzZA
lrqqoiHYokPuqbct69aOIiJlub5NctPNW4OVDQDzOdLXRNiXm1i5A8A+R3vfihIZFpvyVlSnUHtV
sclz9oL3DO/hYXTa6fMrE/ky+QJuOqZbi379RVul+8xEOlzD24W4KOuifvFriB0m6+C3vgU3v5CS
rPTV75dTpZOgZiAx2cUb06VCr0WDpXGROzE4SqKELAzdBNhYO6LQ+fcoO4JVbxS1XCQodrzFPEUg
HEPbuR9gEsmNQ/BOvUQU2q2jWnRr5NG5g6o4C5r+lEzTMNzTePEzQ7doXui/46XbTLA2nNbBzBeN
3kwjSvBk1raGOBAqniD9qKxkk0YtXenUhum7yWCXFIcEO8o6M3Lb3Y4OVkdoRDN788VUECOxnQc7
n9HK+bMT3qrUGPSH76jRciB+NinqbDIozfqAbqqoNp1osRz3TZK2p8Ks6hcTnBUxD4bgs0fPKFqC
QnJiyheDl1TVLT96atKNYqmWrQ2SE9Upay0nO4EU77JtOBUjyjeb+Ld023UO1xdxhGZ7Hhk8UuhU
U1WiItBsTPTJbCCiPkIoivMrtpYEJOM9u3w1/Om2d8zFH//Sn1F87MbATrNVbAZ8Z+apnkewWOa7
wMrzOvKZIFo6lMO8SoKSAoqsJ8/9LkganlYTSdPthvVRbDyrhu5vO8cDV7OTzPULka08Po1GM5Cd
dM+rLp2WP0Sx45/LmkExHVXbtC+THAX8Yhf6DHcKqmLte924hs0YlEtG3fx9o1edua089GooExW3
ilmPdKboflndex1RICftIld4gE9ZINArEp4bDHy585DbJwmS2LR9gO5rJHsQKem0aibk2e9YBlM2
22PfmtvSa8rPrjWSH7D9grvOrmr5EpccDGlfWd1GWtYhyyzCw6PZf3JSkQUb1lXiISIV9abqLRMt
Sr6Lo4JM+4QS1WYmdpFk2QMZ5anlbSH/7hl/d997b1Jby+03cyQfnQmygYz4qDpKZKfJyTsfeu9E
njCZHdI08NDTnS5cVppHJ7PCpwHkLdtJ20i8s2uXD6VT/GiqENF7xXRia+bkvvTzwIDv/7B3Jstx
I1u2/ZWyNy6kAXB0PqhJ9IxgBDuRFDWBkWrQAw44+q+vBepeqxSvlWR38uwN3iQtTZmKBkC4Hz9n
77XLpOPqJ+ISsxjDYpfO8IAmaiSvyq6+2UVorbLR9O7yqjjgZm7IX3Wf+xQFdVnSbO5m60kF1feC
+3z267bexI51MDhe76dahVd+2b2VbcHEB/mr3SKMNkPjwUhluhq0P23kcmPkhF/FgI3YkHZQG+Pj
kLR71ZrxjiFwvA6YWJ57zY7f9SgYm3BlTKScS40+CUDzBV8LCysWXsURPEouMo2fgkJsE4cYBwSr
7davgnCF70h9tiILzHv2RAT9iVMTcRJWdOzmYO+ZcX1s6RU3XubQf6yR6kE2sVHaOQ57gejmE7ki
+a5wUb51QG12Jq67VS3ak0DQtYWffM8OxiCk4icbOcXRViyj6RzsWKrc59mfPglUAqD4S/MQa1i/
oT03V44prqIWeWhSoeIK+y9qZjzNPImM+nqZg3l0AFFhBmspmwYhv9h3eDpmiY626jaRLb4RPHRF
MxxkiS1WIFKmlzCjB7wmOAJ5HhJDHDVYZy3jmk7bJyEBL7i4srEg0ZwbGzLAw6CoSV5OyBpeD3Pc
7cxeBHe1KYnKFW2Nssg7RlkpL13o3pmqH9Yx+p1VKLvnvvfvzJRg504n1610D31Q6hXNiYudhCzc
I6PYyEn3kZpS8sDt6Wqa8lvXQGdoaZraFJfRURoZPhBXs1EZhCVeGUq+pbCOhhWc6ZQcHs5rlJms
jyt+W8OdDEYMJ6w9W3fI76xmNtJN1CLGbFrd9usxmMrXAUnzAun3mbipsc+3yexid0hRRG+xEQ/7
3irdw1B66eNkhgP5XGMUcKmbISFzyIs+QzOI+GkAAlsZVpeoTWx32bEJR0Uah2+9yrqIvkhDKQ+X
E+2YrYVok5VjuiFhvdzA3Aw++5gTjg6j9FekSo2FwwZaeVegndlOhAB0WCU2Edj0Q+RlISTuVKh0
29V28EmrzkDikMLmQ6DoGGgbZLUN2S/OcZSBySP9JNoweNIvY9xah8aM/S9gNeotfeDkLuPUwzaR
9f3OGyfvprPkq+nWOaMj1BEreFc5lFMrqrw3N5OtdS2B3zFk6qKI5hfFArzyoFd7Bap7NbSdt45m
GFO1FY0/JEMiGt0VmEIi4xN68WpeM8BKSQ+Gf02yguVqc5UxYEvocwmv32gvRNpqw+Ef6GKlwbOZ
5u2lSKKhW5d2bAa70sxMhD3tOGwMs+RL20NoMBrVxqWYY4+SSzX+nkk/8rC+iW8Kw9L70EaGLM0e
V5U5mMcgy3xydiICn3TbbnK4wPnaG4uJbTEdgeYngOBr06upMKR7R8qOJhGlm8XG00ZWny1GxGty
wcnurTKNn7XJ6oe6nuYDbeJ+RMPO4BE1lL1Rls7Y9aOo/wpXbNoLnVqfa2UJhhVQd+Z16dDJwNXd
xQfg8KB+O6/fZgXarF3UGxKibJ2YT/4gsajhKIOIz8zIaZiSFiZtTCTL6IF06K5dXIdnK639Y2QX
1UMw+s9JzvxBA2JD/djrQ9ap8pJA8Vu3pbfXrIt7N8K4sWlQeX4CrWpv2WJpbyLvR8ePxAJPq7hL
CNs8OCygh7a206tEVHj8KdxZDmm9KLbDk18bzb7sBGYekfdXbUNol0gy766n1r7rmo4YZ5ykp9Z1
f4zQ/K8UjGDiNYI+7FZ0E6ttWvgVXcoqss4phuSjp7v5EttJTm9FAu3fco4tvtYBUpttqvvyKiBD
4jKPaI2rJtz7GY7HdTx3mp+2aDP/vjUaKizUZ+Hewn+4CarUWLrW8Wez0Q0HbanyKzhhMjz4Pcmj
4I+ClTSQGMyNV5000r71qIb4O3uqtlYBriIm9COa/5hDBSQ8uRYDnSTAxcMdSw9JUGxCLgYCNVH3
xk13QImboz2duwAeFYNLzJQp6sVkPIakZOxSUDaPrRAGvebUmA6pNtMTTrB2V9iDeEEAwH7pVCEo
S7v1ZHfq6b7fZCjbnxRGDWenCg8VEEJ/hVODg+5DgN7vjNwMV0aX9/d0Qoizmg1/2JvhYkUKRkbV
Ou9YrCdnJm4NzeD4aTAtwnuCLoh/oEflkU6Lyf4SgWJc6waq8tqcJBkOTCgHItEX2WM/mBJlZ4R1
B9lNsCHaIlvXop/e1GCrdPHGEXXdePZ44xFMLo4ZmV3NwWtd6MljGlX+idihu7ydkaONmaxA6faN
f4wX2ZkgOxTXVKGPXSbGYwleb6VxrG5z0rpVjQlgg5iqv3YraRhMH+P6zhin4UhrMVzJRpDFhTxn
hcsrMlZ5NFi72dFhthb94mEzSJjB+jqlE4rNPnK2PeVOdBNz+6PVgMEBmD7tlJVrx9lKONiPEd+g
ZAp5Mg8C6YomreY+8do82w0DPOkNpRhRWa3KCZ9n0tiyUl93MdJh+KhPIQF0J1Z16xQUs3vpk8Zi
Mgb0SpJ0t+s7Nzw7rOI37lD6WztIDGqAKHl0mR6ufdS922qy43NPawjGsXC+BsTKPbueqa/HJu/v
DAzv+xK4dyry+sqcRHaNQLx8bMZa72Y1JlvCpvQePR3pPbbdRDvWILWB1s00pzA90n8DG41na7NR
T9IkLD1JKPRnnubOx7Dj1OP93BOF7JYmhUZSof4gayvU3cnlQMksqO43gu4T8ia2/P1o1/2VWfYC
qQMDk93SpTsGpddma34yxqFG5UtKVzkyZePtedPFY8fkF7+dWKx33mLCC0vO3elizMPdbbOJz3o5
VeKBCXO+MH7R6DYcPW9XANE453XpPzGtn3+k7wbAdvECFpgCOUAiCq75tFuZ98ic3u2D2eIkHN9N
hWFKrWh4bWWegqBM2XCwHs6LCbFZ7Ihtk7qbloa13OeLXdHzK5yLhhOh0wMiyAIWuRKpgS+s+Ngx
AB7XzWKBtJktrYcwT77V1Txti25xScaJ0+yGwojbHQFci5Hyp6ly8VcO/uBjtVxcl0aL/3JafL61
xxCK/Nv2xgFr8uYtjs1p8W7m7zZOs9Phqk86Z9qa70bPiAMGdsVmMYAy1Ms2I4qjZxFl9YubR3TB
oDnfW8yFEBRF4ZW9WErLd3cpksXiU/fuOfXK0ZmAv1Xyh7uYUpklfC+ikV23jyiCY1v3Ys2dx02q
F2fr9G5ytZFNfW3M1sdEywZHGcDEqBljZuVQw9Qpnu3sSjfkGBJuuRhoFy9tXZODZiRpAlB98dry
zvE6W/y39uLEdRZPLtYi/czmVlwhohQXZILtgYy0CjsFzwyz66HMHyTKxnNOzPSnwpsyEiHHetUv
fuC6Ck4+twUbc5Pt6nfbMPC3Dn4KazwbxeIszkkk2PV5l4ivUyey15yBHjd28t8YCY1HnMxqn5Zl
dWU2i23ZB7KKfjzLsDMni7O5bUIfg3bsF+TM9Zb7gMObCbdaHNFtz01f438V10Nm0vTkNI3dkAXQ
O2VTbea7OW+JX+gy7CToz+pk0W0nd6nNmWgbZrb3JbeivFvTs0GfY8+KkMoVspL8gKtwtnZ5q33I
FcFQX2d4pwjbwLooSEGLy9e8nOpX08AqOZrdTDgD8tGGnxF1KVcvNprz4JQTeK+MxDAwBtNAIlMQ
IzUHqEgxn5nzoaHi/EFxhj298mPCK4zESHDUmlG3ES4/sVEU1gvdKTNatZjiTz5Ouue68D+xf5vs
HIOuvg2db8ZrVcra5cma9GvGVPo4xCXH8fC9v+XmPf9emKr8yr7Qx1eDYfh3gbB6RUqA1zwmWQdM
mdFQGuMDdaoD6Ywz/qZE9UcjmOst2vThUwJ3AEu421A/Sit+7lSQH9PcKuBYhG70SlgHjQXXeLeL
Ibqg1wAkEN1VJ4LyufdsfFfxbNFdM1qfzkA2QYvaWr5GeAETBAHAmAT8s2ZRp00RA7Ug2s9KkATl
bDBNh6BxRWA3vagAGQsxWw2D32OoYV2tGaM2X/nbFP1uT6lhZbl6IZQxPJVahQNHhzRT2ZazGy+i
AKQQnxfVJmgG5S+QA5Iztg4ui8fA0njZnZr/jd+k4OGVPXCESBSIDH/+efred4Lppl7spBBX5Lkd
o4gwuZVMPbSfSeiaS3zA0LBbLykdnanW5Lxa8yHX9pgla1qDqropopSLAS54NifSNOCqnHLZD/7i
Kh9oOwlfYY4mGm7JIxsJVCUBUtKemeSoXkoHmc9GCclLQFnln1Za2MWJWYtZPQoby2rA8Vfkj8Sy
cPsbgitx5oMkqbZGmk98wHGoRXbWTCbrt6JkOrktwoV/9bOVQ/+Ki2Qz/U/paxD/dh0zWHA3Ze2H
1VYWYkgP+IRMnO1ul4538NLVC55VXgBaM5fvZ29HKOrlk2HErt4N2uQeeCriy3li5P+R1ZIGqN0I
zcHkzjUtr6GRXCjC+vhKrRa8PlJOXnRUqqxuCOvj/tNos4pTDb5Ev+S+xZ9ERM5VjyZK3vGO5TJK
9xowbnZGYcRDGXNcz87FNGIrXU9B2mUXi6WnuO67rHum8NftE9PSsHm0NKbd3VD51bKhRSGZGgSU
1OsmQAVwLmCewWMfKje/wNHjUwUYfr0r2oDIxktA9Gu2dF1eUlwt8abnM4zYgyCB0NcStO0g2IbO
GqFO2W0Tr+IrjjnA75VtdwNBOKqJ9knnkn6hneLaQGm2aprReUrGwOaUilKkcK0dCU1z8ckJ+8Fb
/aeJLJ52GzPfCuKCTxbGFKJWoJupbog2s6qroNLuy++HFh9nP4x9bCeAKQNbkHQBpta/oNLSIbKl
mQieWlugYR1FQj5Q0eM4lKbfJDthdUX7B2iX/S9vyt9dqIEoesinQGXz65tSTDNTp3haeb6hXuje
9eY65Gn43nC829jd7OL00TXC8d6AzJJ3RBjuJlotKFCy+i4fCuLqZG+6QNdKjPwjVrlJ1O6Xmvw1
YiXjgaNxPSuoDlOLe5eDS0twL9FOD35txTuJmxQnIBaujfTS5k/B3svH/9s0hkuJdgj8P7EQSAuY
Yf769WYD4SXbBzQyOps82yBdojgDtCnc8bYZnOEsfAK50yqqP/2bd3MhA5kCkxtNrmWE+us71/zU
+oSgZNRKNoVllntXdI3j77GrOEBIJqd/wtR+oCYtMimK1kACDqRERUW1jPr+xtprIMeAFKaNhI4t
vMxOj2HJRWo5kiyIGCCUwTXhZf6N4fbqWAaNXNG/J7nP7AJt7Ix2cZnFsSC25feX4uOIkVtg0U5m
Vs2UGxnXh0tR1sRb1WzoGEFsghUhSdxCd6JcbMyU2uD3b/Zxxri8GfRG+ptLygG/p18vAmGakJm0
RRDpu0ckzpUgBnf8N0GzzE2BDPq2j6WfJwsZyjLC/tvFnvo5TflNVfw4Nd12QkETAv8q9NlrWhns
Db//Wh8fZN7O5jmyBZN95gAfRSjlZCUl6xHMqfeNJxkTZg/TRBNoH4SLyBSI/tKEYmOgszxTY21+
/wFQvfCN/v5bYtYJ/tS3kcEwMf753//2jZMB6XjGXAhvWlt3z7HOZ2ObOk7rMYE0Isya2um3ho4U
04JYZy8gmiuDHk+NhZtkD9ImcNPRMWkZKl50FFdE0ZV+sCiVIRytRJBixQ1b4RDKMIY9TbaW9QPl
2pBwxgCIdkDlNhCnbcQEBoQs0flqMgEoHkimMOKN27Ws/T/HMm7fstEySFhqUBxT1Y1NbxrBGtVt
ui6MUX8JoslJTgQGJfaFSYSnmLR7mLebvDXb23wYuYlSj1b1yNmCDZXJDdPBOh3ZdNve5IUD6Bng
c7oQ68xoLgHicgj5Z4V5N9tmVeieahRFd5Gc+FPSOV0i/Qbhdys4bhZGeNNdduI0phqw+4IPXxEx
tm8F6EQmpyJ6jdSowh2Y9OBYNJpGsNP63XUK7vaHKWK2Sq5xQg0AnbY+dq0Xhs9IIRa3SRzHT3PT
znfYOVs2U9vhI7h5yFTKpv+eXycNnvN9DpQ2v27Jl54PMT5kuPZ4ZZH4y7gzHsZU4MSYqp7tXhNm
QXNCidTaVKSU4RYSAa8jEjpJW3uuARU5kpJqPTUxVVQGQB+nOKvgHo0B1zJkmjMfQo1f8Aq/LBt0
gWKOed57PeLWmUyOY+WgIU9ESytVIy40D601mMVp9IfCA0xU077u5KTqbf/+Cl3i8CYdA5p0g++i
JsUsShJ5YLb3fhF8vjTWJt6d5Cs+7EyNTxBS0cf6FjW0eiHxpGV4o8aQTjO+qQSW8rMtGp6a1GTO
MRlDfQnbtiy2oQImrUIjeAV9e9ZE6bGtlOl0QTnGATLX6WQcf1Zp45AC5iM41VkZdQ90gM7mD6vK
7LsJmhQqdsjG7obwyTk/cmwq/7Tt/Yv+AUEwB2wfqiNsdO9juImEtamEVdqkbSbU9BEzxTu+I+tU
4BAZsLbq+EKuLLfg94vEx8UXzYrDNutbeEEoJz5WE/bA+TAMBubduWR9j4xFgVxxur39/ftwBT8s
RraJG9Xy3QDNINqVjyFMLB64QEIyQTnC5zemqfVxcswGkzmGMbUlZNn7lvjZ+APCovXNNVpgdHYa
6FcNPqBFdzfV32zwOfb2HVmGl4CpqAplfucXvXhUpV9cy5Eu0SphZP0kGeq9FoltthsYQkG8SumS
sGThEiTxNVHDxo76/jVPgkX6kEicDoh8qo09yOlVuEx6UcQbdXrNU06rHlb420B4Q72fLXu8YsZd
Brej5fOzn5ImSj6DRijadk2wIUpH8GI44fb++zmlY4E11kDzODmZfeGHVy29he67hNkCTycMZnUc
qtnxGUuUvXFAuMDTH6NI7FZNZyQIit/PYbJR/Hn5fkg3BPUZNmfmebdOP/EK6AmT8mK2VXhP0LHF
OGweAJIdIUKmwRajm0KFQVIwZwdbF7xmCT2KBUjOtxFZBoznA4eh/wwVEBt535/rvimCXTIv9Lpy
SI0bzZz1YXw/UMdRM4OLi+ZvKVAwOhWJNG+0W7R8EeQO9O4mFlvQsePezZZUelGij4BI+CPPhYtO
OusjFtApMEkw8tFXXWs3pfPnwlnYEE/bOYdKlZNcewRbPidxWfq7qejkYZwj8VmrZHhyMSGxnhue
q45GhZa+bMj/g/uVBsm2lIHeN+miAGtR4x0Y+wXeGnInS8mUOq2zDsahbzBHQXGSanBPP39bGH65
xCajnuz65+E6dZISJSb2AW6VDFhbsUGyr/38/+moB9HJTICyXhNLGjjXPq2fz6NbEXcdeKPCWD5L
D+S5Nl4M+tyfHOQKnMIdM4SkpYfshL2hKugkGfigW8qFvTtJdwdzcWh3JCkB/TXnrgvPZNCH+a4p
Wl1vmaYXxTkZ9NSv89FzrI2LUMJYIzvkYf4pI5ibiY9clm2k9l4R0PkjRQbfrC8UptyG30jBJGO5
uQRkL1kWHkiVE6bp/9sa6/8H5dPWUhD/78rRy/c2/t7kr+U3/Yt+dPlbP/Wj/l+IzhBHe6a71KM4
2/+pHxV/cROWvDWWS8tnxaE0/4d+1BV/uct/4S86LqTdZY/4h37UNf/yXciCnGBQZf+7+tF3vPTf
6kaTY4lDGAiVv4f2j+X610rZohM+ThmnDa1q49OkXRsjR2uSH0xAtN74Wesx+nB0u9UsgPvUMdMC
DVCDwnpg5m+bI0YGzCwMsEL5Qkhu+VyPcNbWLroK2pFlnHm0KmT4yRFEgUhlwomY/Gn3t6t++/MD
/0fZFbdVUrb6v/7PB03q8jVcLgb7P/0EtH0fYKqmMwW1CJpgFaSz2CnRs6CaNF1WImrDDe3o+n6B
MB4G+NrYQTHK/v79xfIGH64jsRYmZ/VFW2h+TDwB78SxYpgCFvk8vW5SMztjMQFf0tYt7NNQUGbr
qA+PBIMaB6zd0yaOjIfci/RVqYhwnQnXE5Iq2gFDPvdZfWNLmGvDAohQgW6uUNJbzpYwKGbzpTIe
pSmMdYL0+CWF1eec8b0zBp/8bN65bF/Hn5e6wNb8+6+6yJo/flWCgTjDIaUEKv7xJFtGvtn7GWjH
LnlPq0vlRY8mld48K+kRJzOPlyGgMYh+Jwj6NeFPbYG3L0S1FUDnoeGXv/rNAhwwRyE17XuCz2lo
4fQ0wImkPHF/+Mjmh1MuzwdhWySOoFkG3/8v4taB/IucvGgB4qHOL3RkvzNGmLcIEpyttLP+BJkk
PLZyfLBHGEB+MeBTj1r3bSr64qYXAB02VVmhHGG4vg8bCFkXwPXdycms4RF1bvA10mpqtxU6yYki
u6gfnblkJQaRd0Tl1O2EV5q3wYQWNCydPbex3hlF621KpcWetIb6LRvb5kxUYvOcARf4UQlp3NdW
kR/9RHa7MFT2RRGtvXaow7cEkcOvbDJ9gq3j36A7CbZsyOUDGbryWxXOjyjl5qeqq8vnil31yfBz
D32EgPsW5TVYNS0XUcd0S28/n6iTKtQzWTEeizn1LmpS+lyBBLlpmCPQ7u7Fs4Crce1a84ggKLv3
+1lTfCdg3TBoYihv8uGB4fMi2AMGWY/MDVczL7YCmTKcfd+4DmynvYogd17w/N70udyBdZnXEqSD
7MwXWyHUW8yX7SYdjTGCd4mEysmleWcl01CuxrJH/Ti60aYYg/QcwSvceD0+plBW/LY9XD6rRQey
CjL1HEyG3PVe397WvubAZ4Loy2qLMVJRbf/wfH1cfpDBC5/JY+A4JD84H1nOyouSsWIKttZBD6CJ
akCuUbP29d5WqvnRkSZ5mFrIKzgvp5vBzJrz5PnPrWEbxBZnPT2wsTY8awMuMd14IoIfAi/j8I6H
sf1CbybpW9d/+NQf1dB8ao4ixG15OPxphH3Qs5dBT8xjxWC9UIYJX0gEHJGX+Dbm84eRJ4go4/67
Rdd1n6Ne25rRpDcyT8KX33+QjwvK8jkcoi5c5O44eT6unSPkPHzQMPb6sa9x03F/U79ONjHQrp3d
1JRSNAr/dM/+9V3ZLHzoS0gbLOTvH7T1puVFtoErmoOuHfcQ0Yb6s+M30VemaxCzvCIqh72bzuVj
xvRyH5J2jfAG6Gb40teoJttYOnAqtb42qDhXHOkwfdfouGk+/Cl4hFPhh0UXXQwVAbR1+sCStjBV
xN87Wg0O/DIxgCAmyFTWbuff8OHf4kkJSCOYEvYyDjZWg3SUTjilJUSAUw/GjujYHG2b1om1Nkr7
VTlIrF10PBcEceAdGgA7hptbm8EJm7dSGIfEqJJj37fNOnfLZ8FUce3QB15THIcPmDKKK68uzL2f
O480lgZrM4Mh2TtmaW3CSAUPQFfkphoijgoWdL91TFPkQvVvASiSVKUWUue95Lg/QrKkPC5oC0zB
tJrrvnvWtgAQ6cTy1rUYATZdaHJSDb1gN5tz/CWR/nSsvCDYpxwPUa5H4S6LMpB4COjcHe0A74G8
ShxWdRzukdJzzki8ZitRhK90HTsv9KzAl845Lz6nlveZIeYM77hK05WD3P2aDrpjYN3Ux2awm1vX
rfVda5T9N8CCCD+KObuYECOQlDv9fCzibmT8qmx/E1UGgSZjLc6xa99VGqafsoUC5ViTAkAi9sXV
XXJrpMI+RmEZblGFiKsxzcPtWMGXGiubgWRWxEftNfOxyb1+XwgZ3RSqX0LVzQjiWThUJjR2360O
Hta6N1171raNvDlAh4z4zE0FzrROqGS/YHVWWBSI9nYMfRh1MG2DJEvCTVk26hX9nUI/1K4Dc06v
iijpLlMyeJsgCcdrui5XwIXRDYXuZ9vEliDq+MmLUmPFpJ7TUZ+cg4lKsS7sxYNT6ktuuNW1M+t2
n7mzfCvYbfYkFSJr7IlXwh0aKVLiezzds1sF5zZoHucpD8+6aoOboJ8lY+MyP0M3APfOpGqvffOW
g84XGPzj/dSAVzRS4ptWqu/JRa1zb4s4HjZTY+9Ta1aoWcLPAFYqUHFecEOvsF4BxwPrW0/WE2W0
fVVFqTiZUXYlBLJba4o5wgfZ9Kmoc4MMPqXumc9noGqCaa1S77kkM4VTqTPcNp6abntpJAtozjnM
BeVsXgX7kPzuterAG2169It8tq6gS48OlSdManoNwC0jMLpfuIfDA0jnL6HKkyM+G/u27xP32i10
dWSb8z/XmYsS2/agABIKvyki+onYHr5PxmTsGaWO6AtH0fuwinKbBFSpkXSOIaAkePIo3L9X2NxL
pFZ+shszd+TDWJ/CcgI7Hc31uTOpTneNXRl3LT+Yu8Gas7eyis70AsZtA2TzK7WYuWAglycoAMwq
CN+9dxCnYStouqeyth9SBpnHgnF9jWmCKThMtHA7g51waW7HYK87dzrk3IBLacTOq8Wi/4wcpjhU
rD2PQT6rG6Xt6jOlarydRTpda/QkVMaZ4ad7rB0wuIYc50Opk3jYARlaZlmphVMyk3H42WjR6GRp
mnxv/EbAG4gh5SbagF1a4UVBcm3vecbqN2Osv6KZD9ZBYwcwfiZ467H09lYWTSc/itpTkifzjWag
fvJdYDyBPz+LxPtR8YvfpQsjxPflAhkomDKnt3aOY6KQo9yA2/X2HabAV9Kq6cTm9tokselANZP5
T0D+ajzwspQUaDO9C9/uarEZpZtvXAdw8S6BTn8zQNn5OmVVt0WcxnSe7gC82bKf910EnrpxdbiV
qg0h7KHzWUqBSxx7NLg1mPPLABj0IcaMxLKADnCfUztQX5vRIZw7RvYe3afeaglmwAn7NnVRcKpV
VZ6ZZWdqHeRI39p+zL8lWLxQ5M3Fc1BGzGIbz3nrwql7oLvMwj852JtoqMqeSVzq1c2BH7R1oUcm
t4OPSGbVu77hbXSgSu/Yj0ACo8yn7QKG0DNpzY2LjnLIwXaw/1cvU40ehjSNoTlarGNInhzb4Bew
/PaVUgC58mQ8mFDgbhJSLIDXulYot30o7GmbjKU9Piaey+nOZOwMBaNb2vPCtNCDwH25gUGcoN1d
3okBvndGyhA5aHf5GUyLXqGoJ9MFCGmh8GUbGey7JkHh/q2jJY92yjMvfRWCBa9QEPSrCNn3NYX6
hKq2llsUG8HGnF02YHKakoVCOd4O5aSDNe1CIPDjbF2YlgSbuUFWn7osvjS+F0LnaI23pV/ZLMRh
E7tMKiICazRDbgHDL6kXviY1yonsvJzntS24ugvsd0jKZD9C/rxmH5dPvHleA7QnEvotHMtI3Dpe
zTTQoRjJqIJJcNwlAMc1mLdAdasqLtpvvTIHKhnwfQrkx+H9o2K7d67UMsqY7MH6BDq4AZ+RW5cC
TfjBaiLrguN7WElE8oLDWxNsppatKmSXubZAKnow9fj2yTjIbQGe7B45P26mwK6qx2qeacTZJEPP
K1H14y30BAqMFhbC/WgUYATnCsAO5aQD4xzF9soaJx9xFs0/a5dyoNTkXQzJXr+jcU3wYgc9NhIV
oo42sxD5C31gPkefoXvyzUa9SAw4qBWqQN3bSiJcsBCn4VnoiUUoq9i56pKOL6LLmbuhVeq3G9vw
PUYYStEGT1PGYDD8xtu84URE9sgAtRdL3aHRtntTUSeW69ySNDlxe1SnfDQna+Mzun3CBcOlgxGG
+qCx9TcH+tsTQYRLkPuMkZ6KYnRf89Ayny3Za7iR1jjCfaqc/jalJfJjDoz0zFgm2Ll2xOhMoYLr
4nET2MVRNWHdrDtkxbclsc/bkgHVZvAdkFoZYtGdTIx4qxdafmyWd2Yzw1HFzHZ2pwa1E5QvDaTy
TuK5O4KVGC4ISLGn6n7GHTz64SeRZ824RR3ytYpbC4wapylCM3JIqE2e3fgYE++63HbOs1z66nm5
uIpFcxzQ626huiwnNS3lxqGSgLAc+m8WcDxWH7ARh1rn6mS1E4n0YZJ/0z5VR23vYQTKFFQ8ow5X
dcXBsvzyRzlV47kIW/OTiuNu0VwDKV15bYMNrqxV9zK3+OdboeAGD5XFDsJIFUdeUdP0nEU57Zta
HOiqEIRj+wopdglLFW1wHE7soCI5ISEd1n6Lgj7NHUlLWlkNV9sKUZErzwoP8Br9E5i18TvGXr1x
ctu6atDhHMEGWPfpIqhZa07+h8qZozN8/sJb5/30FNrOMzXmgx9Hdw3a8rVRKzrNk2nt8669ZzAC
VwCiOc2f5i2qBFMnv3JXMU/8jcLbtppcghSMgYHpiJ55P83GHa4ZuZYxZ0n63dNWixDqTs9G39ru
eBNhvzpVVVrd6GIeD3QRgi8iLu3bopUV6rhM3KRRUIK7KYg1cOFuDVMTnXWehZfFSnZHmnP62Bvi
WVWmcxA6qC6i7F6NPqyeGlcl3tqIlYTsiTENRl9ykKF+iqrae+lGAyCuEzXf6CjDI5oDzXPQNvVq
9oaAwjBw9rahdkwfHfbMtr2D2meid6gW1gnT+H3V2Q53X3xLSvdR2tN5bqENV3mz/c+kiqoBsSyA
Lh1cOLxEQOQgyVGJPpaUnclk3phwSpiJcGITVvOmvfY+6NyvdgY3qGdNr011T5TeQ2akn+IY2HEG
gSo2H9/Pqv+foPAnggJrB2fO/70TfqXz7/9R/QAm8gt+BLj98vd+9sIN5y/IzDCCcH3TDHfomvyz
Gc5/ovtMY5tut6BTh4jhf7rhzl+c0AmUpecI6Ukstu1/dsOdv5gvBqx9HOQ92uvWv0NT+LWNA0CE
jU16HB9JyoNN9LER0cBQxkIR0RLw0/DQhq9jA0AR4ineuSrBtsNMPhglInql3D/0KN1fO8jvb45s
L4Bh4gq+ynsL828KDtMGVoVNI2QbQLbb2aHfH8rZZDlLvehKM7wV6BO8lkNnhFC/c7J10iWsNGhi
j6hcsnhdFZku1q7T8UP1svyECgz/tWt+Jrou2iA6qM0TVxcTkfBhjvtZeIs8evwKXbsaN6FZ4T7R
ZriNGve/uTuv5riRtEv/oUUHTCbMbQFl6I1Ikc0bhESJ8D5hf/33QD27Kxa5qq/3bjcmZqIjNC2Y
SqR533Oeo55aHcko9fRCHYo5MX+AVhvRQHTWEO+SAfQatCez2rr5XJtB1s5YCGPvroBa/KIWwYcd
aVm9Fr3H6Suls50ND/wbBqsEJ5yleuxOpJSgpGjE4remU71RIJNXrhwxS/z7b/a/x/X5fy1h0mC8
/+GbpHFCZ+pdY2r9F/75GE3xF5okHQ0cWgREcOtX9R+wD3/Cx7nye2xHt6ny//4pwjZzDeRV1Dtt
x+AT+s+nKLy/aGURWMtHhKSP/9O/+RSN95+DoyMfYCRy+rRcpFU00t8XvHRnMVo9QvCoLfVCbMCS
6gpoVIQnp4w0x+Eb7VpqIZnt3S5NbOPwxN2Dt4aF6IS66rh5wK0wNemWXNMu5Qe1II74sUEGA1w1
b+dtlDvhtm/b+9mNTkk0Tl3pqCLbVRE62cjU/ZLd977RB2InzTi+TyG+n2jjvJ/rfr1f2opoUDB2
oW2111v5bbpBQzwzWYBrjsgrgB/QjT6aWjCwyZhvS5Ry5NV0PRtdAH6aC6Hyt4H4ScPusyf9/fJH
9cxF9IA2dC4fO3FyY1mNR8mjx2JmqenEzLr+Vb+35tafjzxIIFGUYA0Kqe+ftJo6xPoVIwmvr3tZ
4eM3fNvNNDMo+QQ0JEikWe7+/Hgfistc01kbZETd0xV0jx5PaksmyJ/SfdLBWrj/DWBDE0m4D6FQ
u9YyjvJ4pJfDn6+6fn0fHtUlk5OTsw157jj5m1iVucxYFPyC7NEn1+j7yyjul5SDArHoO2i9NOFa
pzSRESAxDSCP5vpZO+PxeZkXvbAx+9Mv2OLkahsaXuWyUjlKsjIRZcX6Vd3iU8EEH1fDrZNiJDgx
KD8bFR5qSmSULnLZdbJ6NyizEqAfNg3fEZSnscKG2YGGC0JxSvLViSFIl/vj66JpyqtiiDNpHXMa
50V4VPtcz6cIvAybzjZNj3klSe4qt4xdrPewCQKIxlruIwB3Lh3ZmEAKEdJjXVtCEMGRBtzApwWH
u8+IVX1paMJ2OKgpfI89KHV1oMtilUB4FXakdFHTwxy3Bq49d6geB/ifxSN4YmgDXtQXiZ+CWiB7
JhID0Ydh3byZVFfAlBtueVvGRTYFEnFNCT90FUXNlquBzKlpex7Yw7dV4GIzrwO9p3pw21acFw91
446EWreNAe26zJaXssKciDeHLdBVi8Ak5nBELxobCfWfQsb1LrTIDwi6DEq7bzUjJYoQfT3CaM19
NSK9hL7aGK1GOGHj3gN1HPat0+OjV0aH95j/qhWTGBMdbZoY3YKpN7JnXPLebW9x1MNVKepHeFa6
czUOQ3Uns0YW+7nqK+b1fHEeMbhEE7jO3Lxx2q75m9eEZsgdzf4HcmbkAz31eCKtlnBFT0OG+DnS
NMg3owGZxR/yvHu14TY/JUVvP0NzwrRfUdPFfaWWV7Cfy7zJgVc/y6xcrlvU/T8NqiF3Q9XiRVma
MCPCx63cYOWC0zmIZk4z2WTGQQF54+vceSGF7cqev6RtWfV+vVT6l0XTCAjDqT18of/o3i8Us3HE
DsR24VF1ldh0QFoOABrzkloXsSubUXcXbzO7VJew0zkgmDVM5NWGl+K8Yp0L0/2SQf1QqTAAhQi0
SgKysgJ6nnlDsMy6M9zIqDPPG2xv9aZgtrhnpXTyrW0mJlpWShJi+ToRBTfsbW0S9nlcVkKcJ+5g
gplcinGg8Iq697EM2YX5LqIJnALpmAFqrJz2sTPpNGyczBP1QeCklWeC42+1c4bOjjcCXzI0hiSV
PYRkzJxUM1OoFeb1WBZADITRRSHWO4mylZ74dBfpsDopxsRDs6Fao1u+gU1/oqFb5a9WnCVkkLU0
d9DI6mkPgmigeD4mPc1yDTom+BGHEjPgb8mnIpzU26TKUY8WC9hMvgeddn9RA3k2EJkycNVEuXzL
G4JVLxtBgX0E3SmI7Ewp7RN4pF1HBUmaBzNuaC/jTbbxri51S1ferM1xLwYcgju3qOnTN1bIUFDu
rOvE0SGmLy/kKGX6WDVsojZKG3oB/Zpq4X5G+DBfhRQZtSuzhZb7hLrTG7Zl3VBdrks1TT/DLk6n
s2jEgzFuHGe0e382nSn/bvKRCRIT8+66Irai/7oSDAYU0mYW31DFp7TPjqy6EBTZuiAJo16/Q7tj
PUldhS6H8Rn3s6ajQ5yKBFSKXzFYHfSuLV43moutumYIeE/Yymv7TMxa6G1CjfAlfFmht5BzBxnF
770luV/scMoDy4kFZBYzhnI4JiTNwsjQsRB3EF7jTG9KpL8zGtuq8bT+gLiAssVg6MwgTJqVNJ4k
MKlbp47G74aE/fIcFnXiqE1WhmHzUmE5XxRutj4r9avYHBqTSrDRyuIitMLGOVR2Yg+OT0eS2C0K
bY1JchzdRkfcFJnWzzJA5J9H6PujxKJwE2qFPhCnltgPeS/hjXrT4rACkqxab8iSxZ4MTaMo9qOo
GYS9SYh1EKYRpvrRmNRDg14qPhQY1dCC6u5AEg9/GUmRzpQ9zaikQ4JQIc/g6evpRgxWH+2rcMqK
K9HVmXnoZjDEX2iEoLws09L+mvX28GCDvLnESBNf0eNdyBQHlgNQSoroAtLxBE3SjgObxA5/0ula
xstQP3aVFX4R8TRwlmoGqn9YsfBpTEX5LcQyvcPNZsAvKuf7Lq67R9rl1eVAunNAPWb4Gmoz+ZDR
2qp0iKU0kXDBk7vK42YCbZZ/qyBZ0vlEhrMtIYYFnULoqbo8ITvBG3bCRMyvhRHNNlyQ2AHxrTyQ
oonyX/aGfjFH3bbJ3Gyr11SAxvTviGNqQO3c1alhKnmoij7Bnut5z1mPNn1xqJENSiaHpJaXxRo0
nBC9sU2scodDE688sJ8LrXUjWqELcLNsyM7tPoz8ZV6IuHIQ9DtT55coQeiY6Db0pCKjfzJsBwfm
j+ckxUYMkrGB8B2g3NDtEmglO6XXB0C+T2u0FVMRQutvXdG5OyJgigNQ1f4sa8P8b28yp8NIaXYP
FZh7mKS7dqmZVRwDz3UtplfKv09A2vIDTpItPiqWAJMOCoCxod7RRUqvkL/hW3esjmpibaGpMMIX
MQpQ6ZQWPOxsTvid7cwZffbwkJXmqzvWMvMpjL802aL5aqaF4XRptsd/CGqhStEhEWT+FE6j/RR2
C8F9zHqETC3unTYT31gMpMphWnhLwbxvNS++6LrmlQJvC0Qhv6tKeUaZOt1rZvpEVeZ29EiizgtW
6Wx9V1mewy4jYZK+xUzZINTbdmPk5XAWxq2O4J52dGI8mLklKKsauMnKptmBKXAOqQjl+ZyZMbaN
xiIThpJAz94A5TOai+cQn0AbhG0079G6WyjaS1FtIJqQQWSOCGNbkGUAoJsXyHrxl9IcQAS4umpk
gKHYNbcwUm9p49o7RbjRGbvYB5j3xvWYSFYcsylvXNs4b7ETABOjq9VV3+PRvE698NxsFxjMKSku
Llnc51Xk3BDKSXRp313GmHD8EPOiL8t1WhnjaE4Dtr6X9VDGb+wUySKniREQpB36se1Nvk7q10WK
OcHmbyC4WSeWk9nAiXxRktU2Vwiw+eDMy3geQljGIqT8Gp/VJBx8kaN106fOT1xc6UaVs3mQ5BAP
lf4G/mfHJk3doL0hy6Z094NpkeSoFa+hS2ObJIyVPCJu4jEakBl3GpHb8V3GWRf2U0q32TQTDdiY
Vt0tlGo2RjuVgb3kO6tz2h3u1qB3Rcloara9PUmSAxfs7cS6kphLWHYTniVIOKnsu8MWL9xdJaA5
4Dp/ibrB/WJBD8pcMgM1vd8XsZORpeJehZIGrVN/E97AAUbrvmCePVPe7GMYelZW+DD31ewPTXtB
eZkyUxx9KzDQbKhCYJdswusi1yDw4xApUWNcrCV9LWTXgzfotWvYgjdjBVS3MfR9nLFdtsLcDWrg
AxxLkWV4ncn/GchGuI/S1FrffWI/VzMtHX2e3/SconVcEnTfk86dtN/rwqIxHZpl0BG7SNGOgABn
fhF6TEXa7rfw4dWl5eIVwLN0JdgQ07VLIhd6aTQ+QsgmSEbNGiSa1gJMptvj6I/Uwge2K61WMtzp
5PuEbGRLoNg7PhNjZPGXiXj+Tt93QS6kZqa9Bl2+72ZtsmaZLXeJHUZfZjqaT/Fom+HGkUnDWyui
gggOC03CZhhN/SfsOIJbUrtP6Gkx5sj1TWx6vuFSgCNhKeXVlzlJAuxP7PKMEEz8z1KTS//sNc6S
7BGrN95ZvTjqOh3mUOyMEPFPRtMsBMnjWQewe/G5yQosNhxmgDC1LYYH7JAeIDUHItey9LT2y64E
fkij2vqOa5k0NannXbJNLat94zXmDktECRcI4MePdnYNGthhL0aCRp2IOJRIjLjeRuW8eP0k6GGX
sxzOahTO1/j+B16jpocPqV4MUQD2wLxH7p9XPgihFJPD3MH8cyz3G2Iig4WAChTK9k52CbIkcPBk
xMk03NKAa+CS0asaV0ESO1+TNBBS6aFTd8GAGPYrx94vdQE30Pco3SToVpocyQ2u7wGtcM0/D2Lw
DIQTWvxWE76SbXr6HVNQd1qt9jRBkD3YuDTODFQ2L/SX5+0oQ/MrRCfgSinmj6dxxaIHhP/xlhyz
pVg1IgtAcu9G9mWSW0oPFnMAJAetoGWks3Q5nO364qvtzMnXBGohgeUgdB8M2Do5lKBsZXDY0ZAH
Sxi2L13dpbyrGYpaEmp949ezU95CTfGIm+vDmLUhyiYu7qj8xUkblGlDadQHAsvm/kyZovkZmk7y
UozlcIdofXxxKwHZva9ni7FNGvTWyT35BIVCUaItm2UP67FSbLYXZ/LrkULZxkyBi/rJ0hvfB8C0
TwIcG/ZjuQqEVIZXJLAA1D52tUaqUcvAJK7Qysd74TTVjwzmNdNS1NB276dmvgR6TW1NLC28r6oX
stmSXTMOO9365Qt3Z/GiI0R6sOyC7nBlomDzk0HWgPUIiadE1dOyJWVgJkFbeuX4w+5LC9FK2ZHA
oOiM34vcUXcR1I/kvOMq9/nI7oAIIbz/eyFVxno52rmvSCYh8dVyl+9hIau7GXolMeH48b6Gldm8
DvmaCY/tqFo/MzoANmqNhwILMSdfO5Zj0CjPSwOJcMgMIlTZKXsZm00LQDgClDzixV7sMkRfhCI0
edUIfbFZcgEqQwuXHVCGWCVvZTJZd2i4OARhKOw6YnTk8uwuVUNv3HXwDUOam8t9Z9b544TPytkY
ZVH+0Hqi2JiJ2+Z+yCcOqPpSwtMFitdE2zwv9R9NWFNsD2d9dPzOjGyxHeF7LttpntmSLss4EymH
z/AysUgQCWo5aX/ng9tCvFuIXfXbPMRpP7hTl6Ex0qZqQwqDy0tWM6cqGbZato1HZAS+yl1rx9GX
9SIe0whpu0ngnIUaGKUaW/zHfHawbxmEtXNUU3VsYNW1aDWgcimbLWj0+mzohznazQqHE4c82yDh
b45gAcSpmnaLrVK0ZoPpzVeSZiuNBNtMv2qVh57QSUV8R+ivZmw0OQIDk2Sd1EHTuGBrK4sgISoQ
LUcjrc2Wn67V9aS2ViHycKou2r0b65O70TuH9oSJ1jvbybodH23kl5W/4k81dthlc2csSZRtkpFC
6sGlllHs9cjK71o1AZwigI5OSgu4KmFgmRSOh0xhBXDGjvk8ZA3nvDagKMT+7K+cqKcQ3SZhfhVL
1C7Cjd3vOiPMvp0oEa7VznfVUOD7IPPpMlGZXGu//Plvdd812KpG5hIHOTiAe7znKXQgEw3Owgqx
16x+djYK/wnbFVenGc4BurquJy3aGXatPZgdtLouWmLjRMX0Q5WW+8KFQioAZT9JC/D9fSWehIGT
RVg7rRlAa0pcblVBooOruWVDpt/++T18cjkhTSrCpoltwjCOyt9Z1LR2P9lJ4CHrDUwylIKB6sPB
dq03FwD4/s+XW9/q0VunAm1QgjRBXmOPfP90wqSqn+gyCSCUhd03EGGt+xWFcUW4XKzNL86oGWRv
DlO1XaSyT1Q6PymrUplhe0yZhfarPHq3pV7Apy1oKwBpc8heDAGvKlvfa2v49p8f9MN7xSatm6at
g1cwPRqz7x+ULGtiH9dLTe287JrCygIrRfZlKHs8NGUebf98vU8ebX0o4BgI8tCxH/2OTt/luqwp
7ptQODZ6GE8XfPfMxJr2H3fbfxfG/sseRXHRAuGH3987btBagKoxbudcKsJh6OjsakrJ+cBaDHnx
66n+lcrg/9OO5UrN/z+rCK6rdvw2v+tYrv/CPx1Ly/jLkPSEEC1DGkQLwFf0T8dS/GXTJ2S8MX/w
J7Qo/1fH0uFfcoB94P2xHYg+67/0P8UDzl+eQ2wJ5TlsfkgI3H/TsVxH9v/+xHEW6UxdJmNjxZqY
hrF+Gb9NrKFtdJwEqyWAd6S/2ppR39qVdCBEmzVeFlWo4pK45vFEy2SdOd5fFsECjSbHcV0+8uMP
YKEYrnPgtVEtaeUjkknYP2bZnf32K9z+8/f97q9z3i8b69PZtEkkjWJ6JWyxjqYQr+y1powjGczA
nZ6MTmhfJCejmyrJeyQSiTQfLDVyJm504g+B9CrxJVd1Bzmt6QpqybGO4rBocPEFVmd7K7obFMi2
7c3oVf/1hiDLU7siZFxRIE4QoZH4l4CmZfoyrpI5h94XzS3bFTTT+rRzxiF+yHA8sE3KVQzY3RyM
yAdUx7ZfTqs+wsGsQo3BioxwdRz1P8BAFAm+76rvgtV7/i2Nl/TB62NToGwA2H8xdgTCxC3l6W0T
w0lVblIp+hqYvzaOXXX0h6wxQ/tmy2I4D5GYf7HyFDaLEeJc41fWPUyMs5UX+4WkQ+ewCEOncBBn
FCs6JxN+Q1hxTt0mw4lrJHl0BmMgqbZGPbbXGsyQbpvmtAj8IlKR8P8HqcUSvTklaT1vxG2ZJXgo
Cs7JF9kyNSRTqZg3Rd5WkgY6uIfpX03ov374NcWHz2NtgXvH+4VBnyvLSDSL+ndlEc7GnsqWNAcb
gVI/Ibj5xEgTa4/vaECvXCB8lOtw4wz3/juK3Qq2ftabAWrxUgVlWuU03tppIAQaRvFNF5mghpGY
aPfeoDTyKtCCxnvVg8b0e2slaTQJSJmgzOb0Wco+/m4tEaBU3e7H8eBY0ngjJ1tRnISJvmtJf+D8
Vw/m/dC57fpTRTClsq6zQFSPIIlAyYWUhkPg51qYEtzb5Vrj7cK0js9yrHmwXJ0F5brlAYtAm1Zp
X7uhA+ZI8C2REk2j2vOsgMLvS2fu0ffkUfLC1jw9ZXN8v/b++qnYPNEPJXsOVcevb/i3Gcibjcot
qJEFNHWWbZwL0Fr5pO1MIgSounrGiSCYXxap45+KcBJzlW3RsDWPJgUDtbfESWMEUWg534sKy0Is
UTlq+OyvwTNi5MyjNMPEnkQP6KojCHNYcfGhePVXat0l/mKJEUS2dHiB6FF7xBQ95vvcyJtn+i0O
XdGi0ncjlPAtvafyxOD+te96/wSOToqNNBB2OAQQrNPeb68sgnATlUtoBQXQ0zTooi65KDi8F5t+
GryMk9Yc3uZJMdhbmXCeoviyYLRM8Ol0iJ+7YgrKeCrqIA2NTJLJoOKJvlmP8jyqYzyyZdOBh2SH
0l/YETmL2P/DngYoXsob8t2p8Sq360tQBfBt/tXeaB0PKwhOsurhSXZ0edRNtztRGqLNZVDz6Fcq
1MttJvvyAD5WP/Eij+Q667VgSEn4ImsmEAa1dZn67UVm3EaLF0pDW62TKEnUJX0SOnBV6ksq0nyZ
oPl/yNiqX5olSS4gc41kj1plZpxYED+uwygEWINxtLMk/vLb/34n1UDhtLW0iFQVoyGY1JQ0dLV1
zkRWTcFZcB6r8/LEVX8tgO9HEjmISBQRDsLdRr/4/gWoEi5qQcluC6OD2BdViNXqC9T12go1QvJ0
WqpZINHz+5WTuR1+p9gjuRfbz2XetCBie7OnVZ66EPfI+yEwZtN6FSXqzIzkjQV8gx4xYDGDelmZ
hZcolcyWY3yIGLfIILMOYGvxhusm2URJhFoQ9lTB1XpjuOndbCBYoGPVOm8rC3I6SdIYlqolXbaO
Ptt6QFWoX8N/NE3f0K4UXx0kB9WZ0DQMRvTkdTCic58cjCLEMTSSBHoWRUYSbYo0LXCpSSXRP8/L
vvNKgX+y9yaxiet+qU8M6w/THMBDRCj2iizgMCWOFggVL1HoQTHamsXg/UxUkx4a0kIupjQOd3om
Trl7P7+ehN7GDtHGgPn+l51YFjjwFGD8uzraOS1I1I1Nr9MfpBIAi3PZnBhM7w81fEycEDlu2AYq
Ok41x1CGeaI2g6w+p7s1EV+excZ+prp6oYlsfPjzxs74sNyu11rVfySR4S493j8WRt5VGfuQrUE0
5eWkElIeRDrD6ul79VRDD+yDRJOYAsuw/gIPf6330LRGkz305tuJu1mniXdfEXdjMHuwW4cFgx/0
/btWsY3LHdHtlm/VUGc5KvHrEcsclqghu6xR2/gVJ8wf5GdSgJRt92hK290uipO8NRvRZdUmzb4M
m/zET7IGxn24MzAd3JvjsOL92rb8NsFphgwBd0o6jlMSZvsuq4w71yCvBW26gqMfZjPo02ZkffDH
Jgmp+Rp58bJobUJsSO0tVPrm0Gi39Jud1G+w/93qcVK7B9ycay4LIiN1QVmMdsOfX+ono4mf14aB
CxpjPT+9f6fh1CypRfRRkGmzfaidpLngG9bvdbjH/3oZMBBrrglbsERwlHtH17IVGip9irQgN7vu
UdPbkj5hVHybcc9eu0JFL7G92Gd10S+7gX7Fd4IpxQlf+yff63o+ZBDxc7GHPNqVLI6Yhsi2CeBi
xcUMqYvqobeLdC9tUPf0I9wlPiExPBLe/fpieWhE2/oKeeS7ff+Oyb9rMg07EeE1MeZV1RV6GuS6
QBwBRLt4JAZH3UQ03PsglxrMQ3ArjY9+QCA+K4vJpE8wODZF4wae0JjPzW7uTVap2kqcx5RcdA4O
tY51g9i7evfnAXLEpvzn7jkIs+2Wtg2d0np/9xVg6nXGcQKAqsCck6XCKmWHLdXwMbTTngSDGgkA
64sYgNwla21ZtwaDA1phv9Ij0Yod9RCrRdIDq/rE7TnryzuaFNicMT3xl1pIG9cB/tunJ+oI7lY9
0NDUsiU8H9t21oIMxvHNGI6JuYGK5N5KUUpiNuHzkr/uCgKFFotgLIRXKemII1zwzRx7YO5TIt42
koSBNsBrQnCtZsTa6MN0qq/zuUs6f8zK9qc2GcTZ1pqFMl6Zi8QHyslh2Opeh2yi83AAPlpRO01B
38fxAyk+NbRxrjD8PUKDiFE32BwSaE5l1/TWxoe+U+arKNz8jWYUXKaGfXzPVgT236anU2nuyL/N
lw1dEzSWeSTdm9nw1o7XMP0knyrpriQeLREMjqYYL0OKhx3jdgN7oEWvtw6V9lZkKgTD4wz3ZE/H
to8KZyBwfpXOLGFU/J3Qk/mBULr7aeDd1bcEOtCBcpY+/wYzsq42xAyztJFkopJNiOaDwYzmyd4A
9rC0vUOB7TlKMnFvi77PTnxGn3y5K4UIlvZa4pHHmuQoQoJNtUQLmMa6qyQEcCO1Eo5M3JVns023
+sTAX6ejo5HF6sou2TMtVlz9aOCrekjRkxDTM4Sy/YJDmlwpqPk7OpnmbmkFiMBodqwdR9DuVQIy
2MUG0PE/38U6Hx3fxIqgcFG5k5S72mV+H97sZkSq2TQVKCMI6NxgydpykGcmkOHAoKc6gT+7NzoJ
3ARx1ol38GG7TPlhXWjZdLC4WceFcBdbpJeZZOS146o+NVzEUDRaXxUQCbx985mlJeOJGZov45Nn
pv+AdJD/8A9H86VsNc1j1tCAIHnEJpkColDl9yhBpqBdco5MHK16d2PjBh8OcL7tYlPoon0Y0oIG
jzuhadrPpa5dZG4aI0qo2KIFhe1OYksYo3jQsBKmVNsn/XuV5akOS2buuoMkhp0lQLTMAdCpwci3
ReZNeFli+8DLTUw/lF5ynzVphFou9UpSwwuXcEIv18mSx61MxnYDK19umtjoHgxwbBlpO5N7M0Za
hxjQFbCFVHGn8ja97QAu6BAlU89EkTLlxr5uq5BMs6GO9w6q4x8owFAXSzkSNNBr8fc+t4irMrIp
tqD1pOykR5VPFfEPqbniR5b8Cugm6xowhwacrYv0F7EIQoyN4y2Ldz4gKHxpMajikyuE/hIScqkH
iZkRkdbE1fhdb0KkNhOi73uyCCe0aF0KA0PZdX+/dAbZSpNVwcvKEoUeoemSlxpTtcERtUYk2Vt2
cuVMIzIvav1Wg/g4wSbb9U3q2wRltASU0ndBoVr2FMtmwAUbqANa4jf08Gh7DSFKDru38ku3atve
z6SjPSeQWX/AYCX2BVKNfZ3NZf0sh3EcOdBU6qc+TDRJ0bHUBzzO8s3I3LgEHCSKWzgO9mPdV95t
K/rmS4dY7Sv5MkVN9zQkrpFkMdJBWPmFuxlNDZoruJvoaaa/Dy6BRCQ88MDK6F9T6qJcmVTtE2EG
EHwTZdjSB5uodeQGlu4Dar4pgxtSa1dCroknBgpyM6CHqu/rIvUQrNnIQw9pVaQ3BESOsBfj0jgT
blXRM87WWmU0jlF/oqn3cd7ErwPdE28dO1NYc+9nEDehsmV4KH7mAa4CK6NNtlQ1X8tYUNryxnH7
5xnr49eLUY0pw+AcRlHwWDdfxBXRmlrBgozyhDnDWm6hlFt3nWG0JybHj4+mr4cu+EDU58n6PVr7
iyHPZJWQatpmdMxIS8iuXXplftQCV6I+551Ygj4+Gu0Fyo/YDOknsNF//yoN5JxYdDsINrDMfJf0
qvMyQohRlPYpj8jHmsmvVgZ7RnNte/I/769FwKaWVTL1AhUimNlM6C6uysnVzsZ0NrZOosTjIqKO
QJ4xGS/Y1XZ3COea6MQjf7ICgM7j5SJcBjzkHi2CViXkItLBw3Y+AX7qWmMkcibTOoo2sRrCraEQ
VGzhJ0TD/8WlBe4zKog40LiF92/AbcnSsLw2DOI5K86hCNPzpvZ3NkG4OF+KmUxpbcpOnIc+Ocm5
YLrIH9apWn44D2ltN8pqyhlSk2mNCM1a/JYp6EIMDg0NvY1Xt/ZNMSCHNDyVnFj7PhnQjGeelRvg
Jn6tjL9tZlFbGRDKKgLmYFO9Jq3CPcIL9okTg0nQ1139958/Vs4fvMWjDQadqdWxZzK43eNtFTiv
IkE3GJLPa2fJjtBC/VuU9R1itxbZ5wHN8OQGNqE+ZeBNJGvsjBiE3t3QWjBdPKSTP2Q2oyGfzb76
tnDkIvrL1sGrufo6gZdawhqYEVpY+DlUyMSPEAjcokFNv5ckZ+J1oURKog7LVJC4KnpO2O1X2xEz
ebSpxgm9YuU19rPumCt+zJ1Y6UbEBxZzi2dfFezSSdAhLfqp8tRIUgxzk4VRXaXzZqyFdImwKaKL
waEis13zBqBXJKE6NxoLbV/XRzkz85jCYNOMalpND9TpEso9r2U3h+l2SMzxBUGmS/8szIla4vHR
p0OBKDeeZ1bfHGeYCPAwe8KEtC6XLSqhnuVtitADbxr4jBXibXclAc6kQ9AlXu/ADYmBtRa0rrCW
tQcAMdiG4pKMbZ/QvZBGQh9raClN7Ap1DEZ3002LKTbtnC1qU+utrdHEiNXPahzkfWsZ6RsbWSDB
YxNF0ZcER2QajHFYv6GYCx2f5KF+DvLKGr/YKsm0LbSJufHJYRLNpoizftoUKo6tTVoXieanRCBF
lyi69Lsi9Oo+0MK+O4zUCClVUCrkOIh8Jccb6HQ/vcQAbKNXk/5U0jKhfClmRagru4vzsEEKsLGg
XSGhW0KTnl1j1c3TlDfjKzNPKvCP5B2pQ6SinVk1exYOVjCdNgY7jXZjTpX4wazTM5YEBv+9XlVF
fmPN8QB+vu7QlYeq5m8pkrAVl/R/FuPMIKDR9gl2Cs1dYVYE1gDSyJqtrsCr8JzClX5lJjwzjPvh
ZSzyAsmUA2FkE0+98zwlmg2IJNHI1Cb1hDfEyppLH+OCuBusFroCUXPT9yRCjgx82Jhe9XiSr5HH
17Sphea9sTmTzrkLdKraJ27vJId81mVznlDm0TZ25VZv1oIOiEJEkV5K04wHX7brTh9hIMgv3HVI
XcxuuqglvuirGP9C74MsSZ8UaulXYwnhCKaNxkyU2BNtPq/BLHAwCWRWO5hpYgkcHBAG0A25RMi4
Bm3byHa2AmBuiBUxdUbKp91ZLWBqDG3NdAzHLmjJlMQ2kZXlA3eSQ8JOYgSLxBpO1pmhEwFw0aZU
znc1FZt/f+DA92nQkuBI767B9u/n/DmFL5IDcw6StqQ80igyE/yaPivEboLHzrqoivcZNsndn+fB
z2ZBC20ANVXqeJDJ318X267ElbOWpthB0a2LHQmZUkz7SlV09iTNAqexpzt0qBJjU0Wh/s838MnW
YrXber9KnOwwjm7AUXqqNEhXQZnI8lwOlXEVka8K0S9++fOVPq7oHOrQxLKmcpw0jvMoVK26yJmE
G0CtWQ8eA5I6IxmjH4iD272sgSghrTtJMPiwzLALBU9q0AAy8BIcPR/yxErovYP50Q2XM5aGmdLB
hDrdJbjrzw/4cQnnUtSCpIAKQfX6aMsyEwqqNwMFK3PRqyvyKabAXGPQlbKyG6iVuNAEyuTnLs1P
rKYff0TDYo+EmAtxrGP/Kqf/tnxDUYqMtNV5tfYIKKkCzbfEwv268EJPnMwN8fGFcji2VrkRm0Sq
c+9HrCQiT++F8gJN5dHwdz0nJLsNKsLoFufqp9NCLN8nJX4iv+WcHLCtCMct900CM6R5rfWJoiLq
YI4Jkj7LUByfOHd88jKoeZooCaWB3gvH/7vKBQI95hE8LcGYpbiqjGw5lLmmAuGRNvnnX/yTIS3g
OrtY8NHsmMdDOk6lSodFhAEyr3FjajCvwKdhKGkAopXKHLb8gbJO7E8/zhkGBGCdDongCEJP/f0D
QlHPl1kTXmDR74r2hWtSzwZ4b3Ce1gTZDa5WndHuNZhlTaXfkaOS1Cee/LOXzPGHHhPGVu/DhpFm
AdkjtR4GetoUbyXFlL8xO6B7WKO57v71W14JByaufs53fMjvn7el7CfsDN9rXM0EfsaT15B4xWSd
7gyBFTAxY/2rVGFzYlP8ya9LeZm5yoZXzT+sX8JvX1UdSdFMs4nf1kurLdLE9I2UhKikCoQblowZ
tU9UglX2z4/7yatF1sIZdm2Pg6Q5OjdPdqjZDf1TFk20m3tnZtiy10KViY5TnVBLfDJn8YQU29iy
WvAWji5W6o7W1Xwo25TC+pZ0Ghftifgvzs5jx21kC8NPRIA5bEWRCp1tt92eDeHIXMyh+PT3o1eW
1JDgay/GQA+6SFY64Q+OG4yxLH5K2ZsHw5occ2N7rZIG//6mK+JX5WjmI6/iOn9/YCcfEw0ARhLE
UB8+CpQdDlT31QelQPPs+lDvzCVpOvecCbjY4KQ8HSp33Rz8E2gdaHOVdm+YtRJA4yGPLCkkC7QF
4OWaaHn+8z7ReT1rlT/gv9wNp+M2aNi5FpIygdYZzm9HbaovqutmB/SLrf31V7w8mE+HOntFY0LT
HcMlOsIIROp+UWYK5R3AVze2xfp7ThM3HCt0cy17UBWnM3r6SpQpB13NZB5kIhH3yBZ1T4KO170i
FsBtgMzC6+91Ju2+1oB13FyA9Kjorlj6OWJkINPK9DYvAm8Eiwz9sPQgJDZcNDUgbLN+jNJ2+th4
iQcrGm+6F+wB6i8019pdROMHtV1FU7IQt10DV0sjE9bKsqi2tSyyA2qOtG+vP7F+udqAW3A/kspb
ABOts5ODlAfVMBcpvGRsMUWp2rh4TSa0SJ8a6mw0ZyNck1GUNT3or0SWvwenxFZWaUt09EevEPkO
Uy7nTQXA0297CJeUfZvK+a/FTEnZGTmix2NpJP+pete8zGCFYLTkopxCQELja7m4mLmUpQlLRzet
Uqd+6EnsLHW05P/5tKJEBNiTOcIYAoDc6WrQsJkhF0owtoc8guhz6T7Obv4tguL06fpXfSfyAMjD
pUNPkAveO4+vMkgApaPkcWBQMA4nBCTD3Bjd597NYHJ6+vJcqc30YSBlejQrYCy5lUYd+V0NXTbX
BJYQogTzGuHnub3+bO9MOARsfIwIMYEInrsPLDVCqzVuXkjKtWLXJuUSesgvQCfNlietJ/JMLXza
rw/6B3R4thPRglkhEh7hH2DI02/vpqPMEHVXttooTRwC0Sd9SNViaba1gLgMl11rTExUcw3aSw6R
/5MVx91PXR0a7wGrdBhZrYfHJhgAZO1wc22cN7DmablDoCL2dtcf9zJsIbni6FiLmOg3nRcWgWjF
8VBR40B4MQvMfrU+bZu5iLfqGKXu0TKgvGliMLrAFF72SG7o/br+CO8ckTwCdcVVLgra/dm+5Ip3
c1eLwWwuSRm2Qhl/IQa8fLk+yjsHpEPg6aEoRz4JNP90Whr0V81+iRBkixc8hotJUwIcgdOt4wy9
QuBAtn99xMutsULcEKehlAY2B9+R0yFL1M6qpsW4WYVuH5M518Una3GaBxDSUYiSvfacgA7aYYuO
3QkFt3bjxhAmke512o/QjdX7fsGdGeE158azXUy7zmbVSBWgXhCwruJ6f1/ykIJVqLe2FWDqQulo
IPZ/WwT6j4HaGY22q+YGKXgCjfj3jKx1tNVLG/zK9Q90sT95CKDCuqsSVnkku6cPIeNewXlqxIxi
FhMwuHI5AKcGrNMr0aYcZX6MszELrg9qvPPqiDtxeQFjoKx6js7p9RgJuxQeKIzNjjqaaS5NSNwq
Fhi1Y457r7AzY6VVGR/0PEp+gbZEIiYpp+9TF9VU2wy3+S3npeF4NxQv2qSuS8Fr1Sj/pldqjQ5Z
s9gNhN5i+u1MQOQ574vWDeMsGl+m0WxfCGJToOIZ+gRbUYJs9hHLd3duOqPHXMzG/N2yoTIHHYy2
52JUC8df1CleDqOZObqPnoeFibNtCd/gOZNnIuXROqI2Ztg34pd35ghjITBB7MI1JD2fIxMKXm20
bZA6Wb0VmCU/9ZhOhPD278jfkpCM2ru1MC5OBAIZas+kz0Dp1tvlbGF0syWbqkY1AkLovqJqjPrq
7IArub4WLtsqa8SEqBO5In+5w04HGiYbNWlt4e1QknoYuFR9BfWgnZm1ZtC4otlmXofMLco1Wzxn
IPgns/b5+kO894UJgKnvswM4BM9eFoiY0WAj2AatpqYUfFIZcB4gsSY7A/1es9kDKU5uOQtepBjs
POx/wb/yfeFDnY2KRdwAaHPugll0xkHAf96WKnxlO4mKIIG+sJNt960VnXr819ddcWUANuhCIpFw
fj0mSqNj1al1AfBv76tON8nPkWE3NtLLymUbobjko/mumDfu5YvznxdeFxQHMn9gNZ5Odbsgd29F
2KmVOOE8zp7n7UYjVw8jLup3uB8P36+/5yVach2Q+IPPa1P/OUdLtKYS9eWSdkHq5arctlm5OkVm
UbOCJtzf8N2xb8naEr0dzWg6H+KxfGymme58qrfqcGOtX9Jy1uexqYCp1PlQJjz7AJXiJDN3Shco
UlYiRTqjNRofJPIQw7vD9RwlmRYEDRLKFrriCcpKCF+Upo5WaBM1Pqqq3Z3aYkBxxEDLyAM4Kh16
RNwONiG1XSgbTk6t3mHuQzdbV5bk14KZpn0E7J09TUSK/ykmUH9CbF2h9lS0OM7FVHO3DW7T+iav
UnO579Cg+6oMIDE2U+qM49aNgAfm+gTZFEsxHqoYUvspGQokJHiON8OY8x6LMWwnVCVflXi6ZdRo
D2iV5c+x2hy6Cojhro6b5A3GhfW4TKXE2ZD21d5b1NXlCNXGPICSYURbqymq+WfUUiMMJqC8O53e
hEjxvtbo+mV546WfWg8pfadIsToR6ZRUexRMZHMgOob6mnZzeTBID17FpFH/hwS0GHtYBYCDRqNf
ta3HwdnT0FVdECSl/C1hGDcBbo7A564vwjXWPIlFmXObFIADnNogmJ3TRV/HdJOmtK6CVpHjHtCS
46tmtuwtqvU37lVqA5eDUeGjUE/6SUNMPY+w6gqJcPzs8U9S3f5tVEzxtXAF+nUjnjKdr0yK850U
NYIbNKfzV6IjQ/8oOqWQIaGR+iOzunkE71hUqo+uT/tb0/HW3Lqqssg75H3615yCqnNoV2zisVDU
Wb/HNqYETN5meIaAPB8/ITNdadsWNRhzm2HfxkXZ5+JjVuCz6yN+RUlwnklLtyOIvFevs6eVcIcp
3HNbA3kPZjik5TYC8NNuG9WApjM4sHfGoasHf1QhYPk4SBXdhuYeAChzGiy8OdqkbfYkvN7TLPLm
Z5EKrK9yxKPUTQHc8UWT6K9hiKTHMLgxdKy3locvb8VJoCJfk1T39DkRmiAH6Jqj06Db4eMtIFD7
Zt1ZfmyV1X+50oMyG3q7gkeEn4ztW5Pt7L0Kt7gwn+lEc+ZYMWFtomGdB8rQ9Fv6rdNWos5ub+2S
vDCM0Asyg2VpHIrDYhL7tMTeyIf4o+G0mjTlmxmPhrWde5WyMOVk9WCP9gCoZ7ayegNUETBMriTK
T8KZWg9g2scPY9G7XyakPVDMEFpqPpoms+uboHBWX0tLRi8oTqLGNfW5s5qBeP1X8PfmSA/HSH91
GIu7H+c86uddIrPOBsozIf5XDK0Jt4o+mHWsDdyRfQT7izhskw5a/BDjAPKJpd3lT+hFTS9F7GhF
ICPoDds+8xaahHNthh2Cd+NW4iY0PXhanH+ejTg1d0AVagvtQVtunanFkoIYEGlTNTLH1sfJ2oap
V9jUzT1LQbdfqiiXYTaAvKUf1TIidOSPtWs9WlE7r84XuHVaOeTbMjXb3/QcMzeEhok0f1VY1rc0
n72Zyje2wUAjjeUxjpzlQ9eo6lsLiKPDniHOUnBHXvqGzlgWb6256z7l2gy5SMsHHqpDlIUzI3fk
I/CW+LsNewJ9giEqKcB0Y/wzdnBjpVUF/GqDlnrqbUxb66uXLi7a4sUY7EXfWNkIlrpvc2ObFZN8
w/PA+nT92HnnJFgJLtBbgMUQY+unx47RtNwEejcEVBinD5MXJQcZiZ8uhLsXagi3MEbvxDJrKW9t
EtLq4bI9HS62sKwuEmMIRKRjE0GXY3XfUpqc+kM+BIBqmhC+Z3EQINaerr/qZfRmUazxQEXiYUxH
a322v8rRUu9nlXVTBvjfJRS6ksVfcQF7PAxAHvWz/lZkeBRcH/Sd70ueTBWaRyecWeWY/x7UashD
xgYBAMVddYCq2gpyEJShS7nnM/qE1u76eO+8JOMRh0O14DrxzuYTsZB5ELgyBULEy662UR5PbYkj
Tdb1BycabYp75S3szXsBlIF8AuAXOnhAf86Cc0VT8UfpqRApPa4gAbHd9FuaDSQ1J58QN4onkR8l
is9AzHHxLF5dJxHNHtyX/dblJuZ617/Ce1+dTGE1hwSCS1J/+tU7NG+FtNM2cNBO+9zgmbHBfAFI
VtotQVvNt3bRO5f3WkKCJ07zkpbZ2bLOu1EomWMijIq+y4emARAB+Ma7B3GT3pjgy2ounbm1zU6z
gbAb6vbpu6V14kzGkE1I9KnGHlRCcaj5f7fI0NjBaJV9UDSpEqJKotGPiFF6xKDoI8ff5JOR5gY+
L7YMGxtV+k2Duc3WxtcyVPXecrfXZ+GdnM1akc+ginSHPswffsVfO26wVeqdA1p+SdcVn+HRYZBR
CPnJREUNGcIpnr42UMiDRDGsjx5N0H0+RP2tD3ZZRcD4mwrCCoOmB3a+GKDwe7Zw0hFkUpHnO7O3
4/JTGQNLCAownt22yWXzMdG6wd4iUaKpsLbz8nVAAeJLzLW5kqTL+nECsP0jq1P1uGTm5ID0LyhO
oQA4fgERjaRjpC03Dud3NjMQdjIBoOwUgM4LYRUKlViuL/iPerNzN4BkDfoxHe/UGr/1DEz/cVny
8kZ0uKaTZ4EopWGyIfJsi6bS2d5RYuCRbk8zy3ERisELrP1c1bFxs+S27omLcSjyk9AbnkF2f7qO
wU1kSDus0K5qwE0lm13xtUW/6NHtJhOcrSPbfdnUmGgnZlOHa4B+H2mR+D++Md1gcEycmSi5rFv7
rzXqlaS4FtZKQeMBbTAnPJvaJWm3VCize9EtPzVu7hux/uXxRHJHe53SFtUTqnunYwLS8BChZMxU
ZAUqXQjLoTttuD7ZXhIUCdZ8N3bi+htPPzZ5LccutGGqiKp7dmhkhW0Ppbpwzc8ptpCmbMxdgmvT
sOWTJs8a8nQrsVcHolf1VkpFzEy0x4ZK839KPmi/bjzO5dxD0CDl5kZcWcznBwNVhBIHv3EK3DhJ
oJFxRBgThnLK5ALQ6pAJEEIdH7JcXcm1Xgp5yYy/Xn+IS547TFNCEZVogPYaqsSns+B5Y9tJlKSC
QTM6LagXAP6+XgrvTnp2PkGPUngQF54zavJm2740i5TlppKu+YI2NUrmeo/38wZxzfZrZM8NxjZa
jV/kTN3iKwq8EOPtMW8POR5g035s8xRZUTPRb8l4XPYxOGNp62ExsjYGYFSdvgkGq1kaj80UQDgq
6fIv3b50ac4RXxl8O6nNHLFtdkB1bg4qJdUMsItg8Tfwpah1qshp1H1aHZyuLo9potaBOhr1/vr3
vjyGbbAOawdyPVbM8/ZF3c/oeeBGFljE7rR4kOHqRQW0DdjsB5gC8/MoBvVQgn8MdGy+buzzd4en
NKjqDvU77Y8V61/7nDpZNgMJk4GdjJgRjJmB27l0Bie6L51Kcf2upbUNxrWwpo0wZ9CgwE8j5UYQ
+qfZerYTiULp9KmEC6tQ1elcLZZbUOwD2cItVLsPGJhlyX2Kpj9ed3MHDSmmO/YcUcz9WiuoSD1a
+jRWRC6ld/REL/K9nRgGkgxoK0s83HHZDAptQYClkc2MS6FGVrvxFOG1/kyLVT8YEQAE2IeJ0cD7
TpVvwsgoaQu1ISKdhVkCt40qCtvapEC6LnPXRN88YRbmAZSvbK3kDivvwdrkKSzzbRY38V5fnC4K
Bd7ove94cXZoC4F3K4sH4ekqT5buiLRz983t5/ozPtPmh9hO8vx1isz80JAeILooCYtdvTDrnXQ9
894ZbeH51LXVG8C5y+gMfA18JJXUA5DEecQ0YnRnF6PJRrdlei9MUrei6ljkeiXC64v8T750Nr1E
wjRKVlAPl8p6u/61zCYPY7VRXQFbnt6Y6FhqpKLbGsjWsIkyU2+DhOpG+agpcUMCHqOzA+kRLesf
Wtc26kHYQ5d8YinSsrj+aO9cOvQMIWYRNlK6Pi8jA08cmq7DentYUgXH3EhsYSU036ex+4JQzLK9
Ptw7capDUw0vGgIvor9zSPzYROrQi7XGFBtwkrGiS1mw0aQ6GZD1sUAKrlAr4xj1fV2iothIxI3L
qtBQwO7GMvCgiIx+OY4gYavJhppeLwZUsbztxucxmqPnEcS3eeOxL9eKQ5jIXUkrkHr7apLz9/w5
GKXY8DVz2gwR/aKsH8ZwaKfpru6SyP73wRiKQ0kHleESgJwO1nG3xFJfkAnSGufoLbINXKes7mLa
ajeGeicW55IjCF4PQMp+9llY57VkbjCxlqCykvF+0bT6i0IVOjQLO643PcOikw0AhEszhvGaJq+A
Jd0ba/AyoKVYD1hqbbmTKbnrz//aHU7k6XTGvSXAWGD5AYjE+TR7FTIebVI7gQI6dwT8bVXOjbvn
zxY/2ZYY+VDxRIJQh84NY+J04AS1ozFqUMVoZ5hlRxSt1ce2W/L8wSpntQ6TFg/JXUI55muWjMZX
vDiyT5aWQ9NRi8n9RYM3eUYHng9mYYXscMeDx9xkQ93Mm6JNu2EzYkcLXD3iIFegd0NMblaXhD6X
fb2RS2lF/oBMY7GxIwzuTKV336pWxsMWR9hmOaalOn9o5xT7U9ceavA5PNkvm8r9uJkjVDM3FCex
Oe46J3m9sVUvwrE1M0JkhHwZkoV93m+AdDVDkHPNYExIWtvYQyQ3VetWu+uyJI0Co5Rir7rQwDTk
9Y9ZOqjJnQkg5+36g1wsD2aJCaINDyEcC4uzzQcCMzH1OF2CtSyIpmdV1oe2R6g2yKdBQ8FyQrDS
HRV0Ta4PvC7+8+UBPlyHicyXYB+cLg8pEPylJq4Gs46E73GO9JZrDeYMoP7Byl/rxM5ilEFcREsN
NGlvvPfFocN7A3EDmUn/1iK9Px0+j6GlJ3lH4lkUXLiuNUNKzDAmR/P+8M9vSgGMvc5mgOd3QdE1
Y4BRol2C2KUCuUlaeuGb2J6nIMGG7l6aZCXSg8WCMXO8uz72HzD+2WcGdouMHppM1IrOexxpqpLQ
xbUWoJwEsRRyCDL3ilc091WkCXc70z4WW8XFu6NIx1LxzUlQvEUAJ0v2XDQWheRSVefDGMVQ51Rc
WbcU+DEVTmYzGjdozZkfFR4fc1sk4LCExfEvLB0NqfFerTAcdqsJWfmlr+qnRZfWf6lIIOrnWhOj
DT3mnt/wXcB/tGV3a5O9M8mmCcoEnVa+PwXI00m2Jq02hggbJs8dpvqoKpr2c8aFo30ckpjOBpJY
VRxGlrN8x1ViQdoJ4jzy9qoz10HbSGdXdq0Zr5SyZY+RAfJlrSiobF2fpHf24AqdxTGR5MgFO3j6
mBDlRSSNtVnQIVu8QX1gWTVyXHd+oDhrT7sYCl2ycfUlSm/swsvgiW1vWyjk8H0c01bPYuNpdgSn
dK+jWiOUxZcydV/HsZe/B23gXMwR5X1zTYr3QIScR4q5HdrQo51/xbwVxfaepvj1j3F5a/JEADUp
WKOQyIo9OxhcA5cFV2XFGjQTP1RilIeFmwIHXJF5exLH6tgTMWwXUecv3rjguNAR5d2Yk0t4EsBX
2C3gIdcio3WOMtZgyfIxpBrkgHyVY60iu+gDoVo9oTQj+lE7qJD4pgVUfxStle+THgTqRoV4WKHF
n/TPHGkoQhgN3HGswqjh3njEi+jSILdDddMwIDc4F4V9fbBTFz1aM9DQ6nysoOT4bFvtA3r54rUo
6uL79Zl5ZzwkFh0iGqI0Asyz3QQBfwDVORqB25iR8PE3iu4yRcm/OvGYyI0jqG7deMXLSwLYLgWr
dR5w0jw/OqfKSpN4zs2gHbTI7zovzTdqmSNvZ0jIGlkmaUZm0RK6cBqWfy0ZcWAyKwBB1vweT9TT
bdnkQ225qWUG9QBVsocE/60jhy6ILAp19OdUX4wbi//ywIIIT1GBjokDB/0igF+8yTCb2Apmml5H
OEmDwFeiVe5aOzXzG4nTO/NJidNalSFX2MMftutfkWFe6TTm55LBXDynIB0piAoW8YNMy58AQuob
sP3z4XCC5aZf2RfMI1pSZ58TO65ZG9ImDjPLQHESHcgjjBDZbbUJ/xO0htF3uL5gz8/VPyMiXQcn
Yb3iUaU9CX1FFXN6WqoScGTb97Dje5QImupFRfEFWrpe+aim34KMUmnn1/595a7D2jT4acwg5Qjg
/HTYUReRM2MeHaCeqT8SxXp1WMzN/KYNgOA2tdcbP001UtCuqiuKMyj8aUePNnC/6aIIHeSYvPoZ
vQ+IfKPdGdgA9VV+EHqWvCDIO5PGC8OqfdnJ+EOTGOKjDT4AWU41H35OaCBOYVTFK4VUJN23PlWH
L+Xco5yrWovtILOO2r6PxIZaAGFMIYRUVCEfF7dqfi1l4YhNPCROOIExUY9dNg9HXWDMRV0tTf5L
UgAFNE/rUW7UrnLwsZETNfpKaQkd3C7ONvjoLfiPLBgN8+9u/BYD6MfKoceiYrtGG/wqYO+/WCVD
5JcLwbWfVrTeZQXpzE/MvvqV45zVbzJOUaxbIjlnAWL1vHjbKpG5BaekPHs0fpMAO6PsHheMePEn
PGAOHoYaIshy00N3STGyHyQIaGUIFlq0mT27fY2I+qoganTESjVLagNC8i11u2kw8gdFxZYrgPeb
QOItVhPDtCtBE3Zai0Wp7JRueUT9J1v8QW9GsgTTUNpNTKnyvuVnL1EZoyTr6aMS+7MQa7RXrpYk
pBvGyzIBTgjHqh5/2fj9Zf6MwdtbRT/2F54nZC8kvS54tj6u3vSylUigTrK5g1UZFVuwKhMqLpmW
/Cap0MQ2m+1a94dh9iSQ8ggxOVmaC9r85MyDnwEk+OIMqhbvM6Fme6wqJrQxNVBsG6IMLB9WWySk
50y0XX2rqnqBcUQ+S8wHiuRIZyQ2GI2WIc4EnmJ9lnTEAXuM9Gbg+s4CqeLYo7eY6UMfH4xBszGe
8hTs4D2BF6OP1q78uajYFm0m+OzmRpRp8TAA1UZCbFh+Z1Fk/XQBiRQ+FApKbhDqZzTkvTG5p4qb
/5dZOTtXKycbkweSY3ujo5Hxo5LIhwZSH537pvKy73w4eMeWknIuXz89Lkq8iPhRNcXo1IEPwSV0
VioY1gZGNnllCFkf2x9N2h041mQkW0nxq/KoQuMmFZD71r+RapsTriJZ/oDwETtbs5vK57RJYf3K
unL3db1CUxPXXZAUGYWu3Hjay7MOzBq58JpMke+fN6EtLGhTI6rrkAag5lcNGN0USOi3oUi/jIn5
xkuqn65/oD+srtODjmMcvScUEag5keCcHnSVi1zBULd1qNoDmjBGFVX7OW/UKqizjiS9TTRb+Dqp
XhmYihjBoSnlLLdC7zvL76TetBs0gotPYE0E6mNTb0dPdjPauymaOR5dOrvgAZ3CfU3BCJdbe9aa
mjzDpoPoAkV7TkGI9w+G9Bb6GHPVbjvET5YPQ5UY6ZOeGBKGj+mAFk1SKDalMqPApkY58idm/Cse
YuuLBTQnhY7nzfKY60X9baEdhexq3FOhd3CNaTbqmNC/cbNYPKbK3H8vlzFWQgoLFPrVTOs/AQQ3
ix1GevYHu1jrFZ6Wl90h6oTzhct+Go9YgahoUtB+/TpMIxU0J5vSB2+1U2E7luI3evgqhWRknFHA
jSU+S42oqBvC9NlhUqQq4MOWhCqeUwyVXzSAe3x28fhWz9o8bRMjH9qD1tr4b6RagaRD3HjFa7+g
kLGbAJGtjqJReSuHv1x0OAYQJ9P3p67OBXq6ACxpSjHRqV07hWq4aEgFVR0tcVx8cr9FW2lXzGb7
jzES1yufYe2Vru1loAang5odtDQdLcBQNap6h+PnvHGlIiEDqPPX6yt8XcCnCxyNSiq4dAyJXFDB
PR2qjeO8iBMVGHfTKjRsTGu8V2q7ebw+zOVnNGlLorIL2W4t1p0F1i7NosUu+jg0QDFogRLn0ROI
B6fx7QLszCib9KnFoml3fdh34pTVXNygU7/qh52nnejXKPRuUoz9xlgEarxo+NMPxiOFmO5RjxIs
Z64PeAGyZeqQ1nfc1UGaPuQ5x8wxGili04iAt+pO931Y5v4r1be6DbxUybw7t4kxjDQEenwtog9v
aOZAC1c1FDt8TM+i4rPT2QAaS5o3j7mAWrq30DtpfKSwPGurx/hL+V2vaa+aV+q939FP/JECuKhC
Uc/AniQQBMSrUoj7eK2i/rvB5tm4U9ga4wb9avlEedhssWjTcVN0paXeJ3k9rrIohdlvFLhaCrjH
UoTE/pgSlWWEp2ThgGDj+lU1TH6zwngdFJ2MGWr58MXO5YxSeaM4ypZeYk3DUB37njZgnOtBgbx6
42eyrlefy2XYzUiFLSG0ew3NHFlr32usYxMUjXSipExmDhDDyEi7LYqY2kQCJBxCgRjNljYHy7bJ
uwSt8LrSxWOkxfO4VTlG0O/AQzYLaH1McseFibuYR2dks1h0Qfwl9vIfUi3EQ1F76rC/PukXxEKu
0T8yEdyk1GJIVU83kdNYc6SpYx4uRqJbPicGRgGuraDLbyFLUliF7rfI4YdDUmmHbhmwpxtyvKCL
ykUO1m4ndeEDpv0vIQwJt7ieEKOn7lDilvrRiEznznNbSSlKrdLtLBcXT6LY8FGbEn5rm/MjEpB4
2SE+D1unGsLr7/cHEXJ6SHAL0lMAWEPLizzx9P3acjHcfvSy0MhwmN/msW6QYahmt4nsBvDkODf4
k6K/tee8NPSNNtvWawUEVuz0xJ4NvwH0/1+Pf2R9PxqtXj7iUYixF/qw+CiNxVhZD3BC89Zn4RHr
GBJZ442O8eoUMl/YiNpqJKonb4z7B+wR5LR1ayOTfjmjyc6+VpxffVsoz6XX2j9X76/qxr6+PEhQ
FUVdh0OScgku7adfYIbW6QhT4u40V+IoF6TdspgKslBtb0ddL75xA1wey4y3MtxhLECSOC/rjVPR
jmPd5KFeJomGqpEmugevKJYbB+R5Ns7K5VikRM1gVIDO9aotLZ7QqLeycEQ96SFz2gpl0bZ7kq0u
t9dX0TtD0Z02VsQInSLIoqefEGgr5TlrLsIOEOcOcUUQ753tPlOHUW5QTC5KwrwWtIu1kEPNn4b4
2XUT6TGkVDdNw8hMhvpODHZyjOn+e4/TONN3sTlTSSx68PZuNthkcUVao3KkWhJ+5mJne487sHjE
i3GBCGn1xrOXFzjojQNQuC0rpU2Ofd+0qBAoWnww7dH6PereAIFPG9AAoo4zfG4scyW2lgudHaw+
695Xra59lVVn2JC8KHzeR5hN3nLFuFyrNhvnT1MWtCYNwNMP3eBrFiV1X4ao68/CHydv8D5GjqLc
KUVLBq64I0aQ1yf3QvKa4tzab/yjWANa5BzwlJaFpnbTJMJMyT1v0/WWvuuyzrrDxVI9Qo229mVa
iQ2yYsMvU4ml9Fs3bbHhFtbeQ8dtY6Hq+YCHuj6guLsqh3tlATJaUwcc0DsjvnFoX0YkEF6RUCW8
cwgNzmOsBPMPexndImTunN3UG0hG9WJbNxYtYact73pM4W4cpJdbwEMcYjWP0Na/5xlMVLt5SYjb
hvAw2myDXKH1KpwCRFhNK+z6jKx3zumZDaES0hFIMJdD+1yc0IQziGxQV4XLUnsBEWXgVUUIad8i
2iq9R4wUpQ8VQ70RUF68I31g3gxLBUsjtjqXdJA2p1aN23TYSveV+kJGVd/MzVCORvPh+iteLHSG
ottrOTZq5Ry0Z7tccWdoYrNWhyip5b+MsjN3FJPK7/T+qc448XIL73be0QTWhawcfSYdtQrcfc9u
AZMj2W27qg571D8/JlHZrVBkCIF110y70tJWtZ2k5+dcGEdajiJEPM29cbpdtA94DIsQGgcNgGYk
8GfNlLIYa5QJkjZMslT5keH36oO5sANpQfCiRjaZd2aVKQYMQrfYDCpwKOmK+saWv/z6dPrYN0D/
XLoI5/AwSbNHXTCQDdVCkw9D6y1bPp570Ip4UnkKxJlvXMIXS5rlTFKwKjdwI7K4Tw82bYQVE6Vp
F0bYNu0LncImZJlsV8bz8mB5Jf4qA9rWtOiKG+Ial4sa1SIaqUB9qAGAPj4deRwMs11QygpTe8hx
J2bsY2WRXBMAZdGN17w4mXjNVR+evcNMU9Y9HYw9q0j4w13odobxDXiBtu86tcJFSZ+2HozMwww1
+sag774hQE6k7gDYEOmdDtqOBi1yvLFClwLOVtVh4ze1p++LOu9vxDbvDcXt5NErobwITvd0KJGj
/RjrXhcaamJvhmH8hvTe+MXsnPj5Xw8IKtQO6lvITBK8nWuiQEMpynrSCSITxTnKae5f4L1/T7LE
7UHpUfi4Pt7lAgWbtF6CnLgGKqVnBxL8YAUOZw+0AVfXH06UJ76zRK69cS1avxt9Lo0WZlqLjry0
3I/XB7/cjxB5Ib6pBD2rbt1ZfJVkndeDOCRE1Qp3l7DtP6NHXx4VTopnKJH/x3DselxBvRX4dY59
IRHCZksri3DpFvPBXDq5mRt6V1bs5F8ntAWC6693uSsoBzCNgOD+hKxnq2aN6EZs63m9Dp6NPdjz
URVDtG2God5onabcidm4BaVaJ+zkEkUYj8RnBY8ABIBadLpUS6KPGdgh9+aAuXxcztiITwqk2bap
fapxFnkcLdLOrIp7ux7/zbASrs06PIuJ7uCqInfup1Y70nNrsytAB+n5k1K7aIKwwLYeTZQbp/l7
nxfREpI8mxwdaN3pm8ato0/U7YpwmrXxXuTkX1FRoqealO531JImgJQ3BZQvWvPrC7JkoVEQo9O9
OhsVEI6zKItVhHY8VS/xqpm9W0q6IICh9IO1GPgpIFpKAwNFsYe0yIZNXXrWdxebI39Bq/zb9UV2
uYHBslHsXcXj4BCs1pB/I8mAc8ViQP4z9Eq1ehYS8ulgkBJoZokYldslgdMZytarWvfG8r48FNci
AirZcBZY4t7Z8k6wV3UlViChWuf557Gjomvp1XBIU/eWY9AFrwpBMiYZUBC9/D/r6vQtrR6PPhJK
B8spx9tbCPg80jtanleh7n0xWka7yarBDafMgCRiRdCccq34jCv0LfjKxZnFk7AGvFUihaDm/EZH
/sepS2t0QIuDxan0+RNd7vRFdjH+VaVp3bjGL6bXg8C28hKBoBAvnuMuikwYU2zYMx5xc/MBhMa9
HDXzLZ/yco8qQfRsVkP7fXB0ZX99XV2+J/hiSig6+RhdWmt9sL/60HxsfJKyRQ2bobKAv5EImcg5
Pzl5/C0X+i2U7HvDaSAYCFk4vthip8OlyL3qVVZrYY+K3KaCdbzDnoO21ESTZxxq5cf117uMSKlm
QiDmJkAOHQzW2TmZekKVtrJooUoB5tn0puxpiO10VyXEwxtZjM0m8mzy5Cwv32RSzn6nmqj1XX+M
C+7FagNlgmUAv7EmIOfHdVwrVokvoxp2eA2K1w4FaPtRrTPtDVoIEDRvspJpS8bVmwgxCzfEmUnW
9zQCe+Lkwlg+6w6bPmgiQ1s2SqNOlo9rTAPgWkK42XSiwcteIM5bovscYTUl/sfZefXGbYRr+BcR
YC+3S+6uJMtykfsNYccxe+/z688zOgc4Xi6xhIIgyYWRzM5wylfeEkHVwmkhRfv99mSu9yoFYuAP
MABlC2qtl4kGTJ9b3aSdKvDlC6glx/m8APF6lyl2eGcoeXpMENYKcnveQ4XISOHvVw9nEVjnxNi0
A8CmrHmHPYiBAbcq4WeToftR5doPaT1WO2CJ9YsjR5HicXwxUEhXHwvjJ91sY1X4paaLf1In+VHO
dv7UJ57ylmIzzdq43dP+uXpw/ndQup1woeDqrvXrJ9eEgjBibB8Rx+MdD9H9exW6TTCbkf5Ja1FM
y2sYkD6gsOS56sEqC28pn8yyas9tMjY7F8PmIhA8EXnz5qISdXlSzdnOYjxEVHASJfes8+KHy3ot
4CRcZCWK0Tg3gFh2TspL/XD1ienSIfNOtEou+yLl8NeFZBVhW5VhL3wFX8kDHu/eGX9771NpVtHv
tAGykdaIG3SjOp9h+pY0AJvoPtfJLxEdWp6AfDUnLwQ5bDplcYduIsisos+/zREGGlHuxjvv45Xv
FF8OtBwnnGuZ53ntFpZW3YzKO3i91uydR9ugGR6hzodWmhJBMrFbB/5F7qnIMsTTqTUzO8DO1Tk6
eqp8AjxJQNOne4XGKzqC/FUSUwiCjmuHC/Dy+2lKRdEo0iVMsJ9+6Hk34sGyjN6XSVTuQ5WEihog
vapFQawMlBJNlF2UQ1Grw/1M3ZOWCok6dkuqor5TEBj8UtuJ8Z7SYDIeSgu4x+n2rbIOM+Tv5WiT
5ZE+E7uvLuoRqE/Zj9kCjC7p3qP4nTwMuKMEg23vBa9Xj8LLWDCyUAKQZIS1U9iU20RpOdAQdPf6
T7rilJ8UBfBVlI/DryZSzQPQrJTtXSfHRXG6kxjsPUHc9UsofwOJpoQpyRBjTZyxo46Lq0d9tzLE
b0VLaPi1eCP7Ldjf71aZqXvbVNYgVgdLRlWUvuQbBCfgckO0ZM5Qnrk7DTHQ3u+W2FcoK9zR98Sp
C5sizBOqzLnnyOnnAsDtIZvnpTnURjh9uP2tN+Yudc4kKQ6w3VUUMHpITVZRI/yCxgsz7kUQpWb5
oKrdgqilMHZSiBeS2XruGt0KEm24EPRBL+euICIWMp7we0SO7vUJTPWTVc0d/X6IoMPB7UJQhrnS
EeAP5ZDafgR0/edgQSM8mLgaIXdlpC1CI6Gy/BpTBT2UcogRF3UMoZxnrhvljCBI+wMDbPNDlM8F
myaq+3vL7q1p52reWj5wg2xeCpnczasgKlo6z0IJaAFZUSqHbrKzp8V1usMEBt4XWWi+skXOVgVp
QIccLiMR1DpGbAaseFAoX/zGyX4O3qSecLW0AEI0BeJ7OZdE3oj721vk6jqg/kI4atO1JPpGK+jy
izUiAheGTA9egqb7ZhQFDEA3i1CU0fecWK9eOjmULApbdGXI91YhcBOJSYSKy1B6pzzi2zEhR14u
ENcsG5G1yj6Kqut31nRzfiRTUn1RepfJP//rmQsxjzaNzCsDgCzNT1rTcdC1KvK4Uur89lJeBU3M
D6E8iTYF485nvByqTdn+M+pYgVPZ1bcUnVnfTgDF7b3cm+MA+UcXmrNN++JynBpnH8Rz4W4WYSge
KIZQd/FY2CATSfjJCLPSRwWl/mGPxfgu1haQa9ij+aVdoI8S9o71T9+M5ilDmWVnBa4ODCbs8KFA
MlM/kMWLy1/W6s2kh+jKUz00vGeSvvkI1WWB6rkgtYbS0U45fuPjAiR2bQyBTPqKa17PiPmSnVQA
iZrKcVAE0sCh4cHjR8Lb+7hbU2PTvkyPI7q+1bMkXQBNcU7w4waMnoLZ7KK49vuqy8/1oik7S7k1
NfJzKf4BlR1w++VS6qGa5Ra8hWCgLfkcF7jWlU7dvBkcd6/wuy5x8TRYiKwwJzD29IBXRXWXBr1q
IqESQENCDHVCOB7V8dn4xWExHjtcWJ5QsRqVU6NY6VHN+j64fXDWiY78AUyTKw8SIeC+1cVQ9Wro
hCW26LbTzG/BdSjvyrZo7qRp55NY5uRhQtYtph04F6fbQ1+Hb3JsQmBZhuI4rYWDyGWrXrPhrE5p
X1VH2xzS8QxfA7NsIu/wrlHJvR6oRNDYjdF5cs6hWUzYLAO/Nf9komxOjobq/ttG5ObnZqE0e+iE
Ev+IkFxExxTKzc6rtHGNXvzi1eeKilKJWnL7AFOZ7tmxl/EeblkK69UEMIjE9PNoEprfXqetQWk0
cdBIGdiU8nj8dY3aDn5X5MJVMHph8mdpW7S3tAy9naKb3oHnGU4RiIXj7UGv6ClyY7AtaStzqUKT
Wd0nqDlQClSKKogbzYu/Jx6CrL7a9WH6xirRBAWLCpgrqNvRvM/jLvvRCatPjpDc5/n9hF4+wpJ9
g4efsZTgzF3IYc+3f+LW1mU9CHXI/jmlq49R5Smotpj4ZpwK54Rz33x0R/QGNdrff8YBaLzamMXJ
rfM9G96tCwlghFRxlFJE1uoV0NJENfMlr3EGM3r0C1VUZvgQ1heXSjhesM3PV89UGqjz/V2UVa5w
Ig1GXnkMGDroskYPOtdM8Q+sQh/7TfVYzPHvSjXSb6gx7jkEbEyUjgYqP5QhpM7I6iZEYydJLYqx
QRHhsaeZfXE/5NkQ6IpiniPN3BNO33hebV5yGS7Ax+Gvy60+OWYTVmHEwhLw6afBtcr4Hr2VXe0U
+YUugmUIk4TnJOC0qACWrgaqkYcJ3YmubGhIpKtYUvs8DmH3OLXdhG7NrJwbpc78MKahepjKoX9r
zwPc/zIq7AOVivgwaXr64fZ33jjpACJkisi/2NKr9CVdPCT1Bg1ZQ8D/T4PeZ74CNPaubMPuo2dN
xmObVp9vj7m15EQDMLhkm4XnbrXkIsv1Ei8UPG27Msij3H7rKHGzU0+72kiAuMlEESqQFwoZ8OUo
aW1qU4FUqT9EafqkaUGKVlQqIcn6qA07F8PGYMjPoO0HHpJP/FKB/+vCTFLKggqdHT5rmfjAwrGX
DSuoqPOgPgzAk3be0K3xuIGk3D+ELqpql5Nzar3T1dFx/QqjdnCko3emL2q/Vd2y8Ztk2kU8Xu1e
gFWSmccGBosP3ulyQEGDwtFnnQF1BTqPksfOPwBN5ujYYSaLFfHUVnFgiRr1Zj1CHiyGhaH7GjwD
70g9mvpSpbfGUcGYFggwd9nJSoa4POHqGv+ZgXR6eJFFzbExELU+1EmdPU5JUo9n3FE776BETr2n
snG195kTiRCiIGCuNXPdHTAQ4S/LunB911Igv+lA9pHrgWl4LJdaP2vIWp4Ma1db7yrWY1iCHyoU
tJy4IFc3XG4MtqsMYDi0xehAQM42lmZ9aQCn0CdvJ+G7OmtyMCT1LOIP8MLr661YVATELQYzpXPZ
nZs6eFh05RztKWtvDYQcCAVGLMV4x1ePd62QvDdK4fljCc7V7O3pY1VZxZfbV8fWvqeTI82huUdZ
xsttONmVoebLApBYd/qP2oQPWzXklS8QVLvvG7Svbo+38a0gS8Lwo3rMXbXOl9t4GGGfFXC6yox6
41B21WOP9LF2qPSq/XV7sI39yP3B2r3sSW+t4zHBAEpSbLrQk9S6t5qx/BHGlB7MOhvuvTIvHnO2
7E54ubGgUgkdX1BgPSRyq7t4QSCN5Mby/ModIczNGMZngF19BafOX2LU96DF1wV5+p0gFuj/0u6Q
rNDLLzhbGYYcFH19gYIUpJiiwPaC5LwZCgK8DAn8KMexpW9pCMyt08DMFd7ZntrxDinEPVH0zekT
zMmfw8W9RsEgYBRWgx6HErYxnIuxgjQnC7tF7Hwjlk9Ot7/wVfzI5GUMR+GH5INC0+XkHRw/chFz
iyplaOkPxNnOU+ZN42OKnMYvYQr1rukMF5cSbTB2xt7aXRAsTcxlZbizjl1NBFP60QGDn4ZYJFvo
Lz82CSy8smi756FIp48YCc97hO6XFtxF2MOUYYyywwBR02lf3XYdHQSc0fLQL9vIWt4gSZMN36EO
IbA9VMrcVT7c2QWdANfLP7gdsHN/GrX+H0V0OO92puLMkAqhaJ5dB+EtX59D92MY6lPrJ2Q/5TmJ
aW8fvD7qGx8TFq8IWFs4fk04x/ovUajxp3TsS8rrQEhG3xxt5HZNVIGOtV2hBAygwyvfZMrc5odU
QCw89brbJR8QPRvvykStpkPbFcVnO7RQ/14MN8x3GmObZ4IQW6r4kVPwGl1ui0UNk65KZ1Sr2sVG
MwO1xj92WBUPDVDeoNNF8QN9GzS9Bq++10TaHdLam55zhdbMIY+Wes8sZONYgBmAr014gaLIFdZn
cJd06GbdT8Jy+CqayZZPYjq+SRE2lhLLUbRT27mqSlDd+j8QM6EozObLJWjKuqkmL9X9fu5MfxD2
7AMY185LAdTyMCo9Vea0buBoEoS01PcSeLW3D+fGpEk5iIKJzrF+XhulZ0hLt2PU6H7BqtzVRrQw
ZJer3hFJ6uFpKBZoNbeHvH5egMZjxsKxozsJNOJy1hX+KzSXa8Ov0ko8TmZTHPC/yOGMDnuV3+vZ
AYyn1MwgeL1duSHosT6Q2dDozNOJvEotl5MzpL9SN02Oupa+VgCLCxX6PXcdpp8mMerqmreVSTUS
/vaBjaKuMI/xuXbz6suiUfB+/SLK2PR/wbF4E14u4jLqbVTVtu5jouNlh7lKhl/DUNrOiTYVJMbb
o11vVJJEhE1oAPJc0NFejeYsCXlFbBA0ZlTQqzT/ZQ8eFg5ZqqlnkcReF/SZAkdYy+rql55Pyt6j
dR1qSX4iiuk0ELD/XOdPXms6Q2ROwH3rVn0jcmE8s2mGnYlubRhpBgjsGAKHpcs//yulmSzcTOsc
0lE6V+hS2UtoBJkBf7mk6vRZeFy6t1f2CqYk94wUVDBknxIOzGpEtW3Qy0oK2EO151YnbdaHYz90
WFIh/v4e+AKU0dzOCr8pxuZrSKODtKMMv0d5o7+//Vu2DiYMaURS6NWRzq22b7f0YzNPkE57O8aK
sSriu6S31bO0XNhZ542hNDSbKAhAAmXBV6ncvBiG4kBJ8cNUy9+ZqftMJh4+dtH86facXvxHLp9i
8hxZ+yRvhGa6Fv/AzQ1zpbQ1fWduy4+U2upPIfFPTUSwJMgXAYV+DzjBXI5ZE3XzYU5aB3vyDtrS
IbY7LJpipxyO0dBU9sGy4fb5WgNL//XnWRqrEiVSENdpLl5uPFdX1C4fQbPTWG3wIweicEJ7ophQ
jtCrYGdR5Nu6XhT2HF0MquESenk5WmqhidJ3g+EXOJIY6EDU2iAweNJE/NHNFhPORBq13+fcoweA
hs/0b+HSkBQm/52vmlMV7R0D+cHXv4iNgJQfkHdKRqtfRP+qVYs2VXHMi/MjAgrG7wGTjRPWSMo/
PdzLDoJFgS0EaIgEr4tSPS2i73YWRj49q18BoJ+rm3AdyMNatiUuhdSgjPDlmEaIiDNp5D3yRGlz
iDwliQk7xvw7Xdlip4O3tUtlJARqD4Ao1NVVJJCg7KmETqH6YZlPD6rZp2/yVG0/W320PFAFxUur
mCs/bgQhYK5E+o9RVau7fE7Gc9l2+TNIn+rHVKn5g1VZ6b+398vG3YsuPruTcgdp4RrA6JoIoBZV
pvp2jYmUgQw5GiStHe/ou15jKaTqJygVcl0ImJy8y225uGHVLBHOYnWj26j4TSAl2h5WxyGa6wb+
vDl/qsncdKkvob5LBZQ+JGCjndB04xGgIYULmNQilfXgy58x2eboOEmrEowV8Sc9S5qvpp4kXxBr
sN/M4FV3Nv/WruO9QfiJZ4dndvW6atJPuXaxHrEgS78rXSc6DlNePOjeVN/3Rgtuiz7n/e1vurnl
YLBx6MBqohwkf9XfTx2zqQUZk2/z5P2UfbCHesqXT0Cxy3PpijxBqiAM/9j20n4r6AuYgPqleQv5
ufpkRrO9HPpILUAJuP2HqagwWLr9E7e+Awg2OCL07sEoyG351y+sBO0m3g5MjhQ1Og1L7b2HIYfm
HgITzQfHFO3OPt8akM1H5wuEOHfjKiVJMm+YcDLV/FGvIvxkmyX5kMHYM5CstJPG18cRDZrbk9w6
WyAQJVXEJu94ad79NUmlc9TabBbNVxdTPGM19wXPzOn77UE2nltC4P8fZHW9ZGXs1jN9L39poVAF
ENoEWnpeVBYoY/bzf1lGALJYvdFppdp4+d1C0fLql5hToTxrFEeSwGE6sv8XNAkb2mtdvKe7f11i
kHUcaGuwB+BqrclEijA1pawTouFEL+7rAU/FOeus04AXzz3mRr8pedQPJfjuu9cvLHwN6EsUOMBE
yIX/6+t5fSoyp0OoBUQwBFADJ9Q+a8cnCHTdzkbZnCPngGdJmkmudTZTQBKKzc3vd140t9+1Qgun
xznFUJrGcmmgg4WM1CkyMKTydW2OXusmTaBKvAB7AYgZMO91FTKtknyKXZJVHbWrU7Sg/9Kqonzf
IOtwvL2q101RxoKRgoUbsl74oK9uxJpeWYVFk+4L257nN/aYTvM7FNumyEcFhkXGoxwwc6lmrfI2
m020z9uuJInNF10B4W8ov0Jz0fqz08fDl1htzT29xa2rAkFgOrb008ncV1cFIKYE8+QQj6cIOlmt
JXiFiLh7xLDoN3Q3sRMgbD0RktqFvIgq46PVkeoHICfWTAkL0Wt4joXxZcTF7S4c8vzsTo0TQAHv
d/b2VmpCjZC2Bx+CPNNbzbF0rMQYNa6mUrRD+dXN5vjBbL1mPgJMrcF9piinL6NQhsOQlIrxMHXZ
VB6UGJjigUw5rv7DviARBWRJRk/2u2Z/ATzQKnaf6sfKXClnNbK0/gS8ucm+AWh2vFPbOF1+7GtD
TOc4SiDAEdWnLM+Ym99SrdBHcnPw0Qd1xuMH2LsW7W3ejQude4BXBH8W6D5r3mqvKwXZcqdSxmtw
i0hCHWNsdzndPiLyYllFqvzfkRhF1QB397WzLW3VYcTGHSNPkon7uRLWl2IYPqhpo5xfOxIXKztA
dv+xgFq/wp4Xtm0f1Ta6AVNxTiIXCSIK5T/TZiyfbw91vcsZip4Un1GOuH4LYwAMRmd0tl84PPhu
oqgnNhNWDAr0g0XRptNsLfPOSm4OCjJQ9vkA0K1VFBphOpAkcZnjWeopYNgU4qkBuCcPBevHpDDn
e69R92RJr+8PAhfqGCDJeCW54i4fjhx7GkNvHLztEvinvMGIQc2qdUZprDg7FY54t5d2I7aGiEqn
XwIENdnZuRwQTZxpyKjv+O2yiM9xUdNkB+yVP8M37o4giMO3Gsp+x7TVjbfh7CyfumrZey6vuCsS
O0g9XFryyCLgOs+J8Y6c0KKzibBqzclQ8JF6OFE6j4gSwOxuDpreGw/R4Mw/+irW3+VCagZZITyi
g57azR+1st0fVpnW/VurmJqvKCcgqBlb81IdulGZfzeN23gnLzfdh8S0WuMBiony+fZqysW6PH1M
g4opywlo9qoTrcWL2Rso+viO1kzq2S60xMX/T6+oycf47YH0nufTwBWWHbPBSCq/okZh3t/+Fdc3
DeUCeo+UNhBGRrTl8pO2ut2poQFHUE9biJNWmnzokPvYiTuubxqZD8Npl+A5yhOrUQQWk7UiXNNX
50mrPjZjnSuBKc2ba0EavfPobI5GFYysS6rCWKttinvpkEW2Z/oeXqXtA52jKX0rdHTYfMfu0CO8
vYRbw1GEQuwAuVYpZ3W5hCiNSVIXziGiT9wftpuWxyGMk2+VvushsfG1UO6WLsxQtblHVyWvHic5
aWjhkES38T8aAmFf6ijZiRM2rhUpD07Qzcagz766VgAfu6AqGUSotWLgvlBlJ4p6MQSfuRX2fYGa
xI/bS7h1s1yMKQPXv2NgHSCIO5YOjhxwqEA1xEfEieZTD9n+I5XN6FksmpviODnN53SO1TdjN09f
b/+KjQ958SNW+8YKW2GOCydyQZTymOEyi7V63SLbF+1JsW8NheA9/VPgDGSmq6HADnYFNUXXh7/S
6ijPiPBBEQ0XlDKLvdqA/J+tbhrwz8DviHhkjrha3JqmYe3lNbgJZcyNcx3nxnvT6oRx9rSiyQIv
0VGQtftMTHe6PUGoBVYbFq9u2VCZ04AhkxeDpzBX20oNI7OlL83ezTr7N0TP4idJ+zweUkOf9jLi
rT3MASH9BrNLXWQ12EjbvoRKwWA5woOjMMonbSLqjTO183V3GXb4slvfE4c9xiIt5VlaLbEZJUk6
aqkDNMVRtABVA3c6aImahEAAx+rn7Y36UsRaf1GHLiMFLvJV0COXxwWxNMD5A0eUdJ1/mtM09H7T
JwMYrTzXnxORLOaB+wqrHdg05XlsDUovJQDMvB/jD0o4jcHt37S1Ajg+EkdCXIDnJb/IXydYoMIW
xej8QuIxh89F1I5+TTMdWralnW8PtXULIkfEUrObTW9Nl3IR509yaqB+kk7tj5Sq+kONglq8c6/L
RVwtMmV/2V4liwRXu1rk0FnwrSxBxsSWhec2lsnqbxR9EbPsFcM4tEqh/kjx+955KzdOKwA8YAuk
aLKmtnpOzMpYCsIA159q0y0RjYibU0xcaZ5wwxPRYVlsXGR0tY4+9e2cY+I99Y628yO2giyuCw/G
HlxsScS+/JyNmKsB2S3Pr8PUQZx7VDQRtA6w4UM9COVjrBRF4s+2E2HbDDIlQubeElNgJX3ySZ2E
+HfJ8+o7GFsWcLA1vKDNwXGiA468Rue7agfBzFnS+l5p4gnYilFjx5u2QDxffzQtAlYpwSOtMNdd
ESVJjG5spPLPbHgB7X+8HnJV/LbTRtspPl+fAbxDGAnIBi1O4qnLResmY67GsI8DOgP9o5OgQoN0
a85TEpc7m/P6gmMol5sNsrwDQXG1ObXeyeolakEOjkNzzmwp1uwa5TlbcC8GqbEHgrk+c1RRZbBN
tRRY6BqAo5BT4Y+UKn7podYYYVZ/cId0D+R0vYDSa1Ma2JImIuMhf8Vfl0gjkjLvekgiCqqulIoz
XnxKVE9G3Xuv3hYMRRUAHr5ModYANW8eXWzQZhqjFYiWth4GQCxSocQ1qtPt+2pzVnIglg+sxhqe
H44GBuLeAs0ptMNTXlSNj1ieetRrpM1uD3W9LVC0e8l7YT3RBzEuFzAdoFWmcab4up6jqJd61nJM
lHABseS8K1Tzz+3hrmSxSTtVgMIEi9TXoRatrgkVIVXUy4D5iYzr5EBbBaXkPsSPFQ8BBCrReFd7
2RaMof9CXmu94dD3lvrdRQgadxPHWPqD17VWA/kpHaanCc9r/YwOGm44B1E1WM7s/OTrLiFdABIv
GvOyV7gu0IcEkgMNEcWfw8p+ttt5fs6qZD40A4aE/LQxiDynurNT40FHjPVtlCCYfPs3XF/xkiKA
BhHvF2nsGlEWL9ZkUl1C9XSyMaasJEI9bvRT2hYVZbBav3e4do/I/KaPeQeZ6vbwG20bxqe0xPyJ
j0AmX+4SJ8bMHhgoIv2ZKyFgsHP8FFn837qhYPmAZnR3KKK0+h4vWvsxNkVyoqw7/sZToAXlbgxn
C03aU5WPY3hMPYz0bv/A65eX3wfYBgU58sarTuZLSS5VHYUenucezSzMyAu0GHOgeDgjNrEEWle0
O4PKEO3yuad3piFJzGfhCK07dnnStZiFI9FOlmV9Deuq4n1qx0CvnT5YVFvcD0my+KkyxjuA+637
QWpXoK5Io4qQ9fJzNJCBwWvmyMVqGsoGqe4EXhG6D4ZV7hVPNoaSjWkCVXS35O67HEqJ9aRcTFYW
kjOxmjNlQLXmapqDqWqLvX22cdQYjAgNFiaeNt5qn+HQnPA3j0akO4v7PamrPqBNOQTqsKjpMdfz
6A+qOV54mky0qWCEW94hnss9yaatWUshQtgMzJ7b/nLWniYynM3gmWJDl0S+p80abpBx6LzpXKs4
3968W4OxeWklIWJDlr4arOocLRyGIgq8fHCw8lPxyTmM+KuCxkPYeg/1sDWcvMo4yxKfum6pjJWu
NlULW6PxJqAwSl59K1QguYhU9F9fPzPuDIJ7ym7EOKskhxLuEHkAX3zFJGfNTae4S7sEC44Z1ff/
MBTtP6l1JRHG+uUXC7upRuHKCP1oTj2sJoQR+V06Fv8qqb33Zm6tIP0XvOoROmIR5Z//FXRAau8L
TGFD3zSjcQhKCOXtGVllbBELt+hfnyhRqQXJjEAbIDT2yeVwmdHwwSYl9HWM097G9pT5VY7nAZGx
Ee0s49b7rANElXg9SlSwhi4HS3REeYYuCf3UpJLxhvew/xJatvJs1Fr5R4RZ06HY05hPpKoOlXI0
ZjFw09waRRsx/zOglx5yA0YzBg4EE5jE2Eb2bsD44vftD775SyU32UVoi1vfXB0b7NSWGAUSeWyK
Gh2D3IWLrYR1f0wbx/xIBDdoh0jE9bu6UeMlWFBhPCqDNh6SsBuerARlywTTZ25obAuPeD+KO4cy
xh6gYOPt5ljzF7A5ZH/WhKWoQ+WsXCyCuchRjp2XOY/wHzzEMibjSPnTDNASxN+5GTvrkHeQRm4v
1EaEB/8W4TUOPCu1pgFESTF5Zgqgr+yK4dQOygjynWcxnOcnaCOv1eMiwAONyrME1w9u4TrPaK2F
uq3H1YlF8YOOVpSPKTghUpdPZ21+vSiIHE4OhC8A464f4UKoejepOA+mfZ+cWupnRzgP8b03Y5jS
GFldYr1iDZ/EmNdfI8cr7+NutO/bUTg7+YE8hqtwAFAlosCUx0H8XeGq0Q4Y0J9WfGPUxYP0u0Wh
1uzubn/Njd1Eks+9TejMQV1rFBD7KF4U6nEwYJt4l4k4eq+kk4cUZVH7BUDBU8+PPiw9imGJNrzW
KIaviwwnEY98q2iRr66H0lAG11gA3WA4qJ0KxP+xlNZQlGtjM7AaSz24SI7shAUb9y3cLfrdLzA1
pn15J/XaLFV9SF0bLXSOoEOzAH865xhO+/ffRgSCGAGVTzCKnJZ1qajlEvc4iXGgiVYkPtgP+4vZ
TPNDa6rxUfey+dGcE3FAppiywJRBa+ijZE/vYWPGZPw2qbNLYEkJ9HLGSec1KPbZUZCISTv3FQEl
hZP810CgtnfjywxvtW9NqaoBhIVev7pWs06wgHLo6Mdw4vLqvqaP/Km1lf5cJll+NxZd8y3Pek8+
rCXW5BB47822himSW+HPoYESPffQTXYSno1LCy6LxDnIn0Qx7XIBWkAOppECoFC85I/RgS4xotg9
2sWYniuvm3fuyK31Jr8hM6UkCytkFVCLxgQBWesYQMwlrd8JKyTu5wYSTExr9D/MjZInyCvqvjRn
VoNRU+0Qjx8YrOpUMtfZe/Ty1L2vSvi1fmv0YmfArfSN6ggIc4seF3fTajsBq1EKC0WPYDJi7Tz2
hnN2YLUGoRWeMTl5BwbWlqZC+X1EAHKoMfp817WjFnTIsj2kBlqVY1Qj3jeZ329fZ1sLTx4DaYme
JiHp6hFPMS5d3MxIgkqt3FMq7K8tmmxBN4TRzieWc1xvc/SKidZwugLALo/BX0EbVUVVOBaXCDXp
d3bcF796jHUpKFT9o1dq9gfLge3vOUr+/tVTpIFBBQyaD199fZZDxTbDMCyjQCmRxZtngVJ/l8C6
N8b/ECmCogekQnNWkqNXqwnsyBv6uomCaizF2cKc/Y0dQ1zKunJPPGDjtaM+ZXA0X9p+6+r9EqLG
X8hZuZEWvjXiyHhbVSJ+fWqEXreUTKT8AjB2NSHYQXHeWEsUlMkYYX7TDl5zTCfs57tE3esSbNw5
HEs+PytIl2Ad+hpjD0onIXKhcm09esXIi7aUc3JIGm9sg1Ax+53dvzUiMYM0iJXM+TVlOCvnQi8N
rvmlqcKzU4smgM74J7aN6A24oT3ax9ZwJH2oakinGdyCL49AG6libBwrCrqmUYK+0cwj91B/iEXs
fs46N/kPX09mEageQIeC9HA5nkDMJ+wqMwrsiSg3C6nA2AuO9VgL/YekFhQmpqcqgSAp+2qjlA0e
hqMpbYGaWgRJWLW+UyTWh5DH6fXRCHvkxcqWKwtK7+WsHNFDuSqNHPliXRyicFDu1Aj/hxjrntfX
eSgvMZh0kQFrsRqqSRLPKYWZB8vUdO8MvbAfMHyfHlOhTDtvxMZFTFvAJqmFDsDbtHoiisYtwNYn
WaDHNboBWY8Ek9m0ZXPIxnHeWUL5u1d3sWRcSHtc+AdXSEtjHFzh0BgLMkttvoBqad500a6+iXxH
r0ZBv4qqNsIqVzw8QE00pJI2CzoInucldbHLaJCzmoSLIR+s8oPTaiixZnPxHLfOaw3SCJUh/0kK
m9z72tqXreFz1l46ZcFix9MZ1OqHIUyKTwiA9vfVnIY7e+VaxRP1AarqpsNwJHxrAPRMLyI3tCYN
sqIluLD70KQ2bIdTMIde8bannnin9KVzHMykeQeGsHzuAOA9RqVpJn5VNMZP05qSf26/fhufmmoe
vk4AJSjorV8/rdS91iiqNBDJqIJJVKCXxNkelWXjcWcb0d0GRo/IxLplFy4EUQOWJXzqBXgo0H1s
93SSEvQtRGaf58mx39gTEY07O81eIXjj7FBH4zIgNaIavA4tYIQsQCSyPMjzJf23dJToMZoa+yFx
y52C2tY8aZmDuqKQgCTJ6prTB2cs+dAgMMrWfiAvye6JBdQjNXvjOKHX/xhafXomCDDvbn/HjbeD
95e+jUa5BQCaXIO/wqehi9XaSpkjfczkT29Z3XFajBGPYavp7oZi2kOAbU2VijPlHWYAmV7++V8D
9rGw4R2BcM4GdTzR9x0PXZpAj4tzHBXTxv0QjqI+6Ghdf/gPU4WjphGVAmdaY95JdhKUeFhkE5GI
AzLW0+fOXX4s6jyf3dLb85Ta2j2UDegCk1tLLsFqoguQHzOdkQcYrfLb3FqRT7kZa6y41/+8fmbS
rZtQQ0Y4axXRukQusBRqHuhTacMxK7WfZZ8X70eNDqph594OSuv68FNlozwDsYqCPg/Y5dSSVrTd
mClYryYi83HWqZ66Ueype14v4OUoqzADJ7usrHLUCFo91z6PZUltTSv79/NEy+C1C8gVA8qNF4UP
Rbp8OSFNaZcuzoWEjcbOM0qtPxRR2XceqPU3eTnu4XWvXzDZrafxQvYGSHhdOjQnS2syNSoDVxpl
VCSp3SGDpPakzqJF+QXf4oM1ydxtxo6W5yxL2p244Prc8xM8agP08QFWvuDw/jqGdYjlj4ogUADC
ze0CvTTrT9bcDQ+h4SnnHIWaVws0YpEjRTNk7wXKxzpKHUuTPovLiCrdtGNWJ9pZuLFHA8rck0LY
2jkMhjkrjW8gGHLyf02uM+uW+k5TBojP9PSZ6Ve8hXnXDoc8tLwdrMfWYUDtQCYzCG2TOF0OBhKs
dyNvQhDRhPBKP6g8YPuc7IUB8gm4jHrkjGQcx+1F2251GjKkFNHuQe0raTqT2pQ9HnJ7tGlPCz1I
jdk7LYueH2u9X85uHNLtD/Xw39vH5Pru5hWgjweAgULlle6S6mSxW7l6EYzV6B2MiUyqBApyjyl9
6ofmvNyz6ZdAXYpxpwi7tV2lIjbBFUkHEJ7LRcY3XjhhzV3QZ+7yZKXLn9zSx+KAzKjtY3wyHW/P
VKZM69VGB0FK7PD4A667HC/NwShHKuOpjvg9acIcDlU5lY9z3Ds+Qsz1YYj7eIcqurW8EoPyYnYH
bXk1aIU4SZP3SRl4Jl2hLiScQhIBwZXCyt4Og5ads8RLvmjKEL2+/usgGiB1hlGFkuXYy/mWSd3T
IkIYVqmH2DeUsntaYryBepSigry0Kt+202UnTd7gBPEY02mnG8KWoh56OapSurU9eohkUpxFMan0
lNz0k9w2fnBFRP0xAkBS3isoh/aH1gmxEsKRtwWPPEqx1W7S98BNchutPjtwEIzSJEMZwN96GQgC
h1RFy09YrXZoMkc8IKuPdpXehztv9ubkPZPeH0INMG/WEG6rjjrLxNckyDN7Cuq0yOpDjHBBfSCS
5UG1kvGxmmLxFcQ5URgJ4/hhsaLh3Jip59/e7huwa5gj9JKYO90HPEcvv8SS9QVlNLSsC+d/ODur
HsmRdA3/IktmuLWTCpqn8cbanp4xcxh//Xmizk2l00qrZkG7Ums6MsIBH7wQI6AoluLnIH/FpIXJ
xcXQnqjbLR4sFEgOladnp9Y291glGxepzHCAJ1PkknHT9W/QRIhkucJvAC0wYogw4MbcVZe3zxT/
JAZ68XBFuu56FG7LQgkz0vyI4E9918TW+M50Zw/dgjZjnYmT48q3CETbZ8VO4m9hnrYj0ismeeb9
37IRBtBqln4eLDxciNWiT6kyYxQdZYdF6+rHftTdS6YV42NZARFTjNB4rMSQByg99F8nuMo7183t
ZgeZSEOYhgghAOWc65WYE1Nr6gE5q2UuwEJjCRhMhhL7Q6+0h/szvb1OX0gldF5wiEJ5Tv756wc5
7+spweE2AMnnweTV6m9Dnc2HsJmKBwXXlu/mZKv523c19RwUMCBCk7Lzf6+HFVWrTZg2ePilCP3S
we05ZBDS30HeGg94q3K1Lbb+BX7FZR7d6kmbumLnN9x8YxbWlm01Xk7AIC/iXq9mruRdlwtDG4NZ
S4CVZQmgUPQAqhy+1KA4vuYu1ue4mhNBob6dyiPl1/zhjavPb6BNTeuSNISEdvWhRwV4hQ62BwkC
K3rMZlGdHbNJj3GqOJ/GPvd8b941U715sV8GpS+L+IGUGVylP53WiWioa4QMlapG6yTuL2Ft9sdu
Lr4rUTic78/xtkwix5NKO9AKQVWsQ3gY2oOBtPOIsGbhfatyu35svbh7rJdlPhioQV2EZ4+PBAzO
x7ZPw0/4oFqXXnj9czWpxq8mErO18/FvHnRZTwRYR4texi1rUCTXSYbaYitNyxX3VFa17sdRKQKz
zSff8rIxyBxEyfQBG9b7y3FztuXIyD+81GcI1lc738L10+tBCAQi96Jj0zbtAfp8GsxOu4dh3Jyk
LNBKTx455vUhK+gQm5jrDYFjt8p75BdVHzKvdmmLtD6NnqecWr1pfZVu705MvDkyQ8p8nih/LTzj
2UupeDWTdK0B2l47Ndq7EtTY71lfqnOlue0nTCzbEJ911diJ+rcWWH5bMAr0c3lLrmetd7Vo7Yqx
iV+GNqgSw/i7n1O615XpZXudvpv7k6SUBwKnMEg7gBNXJxhphansJpgUblEX52WIAWImGOt+Gcdu
PFdG0Xxy5h6TzPu7aHNYYhMyD9r0N3KaaMgbXjtlAxTaYjmHxmhf9HLCzDVdkqP3YtRSJO3O1t34
qgg7ogMMGgEY1vrGBH9NImkjYthlbYrdctsfcJE3/AZaFqyCIfxjOGP0IJZ0ON2f7sY3hUaCnu2L
Ugu88OtvSotcG2AQoGNbquUDjP/sg2uM+T9arek7W3fjdqSWy3sIe0V2iFaHJpsbQxDtDgEhINo0
A7ZL2GzU3XPeG+a7sorar/fntvUpkcul8Et8K4Gt13PT9Qg9nK4ZcMOMzWOUzvlDbnjoaahle0za
EMXAKSnfyvRi276gHSiBcUOs72TuY1cDxj+AxIqnU4jM3ONYd9ETjO/4P3w7OrGwdNCYpXmzquCo
LKfNQRyCFhnUc5K26jt3bIsgcfvw5/2lfFmrqyxBTgs6mU2lllbpuiotOgtzBycaAiXV+g+9kqWg
ZnlTrABSqxf7CCsm7Wk2td72G8ULf3rRkH3OTS8c/TRKexhoTQYNJTT0+YDIZv7RUHTFCspRjZ1H
kXeOd1Dy0PzhEZK/S8s8+tWg+Y8DoKDL4M+Ugd8MJqMeSxDKiYPvyUO1us60rKvVePC4SvvUfO4N
0Z07b8iOneZ1T8DC97r2LxYVqzWUkspyU8iTvsZa2tocLUZDyNmCpnCxBsE7/h+KZrnlp3k4Ro+L
GLOfDiu5XIayKIpPaTPn44HiKaKavRMmH90hLDzf0kukPSjBivn7lE8TOhYWUsb+0i/Dl3zQxp2o
eePkgiORHErOLzfxaqVow+Z2HCpTQMIG5xwnuuhP21sNzpSJF0c+Wh6Js5Mo3GRGfB32NTV6ckVi
dvmbXgWRGn5j7dhpWKbVc/0p8rzfQq/0nW29NQhWrlTkpYIAtZbrQYpuSTTR6YQMcd77cWnakGHK
7Hj/8GzcQ1Q9wbeBZADUtAaaLXXtJqpQiEW1YbnwSYcHcxFSPSCaL0uBhnkWe97Ok7JxsRs0cCgH
Srde0oHrqaXmLLxiIQ7L2rb8d5iXeDmFimPQb0ABbifo25ohIDq0bdgnRL+rKo46LJ2RRkT8dZ1g
m1bMZv1JIDz3vUX6Ed2LtD25bWR/ur+uG68m9WQw7TSUUQxdo73SbtTGCjpJMFWqEEFU2smndEb+
ccCcF4mz3MqeVTNL3uViVHa+6dbyguIDvgihlwrfanuC1ku00uPykF3BY9/OanSm59EtkhCojDuP
ytY+ZYNKlj04/ht6Rql6E5ileAqcsrR/8s113VdTe6/iuDUp6TwLMwZ4L+zs6z2zeF7TWvTjA9zw
ZsyW6+5pmGrjEbENJB3vf7ytsaTsu0OPl9rmukk/8Tqrcw/MuafGdbDiiXCn09T2Oc3a7j+cBaku
z8NFrOOspTtKJCPBNWJA0Gqoh4dsj2Cm0/s4q1q6cxI2vhTpGJc23VuJvVwdu35cRnRIOQmGigB5
V5vhU1a29c5+2LiQKSDiCAKfTsLu5K94dTkaZimMYh7ZfU1MJ2OsNYfuoSUK3xriqnmcc9veCf5v
a3c49YEHJkJFwZBa+OoRoHTS8CS5AzprdaIcOd3qP1CmzHfoOM3/4uUHvkJLuxqUhTcV6iFLouKs
Nkqnw4arEJt68/6R2S9EE3mzElheL0FcRACtypSrmzKKn06zAzagr84jeig7U9/YqiC3ePlIuiiM
r0nJ6TjpKXWOAUvfyj5bnbC/9k1qQJXL8p2hNq40iyqdSWeTww7k4npWNmW3vu2xJALCb568vvgj
NGt8rzj69MFaMvXiNvgWoLFrfHzzctKhloIhWApKOY/rgRPBMoYGc7SsOX4f5bVBOJGMde6rhTHv
iGxsLSj5jFSU59FAmfB6sN6BltzPSC2UTpd9zVLIz6piWM/AdNOH+/PaOClS146glbIM+LTVUGZj
2bWKIQEcTWV8P3eafnpBj3bs8IPRjnu4tI2XkPEc2bBCGBY06PXUMk/vvFqz0Lgt++EUUSHzlaH5
amuxcXFyb3oo1V3fLXnyVnEl1xrfjnAJ08Q18NRWVARMk6EPZsvMCj+iR9j55uzZ7yM0PWq/Mobi
e84/a/tR3VR/6W5W7fk2bnxSqm1ARzgpkDodubFf3Ui9F2pQ91jnyMqKv2NTyT7Pqje/s12R7AXu
W2tM0YseJ71V5J9Wa2y3lptEZkxeh4H5Q29M1hGK1PAuxZX7IMXmAHTne3rhW4v8etDVRhJaqi2R
TQJU2yWOYYszP+RLBMs4zhxcy9PkSbHLPwXJr1R7+w8vGI1Q+q10rhGmuUllM9XqYjk64j7moRq1
+gTdXsEptuxO90/M1peE9UFXgqyZp2X1JVsziqglsbpTPMwXrSTvymGhHERqaztDvRBo1jtXqmnR
s4YjcBNw4PlTtgL1wcAZ7O64tHX6tCh6+tRqcfarctAu8L20aT43vR5YaX/p68Ju/MJsEzgMuXWW
wTsR9GL/wQlhScm5e+t/cY+m6v01kR93/Tuh4knGkeRz2qu3z50W3QbGjfbdXCp/nCmedB9X4OZz
V0P/RntE+3J/wI2PAFuCK4sPwdKswwgw46XIUo4TzDSsKt28e1dQUz45bbR8/w9DwW2S0CRaMmsD
A2Ok3tcOao9idat8NsoMHFQ2F9xbzWDsJJIbzxuPC8h9VpEAaZ1y0y5oitKa+6Bx0Z9WDBqOHef8
r75MFRQxy/pSA6b02wmDvvuz3IjLGJmoTKrwUL9cxWX63FHwtqY+yA1buWB/agceBIKdfXLbUwQU
QU1Bwj08yfqVV9era7CpyTQWkw2tFHrxaLfZR8dpxuPoRsrRjJTw8zh4qT+p8J2i2kTq0Sn3vJs2
t470qJLqmrKCev0TvNkwOxaC10Dl1JqRax4UlxQX3OB8uL+om0PJGj+SGhC411ZYXaRCk0pddqk3
uxfcBDI0PDPtxK3yZnCCXFja9LCIpID2GknjqlEeLzQFA692wmMyUC4SsR6do1j0gSB/Rlq82qPS
3PIyX0YFGI24oXSYXO2aJbbVIi6NPhjQUj8thZMdkR1c3ruo0V1oHjvzqa7M5pS5qYG9YpVXgHHD
4TlU8/Fk6Ol4HpQRZT4n6uNjDo7jUIIu2BOW3XgPZWAuO078Dwfr+os3rRulUa5xqrpo+NAnc8oz
UXmP8ALTLwgxegebTuPl/rffeA/p8pFQEcFxntZoEROdBKBUbLO2n4YH+Cbtzyxd5nfqsqTnoS8y
y9fDPnxOW2QElLjX93zEt2bNKZOodYM65/qdmlJBWScm6jGUyT3nnTs9tRE5XmQm/aFR8NpYdCXf
weRsXSNyH6BUQE2KvXi91InQO72iPB8MVuW+i/Ar8fto3HML2TpX9NypFsmbhPrk9SiTqdcIh3NZ
mU3THbW6LP9uiu6fMG3ETiJ5K6YlUVxkG3Q8pELLGoDQh+wZiHl9UHeh6yMuqXyoS/HDtkX5Xlei
kt6lqR/USJnRei3B7KtVhyt8Yz6XWRH/vL+nNuctMYKyUEb/ZRV6VMMYD5kunwcrFCdDKL9RnR3+
ogFS7fQiNjYPT5CF0gaVVkDIqyNTdplObB6KIPMqNfK7slceSj3tTB8N8+VD0lbGJ0wu9sBkGxOU
KHpqgHjcIIazmuCSev1QLU0fTJTnfmlh4/qTJewPUzHtst+3poimPIhV6s2IFqxilhhZ/5B7mMyn
V81TXcfTV8RMKEzoo91LkqtzcJqyC/1RdALjK5QPT1niNA/gz8uzZ1bz5LtlmprHwey9By+hA3WI
lEo5jlYz/YctD7wO2pzE1pO5y9m8ejjrXGvrZPQwQ44pwuZenBzyNEyf7aHd40ZtfQST+4Iq10uT
Xv75q6EmZa56palZmAbSXDLV4e+4r5Mn26mcnW22cV3IHFdGBGzqG/mtNkmUImI4uiasmNfZxVEL
hf7X/WOzEZ0CdZAKw4DZge/JP381oWYeccbsMZIWqj4j9jsW3nMObP5nPQn3fapk7b/3B9xaQZIv
yTAjaIJZfD2gOVvtOFcGpwdduItpir80RcHrJun2pNg2p0aFED4P9s4UWVYjxXndNCMjoa9GcAh5
LUiiEL2iXJ0e+rSMd161rSqXjA5lHEzFAGeH6wHn2Ix0p2Et6bCEAB7V+PuEguWjYQ44N7RAa444
O6g/1N4ynrM+VN4rvL6XIWt69e0VLmJ/glVJLyIdW33WrhnbAU9HtA3HtvmQh4VxaHCyj327T/f8
jLe+qAs2m9gcTgaC/NfTBjRvkNKyznURxUWA9oD12FUIJ/qGkk2f72+frZuJGgE1e0Ar4N1XRa5J
aXNloXkVVAhB/UyyPvvRAEr5VMHZEofRXubS1+nC7bwuW4fR01CAl2UDGJirT2s6HX+zZYqgmEJ8
ZEUWnpS+Uk/3J7cRF0lTNqAvTI/uwOpsGEnv2EnLKKknxkM4pqoPnQ8i8lxYAQTT7DkUefI8VrhT
h9awV4fZHp7GBNk7bcZ19K9EkxIi7cVdUMCMLierhvQ2G0djEeJhccTyKCxDnL3JU+jTmuHO+bn9
tIA6OTUE6oDsboRM2nFqUmECJ8i0Zfk5Dbl7DFHrSw/V5FEZLkJnVPyhctSdK/B2/5Lt8B/KwURl
4Hmv92/p2lVVxvEYYLJDiWYu1I+d3X5oLY7q/e/7EhFd1wJoGHIqSbBAElLpux5qVvLJSDvqI1jW
ttZxRMXio5Zgt+rHc5v9VFtbP4e6o/yalrT8QBtTf/SSNH6SNfAftTYoz0jful9KNdyT2ttafFoP
yI+Sjsn62PUvA0NSGpkT9pRKQtg+nYrhUovdc4UDVRdjEOlaftIte4iv2y3HYaa0KqF23CBrA1qB
ubVj4vkVeF5WNH61uDMg9c7ufoI51OwAmYX0bAz18Cte0Mo8ZcaCGdX9r3L7TvAbkJuiQMZtedMg
W4qudmDDDUFcDc25U/PhfRKJ+ptO4/ov+jRvlvGQRU7+Oeh54O6g4F8v9eLEle4mlHnHgrITBkfZ
IW5xNgPZYu8cqY2tzYzAd4D6YretETo9aslOm/N35zzHQRMPEXgW10aqqdwjyGwOhTgavHtyOyr0
17NSUlHajUkpSPXi95UrHZUKTyufbL3ftSPcHItrCjwQesSELtdj6YOTR2VNak2lRGufJmusvUuV
YWqveuX87c3bA2auZJQCgqZfuzoZcewl6uAxWN3ggRDG5vvUWMLkEI9OcdDmMdujIN++NajpUc4i
yMSnk8fgena8AomBGTGFTQAc72E5gvCuuQnuT2vjwMsNL/UE6GoCzrgexWwzxRIT6cSMKPB0iF10
L/w6brLLPDneX4nd6se0Dqu9dv/m7GwwDcQnxOw3xf5It2eMrLloQsUdAy+pkjMYDnUPZrm1R7hi
KdlxqYF3lL/jVWCr9tBxqBxT4DFaULQdIN4C2Y8gofR2uL+Um0PJvw1NTxn/rYbK6jxMR7pSgVGr
UUCUpD0Ww/C32ZfuTg10o0aIVh1dEhJuThoB+/WsFPQhZBGRy8LtmqA1u+pPVS7uIW/M7KFaFPvZ
FObnaBi132mSLN9xRtoj4219QIIUzgSqF9zPq9miim0JD6W+IIZFFUT2spxQ6k531nTjYaDFRwfB
QXuNxtTqiOOIVlRtXoDgnOOFZ2AMHwZrLo5G5fbvRON1mPUJ6rCodp8bw9tzGNr6pCBHaQ2DQae8
vYr3jLo1YmugWdMvSXqalKw5oAtAa9WexPHtuwfgJqB5GXvwBF1/0i6eFLcoK0yoy9QKumZOD4OF
3d9kNm+mFPK3E33QB4KGzn22+nSRoPPcqID+UF3vfqtDV3/14rR4iIGG7ezUjQVkd0B6M7F1ga60
ul6KWZilstT02chCDmYRN0dlcka/GDvv7e83Kms2wTnqo9xpq60yquGAPArVRHXhBUh0MaCvLfVv
XeptUVBnmMjc/2QblS9J+0GtBME1gI1rPENbWPmgyne1TLE184t8qayPvTKO2rHqpuZvW5iJADze
lxa0v9T51BSOBr2yC50PU4ZtyDGyS63/387P2jiagFVh4HmSF0+z4norpZMVKbbL7ZCXU3NSRjtr
Tr0YcWXj0qj/sS3gJAEExFj/1sWj/S7DkqkP0jwu35spDgfPkxU7NAfzQv0ijCmrd8KRjUMt6yaI
wtPjIB5ZnSqEciZLTVKqJ4ChDzYFogBdePPoNdmHpMFlkWdKuwxz01MAN8ydBsvWltR1E8smKr8G
ENvr1akci4zcZsJ1jPcsOHTlKYm032pvazuV3q2RDIl0AW4FpcBbnbPUyyOlIUlj72EXX1WUPUHd
xIG1TOPOPbnxjMtkkWWV3F0AEdeTMoi2YoSeCCbjZn6q22gmjG1doBeJEZ0bfcZ5u6GKfn+nyb91
lcfgvmPyuPLgkTOsYiKHomoHwW1AjSwZg1Gf8p+2VZU7gJaN7cIojsQEcjFC0LieG/ZEWjqYAFo0
DHIPxSL0p7jLjP95aeqcFGHGJ0Sr7EPiRbpfqZ35+f4kXzCA61lqHjcLaAxZh1ttmGTwzBxS/RCI
AQfsix5CyAmMOQxniHZaHAZhAzHm6PS1Yh7DuBKTj+tE908Ksxe+ba/+asq4OVd4EJ2GMIwfRpRf
v3ZKltjHKBvN7mSMsa74SR531IdGrtFjUnV2fZqphsEjtPIxf3QspTzmRuRVO/O7zUYJISTGXZYb
KKesyw0Zbl/CJjLCxsz7ltTD2Qtt2cCV6aineHSmCkyi5hk6UgESS5NXHXr5P4rE/lQK9O8s8en+
kt/sZrmjUFV74fkTTK1ejdQasoSWIaWkaLaeBGpQma82rvoUUXc6OcKFSk3At6exIT/k1Yd+GZYW
GNEMxfW1NGjt4EOW83AE0ex55OZedzI7gK5LODsAQrNu5/24uR9eDg5gEsYCJrE+tAVlqxotcwrW
jeOd62YYL3nYF4Fw9WknzN8aCrqaFBBxibnX4A+S2xRgOs0Kad18EJbZkkz0M97T2h7qWt7e61UE
CkBfjwRQgkCvj2tf6laXFAN0LbcNK6hawvxfkWnhd0iZ3QGvTFQV03R638+LuRNtbA6N+qmEuABF
WLfODWusUtUc+YCLHaN7q5u+W6fD2Z3G6HmS0tVF0+Z+N9Vv9iPiU0Kw579UfZn36o7KlA6Tkw4E
cQpxzhe5vqANbo/HMG/3pJ23dqkOMhR+JgpCcM+v1zczWiu1vFngetnlPoXE+TB5SHAWlpUflsHW
d/p7m+NR0rUZjSB83VGjEslHpg0QqKqiHosUbHtjmhjhuFht0uTbo/NvjkdGyFrCEeE+up4fEVc6
jUsiLd6z8bPoG+8AK7J6aO0IgEk77zmB3Hbo+XaGAyoHZA75zHpBdaVqKIcXREACdY2TqmBKc4oV
OE2B0TvWhyK1C/dgeE7Pu+Mp0YdKNcX4UY37hfVP43H0y84oXd/NehcLhBKqJn+of4F/b705I5E/
FrH7F1Nf8uHV6pB7Tho6FfRNeO6P3uSm78OErJnENv9x/xa+zTIZC+AQCTrq3iSaq5McjUlZLLVC
50RRlR+c2fpHZi7mxeln7bdoSxiwWtHS9eIS+Gwq7vKPpra9uxOvbe0Hkmp2A+UXRHNWuW44w0NI
kU0P1DxcDlmczO9Modvf1TBJftSumn+7P+2t8fBnAZ0sPYRQ0bref0g35pDZWsrfvdF/mMJMoHW/
DB2uN2GaHURS78EQbsIo1pkLC7KgQcWVUuf1iE2U1ZrTNtyYXaX8BQ1S+xTH4U4UtTUtlE3BePJF
ZdP6ehD8WpZldGoRjN5sP3ZN8SXtgKBZmUICMA365f4qbj04r4eTP+dV3UXTwJOqbiUClPuLQ5zo
XhAj63routQ+3h9qc2YUPCRayaB7uYoW3L4YnIIGdKC47fxMTVL9VBGO/6iJ5ypfmbmC/bePSDVA
KlBwIQKXuZ6cGnp2SB4vAtdtxovnis6nRmH7ZWTZRx1Y4c4RuKXOsUMQVyTyAzNChruaInw2y5oM
3tR4mIz4aInO+KRT07FPdLnbL8pYixTrtGZKjpgyz8mRCCdyfKstxVdM62bHR3dCy4OYBrz1wPUB
Y77U9SH2q7y2DT9Rc+1jGncAoaxczx5SvN5MfzCK9M9o4iHsD0hX6jvfbWuLUCfjDkPPX4qxX69i
x4exK4tV9JwF22jKuSdhZOrZo928k6hsbRFqtpRyVFQWqUZcD+W4Ze2UFi2tcsrmYzsU1m8KZFkw
2paCCrC+l+FuTU0Se+hsc4+QAV6PF6uLkWjhwng6xc1S6Y1AIBNyNs1wby9uDYXwCuA5FPDgOK+G
0qLcpOhIi9fJwwR95rF5TucZIkxXJjv57EZ4RVGBXBJSM6DSdSd9sBR7MOe4D3oMzv8JUbOv/Nqc
h8BWleYR7GVxHGu1OoxW30Q7R25jmuTsAOINuiWcvdUd2XZullR1Sc1AL2rfbixxyYBJ+o42Zqf7
p3tzKIkSBBdOM2rt8eJoc2s0JcFGkkT/DqIyTnrdD7SjxnRnJPltVqEyLGZca+h8IYu5Li/WWQwd
W+WBjUqlOqaS+W9a9Z4pwNZ8LO4Nyqi8ZjdpBvevBzOb+QgL7VI/btrxRyP0cSDXrPPfb188njH6
tqDOAEetvtPsdaqFZVwfoHGXBEo/do85/gjvEffWvt4fSv5VN6sn2YncIfAR1jTpCctEO80pr2ge
NpG6XnlnYxn6U5aNVoD+tEZpenxzlVFKE1NiJB6hIkEqdX2ykfBtl7pnULAt4XPPM4Dw7aif5hCe
6QDwbCdx25okKRu5DHtf5jXX4+kxJBcHmamgt0VzHM1+/IwbuHlhOzklPKq2ekjQ391JpDbuS6nO
zZ3CAyebk9ejLpPZWRTieG+a1jnm5eg+eAjPYPGMoh5A1OF4/1NubVE6JzSheL4pC652TZYmUYWs
dBdU/VIeM6dXL5Uy/g2Qe6+hsLGeMLZpuOJiRA1wTXiXXQbROUrHOweqOQ5r/Xtm5oi/V6oKVcBR
WwXLT6Gbv+7PcOPulNq3kj/E6LTarleUyzRsWhnjTa0xHdxUsXxtyqt3VWEu0jzA8NPKimngFM1O
/nYr8YLaKWmpfIYo8dw4GrSY43htj8Gp3YrqcwYFuqHiMIwfxEAFGhcUI3BStTilvagO+tKKT503
InaPfvTf9ay2x0hJq/9Qa+FK4mehCSCfk9V61MZk9FZFwgz8ZTwqVqM/RIYR+qUn5gc7stTz/fW/
RWXJVfD4N0EUJIV1lGi0bkzNmdqAplCmDzqlIkDK9CJxL8rQL5+1uezMU5960SP12Uo7jEo2pIFZ
z+2/gzsQO9z/QRtbnt/DqUa9VoYI8s9fB8hN4ka6yu+Jp57wsS4tnF/1n5Qq/kN8LDUDaJFLc1kw
B9cjGaC5qbWkFAwQrYjPS0N26c+OIYB0WkX8PvWMfA/2vnGB0JWkaAAxnvh43bx2tMKqIcl1AUTZ
5jT0eA/NUnu54KH6vOQIo91fzc3xeENlI4Zne016RHjTjmZX7wJnquxfQkx1IJRcp+ER0VOYijcr
8bObpMgh5WjEQW5QuK6Imz4XVofEixn65tipgUGt56wL5b8MxWXu4cMimQvrZ05ZnDy2Gq2DmWTQ
Ak2b5N00e39Mb4w+v30RCY8RjOeRo84tF/nVltTDJR9b7NERGbDji9Uh3Igb9Q/F7nCVEuQC94fb
OgFchJKTDjATHMf1cAm6jXNHXhFMkdX7sGu8wKwS4dvjbnluI9DiU0mEAwEQckCrI9C3ngWfOaag
7Jodds+JdkHdvd25abc2oQRbgugCPcULcz2heknwxNPo+OmlbnxoFOxLdABlvlNXqk9Xt9yJxzfv
NOJHsOBg/CU39XpAL7G6NHc5ZZBZSu4QioJJJbyj0mrJYcnG/jQLVzlAeSulxort93rRnaPWMXd+
ydbMJSULyTaayuD2rn+IcFvYEjrvt+aWWdAseJPrtdP6E12pQ9Ogjn1/62x9T+wvOHosNK5nq++Z
0OgVScL3bPJIO2WRYwWt59kf74+ytUElHA1TQDQpCPquZ5WQW2iuyETQ4n9+pBz2p3aj5nMNymNn
/baiA9kMxUpUWh6ucaWUFdvRMIi3bPSngwRz+5/h2FbPlDsKik/J8uRliMkQO0Rf7s9xcyU59Fyd
ErW17sXaU4a4sKBOEw+F9r2skhosBzyY+6PI77EK1UmFJcWH/AOpjVU8KQZQTnZNiQY2gXKh95/8
TIyyRh5ynI7G2KEIgODTRS0GNdCmPtkJvjY/pMTa/f/wa534th4Tu/CYZGHUNp3vyfqIeEMbQHNL
LvdnuvklbVothOoIVb0I+Ly6QzU9VnRNYWe25A6HSovUM3sUrUo3JbgJFyOg29aehLvs8XA2zyBz
JI6WdsLrtFVJk35h/niDK1EKQG1WD2asWkFMhBfMDTT8/zBTORp4Qnl/rzKT1GokL4vxqiLO33tx
EZ7nQVI/3SKfsmPYmcrndOnF50Vzq52n4wXCsN5QBHIANinYA4OSX/zVMttCAFpwI8qLtFrmh7Ex
Bg29uiX7BvJB1R/IQB0E13Ql/jimfWzzTufZMR/iECkJPIHsQKSN6kF0AAzph5nXVf40Terod42j
K8fZ7NTvbjqMLb7sg2HurN3WhrSpQUrcIiLiaxKPMutGl2IwGqDe3x+JyLXYn9QFYbMaXfw3s1UI
Vl6Ptrot5yrVylSXexL5rdOUZypt5qRIHpPFMffqUVvbkPQf5QksFrGWWj2CI7i3bvSoNuiiWQKy
sOKioo8auPlcnbyujncu6a2rhS8KM4bHncdwtROipUiLWaFpC0BaeTLQiFR9055nFTbnPNRBgwre
eOi1Pv6W5pb79zSbcFrvH4WtSxSKnaw+A5mHZX+9G7MkjhU7aymM5bH6tNSt9cW2iz3+6i0Qge9I
GicBvJCx4LxfD6Pz9dKwcyE9VPGSnRP8T/9E7YgKvsLOR/bXDv8qSnyS0F7Oi0Oi5fE/Tug2Cc0i
jC6pEEa0UcZpKt4ppRGKA/q5w+yPirH0vtsWy6+6r0URuEZRO37aKSGqYrY1xb6uaEX9Pul0DSZ5
3pT5YXRF82ZkDnuDHiq1DkpH6KSvAkKnqbO2kMzIqS/sD4Mb1lB11ewkhLrz3m6cP551yROjaQvl
SX7QV9dHszT47dRUVbLGMn0ELawLIVbo6ymo6Pt741agQCI9cf/km1ETuyFToyZKIOOS+XthmpaB
U9ewdxfkUX4lqa58ormaOn6UIr/6AF+ot76IurLZw1Y0Fn5i2ZgaLHOqvXMpgrV+qtZ98tx27fip
m1nKUx3hCL2Tm24USWREAMhZtt3gKVwvzwIqeO5SCr0mmIFTMlv10VX0MrAXvfszV3Gd+HVR2dbO
rbgVz6KMQDVP9vAl/ON63NrJ7SaJSbVbIzffK91oHehvxIVfURaBJowoNMz+ccgCN4MSP8yK59ut
Wx054nvmIBtbhGRSp1RD4U3aQ1//FvDtYnEWrwmQhTB+J/GgH7XGBe/aDXO295ZuLDjscAB7vN0Q
F9cQI1eh5KC5A29p2JTPbiaMYOiG6ETKh8xlrhe/8DLvd77yxgwZlBo39wkR4LqxisUT2i7tAoR2
bJAn73v9wexVFXtv8R9aPdJBmUoAzzXFe/lovD5vqLvpndt2QWcOxdGtaaEO+aQf0Ubdq6tsLaU8
1UCSAaDcgFsX152sIifLG3QEIcC95EEHaels10CEa7QGnxwz3ou9tpZSLiHZAvkzlMbr+S2ja0c6
pmToQDZaYKapOJnCAQuQdGInwNwcigCPf/Ea3PBB81FNrCEpuyAu9PgceaVxFl49Hsq+3IP3bQEA
6KrCT4EOAxFhDTNPErWi80/poUw4aRk04YD+T3yc9BkTmxxdSauvMJhO6ungeXTI1THrdlKHF0nL
VahH1QP43YtYGXjR67U1nVqtB0RYA6m33pwqPutfFCqir0tbOwj8Zy73ZJ0peXRxuwFu46TWde0X
QuQuN5YTPTnaRK+PUp/9MJYtYXmL1tfX+9f8RtiDIzmB6Esvnyrr9a8c4qZCFkRvAxclZfo58XI0
euNr12r5Y+hZ0U6BfmMXwJLD0ITKHjHBGlpaqTOgFZv6E+icHEfvsIJlGUbPdb2oew+YXODVB5C0
OIRAJA0cS/nrqRHsDaExUWWomym0j8bs9Aea3AZCX0NTXqYSO3ZfC0MMrY1ZOaf4IRe+rVjK6c1L
DG1OxgiwHjDdWG2EmvqNk0yUV9RhxpAYh/tDrCfz0fL69qkqm+jb/fE21xi8nKTgqLQlVpdWrZIg
TAtJueH1NpAyLAApc4jHgZLAm+MRchnP4N5CsYH7YxU0V9Os6cI2MDGKcu+CqQg+X1qsnopG7Bkc
385KDsUgUl+QWs1qo3aYw2PdbLdBr5bTyYId7KtD2J/ycJcLdnsmKLUDAqHryEsKVO1648yNk5lh
Fcl64oKSuTnEDzTB4+Ni641PW6B5uP/BXkqh1zuVBZQiogRNsskj5/7qmUF81anokDE3ivlGUA6u
VZ0GhVTcHzgjH9LSBH6NvW1GAGMJ86nK/o+z71q2E+e6fSJVASKIW2ClHb2Dve2+UdltGyGCAkFC
T3/G6qvPoez6T/XtbrMIkuYcc4S0RHZAytoZFvMOrQN1SNCoeDGN/QFOUfRGjnz7KtmYHDnvlr6x
3sd3eHZIMtTwY37XwsFDHP58I7/ZeIFS4vACrxqjffTXP94IV2TPo57Yuk9T9w0A/nhR8Lm7TCM0
Z1VBluXQe1KeDGJ8LyXj0Rvgdtv+ZeX/7v1dU0WuWmd8Kj+rxzt4OvVG9NhkSJ4cSFuQYzSv2Wnj
SYI8+78GLvym/oPNBHA9kBoh+EHR9eNtl1ZQSq67GnLEs/vJO6AJdJHkrAeEVQ7yKPLU3fXY+eql
9UWz4LuNs7/aH/1aQuBnwHgvAd0c9/6zfiLdkZ66LjhiaZs6hMsU68kPYoNZ9YzKHcjjuU/l32D+
3zxsVJugYgMAxNzkZ1sYjcbID3Nm69IyqH4Ktd9x2s0Pruz7FdLvDe7Cf/7KfoWqYNYIfiUktFgy
vxQtrogmxa/JaWYg4AKYaK8Hl8DW3GDu1RGSIafORU2xJeb1z1e+1s4/rdOrNw1CTTA7iVEW/vie
AQd67TQAuF34tNaTkvcs/N2I4beXgaYK/6GtgCnMj5cx69wH7ktbR6mBrQTPd3Vh875XC0/6uVpg
jCYOBNaGh3YH7Co7Il/d2MVNVPbiaWHboI6WC3EMgrK/7FW/e93Q417hcpBOMd758beRGT6VSYe1
FaRKXmkK+Yt1RX8sWrBcmpgD42v+/NB/91VfHZ4gDoHjErIVf7yi4XkElAxXJNEyHUaRprVYWPG4
lD385wiO7wzo2F8u+rvb/N+L/tTSZ0aFMY8Exu1rn2M4IU1TElQOac6Tx437/7M7HJ7otQzDqPMa
PvpzYx9FTrq2R7JEvpf7BeQyWxluyQEhRaFaC+8OAC3TE6Kf/5YA/sudYg4B+Q1QIGChqM1/ulPd
FXuOAT+0MKQr5nOa2hYmGNcIDJj7DVF/moJv/xbfcv2Cf1hI6EtREKGJg0oS9K+fcHUehBx2TM/q
Ferq8ZSsdL7LLI9vpzzmf3OF+2U5XS8GCczV3QPY63+F+v+crvvcLzpRCh1wG5LHcfXJsTRT8frn
z/SXXQlXgRgeBj5XBP3X0U4EBRMKOhBs3CaeOo0BAaiWGgh2ESrUERBIAsFsZrX/TZL8K1ECl8Y+
CAQPLWoGM7ofV8jVSFIpAohstyz+vCZKfENVm+8wQgU1AKUYvQZO0+4rorvDB3getWXVel0+cGmz
/aAHhGWCCs7t858fyS8r9/q7cCIAXARtCc/+x99VsDH2ZIGnlZVLSWujeXws3NY17Yaazc46AxQS
IyXhz5f9zfuGNzJmmdAQoA38uZoqrszn8ko1z0fev00TEzGwwvSv9Off3B5wj+vQGcgpSGrXlfU/
3xWqT2PxMeA6PpKnIRWsr2LmO1o7s7P3wI3R1BGybl/+fH+/+dKuE+EE+hvkmUFS+ON1exgOQqaC
64YWQ9pptsuRdSqtlIjDoQxxiawrllbAJP9GMf/1ycK0F20bUIprBf7zoNh4UKBw9sDpVhbrfczJ
/mK6Zf4LvvPrjoTiEZU++DUoKH6phlchd9w4uvdZtmUt5y09Ix3vcwjLdhYeOO+fH+evrxFsMXws
IHHB5xps/R8fJxJCy5WmGOd30DEPNYJ15mOfLO1Z0ow/88wlN5ZI/X9thK8cNaAh/0UB4jv96Rwd
9YbONAOfK8CP7diq0TdqpF3d9V7/ZT38utniUtiRrpwl9ME/UxuXdMtkx8CjWWHz/UUoz796OcSP
EvDv2//Hs7yqL/6DIFEr/fgsSSwcHjUGlhlMtIv3Y9K24pC3HZqVKepdAeLf0J2QxzP9LdLwtzeJ
AvQ6S4H7/M9TvZ1QYwH/YjFGhp90nva3bByLEwU4+5cP5tf1h8YQfD+seTAMUfD/eJNwTcsISQDs
QNXPTjqF6O9U2rCdKDXsW9FGilX7nhX36STyv0yEf+2w8N1ApHb9UCOMAH4mRaESQcY9wZprrU36
amTR0mNutBo4/Lc6vHVp7sZjGzb7mrEpfC9BVoGB8LD6+OXP7/o3mwFA0StsiNrhutX++BgIF73z
HHPUfpxHxOJAWFrHw8ToXx73764DPxHI/65dxi+x7G0MJil42fim0tHetgkxxz3p/mb9/LtN53+v
cv0V/7OZA8GXm4ZvDohYaw/FLhJu2cxBB1eLXo7w+N6+/fnx/SrCvzLfwVz4D1jGVIf+eEUFAJBM
MNWsMYJOXpGBmYqGD0nxMGHI/mnDHnwDwCaGZS5z9ALbkeVuKGn3PPJpvCkEhYjuz7/ot48AbgdI
bkBrgx3xpx8EI4euv5I5VD/MH3Kihpu9L+JPho1FwxAZ/TfI+3drFjXQFaoCvwnOIz9eMFuX0S4B
wBjvSXd2mGY3XO/94Wqr9Je25beXuoKOIKlgd/plMrQUweUMFDEDXdgxFNNwAdFgaWTssvOfH+Pv
tgcMOyE7BC4GDPqndZGPZJVLy2YAVcVQNBmT67dF8HWBq3R6tYtFWnJku+gIsYU8/fnav7nN/5Sc
2CPQpIGz++MTDVcFxQSPj3qDW+X9upvoqXUFlKMQzhz/fCl46/5mZQK3QimA4hPt2c/AZjojE8NY
cOYLRDbZW+J7hqBkg5ktkmCoeraC4DbbXCThZON1fYUE3gPFZpYsVSqKvjvGoNK+kD4nn/fd8xdl
Oc8reBOMcbNH3LhmZiYuK6Rp7vtpj7N2a7qh6KKTXjP91Via6qO16/JvPk3eVzbYXFTz1s1PewRx
Wt3lOv3KjO+/xouX6owsoHSozKz9O8TKrKoCknYt0iUd/kVNH3+YmLU5ZgSafXRzsc2nPSj58Zqj
q8A2TuccylXeP3cpRd1qE+RSIWZ+FrKCXDi6n+VW6jMgV4iqUHKChSGjYL9um82HhyEHEAU2Kbpz
VK1I9ioRcs0bP3Q2PyGXE+4pFEm1R1EG1p15yUv09mwqtgbelpOod7XPwwFzlCk0RMWdP8IgZDiX
enCA1TRhtBrH3bRPdmvVR9Bl28+TndaPyOLMFMgao54h+4T7XpNuIbtHFC3iM6H23R6ADcWkIXxd
fU3KxMe3XI46rbBJyH+nbBHknhUifgafzCB8qyv4S2w1Cs0VFktwpBQDyOdzNBXyeUMIjDywDXS+
asim/Q0yANFVSbKsO/7EyA/Bh42iI4IzawbfESBlm5jvp0CQ7hHiCb9pzWLur+qq7ls5FS2i06Dd
b+vU935+1AvkgHAAg4PWsYVxFrBG0iUPBNkv3Q0c3qaHrig47lSU/U2bkTE7jgyff40DKv2oNik+
OwhhP4KAWCLFHM7+EeYBcj+NOFDpoYszzAYGL+Eix9MWXfAwScwJJsQR3qdRurtDqwoDc8gu9lPV
CouMVZBq9/G0aIq0rqnlb9sY4gxUA5jjNNbFMj0WqyoHCHMm3d/DliAG6WHcxI2JIxDXcBfxsV0y
kd6Q1APiBkEo7auZjkJXbIMNyznbiog0yzonyFUFFnRDBGffYJGElCstgBbhgS6lu0BWIhGK00bF
59SVJjvmHPKfakBqEquSGNbYz6uf+v3UlYNnl2nPYtnArVJlJ8o5/jFC/H7j0i4jMIyQ6oklRj0i
E1kv1RDZ+U5yQZ+d6yL4q6+j+yfPMeqvEwcm8AlpXEMPQt6SZzcx45yCmoQWE9H0oPEfw8xCjJCe
bAaLrWO4zaHY/HCJctip3qLWnmhVIEHkOSMtgV9k1C7qOOzWwOxkNfzfNS/2/pwavvyreDK9+QxR
DWC7uxTAGPKG1XFv9/i7kLm82yPfYSvKhdmq1BcWevqiTYtqMrZ8mVuCz1XtBlgannF/9vgWIbjM
1+GJtxqW1h4twY2HY3BxQmIwOslJJdP3WWK+ATr4tsB/AIGzfUVWM1+KYqBZZVF4T8cBcBTwGjGM
69kNBW9K0PPTQy8YTy7gJqj+uii2fwET07VywOueS0RrsGazo7u0GXPv7UbAut3Tnn/KPT6VZkKS
q71srRff0G7vn7LU5KbZRupwUu6Zh6U/3nTUaFaSsR7YWj4v+eamQ9KKvr0QEZyHJSaBj1EyadMe
KHNR3NBsjUIFPkYanXuKIfdhsT03lVKQRdduh/X2wcYTQRJniALSg7luWTNHaooqOwkJdnykVvkg
xAqv97lb963Z+2nczh2Xnt+Wk3L2poug9q9EgVzEul38tl0UIwPSoZYZiN7u4VhxJrvXpipERPw/
omv98IoON/0aMycQMqKFVfdgMCSA0vugbHia8XPcgdEdgBh85/14Fxta+BNSzFt2i4cPg/p8B/Oc
1KUZ5PK4M0+7Wx7Ixg8GRnHqa063fPzYimHCnrjvhrTIwc4ZPB9OeWbL4kvetTP70sb7knSAXTe7
w80T9rjFW9JnsNasXBZW8mLSTJbfdpSLumH9PllyigT3MamynWMAWvk4maGyIpr1eofO1ro9qlXU
5/0JFvqz+AyL5GioFhpY+EribTMZgk1ybc68zeDTfctZiT2rjrtyiV4Xv8b+A2iJHNZhsYrdA3wT
u+VrvyYieSOpnIdbglOF1vBibPl3S5Eovx41uzJ4TuiPdvkE5mzi7r0Xe2rQF5QgWlfzGBMlGwvE
UX3rypBME/zQF7W+wOm8U7e9d6bAaI8F5HfbcWk/wrUtizQ+n2htH6QzOkW4X+vVXQvEHgSbdcxm
+soS+N0CiE/XDSRSR7V8JkM+9+1BJT2VOK/MwpmGLwPopy94bhFtQEdK5keG+WVLqjDD3RJ2NSFt
071Ge5mp7W2gED4dZDSxXdcegLTvqr1ljp+XvF/EwzKWm/42duHqEukoPv2H1Lg9O8ZYGyDiRPC/
heNNBMRGfsPIZG5ts1FEcl8EOui2SXg+PmyJX5azRbyewqg+3fQtU3CYbatyhF8PrXOjFX+EFaCG
xWBchD1l1aRdCSsfKdIVc7pUDct9GnZd3ouhKNpqH9eZg/hDdxhGVUgrLfPXce7wUsBNI67vq8WX
qz75vpT+3I9rmpwVy+b00iufQSEeqVIedQ56XJUO12JWETpMdRjXNWoRNFC24isrwtY+aHAckypk
IxzoWrPtaRWtK1yjZiIwX0zovj/OVxuOJvABhakeqEI4VOI0UizgUDseV69oWhsHxyuDENOlKxvE
CY6Yj/ddHEFhPSHfY0Ky0/WUDFw0iB6DmXwWr8MjGOAwaQ5rLD+IBczvWm1LRk4UjMbHcspbWiWK
lGuzbcnyFoV42aoBWkBkdUStu2BGBzvpyRYeM6sOyTNN1+f0cR/8/BHTfBfqNSWxrdALcX8z6TLf
G0haVvA8OpN0B3hewNooL5YB/DOe4O8jN7RfxgwWK7Uut3Y671kY7hA1OsqGeq1uFxJH4p5DA7Af
wsbF44Z9Dw8OlNr32ZVaJ6qQ9DnDgYX5X71MZsA0osD/W49yRXFQyAIss00AU62lhSEfDIAQQ1FN
0TxH/+h+HjGOW0qrK5SKzFQlLzQ9IklvK08MBhhZ5eZJs6ZYFHZmqw18qE28zggeiNZ9edXj4syp
68bgvqB0TNIKE75BfhPESTBGEJXgTnyGHMw/tE7Q/hja4AKpXDk585FNwxIVx4D47ARebzyzBzPn
bjiYuC3Jl3iz0Sdtod9PYHpv9kvkrGNVDv411lUnu+IQIameVDvkPCPmPixZbqc5k+eIZ910syG3
jVUx3NHWpzhyUYT6O9t100Z8CoccHZ293Re/+5P3JllQ2BbriE9dLmmDnDwE6MZjCXA2H32AiCbe
HMySMxYuyHcSoSnVlMWHrbOoyyp007Z9wGYc9w+Jy0X/1C1TPD3uCv5AB0mVVdBPMf8Cwz4+nMHU
Ky6dGYSuNe90OKUdQLa7Eu/xlA4hw7eRouo9wEzU908q3yk9CG3YzSxJ+FZo0By9udal09BND302
2rcB0VxzVZgIJYrxGDiAqOvGvGK0Axm1CHT4glWzfMmgwYiqxASd3+mw6PWgojH/nrO1nQ80d2a8
ob0qvm9bOoumxeZ5pyws3po270HbHlHgjnWcqaFrvCnHF4dt4jmdzQKBI6iDOKfHbuIPyCugtprX
Hk4v8ABORAN3k+TZ606qCuWxehdGnG6XWSQ4afUkA7/BOWzhZCgmVLGLba/uY8WOH8EyYfx9iYCx
+15fTaSsJVtfYUs1qhbETAi/6Mb5H6bH/gl7OQsYck/jB9/3APWwEsQL1xn+0TWHJLP2YPSiMtvI
bg9OdrAI21rEDB7yZcflZzgmnyE5cEWF0TK0dn1fTlNjZ4J2DN5sZT2bbIAU2vPoSXQykyirYmTW
LWxWt63fovEN8Nz8mXOjwDrcYm1vsCaLE1lBPfqUi6EVmHePUlbIDuEftk1upgLJLsxN2Q42qlDg
df8suVmOxJSTrpINjPfXkLMx3M2pJl0NFHhZbga/6i8bLQN+MESDIL1Swdx5SbELjFKV69EUdhtu
8q4Il97ibT0rzsRdvGFnPOw2CfENliafLkA71FilBpkid24NZj6xFCOEY28mRD2QsssNCodlo4el
QNL9xzlx/fQxdlE+VbBim+QHN5K8rElQqax6ORlYlEy05KA4meVzSwbwO9D5yC6tR7fqovYl6jvg
1wkKXJhJJOG4ycGxG2Fp39ejFpH9CFPNnVVt0fGPCfZWeG4M7fY+lYv4FPXBvbGQmg9mL6aHfdTh
M8ZbcrgwbB2+6jZ8yU0yZtt44kpM7wuxcECgHR7eBL+f5TNZC+oqakHxdrlhH4zIy+3cLnP5hfEl
zKes5Vv6XFqZZgezJ+m/nMQ+b0o5ZeyCbRxbatahUrWhH+K7rFDqTuQoqiocFAwsV6Oj521Ew36G
/U1MH4Szy3x2iD/HJlNwNd0Pc1j7s0u1jN+PYdX2XR+j3r3TW+dPcvRSgzCwkRu8Sf9vGsymTylR
bno3ojCld+mart8FqJm2sQMkwVXKrl5kPVOzqlclkYG3ZCC+3ItugOg8hl1i/MgTRno4zGXsaxT5
8nVArtxyAZjRJZWTwxTdrwiOuriuZ7zJSMq20zZTjlJsyYbTSCfXnjsVde/INjp/m0/J4s4zi/lR
AJJZ7iYns0u+xSqrW5eE6HbE00Hc+NVtD9b38XTB8DWXl3ai9JW2ZkBxQZcejHrL6FscBQSqLQrA
bUUWIIlX1c8AjGCmSY+rg4haQZWNpkIh0PTj6riRCKbBNyp1xJODSWL9DN4onWqcmeTWWGNl4wqK
0ITU4MIV7Dzst2QkHFUbX7oUfOihW1HaLumnzPt+vCRWw6uI55beQOIhi3pD70vf+XllR5sUjJ+y
MCZDZW2Qy2FDyKKrthEfU4MdFJsb6j//b5yKbmqU2UhUsZZ135S0e3tY89zfdA4+br4a4pYCO0Zk
q78bFFe2StcFUBHtugwHipKTOkY7KBUnNHkLnCcZCcKpKp6QOIT4HaYekoz0/ozcFCBpEezesZlA
lmWv2crDbRJkdrvLsYiqCFh1/CTVbMIRoFeSHTeM1t+oL5O9NhK2nccISEF7k8hpCQ24tzAi4Ukn
v00clvgVDANJfMKyTuLThhplPPsUTrCXtA17dyt3f02sgR4rrYYFZsnoAYlgNcM7MmdDRXFadwoB
JXadGNIKOCdlx5avwtRg8cfhHuaa23KYSpWsHxaCOvEQ8HMOqFmhX2/BoVD1pmkvgL+h0cEaLdsM
ZmYRsJMZlzZVR4ripY35VFSdaEdRtWoF0sJEayA36idO6gQ2+I8dQYZ91UOubR9TsRfnPhqkbYBb
xe+wiQ8fQXIQaZX4dPoiSDresDUBCZeMXdRftEOdCLPGzOWN7EP6LKGZ+ge/9pom0SOf/iSBUXyC
BQh9HbH6ttOQGDMc4IuTvU3l3pmKUmfvlxSH03e3ROl7GFzH8wFMfPmwthsL6EhyYD+A0PZ/IPRJ
kRi6+UTUTiZRd0csHlYlNuUuWtFZwRoziZ9W2UfkLCwi2O4yTAPWBg7P+e0E9UnfqKkr9RF8NvrM
RmJL8I4Taas8J9yi6fvv3QZXkq9A6bR+CSzW82ORItnyYNa0dYc0ndnQrDaeXzJsEt/Chkq1hqnY
mF3oMG/vIwuX84MG8708MBw3MXZ/tt15aBPx5WOdnHpfDuS9mvr1S0gKp5plENQc49QNV7lWGh4X
o+fhskHpuFQ4P+mHMc5C27BxFfxM95Q/hUR5LKeIoEZ2JDKN2gRMlOASCpWOmAVUBXTxra/WsBiK
19rita08FI9gNAM7xOezJNVgQGRpdtArz26DWU2VaNDlD36KItukPUQrqMbWCe4Nvdo/byDc6lry
wfVVV6gOsOG4iGcY0/MeJlwooM9wIAaO02dz/7RoiNqOQGvtq816UMtARlxsDR0T5pudsOwreht/
KQj6xwpYgj6NXQLsoVwGtX5ZysTMRzVHVN9OWWvJ54DMwO+l7RZez4NI77gd9FcGYLg/yN2l79eV
d5eQ8HY4oGTIuipzAjmzDBDid9oDPDuI1cL82prZwZ1i4pjGV3j7/fpsVeLDcYGAaWsCdopLimJ6
OEBZmL6WXHkM7ASZP5R08s8+x9Ez7MCJatPa+FXtYktvRq+HJ787Hj3nKArWI4kchps7tAL2hInn
/DhAnTBU2FqnRxLQPB5SY6cLwxAwqX1ADXmf+TGcHEwA0SeEeBgPiZDLWwLu83yBPevwoIeZT1XR
Zst2isk8nJlXSXczXgkkaHKyUQHsGhRKJ5wRUEZzN37dAabvgJztmNTbQlHOO+4gtxrzsPBmT5h/
YwhrHaqeFfQdyTuBftCz6N4ghnI5FEnpP6M2HWQdLWjdmgI1/lDD0sh/1CXP3sHZUI6nti/S95al
AOu2PJcB2Q97CRhYMfl53brrq05CdsiJnz5dxx6i1mGSKdSCa3ia0hEtHDwsYL0bIi62ag6teQeJ
K1JLR1esWAh6LI7Mpdw9bLkpW1ApwnIIcs3nh5URVEwtM/09ypq9a+auS7bGF7mLqxLQ+atqEWb2
oTf9iMeEWKT5JUID9gnGryzUmiJ9+UHv3XqXwhAmw2qAuFxiy9MprXrkZXwfFMZsp323+gGKsTxg
GoBYjUfa5fjgADbrSibyWky3zqhTO83zAaUc6HYJHRF8m8C5+2UBo2y6zdqOn2ecKC8qTMmdSq7x
ZQlbFRjCY8nDEylFAkkOYp0qDzwTxkMR0cl9u5LsC8DBTF/Qx2f3wai8PbtgILOE+ov+A5p8/4Vj
xwKKDY3b3R4PnapQcM0fBtoNBDMc4u5zpwiWPoI54DS8m5TW6ci6uWG8jSSUFSPWJ5Zq6Q4Fwb0A
ePXF3c7aIj3EMBsHuRm5yY9xlgGf2Mt1MOApzCyqgDilpEoEC6/aZqgszL6DR8AJxTxmJo7D3D4N
cd3GWrcVUA8sHnRawEBRc8L0t6CIY0H5gEHGJZO7joChhkSeAVJvLzijSdz0O+iqh1yErbvL4xnn
jkfdZh6AUO7yblMl2h/4Dif6MsatoE0mk/2RyzD+I00BqcyWIUaVMkQhPqSzxGODN11H6l4vQ7j3
Ix3ftgwV2IdhzJfPw9Zl2fNA6YxQwSVb4zuGRNib3afddnBIisGK4rRLgaVO+dehL9u4wtBMiXuh
I3e/zDPmKLMt149J2xUSCCTM9JACH4rKQmByq3PAtc04Cv+guNzWF7stHTvAQMJOVUpbjckN4mhu
Wt+L4X25l8l6fa05/PqdU59oYUZx2dAJkwOFg/+r8X7DF4t4n/ILtQDjkK8UtR+cG9gbxKj40d0I
38AKnoKeN6vyq2pyT7k+m9EX/nZg/fS04wPdb6jW/D1Dzl36OqmxMLXACNp/yrW0N3AdBAEmRHQk
9WgTD3xusyWyJbHnL6iXcCvYUQZY8UM5QsozB0xMztNMKLkfOnAQ7q9Q4udc0tzDIiJHWbLpOQnN
PkXWNW7Ltv1AiKT/0HWZSRWTcpor7jfTHY3DNK0JKbUfAOmU5Lz0u/0STxhnPGg62q/5EsnHZdgo
lHugtib1kuwQdvaxd7ouutI8YRAPpVbRivKywzksee2zDsOkmMJSq4G9RVG+eUzR+jMQZb/dsS6f
X4YRU7Mvc7qustbxorDR5+PeDOgCdvR/aMCrLfg8u01KrKdzuyHy+64LOtOAHSEsvOxw6B5eZyFs
V6GIMQIDngA4dUaDV9a92GiHp1jsALPz/sFlLp2eSreo70gPT5GKBYIXdtOxJfa8YE6oz0grxQ3h
3J/xaEAjy86gnxR7rWzWnXfCU9WUcLe6jpA4v8XIJ0M/0E3lPSx08g58s1LCCqE05jtN0XE0dJqR
+pqHNQ9XFYp6ghDHPxo5WF9rGB5ynKAaqRc5RlRAv7Gprk3LVHK+Mr/g/6+LtXuHkSv8yjA05/9G
6Nhh0jEWBNPdJbehZnlsHzpEddpKxF34jPEvRoQIDs14BTdSVCrgk6JmvRpQ3qp8U/Q8616+5azE
zjHK0P47j4qPB/Tc+GMHYi+McKHNC5VegZ4f5cj415CP9lvaGRTbro871OlT9pTC7dE8GJimrMdZ
U3JAOUnE0XRmWp6yzelzjPouAH0cMlUJgY7pCOw90yfcS5EA+hr3F7qBKf1s0H+b0+Yd+VAOyw6z
oc2U8Qle3kZfenjEz1UfCf+OYeoiD0sSFJjWHd8dvEoCWhagSUuEgLMY+2CY53j/SHdvMEwsJ4/m
lA0QA3hEi/s6FD56XoUvPq9GxLIO/30fE0QgQ+NBrMYMPLi4hz95Un6MbBAxJhnz8O8Uc9hBK6Ig
7RRjlJ82NsuuwT8pX1pDTPxSTggaqVwyD/OxtIbOMBMqdiA8K8UYoUcOW37EuCyVgPkjCCMcaFqh
yhTX0w3GT3BFRJaYt0emuzRq+la1+z2H7eZjoDuoONicou/TXAx3A8je62mIJNLj+tznB4kt5QpF
jmYAZwXLXJQQW9XaukTCm4wCwtLrwu76jGlyoTpW8oBIoEnfo/Vs1wr9Php5OuZ9g2me1zdlzzB+
TtCaYlbNkk0dNhwCAJBbAmAOvnKfLaU9pr5sWvRBTIlBp7ImeqymTftPcF2Yce55OpxA+2wDttcx
7c5l18r5JsV8E88hvn6wg/Ztk7covS4Z2LddTQsHfGxWHI5FwFHgQgBPsSmFt1qSK3hiiNJXvRIl
8tRwQIFJQgMWPZmg/DkMZtUPpu8wjwS3RLAKjYn+hPpZ7hUa9SGv4gIlWTOBj/o8dci6vZWuQBdE
5gx5DrDgpkeIcEbbhKlw8i7LjB4PZcsZAJTMt7dlSfr9jiAE8k7NDooouyQY4aVeQME/t2ZVZxxT
0XuVjNG3LNkRUSGuDFUgOWpEEvgQ9/jeCPd9/Z+/1mFu6XzkWz9Nn/w0oIjf+ix6mJd2BP/dT5Db
pomNga+SfbYVg257rwrEyVzgFILJQuqyIa3A2RQvfZcO8XFZOWZZKG/WW4yynTjNcYqxXYhb/HU7
g4dz8SDxEpDr00VXAQ7Q9v9xdB7bkepaGH4i1iKHKVDZdjmnCeu43Q2ILJAIT3+/utMTul1lkPb+
Iwznqp9zyKgxqZtc8Q8yDRfvbEQhrk0gyj0z80w2rknXXcyeNZ+itfKCBJqtGm6ZHduzrhD1pzmO
oPBYFzgwTiWZUO8D/OR53qa1Szq4+pyRSc31fu1bw4hrlolbqYXVvzXgKu/ttm5EqM03iYIO/XpK
s3IkgggXuRjOBgT1y8DY5L6xDY79o+ssQ/AX3L1AJhCUkDcNgNCS1nNhgfGgRWTqzefup1Jy7PHZ
jnjW8LNkp6wRJMeNa+WWJ8daxjVFx8lZDWuerf98Y+M/1CxBLyg1auZ1Z9ycGPGPyWo0RNG+DAsv
4DxtVvtY1331IvKh/M4VPDJZLV2OYMGK9IazsxV/4TQsCIYNLq7kOF/Ccb9u/WSnYAUIIZjHkS3C
VfnkekZTdGlXSTFeQAkICqnGQ1Oku77/YVNgFNjCoP7TwZvpeClBoXZWY+ntslaVs1vpd9cYXewh
9RC99yd2DTXu6hxnQUoXoX+23Zv6QBec5Qnyi5UbzisWmPLea82k7txNXruVcAiwMXrm4q7naBtq
NAdHrTrO61D67SNqnsF9Mm1+T99+v9XbUXGWh/Fo6sJ/EWFvBzjNBBT2QlpL8QDvwVkHswwIZ4+u
HWH1JWgtzoG5eFv9ugVmaawZ5K123mGOuPqbSeTy3Z859j9qt6xZQW93Pve7syYqmsZXpP5ZtbtF
YhUpX3P/McwqUPdla9riBMoC69/8/6NsZli7/IKZdZ7y0kFssPSb+Fj7tRjiqlnw3EV9LsjcLUvh
YMLe+tOyMPLcpNZVmNhDRrTLSPDKpwuUwZOFOKRJFmo/2r3VuFxVAf/yv2H2vBlUPTRf/W4pf821
EHmM6MT86cbALy6ZHOiZg7zzp7219v3rLNfmb9jXctuR6iTmu141KqLXLBzICXUKYnk3RTLw2bLG
/F9jjGGRkB1NkCNmRvOZHQj9+QTenfPds2RpO0SJJTxr4v4eOdKTlqKTeUckXP5HIY16nVDSz3wA
Yflp6A7AkNJ1DTuVUZvP330wdi9U1UeIlLYxr/f0U9voCorST5uOeHpSRIaBUCLTkugHtiGaKM9z
t6K8G+vAXmJRkbWVOvkIeD8ATd5tCAFQFq2L928INDG/RK8Pb/S4ScJJZLi+NH5vWTF3jwNzXRGn
eLf1HIlpsE0+JaXAw9n9IEcg/nFYjGDXk2g5fyvdmm6ihVTmPfS7Nezclui2nW1k9TUcW3sBqaq5
xbJRbfrJnw3fT6Vc5+EsFoORQVbSvfczR607oq6mIt0WEZk7jrfejIvQo4tmgK7ZdWEvt3QqkLjd
8Nn1rg1Hy9/rVVsuVqihX3etIXwfnm+t3w2NPBCIQPGdVzMKwKesDCIObNX7l4w54SVzXARfToRs
VYPTYDjJBn/eR5EMrowh3ReElyMfwrESx8m0l/nYDfzRhGPU1YPldpoMs6Hvr0ZbBf/8rWZKgHAN
2z08vHuVjL5fkAWdF+OPQWBDEDhBoUO/BGHsFQggTpkLwmTkRFr/rZxiW2OBOgR2dO6XKmXKRPoy
blAgfTO65W4YWm2SGEual2fmIoTwMFmZYnQ3zKBmj/R7R9Et9zVNOhOTaA1Zs2u9JkcBBp3/PGA2
8pJpdsbfbOUYu4gJeUaaWbWl0/62SbLKCsVgneXlVY1LI1/LCr3fnUED3+tNVLrFobtuRx9Uefxi
nR1/oGob52Gqs6VJUc1k3s5gcr3bOnjUxJqN7a4cl8WN0UNEXlyA76s7gqHkS+F5dInxJHMErZPH
8Uclb//QbT5Vpegv1jrW89p8+43yqjP3mfczZ6p8WAnQeY3GwSdtfPVQuyOXqN7I99dZ4pogriiZ
zPARjN+d7gufiyfuZRGR1ad8/buVLpA8CT35dqztorpfTVGikoLLB9iQI3KIcKjDM0O6U6SFBQOS
rn7evM6aQuw9imhpXkWhOXnYJeVvuy7i2sjM4JFsOe2TKaurvTXRyAKBCBL7sbbNNMbaoMsZPXy2
PnTzNss/XrctV2U7Ojww3GfWbsomHaFhNKLvra88FkLy/kGVUBVZfwIHreCu0k53uHVl4E9rnILR
b46iIuEomseLcPJlgj0g5i7Rfulce8NT/3HtziudMU637OzJ6j5ysVXoj0byPY9tZC75ua/UCOM5
NNGD1SvfTdYshFomCKy2j3k0tW/s3g2U9FLmVw6BIUgLNL4//RqIL0fngPE3cOzDbYbiVWSdEyQ5
mBGfmeweHsaqCvdZSM/ELtjM/K02i460yAnJEeqhOssRyXUcqPkyDs9QH1GczRQHoyQdHcCnEVUr
40NYfNaqrMddFUb9a1ZmHAooBrxHxLEIuSw+31MzepHHUZGLJlZycMd71Rj5FwArpbtmWXYEi0Y9
x6yfV+PZcbdlTZauJNWRwLzlL6gexk0i+7c6UQKCe0ckGuGx1uBH8raLBOZzperORq62WAXB6Ubz
sEWV86nwV9hnHVrzmaXN5k7jVtEH292c7akC/PpPhOtiJL0K2CpYM3N/XyodvG8kRouHpdzsnA22
br+81QjUbvH5Sjhjy42tpBw7cxeswQTwU9RCHYWKOiy0uZOfwKJFu28tX1x8B+UxnHjNlVqvKyj/
ttX2f8biRsYhr+ucjxMN9r0AZDZ4SmfZp1sROvw9q21/rqNT+wd0/fPRZgm4rftyeAxnwy52o+fx
ZIaIsL5IiQMWnXOnRTpeF8+lDPI8GZTy/jR+gOKooZrvzWpa66WsDG2gkvMJ95kjqmWTIWD02BvN
5H0Feqr/lKWl38nIwH3ud3y9zGnGBoIlIh0rL9j+aaQm6mD7g8HW1irnrkYz+Fmi4hv2MzROgLrj
RjtDyim8jHRn9wi8mdrK1u3XBHFWzljc9vVlyoK5TeRoizc3c6w1mUmTMQ5bc6P86f7RTw3aKLiT
LKjfUfC4HWoEiy/KLn0Pypg94rH0ppwq1zKa/9Om4LQhwSm8y0wUlvt5ncM5BqvNv7JKmahoDc8i
bcqpmzU2BMw7wyOxUn1e9mIHRtp8NggZkWZNVk3fkNuRODPecnWOAKQjp7w12qCGIn/KeKwRl5cG
QMUo2xBJi+u3ZFwrxz4WyjLb42B5y9WH0hDJhNgniMlOWURM0IyUtziRQMe5t0K6mC7A62NQZcYz
cilEGfk4iTet4ejaWLO1nklKqFr0VXOJ6BlDNysToyLEkdG7B6Ks3TWdZBAN/IE5cjr0D90Wd4iI
p7iQWb8H/JcQhtFauOwSOtffERlUf4SbBX/RAwUXR3oAydbMXI9Op/SjNIxUMe1yZ7HtQ8B38BpE
pe3uEMGpkyItZ3qgaav6Mw9GYT4gxvD0eeyWWl0Lqw+f4Du7Num1tB/FTAbZWXdW890i+kZy5Zp0
xzXGrB4oMPTnuFJOeYfIZBoogG+MdxjCAt0xQvXE7n1uCntu6qeuN4KfmeTc6A9iQ2faC1TnLnzm
LO4RzAM+9sqNfjsdAis5KMt2Eksp1R921ZVJqCfXOFarFhv61XVrz96ULcuhGa2mSSXqQvcOMiR7
VCH8/36RbQ8M7+SZuV9GAblvDENFbYFTAgextb6Y6F/rPYuFv5drYS77WxcJDpGtDzWKNQWxWEG6
tbslRAryrAe1fOVjp6/KD/N+rzI1QBD4cshwEpqw6ZXnuiAB2nAkAYK2d8lnpH+xOUYdYf81p8/7
3LqV/CHWnXtubQZhpBuytureCdd2ePaacl5is2dYQLivKytW1aJSf2DJvRXglFbsTzDapH+ju9hj
rw1gYnqvfsjDW7snojhzT1uKjQ9CTeslbzVHPYkQSMNk1+S/JcZon6EbeObCc+Hs2rnlLISA7W10
xwNXOOHv9Urqtjf8zHaI5yjrZukmPoZ1QJ9Qq4JbY6iGN2uygXVYVGEX55vXACn5MDUHKuu66pjR
eP2c071b3Um3VC0ztZgvaFz695UQ9cta544FYFVyrJkDlkgoqXVerNR15tDaGX0UuPehms32MFlq
bo99V5pr2k5MwiBNAMGxRSsSFzbuuePgIePGYOxUCLM6q/phKXIxF0lrHndWifYFKX5BzypKy+Li
1QacUBEUgichdJb7piXHbYcQrd2Zpd91rLthz49SL/LLHVf0Pr1uulNk97DKPBHw4TO/jfFp7HOE
mLJ2+/uo57aIc2Mt/BjhqMyuobZKBEPZ6kaPRUTNza5S9BLcB5pdKKG8I3JOU503LeOGX+u0WHy2
0Qrx0h10c9cd2GDVk6dc9Gm5i+E6trLQlieOrXFiVeu6v2EAsIXofpo4yLcobBMPNVO29yg0QndS
m511UqATtD6EnCSaJrBXWdbVbxDAk+0oS+PlDYZRfRrA7A6nIQtfjAozX/cdUjMa6XpBllVl6frN
Lou52DeVY1rkLHK57oyi9yCmBz1z07Q57fC+6MP3DeUEA3nkF6AfYkHaP6MbYJ/oEOaWyHOBzDIF
/1+EZpWuOmu8ZPZWfSXloV92uNNLmWybWiEI9NTW9y3kUR+XkS26tNqohY03vveF97palxTyFS3G
ZPjGQXOq6f1IUU6xLzb3pjFY5uzBXXQPOm30RRYP5qw/iLiWT3MnJ9ZGik7LpEd670FZYpSJvaYq
l8SpVLOdZp5mwNxmzT49/spHxwmml2akK2rX8kXAGAYaobGsA9mfHZCSe5AsRaaoe0tYsLk6rnLe
KrEPiz4gxn8tFyw4qB9lki+mKdKbjx/alFPzJ8A04Oz8fporgpxtwTquFvpywo7S2bh0O8Szkcuh
gMhwyFixNaKoAQ2OIm6mES+GLgN5Upln3rW2CoHWLJyMI7pHsAOvc/yLGWDCwtswi2c620cYtqAd
L0ulA15qUKqfKjM7fw8Azb/LKi7VBHBiepmYO7LYmaLyCqDghbty8ZzqGni9eplbx1w+hFPk9mmi
ejL6abW/nOrRkQZkfVaYvytMmXxoJZFYKep3l8h7q6qnQ2Yv1cFGrC/+WvRT+f/M3ly6GGEAAanC
Hi0aw8PBfKQSAaCu30bvZZNO07z7rMkSOLaUt0d9uz0y/doAvRsyPPBTOusRJ4Q6106T+0ffqW1E
tsHW7CwQsWWHS7ep4Z7IZzzl2JwWPo+Ebc8A7T7zvOVsMVDW/2tz1/wlcxDxEfm8/jXDwwTUvuY4
GAVQU3RQM7B2osigmaBpa4WM3BTuB+iZJXc9ceoLNKz2fqOpx06CbBL1tIUg+mvqe/M7kzLy72Wt
N/Uxc9F9co1sUer6xNYlqDnyHlKn8X9wxgDTytmT5YNmY813whrqNaHy2wj5tVTz0e2hi1BEFZWf
tsMA7tGOvfkiCzjOAz8MSkgWlv6jRhI8pqC59rizaWMSOxaB+u+IXVH8M/ys/a1aFBwHMQbOlHYU
Bj97JWybkBv7vwNs4k1QzcX6bvJYUxhcUuGcRNG2XQUy3/XM2z307+USIOKKZ93pb2CSYTq4EOQL
C6o7UUWIsWd6q1Vui+ep98jUV56Ptt7doua/rHGtO0fOQERVwOCaNiHJ8Fk+gyZbq2mtFySI9ZaI
rVbPU9Bi9ODunM+tq1vC+Y0GiSSMIe+qjFxOZEfVnD1STf5j4dcLUnYjD+9Hp5vC2wMzwfSY/iaq
JHdkVHw2Ys1FzAhJGwPsjUW+UMlvgyyo/FIiKZSnSQcDWvbRZyHIwpY5lLIsyZjcN+ucGi4OlThU
llyZWBxmC34I+3GBXZoOujSXV14uqY9CTMI85Fx8R5gyhFTTMNn3xJxa64+GPsh2fMkIRV3SqdE6
KdXfRRXBJqkVsA+dFqyGLoofam3jpVts1GLC2rb/JpcSwqtNxVV20LB07l2/NOG+Ftq29jZRqb8z
bvV7oCbE2AsI0M4TN6aHr9eENA7m/x/FQhdgzZ36N5nh9lZJpKyxJVX54pJ3NadmPcqrsbprd2j9
GvivNeaGNF4vB6NzNl50WrzRC6R00XdLUlmu1/60wTiAQVpD9g+QpcJcYg+62g8jjpGkKnnImHCq
/LOoTUg0ZtY5Spp2A28RAbhzkncIVs7zCk6kmhGUdrGECc3Qg8uzF4qmPgq4LOdRGvN2xWSBu2ye
/PVSs6NzJZtTwa09msUUb7ismdbcBjNlCZroPywakwduOw6EcLDNZ4QRS51a3M7Bve5lO5xWGiyx
lrk8kjv2q+XKTCqqWJTgxizWuBHBfsk5RsMVOSpFf2u6KcltgZ1WU65fQ8HIfLaqgkXJmY3s0nNf
nkzHVx/9mMHJObSO4OMXDQK0KeSk2GeGbX7MkhEtbsSgXjxceY844cFPWp3VX8aks1cTCBkcbp2q
LhkGmf+C7bFNVRMxJG8mM8Ef0wFdBbpjkodyrdfHYVs1D32FOeYQmq3ppxV30xOwiwe8rbDvHsIw
895WR7TGWyScjHG4CcKPruu3z465EZXFVjJ1aW8htMNsCVg2tIm0UFrN+FDzoNa7IMcCyV42++Vd
no8rnBE/E6AEhaVnUBLP3LsqNNVb7TVBfjLrKb/9fpoCy0ixOAywTHaQIp5DifMQlC+AkVl5JFWi
+MIeYy7gcK2EP/SwLO05I9r22jam90B3Tol+lKjC16ZqjU9+Ne2aIJNr3robp5t0Th781dQk/+uk
yXivnN7x0mkLZf2r2kl4txPUnjtI4958kzYlfGe0zVv7Av/u5Zw8Uwh2I4in+pW8mTB1mT8w/orC
YlCrTDshjkwjyFoNGuN1WFWXLNDO8oz01jkrSVojwXEoC45t2xvD0R4B4pleQ+XuQRFKFOMziiGo
VBHBSEv3ZzKdmnuGtCwi3Yp5eiQACZenwJb+Opam+ccZ8/U85lYFqFnDnSMR3JZHrL/9E3K1vAPW
IF/myS3c4a3sbONdNbV0EsXccbVG08iO/WgY92g8s+nNbvHdpQSV6iO994DYRqPFM1OiM/Dry7Ud
Y/A2L+HQBchyI56g2AZ9IjLAW8xj0KigOzhlvg4Hdx30ssuFQh4a9pMnHiN6Sssvp4tkdAUYWPS9
lAyXab/4h8ggzWNS9re7CfsFWsccmbnH1TsUmWmXxxFjQ3cju+x/lGpkYKi9mJ6Ax6riiKixvFbr
potHwIewiMvNn/+S78/xVOBWX4yYmL5S7d3SCjpwurbckjELuKHbFndY0rulGxzWBaDp6DVe0O/q
1XEPzURZ+r7I6dP4somOLAjJEhLOWaAdA98CCkjVGuLyRuHAipiuc1dUp7pXw1+O7vx1cyZD76xa
QFX1zohPRtDO/M9gCr8gm1/nSxew9SZuORPypqzN2c1271Xp0IQi3G9EQOKmWEDs64rvlcYUbmDP
WxsNzdtYGF2tzHJOONXLDzQkYYXJMoQrZADKhldjNdofPBvQPz3AKMEAq+odjCISn2fZdd2lzgeL
lKaJQsPDPOLVfiete56gwsCw4e670meI91wG5XpFHtS4tKcguJv+5KDnCyt7W6Evx7QMPG4biBPx
GCDJHSybH0UuYbmnmKD3UF7rKAcrM/FpMY6qT4jF+tvhErB4wFioESGLfO8NxOLeFALBKzRE8bBg
yinith7c7hB6PeJb7W8O1HfYu3cWk/k/uw1Wa7+F8AvxQFDMn5H1vjhBzlV/7dJDlZhrrX84RPoF
jT1j6B6bXPdfaZVBiM+FQyfG42bLeN0wxKY1eyFOHq/NIJbdKPjGJtuQC1I2oQWT1HQ/QYBnWoK3
Bolg4Ltk+RRSiSZd+YdRAA1ZN7teRMpF27UnB6XEc0tJPS9lvSweOGXV/dPKDL9cheWBYCRIXTtf
eO8jw+Vm7MexDw9yNZG05n67/EBri+GIeM5/wH9ertdtQnpyZJmHYCR0flO4KCfzF98Z4Bg+hfzc
mHhJEEJadZ0shbNYOwysmDKDyQ8vFuhbva+3CKshCQRo/FwrtP/2mxV8KNmrB3haIPI2bPXbxHvc
8Jb7zQUzDGK3VuGSEo0DZ2GuVXmdR8c19+uYuxwluURpXyDuPhseN05KW5i8khDe/4Sl5f5b+6G6
bCt+AOgyt4PRw/T4j2I359VhL4UtpfbI2JfBRPlWpUEZbafdmlQr8r/RK+aIb/gB2W2RTGyPvNXy
D4pH4v/HFibqWFm9f2QAIEih7QzcSMbYokMkLVKkxeDY3lfEGqVSkXutnbhtVKxHZ9psfZrrqj23
nlkWSW60gXuE++6aJCdqkPiIztzGT482DOuEnBzenXSDBvESgrkRKQgPfjwH7XLHlldGZ4sVabzX
SJCfusVtfJIImpL7PGS23YUmkXyxEHq9d+YbBGOJOQrSeXRd/hAjaKvvcsPHcgAY5zEPK8uQz2QS
uV3iZiK6FIZxA9wyX1w9+hT/mohITP73MriYRZh/swlEWxzMWe2fiGpr60tfg2Y/W+VglKd2k+WW
Zij6Ebi2rQVEhM0lEKKvHmU1CysGpum+myiCdnLbFhZxtmgg3E25pYu0wm3+gAkUuyJrpYtZ25+X
OzyWcO8Bg4cd93ajkKSqgGDKsWrcJbWtpfK4NCkrTfpR6Ts7G8tfO5zc7isoFuu/BV6oFanZDFm7
w3tUPITAW/Vh7tYIVR8FCFEycVBfEWM49h/epya7NEVnP3BOFhzOnTdPdx0HAobGms9n3dVAa865
IohKnDw4wetcTPq/ADXSr8ku+TyRrejulk2Mn+FY5npXuFM7P7cIvtMC2y2u/YHWxTZUQXSmLDM/
ml0zw3rmstiVNlnBaYCiOt87mRs2JzDXdqB1O+L05eeXC+PWXL2paDSna12V4hLw7KzwVgNYQ6ap
vTgoQGACo+qqTiwU9XjyCIR/t+ab8BElevTWhvh4Y38Ohu9cF+6NgxaUjnU+NXhJBItcxq5X5f91
LZQM6gmwT/o0oCtSLpXlpRM+71cpsGPGBueaPGUi058e8+pjbtUd04Nrz7+eJefXRVC+wZCpnH2E
RetbyHJsUsRjxtFsx+q/UE4s5JXTTjFslk2GOtJlJy0gsfU+c8uiSylvNj9RPHX/GZ4YLzwRAzdi
IYLnpi/N7GJTfHAh1mRxTnlIGvce5SyWSGKC1DNpyP2WYtzDkNKTJ5Jd2J6Q3AQNhH+8QjyMsbR9
5bAHdd4XpFxUHC0ee67AKmjegZFGfZcjz6v3PkWjmrhHs/3H4O45FBVEtsktZZM6j9shdI+SDQgb
3Th0WELsJbcTIW5qta4UVnNH+pye91U0OTC4bd09NbCQQEOWCJH1L5m33beCEZp5RvnOqR3sqGNq
satsv3oAFbs5sOw9mV0hezEcBOK4rBmSCrsvrZ3VtOLyXG3jNM8MKLt5gp6KTfARFAUUVhA0oeeO
bYukJHmZ9E0QbtvcNiRJjwFyqgwbGPpMcaVUFi7LEYskimbWNKU1NHTuyeXeuGtrcl9iIufk9zyP
9Ws2tmtzrtd2vY5Vph6YgyErHddekU2O7nCXoRvFYm1kI0O4Y6irjdPfxlfl6cvYdtH2jvt/ewjM
qS9Y/W2U0wyzEsBtCzGS80o8LwFBSHvD38gC5lsJAyJeOIXOIuS2P3hTU897A6qRyxYhndiRY9Bc
6fzlpeXqc5/Zld32mPWkmpDBNbSfss6Cy2Zx3McMts374IjmXhO73KV5nU17trAQIxsgz4lBFwVT
1XUk6dNeFu49xnCfBbfzoa2DYNh++85FNdFv3pBOZZY9EGgy5XdAhV4hEtmYER9r0O9GlXvnHpM3
3yoU2mGpV1fvRkSEKu6ASwHmy8Bufu2ZgoGLEhjedGyU7tJ91ESs/GkGB/WYMVmLjaedyPtZu94S
t53TBXtGOoYfQYhAFZNNOECXVSu6RAh6K981OjMvneXfrEIY/QSCesNBhnBTPSbVguwcD5ztgtJO
JA3Gsl9WLw1uMAzAjJvhn8OnvsUDSqTpwVjRilz7KvB/+ql30OgzIMjd5i6R+cEN14fnheK9Deqc
wzculk5iD1t8Az2EJ7azX8HHtLEx68nY9wMTYTqZAyd4i6YzMfH250mEfBH7MHdjspShfgAvj3ix
Bua6vazwqd4SzBfngpyKcnHAgQHJYSnkb+arKX9DOVqMe4/nKEumbiBdKITdwtxfKYnzFgNh8agy
u39GRqTxw7ILhglZHdEfd1ZhdQq6Qv82y1rcq1D7hPr0jXc1HM+z/6vIQUIdXaBUiXvYDZXehnaW
gqLCeCj16s8kBsw3F9ma+0++SRUAl7rRA4Taahyfmgr3PH9Zi20s9Jdy3IXl4D5nNyssE7fpNjt2
WBd38og0AwdT0ZlPiCuQxmkz7x5uvqPT0iD1AFppQDgaWWBvGqJyGFm926A8MDbha3D89cXvyUf9
XnMcYFpHYfO4dm7RnoqskO3f2QD1j7FQQO538NTjEX1ucI+efYIZG2y8DRGwGjBQFvHmN0gHn2D/
GWykrcj98Qnk+ZAB7pHYWb31FSzcfZJKLj8lLOiXn2298+BUYiPMhg0YcKZvG6aAoP5n5fn614TD
yeJpU+NLxQ90Q0Vgf9OqwJ3ILlaan2MXZLYTU9ES8moKPq2GMuubCKJ06jxE+8xJ0LfEHSeCyAwY
CZCMnZVTHlQg2p32OIfMc775VtkdODNkceYouTXCIWL2dzY6Qm5N09l+0BTpLaWAOQzPVQUEmbiu
XC5Dw/21q+wqHwinsjvnxa+HQp7DNlP/dTAfeKEIVHm/OVpLohTK5YETkXkrKLmc97JogJ3lyLZO
2gY6ix1qq6L5LoyeM1eZQkYnMc7WU7ESu3i0eG/yOF8r/WCoaFVJRPQCS4Y3MvmPg1Q6Ya/HOgon
MGPdtAgfRuvftX+tgsjBuIkqb9o5LV1VRHnn+ML4JBnwl+3ndxOir68AQgNSoCxIHnenoIjSnKyU
MhGVWB47GgM+jGbdxtfJ4QnhKeWNRxXaN+qNBV6oj8BHmo4FdpveDGJ6PoB6bt79oeges7zi00CT
qjuSOQZKdKgq6+OonbwXcgnJIJhLsXErsNyjh8R4ECaRMMNrZE0SA/iC2lfDG5TdeOcGTohSw8qn
RycLfLm3yKj4oIzS/4+v2/GObraZLOwjvtW9KavFPyKxFWeL9tEucUbPAjQDHCAYakLtm2zUzEOA
s/aG91G9sA7rLuSPXX1/DS9Dt853XZ4P43kuswAGLSQmJgFECoFGQB6wwPJPgIjg6Ls9PgBcQpru
qTLBAqJwcVXmNqdMsER3FKvN27bqPHPTaiwQ6CqZIwEASmVk7YlNRitAXpq1W/ADHVBbDP7OwMrH
UADKZ6YYLO0m3loXM7nT2ebTMGY4sTkiux3e18JIlEKjkJTjttn4iEIhj/Psc76IusvFn4bdaiJz
h8rZWK9z/1WsW9Qd0fa5fmxOQ/5a+jp/05jg4S69aPJ2ednK/4Cq+L7Cohq/xto0YYcwlQQxPiJ5
By0PKzDJlSAu21mK8IC3cPhTKWKqCfMI1yxWZYvvI8Mpuu5Vp+enjY7ZLDZbFLtknjTVC6kym3Ug
nh1DWubzazjXmbbnmnPNvMUbkz5Xo0syvHOIO7g/l3VABEHLND8e2NrFyzpyvCc5GraJPwAoeRdg
5Z/3dUvoShyWhMGlThFlL6oxhXW1usY/oQZQZULOTr4ngbmqj2tbTOUF0R0X2oiS1TxHhNp2MczZ
hD8jIj8QUZJ/gI2U8s4iYM1KQqm713F2o1cLE7W7l7w4N9N7ZxxUXw75gcfzdsorQ3JKq77aw+oq
1EOLHXyMfoPMcFwMBEza5Z2MlO0e5kGh16hLuwkPuhuVn85YSvc3uhafC/bTG0LpAoVicDT7/TLN
4bMhO0QfpdtOdRqh1f9aSe4K0hqt8DNKdNimDMcxUvT/cXYeTZLjTJr+K5/NuWkLEiRIjs3uIXSk
LpGlLrRSSa01f/08rL1UMMMiLLutb92WCBCAw+H+Cqwbq1VbGFaKIEoAhnmoKjg9Gp0SF5AptCzS
r5CH2mCBIIReNKDLNoMJg1Ivo1WDHNuvjjv1ecgntAYAIBnlY89YD/oEf2KLeIbmM25SH0YoU9ot
JVqp1gMs9B5obmwdPQiq7SbJAgqmRI7eXcFe+xODSyd8SiODwmdJd2ql02v0bvuxzcSuTQw0EdDH
kebv2jadB6dsqp52POo5YOaiutBXsJdtsQ49t33H4nUJzYws/+HiA/ylANBj39jSi8RBd8XokjYb
RnYnh3ZSnDbL+Aa9y/7EDR/r2xbEJ6/dUHd/6JWmf0AcgNdvnffUOVKQvRXExV9uWU/GOkVOpr2Z
PF/39xSx3d+FKorgqEvhI3xOEV5b97Itpm2JAdFwh+iEDDckVOTBad5Vn6fKM4NVpTk5BGYt0AGw
OBY5ewwGozvqKm04Pm6SDjuZQyLYFD7V/a2yUPVAbw/jXbr/nmZ/QKkB8oXyQd/uJkqLFPWswTzq
lIALGjEmwmsWWoo3LY7f1hq9MXQOhqEeMPUTpkMIAbD4LiqHyKQf3VLnDoAJ30oHYjt6sBzRTUTH
COE+Qxu+o7DiPUulZeEBNpnxg2YRwpykZz0ynK1hbEdqb/paOXWd0+eyIA/HXYzeXABPhrtcdBhO
Wd2sQQ1wmITPBu+drZAAzl5M6F35jW2Rm62jlKt/i9uXPav4BfA0OVcuj370R9pnki1WKcewcdqY
o61HX0Wp6gHQWoEgih9M6ZN0sYTcD2TB7HDqAul7NDpzapWTSS0hJix80RIw5wfgsTV6kqlNQRH3
kQwcdmYoD66xLVj0XudTPyYVrYkjiQnO6bymhvgG0I6YHaO7GOlRKwkceL0OwgmQsmn/TWnJTU6w
mKZbO2kzuCLplDgPUGeb7IECtPpql7TkPmqowDjbkbodA2rAuhC2mAqoUTKJpr2CoUqtrA398ocL
7PEmhbw13gFzE9Ne9vCG951TVd0j/VTvsc1V/ENkTR2+BwQObpE9OFKihGnMK6KU2JiItrPsb5KS
f3QDYy6MNnXqk1HELGAOwdMAClbWeaPdBIYnPsUj9p2HuB2ijyJvkDjo8ryHRhD78IQcJ0xu+TDd
k1vnebjl+snTH1FNzrOttXAq960VjvfgyZEeH/VKfQli4IUD55tj61d1AATW9ofHbEZXUoFy3gvk
qaD7GjLalVT7e1ouNBDeZ74CfAGPIG7vYlcO9k5oabafBC8gOLqiRJKC1bjV9aIr1+ihuWrbRWbn
7Dq0VMHrW6j1Q7uI2uzYS6f6ivpnQYtC0r86ZAPKkNu+5mFziBCF2I6R2+SPrtVkX6xwij87SAby
BtK98eM4RVF+ZwzA6bakNY6x9Q3wyxt/mHxv0zgjKMwAQSbOhg9Wi8qyTqeIhyD9/cExgBGmmFUH
yAdNtwMCQu0+d/3YXPP94g5urz+wWfMqe59oUa89Ay/GfdeN8Gq7s/HE9LagjwOXnpngkaT3fZYc
eMPF1X2tlfWTGGTRbbum70JQClFgbXXkL7/EILPCnV27TbunuRJgbuvy4BoKA5QHTZKUi3DSom7b
umVxJ2VemOjI2FOyr73B4BRboHh5d2hp+71xB9BXhYUGIBR019lPwBmDFe8Jg/fkpKcS8ce4yT8P
3EnAPXStSVcQhDK6Z9TkB1hWZpQie2G3xQpIqxyeyAeNYo0mJIVcJ86tGyMC4H3sqrwPjwVrQZkA
6GtxBxK077cTKKb72Ol867FvYje+74dwoBkd18Me+Gj4q9c0W2DaFbFoujEZR6pniD0ZKpsPeK1Z
L1nQlcMDvV+72tVJWrs3gwYTkOZBDwmc1lrjb3XkPhHCqk3xScutlkrIpBquf3uk2INuTgRtVIUO
bAUrnTlqGtZETpMJ9AInupFU3gxff6wL1+/RKVO2tS3Q+SYkNGRdO72gZoRiEcJ8k9T6X6A1rJc4
r+BfO2kE7Vjm+XgP7y34RRZSpDPtvdm4/QD+b47lG54+A13ZYPDf51VEfRfwBhVBUQkZ0WTLqt/o
lYU/eGTRQPLI9/Y2NYDgDrZYjfk26LMWV44maT+Efc67rgmk9y4u9fxX38A/RskBYuE21musX4N0
oqihOzqa8DbVThctBwOZLYegwUUEveFTkJa5c+P5eftpyqbpAyIa6C+Qjf+GLJUTfGz8jRFhqN2D
rEFvIdYzjR9FXFozmGEEEajYXe9qGUQHLLX8J55NNKBUA3H+JrFq3kmz6li+Rh4MGQWz0rVo5TSd
bh+LJq5+tWUPRdKooNWjR1vCXXKoPowHARuh+FQkiNDuZoOw71Y8NO1Nxtndw1b2mtuhyeIXKoq1
AFyG75kFTKNBfhQOyovbwZaikgfSl/Prk3h3TirLLaJ0ubuqpJfu3cj1sYlKKYTcDFGU6DT9JoO6
rQVTAdRMET+gVeYnD4jUEIrzLibLVZKS76ZMeDLOj9jOu3EEjcWtMCY734rKRbPWyuDRrUzkZMFn
wm5vHnJO2jezcptfpZ17dwj/CFDNfQMepC5KfdaR52VDbq/iaTs5gf4OHWigT5WbFO9AR9Dirlnm
Q40UGA183ojfBPj3eAOMF2FnlGORX5+8Qo+3WizVC4tV6esMDe7gaIaDQbWmQAZx7VlJbN1y1bX+
Hj0iM9jDomQJ+D+7gxNlCTeTJe36zgMSXdOWHz22YJ05nwNylOrgC2Ss9SzTflvCi6fDlLWhsRui
dspnNk36DsQrtViz15rvAoUgCUyjmV7SFJm9e+RbKrkLOtH8RMg++M17ZngIgTa+M/sc2l+W6MWn
2NHlM0HPfQjbtPniwpNst77mOlDkUxO2Vm989kkkP1nT1PcrHx2EhmfaFOFujg72MQbVBCIuFCbX
uRibehPzzoDV7jig/puiRZbZMz3rMQFmrxFCo/Yn72W6l0kf6t9DMJrfulbaX0XR4RehR4gd8dj2
rQ+J0QKMyvHw5ZqKVX+LPpaS64TCRC6+0hJLvWOe+06/TSl7mesI8nK1o8qlfZi8cPpmiKqqNhhU
W18pk7PNMSXipYTwbPU0omOAhAGCLbS+gSM9mj6F8BVJjEGqlOnhg1aCx1y5jZ/3W1dTCZUzekGb
ugqdloY6HQjgqkb/2xyj5AlzXw+UM1cYSlWeWQOc83BcXlt2P0R3aHGK56YjL9C6xMNIthsoXQqH
Pltv2Zm29lzpqgdncnVUN2tLfFXwHN6B3gmCdQwcFQPSDBd5tLC89kBHBBp/VmrOZ5xUbX2jkQPu
KGaiRdQmHWIjmDwNwS7jxgM3ABZvDTuqirZwwqhjWilSbO+B2wu4cqiJwD4rWjrXw9yKyGjyQrVI
4Bf1k6E3+wBYwawIUCe8uUJ6wKvaojeIchjgsRvkC429xMC1fKztCMEH4DmasU/0AX8ljwKkBB1e
qPRTq5DOAtPM2O8qVc/SuSm/aCyr5pcfIqBD467Xixtyqfwu6hsdgY2hL36PShN3BjUaSvk0yO9l
bBTtzhldkNUxB1beUSacoo0lC5eoK7mxH/QRyMR2SkMt3RVJ63zmbYAtm6iQW1zRWOIuDccJCb8y
qhrEYsgA+13qTKTdnnTyau4t++HG6mE0bMzImNu8muU9j2pMXpqMLP3F0sn3diiR6u1tWiJws0Lk
D438rqSLuDKjKVfbDNvInh4DpZNVEJrWcx8UOf0Gx6C2H5UhFHL6QcWvUU3pgDpjXPebELJrt0KN
rLTwoTfU7xSM32011uJlBhb5K73jTUD0ofqwalEXnDlHQPaRhB3dD3rqd/FTrzltcBvWhYLIB4mf
41hBei3zPIIWVfnNPsX2FUFR0014f2rT9COkpIP4XV7pu9xXjUlJxzHBBzYIKd97JTo6K9zb6+TQ
2xYVLfhoolp5jWZ9CJEL/tUoNJGRcHH7x9itPH9tyZoI64Wc350VAFXYJZU1WqtRFvkDarv07zX0
WdCPHcRnVcv6R4MMOYgagzR076hO/I5wM0oeuG3zB8hMWHfXntDbrVZ5AqB0AkGRCfgR9U9Uum+c
vok+In9CPwrJvOq5MEsMOqEDdT9R6CrzVYdB4+/KzIW3QXaCRgaKZ85Tk6iA7IBoi5ZdaUYvLkcQ
9V+ji+g6mb2660mA4SgFrf0zRcK2Q28K7ZxVwlPQXqHCRBDIEtH3MO4r+HQubdebqSTd4Ok1kBmg
zaN+qRqIdx1Vlbc2Eo/bI5eVfQ/6HIILSCT3M5jy4GBUIWo8VdpDRY4sBLm3rAeQEATLGwA7g2PP
bbYAtIUuyzh7FGlh/MzBBBRHF8HIFI3yWvzC2UOT69HPJJTRTDXRXoBWfzCdIW32ruFN3Tqp6G1u
R5x0xB7U3fignKGFtjL4+rBJY6v4nvh++NUDyPhsKndA6G2oOEy/cDMU6R7tp7ZeqVT4ArBN274L
8YvwDlEVx+ERrAM5NSC75uiYuY6IFPDxz0MWOp8dpPXJX7puAPaSdqhM61P3PUwl2frU1KD3EpMn
J4BI6+PkmDbFTGS5oCFaWK3Qg2ni4FHTdOtZcxO4wFpsJrObJzXuFgUDBVYirRR4YkpOcxqAv3P+
wWomgmJRwLSj21l39U51mfW19QsFvdyY5Ec1ASjEMcEX24g+NUgNtDUMes8mr1POUGChNwrRYgMc
2YZ0WcAPXAkaouFWH23KTGaH5O3KTwmtm4Aa2LZHn6kl2tCpX3c2oO8HcCANemU0gVC2FpAgjHDN
WG65FW0fJx99lEY8ZK4Hmo9gJ91ui94uvANPxQPtOM8Z0wMXcuhvKIeYyUFK0HTbwujkD7R/q/BQ
iAAwdmA38g41+y7etCD4ie4mfhBsNk1+0StfffR42zpbmepTAkQJettG2mA5NqB2SFNhMOZ3A3Yp
n1LwED/avNIyWn+O+ZzWY4dKBtxryhN+oX9Bez5573TVyPRBed27SFFU+Cjfxsl4Uwo1m+hQhH/J
iK0jiLc8cBBT7Apq7khg46thO8Nz2rXDl3IC7K45UQwEuZ662yocqDFLU4Ro4YLvfk7A4Rm3Ax4E
8MLIsWZZAWhWezyZqie9M9ggPZC6j2Mhc+wKc74SmCHoy4g09uCp0BaHgqFAcmo7AEboSjWYIH5A
fs43vlmqpmbeY/31EBDFf5q6b4w7FSFOfa/BLqFWPLpORHhF4Z1iYCqdJzMJoB+0EDjK7WQE0Cqj
YJTjxgeCeeRGaRMESXOQ07VmWu/b1Gq5yRIupwIOabsKjVKLySdVdaO60HU3URbYJCkoxMitPTTd
t8ke5Sc9GDNjU9OVxaOrKx22tY+h3YYvPVI9ziDVSGBH6e1oCSkosrhe8zXooW/fka+MN/CXjWZX
SWr6PiEBij3te/TAofPmT2A/eaLSug2eO7xCQXy3vow2tIMcCvMeNY8NT6r4i4beR7lGsnK0dwU9
3i9ZUKsB8RltuPmn5GHCa4guk51Y3DIiR6ijq0pEzP8pA7fvyyzBicaRqbir8BH5IfUgogqcCnon
nQc3AWnuUv70G0in0NCAr6FT0PvvC4uODq4uEeW+LEWjgTKMaAC6tOgCfqM03jpPZRVk7T2tbIMc
Pq9876PeDmLaGOFkHuEahSlMmzLIVv+4vZRjRm63AVsT3dJXcNENZ6vHu3/0gopFQYFwE9ie+kWv
rnnOZBTOCRQwLAEz+fM/0wSZUXQS9q+qDY+0VgBW1EC3UgspUrX7B/Jk4wrbS7a5MgK5FlyeNyLG
hOcQgWEer9hCnfEzMmZfNf6KLRCqmD2H/nLG0oWPuIssmjWYpBGlKQuQy27om0EehtZP7iYwdt9G
Lx6PDoWDzX/95//8v//5Ofy3/zt/+v+WoP/J2vQpD6l8/d//OmcxZNL7Jpk3TeHqC6/DnpzGJtbx
9IHdAXQJSVrKee7t5VHO2SYhlWcCagRh4joLC0A/Gissg3g9aQbNVVQYX7S2qR54Zww3l0eaPbRO
jE+JE6DOTSF5+1h80NOP2UeBn6OphaVspYW3/dQaey7Tfm1q+EJYqfxeqR6Bcww2bmur/Xl58Hka
i8HnNdRtE6tXRVf6dPAy6PwYHj7eEVkVHQsR4leJVMeu9hsYgmYXoMETJ9vLg776tnT96PwxnABQ
Z7iLFZzGom8CC9TbVLfFJyERxs6KUntEDj98q6ciE3MtUzoSfR/8yxbLSLNsaPA3gGBWFPUus91s
A1W12QwerkpvnZWpU1PRLdtEmVCJhcmX6RldgQY+YpO2+lC5UXI/yPLFTLv04e0D8ZY0caHX+Yxi
YcqW6MoC2IRaADq59WqgIvBoEFV39MBhZ14e65UBHJMxHUwgXXz2HKi6p/sDhi2GK6lrrm3URtGS
Ho1VLHMaFqCEVxhidG893PN47rxcxBUDrtzpeFHR+AidMV4FGn+P5qO2NdspfffmWeHrabg0KQSl
DXOxVGnpT9zmDgkndmRrL4/cHYRRlHEbgfiJ7NUVX8TXGx5pbRtur2vYdISWR1zX4MGmAgxeItp6
bViKZm6JPJHZO9OnN08NdqVhsd9tvqG5WLBuLg2kIXYTU5ao56hoaTjYhfnSIFC4B68avDVO2ibO
52D5KA9wwIx56n9dBRp+AFyQoOg0xHgPk5+TkQOhWnN7X/NjPPMV2RZY2CHRZMKOWawaGgfNTFxA
cAYd0AOGLpwAqjNruGvtFYPJ80OhRDv/67LzT2dleDBT4BDNZ9ksV5oRiqMHgLDSIvNKgDpzwCQx
g1gI1Jbov1ivwgBkOARMpQLHAEOXB3bvD9E+sHoU16YyenuUYjxXmEpZLp9yEXvx+uiTzmUrZrgg
74de+hsTz7B9U0cvl3fi2W9ouBKpEUfYXNin3xCSP945NsTwuKItP7W+t61yDOqjwa/+zaQkdErB
J1SWXAzlk9KbejgQpXoDnTyUAo6WB+0C4Qf7imvk69saf2dkPemrAVDE0/Z0VkDJAd14SAqjhZMB
Zu5Rzdn55OM05LELfemrCrheY2h0QSZwyTejK3nw/otP6wjHNXXHkc7SoD3n8Z5VAzoPhqeVeCDB
NqdYWR2E00dXAvKfv3WaIcBfFphYKEH319AX6Ynw0yanISbX2ZQFX7SKDs6qGbA2KkCZPYogiZ/C
qjJvaY7Vd5jhiUeu3GlLq905AsWxf49x0f0Glp05vO/BZtHdjw9RqFPc1aC/XLmw5pN56ecu1kfT
gKnGypHrmH6FnwV0YL0B6wOMLrbItYt1OjYhWsMIhVxekz9556WRjdOdgTIKFJeekWvEGwE8oCyX
Oo+Kwtm61FV3686QAIoEL14lqzsRpsGhbL0rv+LcoSP4s15qDlzO/N//CseQh8xIgu6B6Ye2pBei
MV4D9z8iEl5eGWo+VK/mi4ACJxwYsFKLQ0fJJWqh7plrr/lmgdHc05TJaOuiI1sgInT5654bTM7G
oiA9oD8Yi5zHLeLGnPVvaTtmvr7OdbO40+yo2lv9kFCLN2GdXZmffu5bOlQKyEgMZRtLN2MXjjVZ
BB6cCLjUaPviRQAC2yuONun6ccTtCzCKoXbIBfZPBTcFHS48AbaURqJnzXDV7Qjqu9zAnxG7kmL5
/vI3ma+GxQJAKtaRT3Go9XGFnK51Nn/+HAktUHEQK50SvL1J6217eZQzX4FrySWh5YIyhFhsa28a
6L4ie7CuR4GkrolAim0ZK7j34+7ySGdCK+Fb52I3+OJSLfZu0ssOtB25H92h6jgFmXcs6O6sKaPM
LQiV7btaD9CCdLU7nEOqtwdVEmpinaLmTVRdbLF0gPkZ9oG1drVce9coAbdCjEV+B+U6+XJ5qme2
s4XFsclLgY2lLx/QICThAJeMBVB4dgGQ+NRSpwNNPZUQy7A+u/Jtz6yi4mZkCTHotujmne4VTHQQ
87Qo6QNaq2/KPkb7r2icu8pw3CtDzX9qsS0ZytUN0hpezksLZ1x6aoyBPC7jxKYFlNRhi0RpGCAC
jqnatjeFcY8zlnYlQpydoWM4ygJzY1n6fFr+inyAOKsIdSYU0SBd7KhzgiIp0ESH1ZEf3rx6dCbQ
I+cMOzZyo6dDKQ0teeilJLmTJz6YZRHRNwB3fIBVGbvg8LrSuBKMzs7OVbwqufN121nMzpKNTgxk
wwjfb8qthqjYPcomVrQJoZa//bnCV2QJlaMMSQZ8Or+GhxNqcHxKlFUUSCPyHBu/7m1VAO+8/CnP
zYvI5biGiR2sLRfzipHRzsEfW2sIZxYGQ6gPawketS3gwysb5NwFPZ8AHg+UdOB6LqYFV1+otmVa
mDzZ/rpw8s4CJmDnB4T1NTSMAySHk97Net5pY/+7qsruiJdPdTO1Osn522euuMtonhNULWsRbuoE
Vyi7RycT01370MKA2g1u/dz2kGL/xUiuix4W+B5uizkY/XUyeL1hUMovIFs0MBSAHobUkQHuFUe8
K9/43Nm35/cZrmr0fZ3FZVEPFRCtGjhFAdz3iB4jXTbcqzYVPZwbhKO1I9RE518cR94X8G+J3NQo
5On8fBudxxHhbBDFiQ/TFhhGGij962imh2JyvSsv3rNzpH1km6RY6FkuFi6H4+AYI7pNXpi37+zQ
jNZ48EwHFDXiO1iCWE6gVfj2ZyKxW87QKp20Ti3mOCFBB74O6fYErKq+nUmj4AQb23hwGfuHFQbh
18u75tw0Hdthb7JDFdHu9KuihGZ6AzoeazVa9fMwITRe5cBZIxxJP/WBk9y1vTb+ujzouXBAXRlF
UZfnnGktwoGoMrs0e5QSoMIMm3zUxrVKNAgCdIv3bx6Kuic1GaqCcxFo8UVx2Z6ZZvQOoP/qm4Bq
5R1l5XiXlF535UY8MyvK5NCchM2bkRzn9FO20JcgZdUoxbpC7GKQlfRCEoX8tfNyeVLzX1rcvdD8
2JTkT1RjxGLRBuF5dVzo9VoCK3moMK0e4HpmeHReHmfe46/GkTyCocoJprQIpY5dZnGEtC14l8o9
cFbyvRpqhe+4RHBqUvaz7MAsFFyHmCDY8Y/Lw88Razm8LRTAEhpliqLQ6Qd1qqy1fFty4oXVf7A9
Mb0H1Y1kqdNlu3LMtCsV1zNnwcbrlAo5NS7pLCNoCzbRDmJais7kwzxKc/t3Lmp/HdLeR8BktqcE
Avn+zZMkZiP/IqUUgofE6SSRPka0H6z2unMRp8tRiXhUdKd36EGiacKL8sqa/vlqi6/Kpcj+dKTF
GbQXwdtN+pE2aY2wWhvHP6wgtX/OIf6HsKF0wp2q0GfXgyGAwjRB+gDN5X9MqUCqzeWJv/7alq1c
MgpJloWz+OK4QOZAvimkUCqUZrzDNDF5oSWBAyoEhFukEix7NUKwMVeXh329qSybY8r8oYUg2jCf
4r+uSYW+cOhgqoR/IY5jcTZLmWAzeYTP8ptNGF6Z5dnhdGfuMbm6y6V5OhyShTrUJUBOswbgR3A8
5rFK4MUP2gApO8iRmXvz/OYvis8XJHidOZ4O6KhZlTjva+g/Gm3JSKbNh6k11TGyvB4Dzby5MsMz
64ihG2Pa3COkrYuLUpZdmOKyBPXTTetDKAvU67F22GieFx+CQPOOk6YZj5dnOUee001MTZ94zhOH
VxzPq9NZUqDNaSNxVPH0AN1UDZgMxmQ8tl4Uv1RQlr+ipsY/AJLRlfPzOsrPIysyA97jCvjV6cgm
ykJjVVpcmOiXbmk928dKOsYdOj/5lZbhmb1DBVeXVOUo5RIET4fSPCMqAtME4lCg2VgN47SFWw3Y
eSo+5B5O3pe/6dmZsYLUlUDXmdbiVolTO9CmEOgJFOdsl5NBAvP3tB3SOcmVj3hu+XQKPK5yaTsJ
e7FJI2OA45HO+jETBMCu0vytie4OCt/yE41fY4+g0WyTMGhXsro5qJzuG/IrhnRc0ki+6GKzxv2I
M1FaNVBAqC9puBTtQgofV47E64Xj/UH5mH1JqHl1BjsdTRKI3826riMkdSAFbBChKXYodaI4hDPM
lc+pzzthOS17fpzReTLIjhfHoRIFIsmNbGg6leZDlPCCDKIMUzNTliGuLV61F0UNWUCJ9FCWKVKl
odtsm86XyHr05b1AVO358nZ6vcYK/T6DUh6dZ26QxXYCee1DwWON6zRBHaIjyH7x42bYoxOkPjcN
TMxDNMAu3IDjBmR5efQzS+DyziTr4x94G4sw79pqgJdb0tivp28+8sc0XjCZHqE0EQJ3lwd7nScR
hXTatJwbSxrL9vNsiosgIu4UAmj3AUMuRHbsqT94KZa5FNbsY+6niEm2TRNtLaAIb68H2xwixudX
KATZF+cpoUQqEHhq104c/eJBVN/j0O4hJBub7y5P9fUBYiQSMiik3N3M9zQmtSXWfLEF3sYYMhjH
ZdDsQ9qdVzb0mVHIwHhgzqkBPYnF6pWai4y28PigkwvtF/OfG81AKvXyXF4HPHsuQc6zgd7Cdjmd
S45mLUrSA/Kss5zXGMjuqPToi+ynaf8vRlJkeJKXHVWzRSbbIVoGe6XH2BUwMn6mvn2TIj6M3odM
jpeHOrMXqZ3zCNFRqaazvlygwMGWRs3aMfg+1rAkWmtnDkZ/rxvU61eprOOP6Qhvr7a78nPdq7dX
klGfAzJkAFBQdDoX5x6BXuo7KTAqzAuzO9rh0zbv0aWMxWBuL8/13AL+AS24f5Zv2RBEA6Zr7dbo
keMpoUnFkMngvkdPqB1e60zMn+00wuKOy4xmIItAUHqxIx0Pkyp9hG1Zykl+QO+u+FxoyvhsaOB7
V13juJs0z/I3X1eMCnKNB6VO7Wy5mMj1DEPim916AEp5i7FSsdF71/oX5wCDO+qAM56ARu7pOehH
jKGFiUQ7jEN0QSeJVqucqjVefm8vUjEV3pPEDxqrVARPh9INGMuArIE92ViW2Ii0bnHCs1a+RI7l
7ZtjrqXMIAI64NbizBlVjSlQJ7t16dXjfnJRxg5oFO+SbvhxeaRz0YpGHNfMDK+iOX06KdXI1J0S
3DbKqmiPTcULOXNA+l8e5dxm50KVFtxaVDGtRbQqpEfpL4J7WTrYhqDKjxR0ZZWHqcm7K5fnq6GY
BFk1L2FMvkCYLLKkCZ2lWrV4uwqrs/fYo4yHsm+pMcBC2l6e1atzNQ/Fl1MUScl0zcXNpWHkDa8I
uaM4S/0D8GcfCaImeMKTrf7qdiaU1AjHjvzKDM8Mq8hysReii8A1s4yStLLZBwVemFwBZNXNF2wT
9X2SxsZvJFedHBEoq3zrOePB8Pegi81vIYWT+sEwoWWXQ04zMNhBlaPZjWHfHS5/1jMrSCfPZYYS
CI14BUUKeQIZaCasC4Q3b0Aso8xp4+cGANy8cs5e5XnzrIBO0q7lWwKYON39HuCSUA7xbMyZDFiz
Ie1qSgR4gC9o+6Iz1DfysPjDYNdXjt2rm24x8GLroOkCrN4MpnXT6P2OdyDqRaEFVVOfouIGtfVg
g5IXDHzMh+9oLKdXDuTZPcRlwMGng0Jl+nTiiOxNTeVidSICTKhWoUDWcuMHSXbnIREQQdEoUQYZ
kbi4csWfH1ha6E7RRSPjPB24snUkWHHaossXd59Q/Si/G9gQ7aHC2JtS2NM+xgTy7Qd17pFTDeT6
Awi2+Np9obl65uXzbAHxrylZ1eld22RZ/3PqMu2pC+pIo4KbVz8vb+VX0RVYEa9gqrcUUCTwutPZ
qnwyyxEFnDXyC9oEm6QFFY9jsf3x7eOQdErSTRcw6bL3xnVhlE4Ff1pRhpoddcbKuw0CeCtXlu/c
hAitVC44chgwLiYUNpNtJl4sZk1kzFtz/BemurvWnz0TAey/R1kcyyBGox3hD7FGDqTZ28pDxT1w
ZxUi+80lEVaIZJ0eCeRMGjSL6wIdqTLtAgPQjcqNr4E26u+M1qbbBZ5oc3mRzmx9m6QW13o1956X
ODqMchw3SzyxRvENtT00K1EF78dj1Qnn4OOsu+oQZ7+yYGciHPmKUrQPdMQ31SKTEHZga5hs6UjM
pdVPKi/fUUScHnpiwi0U/GxjTbO3nGsjKn95uucWUc0VLqoJ1PuXWwWzO79JY3ZJm6pxDy0dI8YI
lp+B1s6Vy+ncriRrB/ZGZUS9Asu69Hoq30IihAJ4vs9FXm5sigpXYuYcJU7SaLYKxUIgfDbsRWfZ
ObRNJD/LCRc34NUj6pF2eZz9bnflbHfZl6NxpaF27gPOFZEZ3GnzOl7EaHfAMg6bL2NdWVm6zYN2
3OH8Ne7hNV6rg54dyiaACNJ1i+fkaZwSJUwomk3GuoSUuCVaIkyIQRm6k/Y1iOzZr8jtR12R0iCt
itOh4hC0fmonxrrGE/MIicE8Frin3AwwFx97S/r7y9vw3KljyYiMBpka7a3T8XBOiJpGMTUpq98x
dMVD2MCai3HI3TQYRmBePeVXxjw3R548f8rm1FSWkIECwLufDYT90W3EetLLONqMZZ9mcOjxYUSE
Oru7PMvXnRE2p8vVBnqG4AJf9nSaVq4wBBhdAnPktuEqCf9IXg+uvouRT0a4DtUw4pyzCwMLNTr4
hvrOywU0s8s/5Fy8Yd484YF90aRZxNPY1vGJCkLwb5FjPGkYsggwGqrfU07rf2Z5Y0FdQpa+qyt5
DQ73emzOPwEWIz/K+dSSTr9Boflq6EYPu648KjetaQ4xOnkrw93BTao3pRn02yatte3lKb+OPgxr
6exlc8ZkLR+6EPapa80XO97q5tYeI+8+RvvucHmU10d0HgC0Ny9pbgqxnFzsTCNGcgNYWs8i8PiY
aSH3shuK8vObR7JNosD8piZHWyYT+KJTpBtsA3aiNLZuPAX73nHLvT716sqkXh9OGukzcNdRgDFe
gcx8FVpaVodA811k1WWWox4uNGSpMsfbAYjVkBqorwGVXp9O+s6AQnnv8hilDXK6TVobMndrAeKD
uxkezBJv2wqbucPQwLytQ3DEb/2eczmJ5zzvRHpNy++ZdXFc4z+FTFYwtXB9h4rIkPPwuEvB11zZ
jK/PwOlg8zb6q0VYtF7Q9zOCyK4ahKidGq0Iv5UbMVk9Vr3w9u2cEJ/i6n2l3nMmBBnAvhBTAHs+
JzqLSJsLq7F8ep903CP7HhvDbq0F5pdMs3ArKpA9RZgU+9gBCdOywvHYSo3uShh8vbSKCxNC1cwu
IQDM++2v2eeh6wSN0MfNWGnujdaP/n5MbO8Qp+WEwtB4LaV7fSgZjz40NBYGpAJzOl6ChCMSQO6I
k47h3lNxHjBDC+TGN9trxYbXC2sLgoyhG4pnMUSM06FQkxkmtDL6jVVUHaqGXd08hy6a7XrbxC2U
4cH6hvFKdevjxn5lU73+rIzNooJsNqmsLClWyaijpzrk/cbBKvy+h0FzyCjIontl1PtA6O2VTPn1
Z53zRhrBpD8OGEZ5OlcccwZNhXaPIWJJ8HajYYWcBkanovpy+Wz+aXmeJnX2DHDl6qS1Nve8TodK
gsqlYu+PG6xjkWnsU/BEq8rEKhWon2w/dWhmPSmUdh5B5Y5o/Uc0R1azQDQeBRjsrvokVVd6p68v
FNsgAAuS5vkqW6IAEY9qBTBiVFQ8gekgcj7BWvbZ+HJ57vNVvJg6PC5rTlQoAbyKg/DEcd3STdQV
/BoFIajuYg3opwz3Or6jYNMkAAeYUs4Guc5GrtIR3bzLP+HMQlN0mUenWIcYxLzp/zqvpuuhHRs7
bGpLxHekCM1BVJa4ATAvrzyEzg5FPw0KDjEf5O/pUHUkyUJqvd8Yk9bghZYFurkO6hrFZ1v27ZXH
z5lgSLGYB5cECTe/9xYzCzpWQiBZghJSr2Xr1tDhS6OpcyOhrK67Roe3LsdwD0vYeainyn/yJ/0a
3/PcCkNjpUPkAOOGEbScMxqChp4P+Avp+t1oSHxiQip3WTqhV4gbLEqXhrZJEvj9ZDHtx8ure3Z4
zhXBw2I/Lx+8ZlJ7QUzg2Oh6/L+cnUeT3Ei2pf9KW+3RAy3MXr8FAqFSMcnMpNrAKJLQyiEcwK+f
D+yemQpkWMTwbaqKlSQdrq5fce45FhyUGgXlbKAt2k2tEb5E8PGArHtYHmpkYhXnj/HWLntAYXlp
Clqiw9UedDbQjn4UYxANRf29RrFwb4S95cu+6a9c2TMWkoeHs0xPKFmRdVNLpPVup89yhCYlg0oD
BeWDHAF5Q3WTwHqjd/vLS3vuNAM8onJLJVPDeTrd2RRRzMx0OF7N4I3PNgMEdDh2t2mdXENynLNG
S3JkcZfAeq1PcterCEcmYB0zo9arY1y60C0hhIbwwOU5LaZ2ZY/IUfBu0/NKh+265dXJp6GOKl64
qjHcW8RRrW1YQUNU9d381FmQXkO35W0vD3pmIXm4l3zMgqzQf6MT/maB4Dl1ZJRBqGdHtUREDK2g
oDYWkSDRQv51xSz8RsSt50iNHbgRXSRL/8Hpvk0Aj4tSnZBsBn0sNfjOSw/Bv7lUnd3cDNq8lWHS
VfAuF9N3SBksuOWhW4Xwt1noaCQZUul3agodaIaqxQP47G7aUxPVop3soZKf4dr42qsOArNQt7FH
yMbY83tFi5TQt0Q0uFuY2sfuJtWT6p6JRznMzPof94xyVgz8Hdwjj04HfZV2KuNK5I7VQ8oHK+aT
WsmbSEK3iIaWc5ObSCn88S7SDke0CUjWImGy7PLfdhFiv6HN89wkxO29z27nRHcVBAVfDH2Yr7i5
Zw4MHfQuHaOACWgfWQ3Vygaepbg3g8Yo3CdoYorbTrXKgz1CdHh5VmcuxFLIIitj45y88Wb7Nqaf
rGcoCuHjLc61G2jdHN+kOQU6+i71Ox3xoyvzO2PJcC6pc7KSlNDM1c4Zsy6cEEqyoCjt8n3iJEdk
LHDChAQZ33XXMIbn5vj34VYXosyXkJq8RjCjd+UdOjeCcE2dEUv0vZanaqBCihKNWavby4t7bh+h
yIQzgOiTFOnKx0ygToVukCSvnEb1S0a25nOjRs1LnhXz4+WhlndmdempsBAhmMCqQPWs5thqsJ5E
lOiCZprVLUlExLx74xciO4h4jYq+qRCA+dW0FCguD3xmcRnYAbrJZmo05ZxeCyuFR2sIWy3IOgce
Hqkrz6CmflW9OjyMHbhKe9LKK+t65vx4JH7I+FJ3x8atJivdGupkhzGHULg8FBCU3BeAAFO/1VFp
KifX2V2e5ZmdpE1cXQAjVFtI0J7OsoUWzOtnCEwlXEhfNLVrHyYzRcKXUt6V+PLcgi5N3OwmRpw0
1+lQSk57WAHlA7SjnQo7aCek2713utKhDtLp+kYXrvsoa7qF/nyOtDYaBhxMeFLWsup/M3BJQ+rH
wIkMRBgiIdTBkvrc5IqAXs0rxBVn5tyCclhJKC7eMpbgdDDh6F2WUFwPyjJ0PxnVVCEskSAaYbvJ
dMVHPHc3rOU5BKEPWGSNuMmQ7+uQgNECxwtFiw6cNtwOuWvB1kUgSjpmsQQUvfQtrAD9FdD8GQfV
A/CDr0F2mNFXDiK2dU4bYSJtYNXKcJycPDo4IVzzm2aKwIl1uW5+KELDfi4Gq/9VtuSnLu/ruemT
qVxQ9FQm+ZDTpUYX1LFk2xiBnRXQtOetlY57s8qtb3km1KOF6Pg2BvkXtBNB2pXBz02ffA1op6Wj
9A1+wdDHfqxsaUAWFpf5dnKMqIHsUm+eMg8orVmF2S2CAXZAuDpsaYW/hvc6d9AIb2FgWFiFeExP
Z59RdRcKrEMgOo0SItxO9ZPaMw8K9Bz/AyNBh/CCnsc/eOOgx1qWxg585UEhY/gcY7ffF2i8Hosa
pZPLe3rOAjIEoCcCeDzL1fXRo1KD5iw1AvTqjWgjSZ+8lhJIso+2i7wdkGv+8yGhWuD+kGMElww3
zelCRlZVwxUmZuySHB57eia36HYiXsP/Hb/VIbxll+f41hC68FrBLrHwJC0UP6cDQjAubIgC5yDX
9PQzeA1YrkJF8zMVOacCvUQfGubxivX9/XacPqQ0GxtUcRayB1Ijq9sy6ioa0NkwwQAaqVUwDqN2
K00r/CbpKn/Kwym+66IWRuypLu1DV6TyPkPxeD8Nnvrz8gK8Pbp4gbgN1PRpd3tTVx1gOYUkQiHz
hxjAs0ob8fcSvOB9XTblp8tDvb2meIELmIknlaho7T7oBrXhVKRz0MO2vR0L3dvG6NVu66K1nr2w
L7aqTITP6+oc2mIMt5eHf3ucFycUC0GFFV9pDTuP6JS2SYfBigGJYglrQwZFXgqqAedMF83dMHji
ykafOV2asSAnSIOBQndXr51Ll/SAYOEUaEtbxpDbYmv0irdFpmX+jgZSs8905/3lab61xDA4k6V3
eWXxNNepY0TKtLFvoCgUbZK85IX+2IZu9QFLqBw0GcM5SvAfuDjDV8zFuZOE8QMrDAqbGHQ12ahA
tNOLMxXpVfiPulGPbpUcbH/WZdGVh/0t1t518VyAVqD3w0laJ1bbrhe5tBC4MACFAqiVKQzzGUKC
rgirBw6P9HMkZoNUl+PR0aLpQ4Lf9QzdKlqoXZ7d640THS4v/LnNpmhJth4YFh7A6lKjLpYiZoAp
SWaaDRAFdQGjI9wUbULkLRBXgmj4WHoWvG+XBz6347hSZGvolwNBrZ/asLRCzCsd5Ry0dS3vEAzS
P6LWmh/d1ih+TqNQdxWEBzstM+WV833uSmG+QIjrxMekuE9H1ir4scIG3mTy/d3D2GoVc9WUT/Bi
dTcijsIrFuTcEeMSc6cssLhUvk7HKwDqSidBnpL20X43wkq9wfVDKGJ0qysPw7JbKxONrWI1qbhj
r9YZ3apAiHdRyIQid+zeU6AwIZzv5Msfbx35miWmIi+FP7y6Mw0kgJPbphPqncXYbNArdI5NCWGO
pmT1DspNskht0qEuSpeHcuXcnDmweGp0/+IjE1qtccCkc5uhJVsVzNFco57VNEerlvpDjzTZLeny
3h+1sfpzK4w7wdu+gJU4O6sttCj5W0lSLgyqLZquponkBrrQO3WwXtws0feXF/g3XmC9j6B18V+g
PbB4dU+PjAGbrZ4h7hhQKM02kD9nW6Qqp90sLft9bfTVVw3m52BCM2U7qqgiboVQ7T0amtlz0tfw
1sMoaW68hqDoyqedOc2U27G2ZPFRY18nJHHlqGO23RTYlaM/Zp4yH52hb56AvpXfI1ThtuoEnWom
Rfy5Jmr8kSL5o0IaaVY7FC+T7Yx+wF2HLTqoWSqvnI4zmX+SJ9StlijYJPu/smc0hNezYwxjIK2q
hVqnljIPEmh2vrSqoTg7R0En9caGJeOHBPsfbaqoVO/gZoaJ4MpKnbEz3EBNpXBHURYQ0ekmFinJ
4bgi/28NqFSirpdFux6G59ul0j5vYXMxbibk1g42GskQnnvlj36a6mRbwVUWNI5S3oOLNfeJUxd3
mZCI8PWZYl052mf8G6wgjhSclEuxYPn532PboXHo91LHIA2rkRT9bCa3+lQVt7yV3leo3aHXrWB7
ZynLqfbVbgo/Xl6oMzd6aR6gWADa3sAin36BBVkfipEqlyuxkPaLkMu+QddgeLFzl+LN0EG8vUWt
z/3zd4COK4Zc2hYBrqzegbRr9IGKPVp9Sl8jNyqQiX6NhaHQQq0Df0Do3Sn04x9Plvq4ZtJuBYrN
WAe9VqghjpVINUBxSNRfI2WKDylVz2bvohWQ+FGLWtQNSjfTH2cWySZitsmcYMS4bqerDAjRRBap
JDMksrpBB8dDqcXImpwu5lCZDyjWG9U1Y7HYxZUdA2W2MLlSo8ftWT3ytH/qtExn8NdXNqx3Wigz
JAb7+tYbpu8GGKRdqvaPo5cN+xGelQ0F4P7p8oK/tVekJ2iw450HdQId3um8TSOdZUymNgBppn8i
WWTRTWdB4NSWcHlfHuuM9QHXouLGLigMirurKx97xDvqzGWZddlWtwUGqgyMPHa+mL1oxX0xT5O7
80wxmejC0+S4aUM4uNGsKapr7dxvfQHAIM7vhi78W3gxTycuEwNqE5oxkGbHrPhto8X7GcmcK7f3
rZU7HWb5+d/sRydrektcow+At7kRyqRuf9vWKBug6dF+89LB3F1e5HMDcmHJHIEboCC2OlNdavfW
WGQDWnS0TLoVikFImdJEhQKiHwK3ueIhn1tHEPPLdpJQgM3udIKIbGoAEtohMAYR3VdzWz7r1njt
yX9rhklVwJZhQN2El6itlhHMnCfLoh+QEmjaHc2Yme17SNA8UqkSj7PlhY9Nphj3VR0VgT2o5uPl
VT1zTRgb7wYH1VrwJqezJLURmzJl/LhoywDtLZTGu7a9n+ap2V4e6q3nT9bLAPKBIcJzWnc/QGbd
6zNNNAGyThkSKXWqfEoL3bmJNA1pb8rxKIGUevhKZJBdy7q9Je1bcm6khuAfol71phzQKEgNRHrH
RBPELTYogoS3jmyz21Lt7AbiIxhrf0sqfo7RSt6EZt1/7Jr+RxF3xnObzPk2q+MRgsHBuaNG1H24
vDjnzgHNuEBml/5Sus1P96GKRxNJoWKglN3XZLQhGfqg2FW8n5TaMNCNdh347gYJhVFqqE+QultX
nM9z5x0/AJZUjBhh0uoLQrc0Q+HxBdJCgdWPwwLAbuq2V7K/564xPZ5A/+k3pZ9+ZZ4ypPUGHZW5
QFHU4aWp1AylSURYp703z81uoGx8vLy0ZydG4sz+3aPxtmqftCZKAiUXmYf5kzrq4YNhE6RcHuXc
RYIgBA4mjAYdPitzQTt3WVUx9rDMO3XbKaETJMWAOFil/Dl+h6QFqHgyJnDNEb6fnpUwibG2sQNh
xuCm+0pKL7BjNd6GkVdf8ZXOzQriIHIkpKIYdHUo+kqr8sTw+gBEKUyvfd9t9VhH2DyOr2Vkzh0M
B7u+kCzqJKDWC9h1wq0t7PuEwNmtrnZpgPB3idhzai8qF/KPgf54BWC9FpwK4Pv1O0lho6x79IiC
kCYiuL4LsRdjEwUaMm67y2fjjOXTVZxsMBYEKDiBpxsGAMpIyacNQee4UM6Gs7eJSiUFPDK0Bz3y
CBIUE7imzMIrl/pMRAkzESYPLNKSf1oTVsc6+CbKQH1gKnH7UmaTkwSIcjq+lgDMOzS1p32BZhoF
bBUNtWkTS9KpRKFmuQisI0rFae5RK+MFO0Q1zYjB5aU5c8AW/CoZTrK6C2/J6dJUk1u3FNNkYKJ0
sJ+b/EuNPBB84fYVA3vGCpwMtLI7bUgIL2PQlDO4gTGARQTJEqOz2ivZvrdRDSEovY24DeCgqEic
TqhHgFv2CsdYn2d17w2DIPLVlK0wYRJ01VJ9UOATvDLoudeNXkqbygDxFC13qxOmUxbojRah0j61
42ozKxNCwAacoRtXlvp3pS5UeCzUzghSIk2J1Ithvi+Nuv5QNxOM1FiOPsOLCqPblLBzz40ZP13e
6XMLA4p+qbphUcw1AU+GHKFt1jCnpJpiP+eIsm6NpFe2UeaRWklHJ0BM275ilc8NuuAAqaqSv3nD
yAmrPvqrTjgELof5kMbV1xyY07ZDnvSIeBh6ryHtn5cnutjE0+CHygSvgIV50TDRq5MWpu1Mt42C
p+FF5Re7Gj5nEGTuk7or75RuCI+J5kCVNYnqNguz18uDn6nW4B1zHcE/Ljoo6+ba2pVhp9nL+0pL
QRsUrageksmJPH+qJmufVF2+KUJV7sZEq+VB5MCFZFsCdqWIfq3D6YxNX2Iw6jVAXhdM5ullQOcy
j4ZcY8+LNj9iYscHGenfOkdMN/bYtPvLkz9nZ+HmQPpl8fCAQK2Gy1BOVBq0J+bZ6n6h9EP/clfU
1taSDbrsKJgmtxEUcQ+zVXtXnpNzU3XJ+1DSpmCEl3I69myoaYWkdhdozeTtvVhFKdqC58T3PFFs
RSOvVE6WuaxPGVzAPCbL00Lnz+l4WVHHmtczHq7puM0LNI8VW1S7zHL6KzHCuWWlmZa0LzB4/mPl
b6TlPGUFYqpB4ugy2bauhQ4dyVDku9r2QKDSvcL6jIYpMG390+UtPXOBlz7GBdQLSPGtToseVVkR
MXZfKvauV7pFgQz54HuX/9tszDLtbka7cbeXhz1zhwHvUPTEeCwZhNVuxlaTc7UFHbBRYpeHTFUl
kmUKOYQkVMYPo2PIZj/oivE0gWWHV6E1r0UsZ1YdNAhJYHspykHjfbrBNmJ+7qyEbaC4XbbzpvzJ
qQfkrWe936m1Vx8h34+Dlsf7yi06c7LARSwQV6w8HEGrpHeYOMKTXd4FSpq4X9GmNff5pNcUqcpr
VIb62UnSJosLAKMwbU+nkyzV2Q1nFd0dOTrWd4GA8Q2VKX0vhnw4zl0fB3FkxxtHS8qPPZKINs0Q
wDRm1UQDKXPDIfJpT5DHYRyNoIyAI2JYS9idQZ63n5vaiNFMKu13MpwTA8L1efha0M0tWc9Z3vR5
0mwwE5brk5RCdS+1m0M8Jde0Nc7OEt7EJflHF+sal+m6MZK2rezQo1KqZ2WUNzmsbBMtprrwqa1P
CrqV43xPzrW5EvycMUuglwh9ME1Al9cHWUfdMBZO2wUdclVfsJxPjVFFLeBX0AlWrL9cvjdnvCwy
YEtvx2Lv31CO9E3qxviRXWC3NVE0/Yq97hflNf6Uc0cUABHzoo8NtrTVEXWaNhzKWOkCtekR2Ciz
IkFArm6nm9pF3fPynM7ZAiC1yysGwydV6tMziuprauXDTGSnmNOLcE1Rvp+7kJbyXrbGvSQfNSF5
1A1oWxJdb2WGRN/lTzjTMAPuAiIFKpcQjJPUPP0GBa2FYTA0+is1qxkh9oc5Fr6Iug3v7LkE7yIi
Q3yEJcQs7p140hdJ8CGCMaTTfmT1lL1qSSF/XP6oM6YZH5dyEI47WMe1gYpbL29yAxVjoJbyrkiR
rx46q9sVUTltE9HqsQ+bzjXisjOj0k+8oJc8fCvqUacrEeuZh/ak0gRD3dqfPHrM0BxsQvNJrXVz
8imaeLdZ3Fd/PlnqxkBWSWAZvLmr51a4YgC3Ci/2kLpqu8noFrrLKgo4Gw8llC3c0kA1eKmuXN9z
s13oAIE9kx7kSTqdraEmWmyHM3rlpeV9shp9JJAww5S2ABHVO7Ur+509RuOVYX+nHVfeBagTfKil
1opM4yqKUUtNZK6ugMrPuFv3htaiST8YXv59Iof+IfWEkfk5bd6HfjJL29cyKgpBKNNGB+keIzTr
Qo0baLB+w8pI2wIcZh3SZP5cKdHr5XN4xhj8jh2X4jdbs/aENCuLZe1JiK5EqaNAbOZeMj3aBswc
BbKNvbhmEM4NiBmnzEhgjWldvcwg2GqS6jBrqU4N1h83Or8VeZ3cFB2ECJvLsztzArhc5CmWI8CR
X52AfnRbN+a5D8IwtT61wn6p6rm4d1EUDsZmqHdJE13zAM48GvDc4en9zn5z4E9P3USh0sxqpwmm
SkEeJs1bBz1xNYd/1m7kp8aT/4M0OC3JtJEvgcKSCjgdEXVkc+66QpDIimVG/0Q6d4fYHSniZokH
X9qsKfG9E5myuJFzYyqpXwpd/3Z5rc9sLF3eEGRT51586tVaJ1QfwkI0TaAVAIwnRxi+EjnYsRhB
u93lsc6tMXQ8FMHhP8HFWx0iLychwHVugjgVw4dIy6eXTB0Kn6HdfTnX8ZVM3plzROskOhEwLuEG
rFloHZNUBxgUIsJca95D94dS6Kim8Qi9ZZe+a+oQD88dhmvNN2c8goWxhkZDHGl4yFavp5FrqaW3
lMYS0DfbGE6IQHMJji+v5pmdg1qS9DW1BQM605V5TlQvcbysboM86ytazM3pJkX1fRN7WfPnC0nl
iyICPtUy5mpCczV1xWD0XeCVVtP4UQawK6si9wMr8EpPkbOjwyHa/vH8PKQdadOivgjr2Wp+AKbV
SndhYg5LMT8OEyq3UIUqYAG19IrtP3MwoQhZmLL+/bSvhnKzDDr/psaF67v4lywKsdVSVb2jBcj5
UFb6tWbgc+NRbSC8W7wIMuenV7/PSyGgvO6CZjSdbsvDms4H1ti7xaXSn8a2t67Zt7cNYRQfaD6j
8ZhuKUqkqznSGJnkwzSQpNNz6A6kA8nDTpIHL1I/GbQqDZpWNV60xJmzozaQ1N1FU9Pto0HF0TQb
NTQg66os/buwRkfsI9VKX93QEtOugMMSf0CKtHg/cx8XwggjfIzaMvoZd3WHHJziVeA3Z/dTXrlF
sfHCUo/2bk4h8Irb+ObOcxN4wUESgTMn+7yyqoRuY28lgmmCe3mf8kQFoyFUP6/N+ZBaww/W4eXy
QX07JA35pCUWdjd6UdaMKPEMAjIrKyto0tYdbgElEb6ZOdr1PjkCMe+UDDfnpgfKc80zfGNpqJ5S
eyF05QWhkLay3m2Kyt00RVbQpnBMbKNF6T4JOQB/eheXcTCkxAMU2tHAOD2wrRuiodAgQwOziZz8
CSrxjVRy424a3eL75eV8czkYi44XEIlLM6+3JleBp6N0evjZg9QIw71r1M5nIYzHXonDbVX0PIN/
PN7iaYIBJl5USdWezk13CoGoJWtIQqlQer+xQ+9XHCcD4ts5R/jJM0p4Dy4P+iY8XjC4lPapPoOQ
fZPpQKhaaIhDMagawY2upm0w12kRCJH0wQRcZ2OhNfROj4xrCjHLkThxcxmZTpSlH40DB3Pw6XQr
FIb7NkntoI0b5WWIAKodUqgzNnpUXxWj/O2qrUdjL6EzxbXifK4Wt9X7XEUPnrYTD15Wv+1i865B
oFz6eB3pe9WlydEP9UgnPG90aK6tOFXeaZXlfkBMpvilNwXUB4xYGAE9MvMC8iz7+JilArfXQzrs
Xs1iDZqKMB5v+pSmKV/vVOCSTthVqa8qEPFt2L/0q11l05fLu/g280zBQ7WB+5A3W6BlqxjVjC0c
NjTSgjpK1DtaBXTpe6NVVHymSIUvR7e3toR29W1vCbgynckSqa+MidOhS2I4xeHyF73NLi1ftLTC
k80iVF0X1dXWjAXpyQraMDORWzY1a3eJEc3KFhZGnYLHPBOTlC3IBB99+PzVJN6BHjJCPm8zp6rd
bgRa7cJXwcCXvg0pdxXMo2qqu4Q2hGyTtGn6WDZqDme6YU9fyHdbtd/BVp9tK0ROnifdgQUrz0zU
MRBo7o7JLL0EmQFLo7mHRv0fl+f89kRD3AGFOv2rULKQiT490VPe0HE1lXVA95+9mSo9P4iiA+8w
y2uVrre2iQ4kyjmEQpTy3/SsNoK+kAhGkkB3Rf8lHkybBi5bQ5gHbj9fJRi8YifOnjCqXMQIi6sA
Icvp5NCki4oFBRvoXSq3vPBgZHORbXGM6OkcShEojav6cTpb2xkAx6GcwnATO1Xyb8DX/zrRmm9/
a8//qOpJJPC9r3753+/q1/KpE6+v3f23+r+WP/p/f+vpH/zv++SHqNrqV7f+XSd/iL//P+MH37pv
J7/Yll3STe/7VzF9eEVwuvs9QPRaLb/z//eH/3j9/bc8T/Xrv/76UfVlt/xtUVKVf/3nR8ef//qL
WvffDtzy9//nhw/fCv7cYyW6PvqWv/kjr9/a7l9/KfY/AQeDXiFvvpAXkEL46x/y9fePDO2f+Fqw
dWH4fnvqf/2j5G+L//WXqf+TeiB7Sss6xWqcwL/+0cIvwI8M9Z+LqYROnXh7UdVz//o/c3/8t2n9
97awFv/59T/KvnisaORv//XXcvj/nwFmBI4pBmGB/8PyjELR6fmRVZnPppo6m6jNnAeOSfJ+aMNm
5w4RwXuZVLlfk13xETFK7tXejp/+tlZnxv+d6D35ABxrMAfQviwprDe8BxLLWMY4+Ru+VHlRWjov
ul43GbUcj4MoGh+qQY0URtcmD1ahOLU/KsKDwG5wE8g6lPl2tOz6YzHZX8Kkbmu/GQ35rEfpMO+V
GjzBDqWsbTna10prK4gja0f+ifhjSSIvoOE1UK2xpwpnmmZp257G4jCRmbJ3bVKb0p8wcp95sfp8
542KxpzCWU+OlTFq2e006m24ubyOv1uoT9dxeUNxh5a2GiqsK8e2maYWKIIh6eGmlWTrDb3b+ubU
Z/R4a3H6PXU7a0dhEi7fkM5ygL3tMIQH4E2duh9rlBVuKqsapp2uQHG0yRU1zbe5jBpvD+VT0gI/
kfIavfipm8MKUhqkMv9bMAo07joVr2RemxPxj5sRVdzCpxCp2Qe7ym04uuAVqWBHjIDWaFHiySCL
1foqLPfUQ16+AOAz15J2H7AC5BNPz/8wgy7UMJ0QTgLv8pFvLaNNMXoQMxr5gORyU3lpfKOG5qA8
Fubkmbk/9NUYdX5f2eGHTM9lu+3MXLG3hpa7GSqJTdJ9vLK7Zz6T40aOlZYpwIlryLLrJTaqhzNa
DqqXjTzPbv+kiirb1b2qRhtVbzqYVfW+0g/prOjxQz2Pcbofo7oOfV2dm3ELmFDDzyobt6M2Z0j9
CuLXWEzFyQmkhcWmj4lnb6lrr+HFHHOdAr6OOEtlReIdqIIaYtm4qzy/n6Q9B1Y94TMPHp0PzlRQ
qrTdfNiZCjXkQ9nXQ+9HMnVv5irsv7egbnZmPWbytrHy72mTKpVvj5n4gMhK424IewYlQChYMQOh
yFDdTsKLzG1vp8XwTkgrtPZkw+zwhQSPfHFCK7d8tXfaliC+cKPgygbp68lTZAcuincFnygu1uod
duZcL6feyTcDGjXphp6hqPcLVQ0zX6pFlPpV2MA1KqWZbuWkq5+QmDDuBNnRkM5NuwwpTKS6c+Wz
qDqsvgt8Gq06ZNNMklyUSVYeaANjf++ayDyaokJlSatkc4SpZUwDT1ZN+T3VCxHiDCdlf5sX3bFM
4GrZppIixdS5j7R3whukDaM8OnU+boZB2bWpEB97tZfPk+F9JuVjHHPUs6ntF70WL+gCZ9sKMd55
XQmspiSd5ujlu0Qz+xaUTVfeCLfo9oYqUtwUV32uhvInHf7g2pz8JY9m+wFRY5ReVCTjtgqh5cZS
ZbEJG7mdVGcRtO6easrNO5FPv4bGbvy+Lr+OqpiyQEcI7lYqog2piZvqQRdxHuiOKG6pV/AlCqqC
ZdPh9HNc4p+ZgIPRHxq+l6PquNtWXWgBlaSx7qkvt+gOThHQ076/mcbxw0wIs4/I7R3mGjoZQCVP
LYQPPhlR9ZCP6XxvjjkZMDcsM4o+Tb2vR9v9plA639DIEN+HRaIFugjtr9jym9YQJnwDtneYKjU6
WKVe3oxN1fpD5GSRP3YEiZvcgjUqyCPd+tTYKPVmjvJE8sujntuVx1yDWlDr1GJXUKSG2AO2AKeT
8kNd6S9e2GTvdLLWQNuE5k9KQ4EVUJ+SlHdTpBA4w/rxlTIOQVahptQl1LSb1RtLUmq/8eysf6UV
tflZdMXGGtuti+7Jvs3H/JEC/Lht3LB4quPua6J74w6GuFdj1Jt26zUjDDFj1hqWP6m/SX9E+h0e
ZKQCxrmDk6KWYfqr7VrnZ2Ma1qNn9vYnMYbuK63jZbdRbTn4dhcrDyZAx33d3uN36GbRH21ijgOd
RKSQ1PJWtVrvWGvIFm8c9mG7pNMBswG4CtIxdvwCTOt72XXyGM0iPBoVcoR7SSrkYaBm5dNWLSi/
eMPeHmR1NFrXRgGyLvf6YMcfkS/fR+Vs3KZRKLeQxpo3URYrLtR8ubnvh7g8Uk/MD/NUD1h9a6he
6mb4MWSR6Nm0UnwDTSi+69LQOaDSnHduopdPVuelVJ5zy/Ylnk0Gd3kVf/PKaNr3sQKYokvQRqdt
4JNC+XzDs5igck1WaeEBVFQIa+1UPkITqkKoqRmu3/Q5BCB2ZvYpNykr21022o44xu2Y7PsUTEpf
JJ8jxTKe3E6EW2WYmu8Y1uwgTb35Sh0+f2wGKaGdD4WvTSnQJDuB7KJIEDTGwD43aaT74+TY2TZ2
AVios07squiZ/mIlA4ogIsKW2yNX1su08Fg0fXY3oVd8HwltaTFRs40eJ/e5RfrEi03vUNJaf2sM
8G8nRI574IHfa3XuXzSdE0vjjz7eyMQWu4Heyk1RmPlNHsrHQg5fut4cdqPqiqM3UVffwFBCYKNr
8ks1Z8l7byC68WSmvXelGX+I2kE56oMsg8meyr0oHO8A5FE8j40FEW/hZOYBr+qRXyUfU7VMD5kz
wBBXDopzjAiLn3PHGb8Pip1+7qY81KGRIR9aUOR6mCDJOmhZxz/GWOS+CCfxU6uyNvGdNC2/dNk0
HCZFz30WaTqE5MQyv8tDomujFPlLNo/vjTwt3kExOX335qgjVuy+F6b16jWojvu1ocS35CbzJwow
2UOvp8OvEc4efF8jre4UM/L2gLviQ+vO9gEZB7bPyCQkhshJlJuQd+6laOefIkn6zyZcgx/oC5HU
Ag33Bmj/uInnZRFG1vEHDAU0LxYF4vHkwrzAKbViO6ZTR28OMqm8Hua0j7Q42tJeZBw0XUlGf4Ym
vtlCe1N+1DPXeJdZ8exbkMHdGZB1HDQ1zm70sP6mdeHwvuzG9MZq63Hf1pmzsy0lQ3TVhj1AimnT
l6L9GJZ1eJdLoR8nN50+juHQPTZ5m71rO0aT/O5oOxiJny3BtBjGaQufUb6PWi3f4IHJT0lWdg+Z
gCNlb9NbYe3CvKWBfcqS5p07EsokAu4Av7Ci6FUFfDj4SL5tUsq5D3ZLICHtztsq+FD829uNc/4K
rHG4L9yy3Cak5B77dCg28eC6m9ZOUz9qpo+oN8NdX3WhX7Wj/ZnsgIeiOvfZz9DM8fswhGS6VVOD
jnLoZQishveR0LN7a4jjD5rUxTGF36SiypXb1cb0huTojJb6sSEwuwsrxYZBjFcvDmM98Rla3+dJ
0W+FlTgHKBWVH8IZXhPUh45hors3+M7T6NsD/3BCLBoIVikozCTpoZ3wqEVTV9us7cRuFK7+XI+a
Mvtlb/5UWsO7c+Oij4m1+uFd0uuIqtTk5uv+pS1KbW8Nqv1ck+LfdSMaPXNW6V8dr9i1LvjYTdzN
2isgQo7/pJePoRmJPU7o+GXs6/mhDrX+IbGiyUeOvT3a9UK12NQIOJR5Pd4icj+9IzpvDkPXgH2l
WOdjAYxbGgaiF0RmPg2z593Qr6LUS22iuqtDEyRhnGeO7ybZbZITdc2ck71IZXljlsZwKMZByTao
yQncDv21tk35pAwy35mLbXGHAtB+M7rPtB/bwEWAo+/lqGu7wjWrJ252fjs3oiPfJbJo4+KB+2Zo
TH6jzOZ2qizlY2dN6kMCadaX0SicQ9SEWrIlK+1tpnA0NX/43+Sd13LcyJaunwh94M0tUJZFUjQi
JfIGQbUkJHzCJNzTzweqZ0as5hFjX544ER07OrRbVQUgkbnW+l1OJ9YAlnzW47p9bBLd+qqNE7u8
Z2XjD8B578atFh9uVgk+Zk99nUS8zS/mYN+XPrnZkkNo8vrgnozn9lkNRXI/4I37c1zq/AcMZXGb
pnG+c3vNPfhdXPhh3DGby6U/mJGxpNPRdXuJmY343rsLc9HcwcIi1sF0UgD0uhX5Vb8+M9NGfxkO
FWdVnsr0kEGsDsktHkJr1pv7Oq07Ogub6mLCxmCfTYsRoS1msmoNaXJrmhDVeLHy9DvGY+bJBN+k
c2du/LfU0+U+tgYigvoxnh/HQWq3QlLgb7SlxHpQBrPzdRkzJypRvdwPltN8aep0drgr/neBGt3f
QEBhB7BFh6Yd28IbfGY6Wm1GXxezVfiftDTn2vtKTEnEi1VsgoC3fqcmnFjKIa/v4J/jIxXo83cC
z+ChTuXcmjsnbbwnMxlTL9SNmv+l/PMfbCP2MACygixGiMtXWgxl+12gldN0IcYs8x8dEit2RqEC
TkwAfN52FIw2rEfZlvYIohMEDQXrzP/RTnUT3A6pnGeLFQoV5NAkA8d53JjSPcRQpW5YHXlyCUcj
GXdZAwFzM+LN6OxIvGPDSYA5D6rrgwdDqPK7afXyMNDs/UwauAHUFmV/NakluSkXIwewVgqTkGyZ
FftOoNZpn8uoW1XVlSAEqopgyX5H4oXNU2YNlDyJ1zxx8opLHNP0g55mQRJlE/awe6Xb8bzRu55z
AzaYu4+1VHKKWWDxWUAKGT69yo7ynvpmw8lTP5VN4k1bw6viB7f1O3iZ/rLIqDILdAbDYnisfc1t
AA+Dofjej5b/UDSddj2NLR+s6oas5jartZeYY6uIKDHrHMmVl3zOJzt+gRyJBGu2tHLfxsVUR4Xf
+A9jmo/VHmK791TlbU6Krmb1/d4I5oBIW8ryNtJT4SHB7FvA/s9UhO6zm2rYV5der4tIr7v8WlMC
k/5ZcyonrCZT+Dt3bOu7iWKbmgR5Q7nCBaQ1jA3ElFCmprgs6kG7HmoHYt96XBfRPKbjeJHHlf9g
NNbk7Jc8cIyTpoCsIkTrQfZcWUpc8ipX2oWua4rsx4Fwxn0GjQimEF+D35do2+I0iqXPomYcsa9T
baw/+l3uG6GagFPYRjXWq1kx26Z2b5w6AtRFT4Fa2xUhdl5eerL00ntEmoVuSJt4oltfKmfceQ1S
qbAaS9Ei8ulJ6yG83ru1pZFez5gEbN0AbRFuvHoWhDJHHO2YTXWlQbx5Ei2hy5tY+dYWW0b3rl6m
C+io7g0AsHkhzUx7MYUBytLbCzcsK7IOJqd0tbAWo9gPcAPunbjlaChdaIlGawdfpMqc0K/dhnCR
aW5PSiXWy8TmfV0XcvhJUnli8xpp9cEUds+WJ1q7C7OypOdUrTnKfe72ql9t7TMtxPdixo4iY1S2
m+xBVqSXapW2kcIpP4ppfBXG/z7zIDeKiAICIlESMbs8Zz40uRi6ITa60GtkoEXkpGyDNGl7tk5M
foMym/ywWOAqcsRm7suQQYqP+rFoZ45oM+gjr+iT/lONIbO9BQdMytAyYOpvR8cUHGhpr56UORVu
pOVjedLnBFOpXgxjB+g11XZI7HdvRoPeFBcjvqMaeLwdzHRqCmoSKVNkHjd938RrvZA7UQpk+SEG
cT6cAkZntM34jnWHubN7Rh1oqtSrdXpomGxZ8jeZpyVWBXFX/5hHL7nlp4yRbknjNhGKgp8DPQ9z
dzH6qHdy46pw5+yTUaQ2qza1pw+0lf8a0vLjkByt6hofxAuzgbcDPr3xx142VH1d2WQPSYxCO2xJ
RM1YgSQuXY4JgsHCxoNg2y8ZhrBegatKpNkNvdmfh0Rv0aF1vAhZFchtBd+Yep/rIRNpmiIbVkIT
3habZmhPZaCmbeJa/W7Js4/sLN7iXr++jhgWpobIVwGTz67cruBXp6lehvFsv/TaJB97tyNKp3eD
lz9f2LvfhFHP6gINB8Bbh2O/Cd/LpNayOplL5iaBiFLSXy6aknxKlAn/xEj9RzDT57rkn3Pk6A3a
9P8SvoQG77fb/S986V6+pG/wqNf//he4ZP8FVY6VBIKCgozpP+O9f7Alw/9rFacCOK3uQL8cnv8b
XLL+QnRmw9QIVhiYtfg/4JLp/QWBHE0kffPqcAem8R+AS6+x9W+2R/YFSFDQJvDUx0DtbLo++jBN
RZNWyH4GMnurREOTg5uLa0UKjsN+SfJOp1+fDeJABqg5m8ldaeUJsqV226u4QAwwlfyJGTtBu7WL
Mum2zDP8dktKoUd0CgFz1LG6V8oNmknh3/12r9/BpyAenoMU3Co0xbCFgOLWV/jsIuSsd1SXw0/l
GP5wy5cOMuqQg2BcQsbnGHqUXSJ0Z5LlDc1aLuPUWfb+aNo/4sAskqe4wil177alpaKa8Jz8CwXX
Ymw6syrFJp+ZRRqDZakXRQWpaNAM7IZbayY63pEeffpQOMrdGSmOyPdSi6FL0cPXN5qXGNZ+YkxD
bO9kO91+GeIiDic0jkNoukDwUcUxC52q0Dxnm7ko2dNyYfCOzq25ASYI/EgQvmsgGoByGQo9m/pw
yeLVVTqW2oNwZ2zmiN0m+7z3neonabbC6kPXzJrr1EibJx9zJuOEcyqzCGqDLnLHKigxTCgY2w5x
JqlPVbqobdp5ZrGRtYaDKh9yGbeJbZJANc53Iw62cWhNcn7STAahm6kbFEPOBqHTDk5W4DJ8hVe0
LfIs/QzIJtkzsZ7eC6ZmVlj7Lfex1fIK7U8/NdMzf1ujNJDTMH4WQe1qt4wkpdq1MXMeshdr/S4r
G8O5onUp553Vd2NOcRqscA/g5xPJLaaKtKGr4lDMQ/ud3Sz27kVVWdSAjiOXg4918UTAzDQ+0U4U
xU74hJNEckrEcqOQJeQ7HzElc8rGSBIOciNII7s3BMPVoVdU4553TT/YWHfe0gzphgAKrqLPTPlU
Y+AVHPMxNm9HagLIm2DxF7JfFnrEYRDTbiZX0Y5oI6bmuhdoVsN47MiC85OAIgpoRG+OKIOwy6UE
XC48s0nXKrHwv6oOTHkzDHZcrGka4ouovBjzXlge9taJx6o7akmH/d6QVWXzNKZl9rNGt5KEdWUn
xvfaaacbr6fSitRQQ1ShBLVfjAaQ9ILqYIx3Md2CH/X+nM7brlMEYLW8U2KrgwqJB+Ts4zcsPmCX
kJfc8yYVi47lXh4Tx+DgKWx+Aqfiw5LJ4MNs+s7ZCDGe5b1vmFqVKwELqg7t++LGpxrFpB419ugb
uyoI8AgJGvq8xhsH7b6we98++prBy9Yb/jKEDID5UDUbhYAaP003k6nnGND8ehWR2w/MMLNs4COk
U3XT81THjn0gjXFh3IOXwUSD3lu1KL/b4IMLFvic4FTd2uofnIXSEUHwiNWVO9lYbdEkb5Zgkk8U
7r35CUdvdPS/luuCQMP5qgzFQy+1nK3h16JrR5wMdr4cdCiK3VJVlyJfwRjLLfKeGEr/xcPzAqJd
qjUs+iFxvmL1XLvHCs8SM0zwzo2kk3W33BNGZamY7SfCz/JLp/D6T64xak1YZML+Nmmj3YeEkX7P
8gKcxDKzE4Z/7XYgGuCouppXuZJ9sUl8czgkZfUzIcJis1Smm+xcrcyvyc6DTmzntFY7ZuqK8UHc
W1SBujNuqyzWv0yDodj6sbPIlgwmkPQ9ggL06iEYfOxMqiSpn8dCD07FnJK9NWsVRYPKlck8MIbs
VtfFox7L4NiQ1Hbl4N0zhmUisxuLmk5FM2Y7h8TQfW+dTouHYnLufTGBdNQ4miSRrWOYdeubo1Kb
gE9wwzbxMpP703nryFGRDscckhtdF6TOdrGZLpD6k9QMsZ5pNtLw5rsc4qTYmHTjN65R1peGL3kG
lqY+I7NqVtMi52L2JkZJrU/CsuxHZ5M4bXo3S5FP3EN//rRUqrlMxhpajkPUbVD0D7nXZ9ezOf/U
s7H94ht1zRjbibUMUNSptONQ1vGXKc/u1dImx75R7SVXX+BNrNTTFIzMMoc0PubMuomRVfVe5izd
oZdWt/HSrLpYbF7odBA9IUGTT84Xggkron7jzc2MASxtyUXBblaIn6qey3t27DIJZRy4VZhJXLh0
zHX5A68Un8agCfLt2DTtzkk67HwL210aRn50RVHWlNnlEgAiRVi6qb99UQBhLPg8apugGeKXellH
xmVlPquyrRkval7zDXcZhr9Ixub7ZmzcPSxiMjkLQMx8481970eBnZnbOnHd66Uo8qPONGjPTqIu
yzH3GMTbyYVp+82hwPT8eZjBjRKFX8yuEdK1wgTx8TeORpCKvOkZaNVZfwAcbDfJIowi7DF3MS8I
WXO8Q1Gu6PKAW2AO6JYP37V6sn+4YvgZ60t7lRR1sumpph5mgoKefD33njWEGCnONPIbIGfFlHRO
46jVYx8WgzcYsGw7h6/CtfWUAQgHJ70YmjvbnuMNxjVTukFQKn/MeMT/9Mlku2GHX3FD3r1rqLz9
34bRe/fkaKhNOxpaAXy8YLJT2eie2sIsIsRu/q00Z++lZGp6mxFTxTA5LnH1T5YvuTE6p94XBruN
jK/8Il/+7ogg/8KUKN+ZXdffwhoOGC9CvmaeVm9KwjhAV8CB2T+8oO2uS1MsnxcmbFkkkZVSjhHO
NBxyVP7BExgs3buJk4DYZrlR5SvC6EMKzIb5StSx+wRpkJfdXIYgXDBbG7caUuo2ChJV/PT7EVgq
G2X36LcuZz/bgU/8R7osnCfxUpNB3Zu7SpSDisze5jAGn1ibaLeyvN2YZtO04zTIv9D4D+6uR8R6
sp1q8DZSD4o9yCIjkwYop4rqBof827n2uwNqGudHmSX1xSLY3EMIg5MbQUEslr0AahXRYs5puYUD
rOzVPNPo/YcBWmQX+lCsGJoWXs02l2SO/9Vs+NEMTpwMn2kCEO1DzAy12GgdIc5biqB8U9u8XFir
VjLY1HGl/QBHFvpu9JOUwWIxBwPwnol+Lpj63TjFyRIJOaQBx51k7zY0LxjgLJilTlmCuE46tUo3
Ofb0atM1pqvdYaZqdJt6CLxk63Nu4priGoXxXKe28awsb55uVIAsmFwWW+6dlFKIM0AfdKY/QyO2
7TJIdeNSKaWXRgw3ifd/NvuLxFHBxJPorfwyyILuazrb8pYT2R8uoI3WQxhTdUBUxQmHfbiV8jsZ
7E6x12t8/PeM6lS98yaL46PA7OvAtLtM9tmAr7otAk9GUP3p98fRYTDUWTpVKwo+17gtGrswwhSP
kBtn9CB/reTdvbLy4IRBeuBvTQq8DuX7qMO3ou9gM0nd0xxLMsPIBsoOVpxkd6aaOFdtaTs/KY6u
3TIzGu4hpsEXhtVNEB6QiMIPlkE3sSRTrdxp8ZSdMEe3TuQqSHuvq1jlUQEtzj7VmFm3W033AXoD
bWzTUFBnPHkyif3QXsbmOucMdaJhqm/tWJTZRld6wDwDUHMIp8GaUKlolGLhqpe1cDqeedkLWrct
/QzF+kIZ8NJWSX+Pyotjeena/Ko1lPsjMQi+nTUxR7FDtQUm52rXeVHK58BImD5nouDv4+HrGsgv
5FgCIA8ZA5a5gm3RweQ0ofSm7hyKzmGRVlWthnAcUpBjpxxXmgLsoGZveolphWpxtEtgUL/ZLMrR
jAsan95ltKnSx2DIMAlLgsr/OpZtskkde4bBLFL/sbF0UfKj2XsipgvymA3CujCl78sowPRXQRmu
+JnCqs1HX2bVZVBN3P/ZYgIUeYSvX7rD2t8lurIfCIOrn2wmf/scrPzZTi2KeaOop+9Id5tbv4Go
zRWL2D4qzbWOlWl141Ev9CqPHKX057gjOSHEcoa/JwpjMgGj80f4Fz5jsGBplt2wjLV/6P1RWiwg
W6AaAqcjkMuIf1rOmJ70VJ9gFnj+EYi9vwy6ClVjoxUKFrGwFmujAg37GKq/DhjVtJYvAiXHozJm
xRzPVcu9N6Axxx+9tE7FCouYFqNWuIkTsRzoF2VYFbYR6etm4RitRfaKjfNRaybtPeX3EEIaBNli
nHwAOqMhFDUkIm58foUGqz52Qmu30vPEUYDtOCvIo69wDy8dSdeFnxBz1uolD3mFhsQKEmk+cJGd
Istp7dL+qQZHuyuDtH3GmzW4T+Y42cKetmDLaKUWOa+4lP4KUfH6/ohfcSu5QljQYSsZ1WIhYBID
z6LZN+3sPRltbQ2o3PU51NZb748G/k5u7TfzJ2adAg5A3e/83KvsMFhBueIVn7NWqG4w7epiXuE7
Dkvok/SUPiPsPopfET9Xn250Ko89KtsvqeclD4ZmuiezBWRLCSo5EHB3oHqbP60Kwq/oB0AXy2YU
J6PuFmtLcdLu3RWWxJ+ixaLeo7TZT/akjtPK8hEwTB8mUt33uMIEj41u7erSGQCeTeDQeEVGl8L7
Xr+CpXksdF5RpLQnf4VV+wFUJ4oThUgzWCHYtJ7MI6fPDzEmyXdXa+ABCMPa+myq1SZYIV0Yt621
IaA9raPeAUqJcJcQd+ySBXAzTvqjxF1+VSVpNmf9CidbK7I8zpn7lXTRJFJdkm2YqlLaYk8SlTR+
UZMN7U2JO/MWIuhwNQJgQzcJdsPca8fWtYqTnWnmYYjdCL5XaYNNauUPP5PWNvW65lPwCpc7r9B5
9gqjixVRt+uuu63iON970tAuWi1JCkRpMZWlItYdKB6xV9j2jUxIgVmsXYELZaTirhBR5tfZhb4S
AEAEX5ZETheUF/0hn932slDgKD7BDp9MzHAeh1IMzXbyW9B+h4P+y5hN8168EhDwJ++x4wkInLJI
ZIvwYl+OsSSv4zBVY/DNhqp8V3V6z8O3YoB9eF/9yRgJgwBIXkkT/cqfKFYmhWdQ1bBPBjk0Apnm
+3FlYHhkN3zqpJTqwnGd4abzNF4i3MLY7rUla7/DDIPmgTMHjI+yt760PT2hjVCv2ucrSyTOK9CZ
jKqDt3dmJoqFGQ0Ky3ihJm/tREfvkap72y+1I8U41BahO3FkETY3ciLqzlZaFcnN3cpxaWLzyW4a
41RldRoBv/c7pxkzMA1Ne9Yn3YOlBH/GyLLpJGItOQLnKxTlmtxSo3C2AlkOob/ycZpZ0BsYfTUf
WrzzHqbeA1pjX3DyrdvzmydMa79Iv4oZyUN9ZRwV5DcERTXPTlK5mEbnXf15nuLPbQdYUbzSi8ZW
48WBQAPtqK2G0gm9V04SBMzxBuxQiz/NzuBHQzsEj5VetFsf5d9+7pJ82U3JaLt0KzgdN1NW3FEP
LjvjlSlFOkv7LV/pU+qVSVXDqZrGPm83ylq2c6oV+2ElYFF5wsXyV1rWNDRy25XgRRyAzTeF9/qN
cOAktfFQ04KRN3VlvnK/NKaFR3CS8VjTJN2Ww7DzPJR4+NHPxTfQFjlHHL3B0RDlKbf8GYAqFgdj
pZ6BsIqDVzNDGSnWVVS5yv/RgtN2EQ4nvrPpvVlRA7ha2++nlfbmLYP6SvzIfKiV2fU3c5vPu3rl
y7n0W5lfTVs/L4ubchZHxdXulaZ40f2Vd2e/UvCWVzpe4vnduG1Wrt6CSOgr7MlrCXFzWzO/jSbL
S7+mWHfftW0GT2/JTQZoevoU5J08aIliXghlsI5B0DNGZZhs90MwM8bQqLbpk+tQG93yclAIO2kn
q7218hPhnRHXtXIWM55SX0M72/RuPEwhtKHqyKwHh5rOnI9K2NodNkdcw8qOzD3rzlj5kgz9kkhw
TO1aSLpXsd3Pl0DsmtiaSw85IOgsPL8W3wBn8RyVXuttYDzFisoOw2CIajh816egHiZmc/A7PWFR
w8H4NEiH2DVmkT6a2C1QWMXppg+c7GIKREuSIPxREyLpApAbVVBLvZVj6nQdb1CHo+snVKWhPU7d
Y29XIr3U/Kp/7GxHu2gqv3/yXxmvjgW55SajjpieK8eHdjl4Si82fawytaEfchl3jWlikOZcYmMH
4j9WzU26lAxTQZBGXHr0pvuMpw0VoAUnZQnndRIU26ne7IU1MLhsrIQqNehrXQtTCPcPc2MrcCEh
izBBPHTSKp3/gMbevZmR+X/mxG2HnVul1FL1WCcOIGDCeGCgGSk3hoTbc+r7OhabWlBUhcLPMady
JmOSl1QmEA8BwthmUBXTdPFMfYZPosyHD1RJ703MHQjHFJQYfBP7+hYPamo7HtGk/wA2nC/8UunO
YSZkLkd8BcvNrlWMXilu52sv1+TXPw/szwUtOGyvjvd4DRqrKcq5KMN3h64x6uXFr7vqKg0stU9m
I9ssDF03qdGoQ20V6k6Lc7uMMqXpuz9//b8hjzU9jF9AyisH179sG4TnCG1ymSQvuiHEFpNBjwFi
kKbz3zHcvuGzJMdIZ+cPeAQTdORvWZbZ3a71mG5ux5YksIiav8mwP06n/BgrbS5Oqk5ic485Ualt
7Lxrppt6IcNlpWta2gdq/jODTIBD6g6UvKBK+B8Tq3AGeGjCNRhmw1AxjTh396IVzMGR3Zo6/G+m
c1vSmo2CUikH0yGGFTAmKYwVqsHH6ZHg2bLcL62G6ZzxitpojeYWNx/c53+BzogX8eNYXe1YY/zO
t2vMsthsPTj1oSvbbNjHFtbAJ7BlfhcH920vxvRHkPdgNVm+cJNfUaSgJtxtazaJ6W5FlqSMe7xW
zIwPHdTYH/zCc+o9Qg1MVDFE8AmYwHDxTBLAYFtI6KwpeqYiGO5+vXSd2RGsZkhmVNfsG8Squinz
evKy2tk9JlO3FNcBNKapCGGDIhzqppzyoWgqlks3WayUuJmM+VSmjTUmYT/2rv+BRv7VQud32I4f
zFN3eIsgV9nmuShMZs5SBALWi2njlHqwcjKmngvo7MNWm3mxX0oI7cVm1ISdXyWmmZC3VYNtXycz
/swn3K4T51AUMgbHgvhb7IDAugQX5c6GINrCEpXZigYxCYDCixzBfHSc2G3DoC1cyRQsy+1dQ91M
ektJq0Et3fh7za/Lmg8stZ90TNkdqDez1rQBM4FW7msvUkBBuh074X4OMPgvQkhAsv7g7TgzSnBc
H3MnXgBoDB5IPoKXtwtvAZgoPUAdyHJiEtda6tPaqD5d4iilZqq3lVPb1lXX9jRUkJjM+bQEbpJf
wFjn322atk9M/7t0H1RAtFFlOLY8sInm2Ul3Z9/elfhQaFiT2ma3aXIFdIOzH3/VnPw6bUKv0lFD
ITDN/BfplvlyZOqSfWXAr8+f/7yG326miBagdLCN2OtiwEDzXNUiRpgKdh7DeMYzda2gkyhPp+JY
6qW8cNOWeYBe49rW2z2W1RohWR+8RK/61f9divwCbjIGYw5pGK5DPPt61PxGLVjE5MxVBmeFPOGu
3rmJYVNELj4zhV+QDrfZs4/E+4ivqUaEY1iIdt1ZjcT82xEO9J9COqmN6EKHGm4WzCp3pTWq5yrj
EIws+pojpNC42WLiYO8dleNi1NDspmHlLFo5kFYSa1vHZlC5//PdfVUe/35xIOzIByGnoEPD7c8y
316cI9xEj93+O51Jc8WkpSoiFIP8eiYEwRVdpIpDnFGti9jLxQsuGowTPa/NCZbx/djajkHVG2FN
ds6nmcnoZpiz7B45HZE0pWY494Gas5OrKvYUPXaqLAK9QRGMc6NxRe6sFzESZmzuz1aWbyTCecks
z+m2CKXbOzumGfqAAXMmV8ZBiV50DYSALsSmDW3h7RUXWu0VTg3xz1pxNQvUgx6i7tbZGayEikB2
vxl2rLH6qhgSBAxOzdyVmpy2pm8sMW3//AjOwP31ByGbhOCL/NaAKHMe4FTadso5M68bKcf5kZhv
7T7LgsoLE0U0FuYg7vwwEIgNkgt5n+RrZ/bjywBCdcq0qYcdOgJUZ6GROMHPSvhZv81K3b32rNwy
dkrm5c82dYAqHdmUV2qomuJeH/2J/moFONlo5JMpO+ezQyAOGh1dZ3r3+qfa4EiG9TpahGhOhnTY
JBrJKLsu1lgidd9A8Bo62jenq3MLrz/o+5u5NDoZjcDYxJYtVpqSpjN1K9uoYlpXUJQLPnK056hk
F+mRb9V8WPGKQJqlbSUH3DWaAzJTqOrA/jSSTqxw1vDpaIE5ScbZWlnR1JvKKwP7WM0Zb4pCDHI5
F9J46IKZibBT0/vAgWs91JJlcIXJAyr4yjSKYGv1JeWrU8B2R+Lgzlo4Gwq46fXB/n/NE1od9v7P
f9Nx/s0TGn98//GWKLT+hV9EIdP+y8DhisAHzAlMcq7hpv0iChn6XwSH4DGEmxrV+mvs3T88ITf4
a3WIXrNKDWybKQb+hyfkOH8R2OPhEOL4WHtT7P4nPKG3/cJqJ7t2CRh/8WEevr1nm7wqLObpY2BH
mkTUAbTr3cLr73CTWcxD2TKUNbPaRZvnZB855Lylrv366tWA3idhnN9w7iJlItILulwiJGp5k0rT
llfp0KUbXxrVB47k738VvCp2fMflhr7d+0gkEoa5VA7+43azIZZuidKG/CFt0D7K/npbHP+6qlcx
OPYCsJbODaSMhNBeq+OqjFTYF6Ny5o3d2PMH3Mr3HhtYGLGrjrnaiZ9VQqpMkixGDxLJBQljj2CO
SaMuL5SqmiP45FCHU9dCFFbZZHxQGKyf/b9H5z9XSOLHqoleZX1nxbUC/iqyrHEYyvcESCocSKlK
ino3lJYW1TD6oxj62Qfn13uPEDIpRC8OC+ikvF+/VyNBMaJWcvnWtC9map95ihqVVgcJ6fz428v7
DvHsben1eoEm3Y27Jkbxer6qrX8rfPzeSGejdGH5mDPgSqssa+e6wrt123za2CbHgfCLeBv47XQV
y87a/vn731lCLJx1PyCZBhj/7OFWqcgMv+DhDlObncw6YMbNw+w/Yqm+JcX+us7VrmDlxq4q5bPv
GXRoFEmG+MNaiuUoewLyNN/tLmUlWhgg4j/2N8JkgnaMAslYm7Jzs1Rfm3JmODAH0YNYBzcBapln
zngH9u8Ha/Sd1bLG5cIcRA/v/isMuaCzsqRfOtE0Nn8XrfT2iV/0t8LJzQ++6b3FgurYxmKIFEoe
2Nt1GQ9gtBC8uYmER2wRFxlp5JaJcUW0SPe5nFC1RKMjxaOex8ZlM+jl5s+r5Z3XkeAVnAmwiaRp
OJ/4QOk0QBZo5oQ0tTULOI3ApuZj05fTg6JK2fhxUBz+/KXv7D+sUIN5BRoGjqGzPQCtAHQ7k/tb
wwkMYQuKqCSEYJdMo3aRS03tVRs4O6nS9uefv/m9J0tMHlsAECDk2vV5/PZylkM6Yb3t25FZmQsm
RgqdR4H9md8E2gd39t2LBMJhzGH7mFScVcxGR/nGCWivwGq9MZolO07uZHyT3eBelWpOb4ZCQ3iE
7QgKuP/4Mtl9MHajY8fU4TwWMMViK9GlY0eVyIpDZ6bZpjMgAqVGLT54lmedwes+gBfH2k87jk4v
dHadQGxebuh8V9IylQyaQjFyWtSOo3TBCaC4pPg292PXuPdWWesYMHrfNaicH2y7Z3qBf34H95kJ
CLsDnhtvHy3ugcOwCH4HZD+WcywegFlIfBYri1M2+iZDRxLZANNwGpqdpvQff77p72yIlGj8EKyV
IdSvRdfva6unXUt0YUNKrHr6D83JT1ZO1e7aU7XLLVIp/vx976xlC/saPFDWApE2++33yQoBvO2M
LDDIlDtksdYGqDUFi9f8D9byO9uUTRlKpYBYhoLv7NKWQWP6zBQ0KuKCuFFvQMdkG/N4746qPcal
4x4ab5A/POyDP7UrpvQfXyq6C+wQLfoXvMDOtklStvSu0oo1cFCVkbJBxuENzpGmz//0H2/csP7v
vkqvy8hfUzzhvSK+oIw+u6uIiyvUYnbkcQR9mm0r3ZC5Ak9sFN2ugPoMgqkn2xyKKhIr8VGw3Lr1
nZVHv3/9uRs8NgpaUs+axZG9LtlEz3dNB83rz/fz7VJ9rdSZzWB8tCqg9H8l5TGtGqWYLbmtCiMN
LbN0v4DNW5ualJEto+P8A4uZd78PNQMnDD4rUPXPbmpRgcdjNb11kYtvIKmNm1ZWPM4xfQnEh6Yu
b5fr6+Xh08tgBu3CGhd1VproZoJQ1iPfS5edHmZraO2ymC+5tONdB0f4ZAdYvbnI1UjQE/YHO+Lb
I/Wfb+d0M0zeGPIdzxarpgx0B1CYt7GDVEpYAEa56XYXoCmIH4rRQNLVWR+M1d/70rVJZOWukfev
LlO/HWyGQgVsGhlAhJGVR9j5xVbvsKwJ9CX/6flZDqipxg8e69sj7vVKGeSTQ8hJyqzqHG+IEQli
sSthWDXOgvy4dg6oZd1IbyCRhr1XT2GQEPFByrX1wU1+Z0XhXIxZn03hxCho/Wm/Xa+KMZlDJt5u
yx76aq9pySVy6ABejmeAEyz6B8fLe5eKZ+5aD3LBTFbffp8n4AyY5oh/sM6wbUoT78JzxgbdgOsi
Ji2abMVl2zsJX/yDff7dS8UgiH6NepSp7tuvLoRWejHO2tvZG7OTVzVOKPp+elT8iG02Tx/d2rOA
hl+PlcgUNjhyh9j0z7ZAfTDdqkpsaErSCnZViVEH0tQFtxxnkQ+15/4XZ+e1K7exresnIsAcbptk
d8+kqbgk64aQZZs5Zz79+UrrnL1FNk8T04ATYNiji5VGjfEHZJwq1ZKRftSd6G8aSc77JOBG12DZ
+8owWkcJ4ybJ+O9PQmOOKgMtDlpHmwsoxXwJjGnb+FY+fmF/YUAbUmcA0AnywVFpBzWq+QxSDLCO
jFxQMo7aGaRif3Bwru/c//4OjfSfejbqPmSv67mw4lzTh0xv/anH1LzDeeUxhYjoKeb/02X8/15E
65vgv6GQ1qOyQzOWpGIz7RIKTtE4UJXMQ8t50Ue1vAxwLb69+SbgNWxRzqZMJJ4h6wGhRK9H9H46
32mU3FNjJztn8qx8QTEQTheIwrelpv93WJBuKZojr0oVYB2wC6LaopPe+VOTFed+kadH9JfHh1FL
osvbx2aSHJkwSZER3a5juvQUOXsmK0Paya9kq7giUjSfdKAVXjh39fl+vL3FAQhXwfqHMhFd2PXQ
2mbOx1Iz4bs0w3juLaO7VoAq3QBL+4MzYe84IuvDxuOX2+CW2gbrlepJFHV+V5qq1xpL8bls7fQ1
01H8ScnXoQpkiEN1Ezpm90f5q6j3vynKf2eQho7Mu58/7K2zwAIZxJzNGFWp3LQfWvRo/SmmrTNb
Q3dWJQgW8dwGP+c4aq9RtjjytaNhe0bHBg0BjNGD1y7CdiSfgMc8mRnCX0A5o+BBV7oGwVVrtg+u
qZ10gEcY6HaT1cCO2pzdAaKNtQrgE3A3tGXHnp4nSLdIpBXRK34j/ascS9qPGLOls1ZMzvXge4kV
vf5ejox6KH0KcOmAHDbLIjOSmUIm7WsrSiFKRH1g+kOdGCBxpZLqerS0anjCHcv5UTUS+s093YmT
jeDjxUFQ/gtNXe0/93/T7Rfh8uTdLTJ60oVfx+1vt6deVfXQWWnlB3bQna2otxGatbrHxRjV77U8
a1+QR7Q/5E07f8Bj0fzjfvjb1SvubpNPQu2W5GHzZBz0ShudsqXgYVi1a9Sp4wpoyEVte8A8JQjf
JWvRGJib4mCLbl6JYvECW+f0RstEKLRuhSvx56Lr2NOU4suYVwhFy4ULS9YuYCCrfyxpMR9acwyf
JieoIl8bTPVVieXxy/0PcHtSCJAL5zpwF4PG2ubUjaxAWTDcKX1NqiwPt2SFnaokr+jjzA//JhRH
qGOSi2ILvD6U2MUlGkeESsGn/9mAXPCDtmmjE7vRPNhoe/NqUknCSwbshGVtNtqISI2GMknlGzIU
uFMCKxHCS2dapzmwl59Lvlinup7QGVFrB1Gt+yPdW9Rcl5zADnxfcsL1SCd8GefUiSq/SSP1KTAj
243lUAaJjKxBSi/4yitWuqY26lx6oRzAC8R1vNnlFJfJgZlUcZluMoMkMGoLdbjKT3q7eBdWAxoX
S2SqT4shl1cFLt3BFbATkKSbZg5fmnDbhyqWDx2NTymHHtyE17iWBhfQmwEg2ZqWJxBuU3nwgW/f
GCgFYMMAtEhYd2xxMYFWWWMcOLkPbLgC1ZlEL3OSW9Tp2uAJLLJ8An6a/osdi4My15xANvGmE3vp
t7NqKKsEImNa+lbXBRcNTP7LpLXheYJ38EEyeuuxRpFG8cYQi9Ck7NJ3CBCOf91fWzsblpvOBkhA
cQm3xM2PaG0VUYawK/1GH5Q/AZ3nF82a8rNqNM2X+6F25pX7mVY7vTVKh1vXCdBnYpk2tQ9iK/y7
VZ3isQjUCUyM3HhGmyz1wbTunYkix+RdI2o8+E2sv3CbqWhA2EXtUwOGoSrVHRxOO0g/w1wJZvTi
9eF7zVla+TE1oAt0lKDztDCwMv/+0He+siaqTLYoDGsAAdc/hH8zSBnSTj5nN2jmzGnogU264mkB
yjfe/WA7q5mhIqhv/FL33kr8L7Y21FBqaj+FAPXS57n2fjFH44oC1AcOfxTrpFi+3o8pDsDNIYHs
DE0TBB8EvHJz7hswc8Z4ZoBhWivvx8EIPE7u/Of9KDvHMGUdYohnOTXuzZGfIG0UG7NR+T3WZu4M
F+wxSNEkWyzSMRfsFQpdyYT65GWxo+RfLF/SX04Iuk9CUnc9h4VmNhE+MuTbWtA+51U8uEM0BJNb
6JNywdB5eZsv8q8rnSxCdDKptbOCt8PtBjB4WlD5tgXJvAKiDJ3VGv8AxvaX3KIUcAoHSX37UmVr
gmCEdU9tX99cNtkgLzLwb4ZpQd7JU8d+141L8RHmmv3t/nTuHAgkSkARNaFCz7ddf1GtapVKSi3y
R/xK3KpOFdjfufSE6zmcVbMsDjKGnXtUx3fYMBSdbAli8zoec2Ultp21vppEgDB1NgaP0dlyYy0y
gZKX43MDZYiLpgsmf5ln66CWtf8DbJrDlAxZR5sBG4OFBKrBD+iXoPiOXFj/DOkegTSoL88VKtQn
Y7JDocRQfksa9evbP7ctrFswT0MCZfvuTvoskce+bYFq0SLqAruOTm1FW3oYUDflwD9Ck93WW0Rf
EzVzAWTgH7bWHlZOhc0wMsezl9S6xiky1OE0oe0hTZ+LpNAehqif3HmRcDmT8uQ/cy/F6LwhA1hL
9vB6f/g3RxQ/hp4udBIZiz6oHevZl9OxRs6kc8Bnjt1LM8GSBTeln98ehWcixyAKLbyYN2sscNJi
TkcT13orW85Jl6ApOTRHvamb+wR3BO5ReqU0DjR5e5+UjFFdgLl6E4xkuLRN/qA0xij0IMLr/QHd
htKoCqr4mtGl4Mttjr0qtDjaTFmFHo5R+sjO+GLPWA2ONWK8bw5FtqfTqyXTxq1kc/Q4U95RcptV
lF7CZT5VUtx3Jw37ks5FWAzl7fvhbo4fCva0fUTPFHch+tTrBWE0NnyJUdc8cM5/AmAbcCCfq3Mz
WDRA8lE6+JA3m59IdM/Ea50SCifQOpySzqG2WJNK1yWKvLgw63eI8nav8mgML8j9tY8Af8DLIZe5
IKbY4Oh8f7y3tUYxVqbRAEUPalgXO+S3hBOJYIE77VVv4IBt3VAJAMpa6IJ+RUC2R9ZYb7SvOnRf
OmF5PWCcUyczSTHwYpjDKXLBBwmauMBWWYP4QTypABUDAaP8uP5BY1UvqZJhlGS3kv7dRqsPzl5Y
v1fD7OMstYh0Vm33dzQpR36dO1NPKooJPRBe/rZFI+Wt2UpdTR8qQ9UTmTrN9Go57J4SU5POydKa
B2fP3qenKkFpgr4JCljbTNTpF62fehwHKKNRMGkU0DJuvjTs3izrARO3RsXzcoKlMngzPZ4WqVIs
HFw5CZp/Blmlund/Nezsa34RSBCNzhWu8Zt9DcJRzQFMygiJzMlDWUOBr+TZ8dnl3UGo2zxcwGm4
5plm4Vi+nWdVxak2lO3Z0+jO+bhPDz7SI8PTPOjFOUf1/jRIQ+Evyzh78YDCZDC37cHhsjPlZKcO
Lx2BzrqZgQFytDUU2uz1llI/lAFsARXqk18hzuGPaBMenC47251KIi17KBfChW7zfeM2Qy04NWRP
06PuZBlR/aJAO3lsbWQXlFbTal+XnPoDQJFpRHJ9kPSDz74zYkALIt2hIk15TlvvriSIqaaivOVR
E0P2Wu6QTA/a5QtKosvfeJ1D4ry/pHa2M+pqVKRRVMAfZ7urxlxNZycIIOlJ8hg9Cqreo4aUkOFC
7Kwbl0aQXZ+A98JA6XV4dQcD3vnkPD24QbAT+0V3Wg84SgxQAnYkexKSMmc5WzoobvA3LhV6EsYp
MKzmU1apwaVWh8XN5uhf3JUkGDof3FaBFWw/gJ4lDcjEBpPpETWppEe9olRCOJUa0sL3v/VOboX3
LcUgMGOkk9o2l5zCIUsdmFvehFJ56KUVpPKRtY9gNvYZYZJaf7SF1ng2pNRrmjmZTo6lGBhZYMow
Gl10QNG5nXyuNI26Iyh6soVt6XOmzKcAJTc8Qw+rlxCpqSsZbXPqhyV7LAog4D1UQRgmxdGnuE3s
qEwJmxNAiRwu25pjinyGAUfYgGOqx1fQ/MOjxJY8wMre7iZSoF+ME+HOKxvqenEh/txqVawbHttK
/WSHtXpJ6kjH8xF18DQV4qb3Z/j2gCacIAEI3I2BAeI6oBQhYq5qoYkMXJp7RTAtvqYh5c9MV+d/
EYrangMUxYRWszmrxqy3JTsrTI/LWHHt3mbftJHl2hMqLvdD7X5GQcOkRIEJzNYdbgmbWFKiwPAg
CDxPfRJi9Zdp/mAHg1vFSXwQbm9VktsBBaZZJqoG648oq8g7mrizc8vV1WcAwdmZrVu5HaS3j9WC
7nmuaMEFu5vk4DDcHahFrYutqfJ633zThW4qMhIj3zRWGneoNKR5xkh+wRMtu9IvOerG7MajH4Nv
FAyem2a6YpfBHFIHQ1g/GSFvQc51QoN3XRYUD2ZcNX/dn8jbw5bCmtjsoHrg421tfJI8jDMlJd5o
8gGx/UTZZDaa53HJdaS0UxMpBswN7cZJHzoIZQdLdm+4ND4pcwk6qKFutiNy/7mWZnxetZqdaxAY
2gVIU0hR3tEflyk86o+L6VqnqrB9ZBPfPEMAtrYdgGoeU1TuGhOxo6R5yehhf5JaUyN37AJPazvr
HJrhUX68G5SnHDwH+KSULNarV0NgKjOQ0vNAXOqPTqiVbpSQPFX2HGDkMdSXsUKV6u0Ta/Gs5M3O
yw+23TqoMiWaU48FDr0onTduj4zWuQWTop+UaDD/SeUwH1xZiVPAMXGBfFJjRZ/v/4S9yQUASKmU
W5S7XKy93x4qXTSPSxephicHnfFYTtrgL4oUeJW0dF7fd0cvo7141KF4lXGNUAzfnBLOZGdZTmnR
k1Rt/imjzXQG7Vn+oYCs105tWqZ/3h/gztlO2QucgKgRYIMsftBvA0SaqSrzXtPQK1AQno3m+GyQ
8vqh1f+8H2lnaJQKsBlln2hcJJtbJOmQc4B8jgwZMOsEwZNyMWI/jtFlSGpEfN4cDcw1iGuyEkBb
W++6Ms2kaYllC7UphOt7hItOFtKjcEYRasRKdzhIOm5HxwkERQacvqgbbPWrmxppK1OKQ39CQPNs
cUG7YyJJbp7gn4dby3CQBPzCg66PARO0Dh1ecnueMlv54CobbPTSeSw0xaz+nPTY/mkvbf4BIyD5
nbxo+vccmaj3EVTuh7jq6/QSWE50lvN4fKYVIdNoKFrEkAL7Kzk7793731/M5vbn8brRoU2RiDMT
63XlaBI98SIKPFPNzCs7s3LVGW2R+1H2vjo7Refs5yIn319HaRHAgIuBbmCcjMg8tiX+MLn1Obec
9qGTuoMVfHsI0pLjgnHADClghjZ7RaP3R+bYBl6KCC90WcnBjL3UTnJYTOfIsFCXjYojHOntBqUk
RN7ALHPBsXvWQ9Q1CL6RKdRtUfHCtgQboiQN9TNpxpvbNaR2ZM2kKCDhRKFtHQqpPHQTMB/xkwxD
6C60rJNu1qW/ZNhPpKNcPy0lsmr3p3BnfAZvQ44fyBECELwOihfZRNfNjIHZGWBbZBwewtHqP+Vd
1x30j/dC0Vu0ILayceztM7TG2jBKAzWioK5o/1SBiambCVeAraBP6eX+uPY2KCbs3BooeYh/2OwA
Xn7mOI4Ffo7FVP5dmUPzOo5Lj/IzPaqLnGsVF7U+R+5kq81PHOJKH8f0EgsNPF1PXcdVg4BP/wXf
k+hFSC/793/gxl2Wpg4ZBMUQQLTsUplS5/rLl1mGHiCGO/40zBnmR4oWP8ZqJb0msSF4xSOm4/GU
q+/RCKreBc0Yv7RISV1qxAJfaq2cX5E/DMFXgEmd5AZDp6Ro+ldVioo/VEPSVHTANHqZtTQdrJlf
p/fmdBHNL8gQlNJpgG12IspfJdKYXeT3cvGprOTsAVHpSNCkIrdAOOUU5W13SfsKpyQr7S4Slyrk
hN5+lxVq6IMZqQ6+5s1JxFkHl5BeIJ10/rpJkARGrMCTREeME7WfsEhblAR1KojYuGofDTnIz/en
by8g24ULgMaVKOysZy/oihLTERTQKMFj1Ba12mPVqxMCO0X5UA3R0Xq+2Txw3QgDPpfimcl5u46H
KnuvG8i3u2hcIjEEXQV4AniEBb62d39oN08l0fATUaAjaCDgNt+SpFdKkCfV3WGsDcwpqBL9oygw
CymM9vTsU/nq5NLoFaXTHoTeGSXCFbwiePCCB93mXxKPsTavah2XnN72oWmhBE7f2tX1vv94f5Q3
zxYisP8oA1qiP77t4mpd0lCKgnBhxjhhSUFtUaEIJq/KrQWRgxFhk3wuP6JBP6Bdnh8By28LwcTH
BIEtBGOAPtFmAUVEBDeUEB9KDwLPch+jOzUk18oyEyx86J/HHvsoaM+xMiqfkfOfX1Krqq9hGowH
6ZoIttrQ4scA6oFSSW2atvZ6dVWgIBQrhP0Sqg5afahLekVbHFnS7OwZkgWWla0JhtqWsyXX0aAG
Vqm7YPmHc++gTSwBWjwhKe54yJsePQ13R8VbDVYlHRfew+tRzRBErAkYs6vRUXgYi7B47ushO/h2
N2mJ+HY8GgTIjRNxm3oqYw5MBIl7BHO14C8E2HkGxmbxJ85+Cb5Knaq/Rw7WOiA4731LQeJRqCzA
Ud+6++CdSYdHKKrHSmd+EyLxCBOalXxe9FpJ/E5rjmpD+xHZLNT2KGZvYXaNWg+YjcPbqZEoPeU6
kuFyiMhRri0g1BME+u5v0NvZ07gWeYtRRIb2sW1t5qqVLmpBPLVXpYuBSfgD7UbjfD/K7ewRhR4j
SBVs5q0tkQbR7DCiPA0ZCvnpV/TqE19rnPndWPUZwE2EYxDXl1vjAEd4+zFJuvAw0dkJHEBbLB2v
IPZ0z1bQoRNe+6BJrjrSG35sB/KTYWfTwTBvz3Ti6VRoLNXi4jY21wddd4RTWgfQNMpyvm5NxUPv
qJbvKAj30vmjDGdgyl4iA3aULIg8Zn22EBpSCWImtgVeb3O2zKEujeCoNddQU7Slu9Fyp85Q/aa1
cm8Gk3wKlaE55/00ekauTmfJlLSPsgF29/5U314uGnJcVDPoPrFXtycuyoJBhQU3Ug7KkPpBXWOu
pnTWo2kgP3I/1N70sq4oy5PdIeCwOXkQGx4lNUA1Iuw7w7MqbXIbZZauqmENJ6XtxoNsdzeewbcV
jGPxMF2fdG2mKSOYUZYTC8sPpZwP2JvZM4aCNgzZdj54/u59SoAj7ExDaOZskWW9OZo8FxBxSG2c
LhU5ybwZ13C/V9Sj5vzeMSB425S+YYKCdVgPLW6l1NQKQjVW2PsIRw6eViAv9/YJA7tAAZGUlurw
Zn+E4xxGQY1o1AjHFwXxzDxFCOIj05n8aQ1YXd8Pt3fqAEACX0WDiI8o5vO3sg++q6laWQrE1rat
ybAS5ZKlhQTbs2kfW5jdbqsU5sEiuc14KOMxNnYBVBG6UuugSjXT/LU6HT1gBXS0lDj9+2me+qts
jTxAinJq3ttSnf9HR/rwcUrl6dv9Ue8dQhCHSTG4L2Fvi6/y26hRc5mdFAyYi/9K5GVyDym+r+OL
IjnOZ967FY+ZwvEksxo/3I+8tz+o1ZLgcF1aDH8dWZsQyTZHvredVfW51bsaddESmbOw6059izb0
/Xhb+SzyV8A42GrSarC5xbZiUkWGsbQph2xI7Jiik4pWLWzJsLf/Gm0evp6aZ2qBQEhg5p6JJJ18
mvO4eCdPQ/lNCYpkOul5VWHHPBVKiPVgZfGoijEDOk19OSAPH2XCFhtk3tc2NpV/MorOnVvUiBVf
QfynrSvXRUWVxDSTvzWrm36k5lSgshRg7HQykqUvTtUyVAfwhp0lJrhBYNo4F0i7Nuu6Q3i7HBYI
4jX+RucoNc2ThqWIHyNL60Y1HnuzY9Yuhp75CU2xI9zQ7ZuahIjyPL5iQhiIvsR6nh2tdSojsPGJ
WFCZnTUsGbEdaOSfY6a0CFMnTf+pUwClnnQj5XPksaZ+rpXZxBqmi/VvpY0UMnaMTY1aLB5f7424
r4OTSnl7OsVjT+INmgub7ZDWC9yjKB+PEpKdo5XWMJinX+IGPA3WQ0jmJTeihsTOkvTJwyc0+4Ti
W3jiQT7791fpXiiDjjGoBHp+4G7WoRAbrSqFDcm6AXbJ1NGqUdqFWyPrDuqzOwee4Ab9T6jNhVgg
LaggZ0YSYPTK06BW2bdFPI1OvAKxegHROl0no1zO90e4GxaJY0go1CnI79Yj1PUQOZWYEdq1ORQn
XW+F0vDYl/FJrvrqm+PEkh/ojX0Qd+fL0j0VCm7ACylIbOJGdltMEb/HlRstv6ZCGrHq7Po5UOWf
90e4GwnRLJ4ynN6cNesRZnnZ4nCW8mKOrAJA8GSdHb1uVNxjzfr7/Vg7VzE34//G2mQZU1EORYim
shu1mfxpQAvneyX60vej7I4IB1RqKiSNxpZyrculPWZqhbKHEtaguGvnY1+qBdL1wRFXai+UImT2
eJAK9sVmVcalY6YBiEJXq3CcQa0oPwPVSa9Y9UQHpfKdlUheQSOEFh7PxC3odMitaVSjgNfM3AB6
QsviLNkjdd1qCC9pUisf5yk3/rj/KfcmDGybWBg0tXgDrxdHjKq/VQ5MWDbnrMV4gMargpq/H2Xv
K/K8JqGgoMmkbY4Ryqc9XnwMrW0a9Y+wKf6uCtX6aNbpv1jrDIUkBfEpKlyb6dKsAYDqMGn4Owzx
S2nU3CJqGFbesgTSwXztDYp0GiodZzHvl02sSihGoMatYUI4dp4hA7vreoqa5TwfkXj3ZolkGlkX
Dd43/Zr1LGHwMCKfz9mooL97XnDUu1hd8GakI7U8wdmFac1XYtGvo1RIhY8mihiu1TV/kvXVfp6q
y1llQO5gDsH1/qLYHZSojQqRYZ6dm0GZkjPrld1Tn6BU+ozhC6+tILMC2bsfZ29fweD/nzhiHn/L
KcWNo+J4prnaCE8LOdPqpOpIaVu4PSCJ4WSPGFU4B7XDnXSShw/PaFoLKgoNm6CwWjB5LBaCthBN
T0HQxl+HeO7w97Ksl6yzy+rgfbL3OXmfUO0xHPRutU1ilShpm/QyS79BNvahW6ofRSirB6+6/SAs
EsFugfy/ubVme8hH1Wyp8ORD9+jUCVB9FaO4t8+YIJjJlM2oW920uRTcG7HQ0lyATPEzyjP4PWRx
4xVYQcARtp9GJ/jnfsjbgVFpUSnugH9EMXhLP0iUTq2UkbWf8T7wHKMyPyqDZn++H+X2eSPqObgZ
Q84UJZbNOYjLgxpFEG1hkVjZZUza5UlNYvtdgV+piyF4fSrRnXCx6+n9+5FvNwGREcmkoMxhBXNs
vQlQi6hGYOVMnF3k7zVJi78Cau6fEGJtHjQ9KBDaB9R8P+jtJqCQJCqPAkMLEUt89N92HtVNTFTY
fNCvRvGUMWx4dBYa8Eb3reAWPf+bcMA5hW2wqJutwylxaKLaI8KVZuNqTuy4AReoNyXdzxmfhYNP
ujc6TkuEtDksgReJf//b6DC+oSu6sMXToYdtBSzPMyNMWRSI/l/SPpcO6rl7S1ScJoIXSSKyRUYj
pQwnJ+TlwtsqdOlojlc5svWDFuzeQgGPQWHqV+FmWwJLGsTwoCCCNHHa+B0P3/EijUmC2PLY4XFX
2x7UucK7P3M7Q6OLhKCIIDyClNisTkC6TgchW5hohuMTDoGR7wycMvejiDN3XWYE+8XTE5SzUOTe
JsJ6bZl5lxGlz2eAtlYRnWLdbF8R/Erf/JghzxElFP5bqqnbXtxIIWowcza6msiBJ2lTcrIjnFqc
pSpdRS96d8Ko6OAG2FmQJm160a1iidw0AIt6ifWq4KKL9P4PJQ3tR5paxVdJGtFjD/L0IP8Rk7L+
nIIvC9KCHhU9zi2K1zJymrbLjBYYRl/v9WScfEjHlosyTOhmdTW6OHHlj3gK5x9tvB8O1sztbEKO
IHeQ6dFAYTU22UoWDXivzhbQ/Dwcv9tmINceIuC5v5Rz2B982t1gomjBhJrQrzfvmnxcJrlfChjB
ddpcagwFn5tlNi+8UpXL/VV6y4BAgUa3f1HoKZ/eiMYXEuYCmCDlXjRmWF4Xw+TLbAnfSfr5Kewm
3HAnNJCmyIAYLE3P+mA37+//htv9SFy6VeKWQjtmCzwARYM13YIWDlq804OM4bYfxkt0cF7vRhF3
LQkn6Z8uPvpvByivcdZoZufeqPbdFbNf+Ou0+A52/e2uEIkKVBpR3GNU6jqK1jUT5toU0bSWcrcW
L8OD2g3hY2yOc35Syq49mMC9YXGGaXT+DbiTW/R3qLcIJQMn8JZaaz52Smq+DBUGnvenaG9YFpgQ
8Cuq0LfcfLw8sdC3xQkUvFyKRcuEBEC2IG/uyFN+6pTwKN7tvcAX/C2e+D2/TRbeN4iGGMSzZukl
Aw/1FWHW+RobZQJl0/7eOdGRB8nNEKEU0/sSADrKdTcUCTlA0j8PUXud1EbH0rt33FG3mqsukOdK
XB7B9m82OfGgBFCFslENvZFTs6JiabsELyJNiuJz1FQ0fjTgDfzK7uDw2jpDIDdILE20EVgkcKc3
ucrE8Vgi5Jt7bTPMjoujU/iNtTS9Wks/IF0X5wVNtzlz57x3/LpytB9yjGvWqUnl5LlbIvULxo3o
is4JkrhYalJHmgb6ynqR/0D1g9+f5+VXHvXtVTGb+QMV7AHJNq2eTlLZHCR6u1+OM4sGDDcs3dL1
4igqZJ4ntpMX55P5PMpW7xvY9p3ttpUOTuKbdSg+HGEAZAiV0S0OoZ8sbRp5enuZOX83Rrv4gW/w
fCmSDocm3FWTwdWz+Ej5bi+qQIgBSuPPGxJg4UTklNqUe6WkzL6zTBX8B2xOAhRzznknycD0VcW/
v8X3virFEgjIqDcC9tucXEua9EFtSrjQGuiQNYk6ey0CnNQJiyMg924oGj5gzdAS5H23nsBxaWcs
VLnfOhBhJ5xHaqxSxsCLqHy/9TxmAlHUQ+AdjIAoPK1DIXQ56qOt40Y2Yolt0VXzBqPDmyeNorOG
r9R/7n/F2/tUBAS2qENBQBJii76QJkptWGZymU0hftqKXjpngM7ZY99I5fMYLu2TNCUtmrxp+Vfs
NCpGokl5cKPuLCCiAP2At0bjYSvg4uSgB8vCTj20GCwP48fSWya9OmHXOr9zAqc+mbleHATdmVWO
TnJCyupcfFt0S5t3kBVtHXcUHJn9ACmiz4titbReQErc/8q7oahPIToMv4O8bD2rdcHjch4JFTZy
eGnbLDwPttq/a40me/thA2JHqIoKutNNkx71wUHXColQQ+0Ia3H7LCGo5JZFc1TuuElxyX6Elh2w
XsSdecKtRxXmiYApBSlCMLnjyWFqXDBdblxjcJyfplFP/qAgndoIxAKiUkfPor2PCjBbSHXxlKAw
sQ5fkxGZcoAtdyM834deQrm1klVXqYL+oLCzc9cCMwX4IDoEHAKbE3yxkqjOjT7zFm2QYZA11acs
QKmqDJoCw1Atu9xfL3v7gcIp2Z8JtIXSy3poWk+RxEynDJNGtXrMLaP2y0otzuj+LG6q5Dne0El9
cPSIQaxeLGI6fwu6uXTjOV8GnN0ybwq0AQnlPJs/Qeo2L2WRWg+ppkVnJ7UUjB90Nf3j/oB3Y1PO
AnvB3Q9scj1gW5nmblAXnitTpz0thdydyAxBTLZa5DZF/yPFUOuxn8wj4N7eIqJyLORwUWwFb7IO
7MxFYUtxnHlyt4TXmbfvl0SmgMBxdQQL3Q1FtvbrmhSyTetQVLayQvg8QSlQPiy5bH0qBwvCci8H
B1WKvUiaQyeXt4mQ7d8Mio826bD1Ug9sXewu7SL541RkfjJZzfntEwdpFNo7yR6IxM3OKKgLJqbM
cYNEaPEw50mD+2eWf6zrRrpoFYxlLkmJJkAzfbkfee/mohZJv4XwFsw5cTz9lnMDO0WgcDQ46RZJ
8VQn0c51I7cP9mxi2tZMGOVasf11qCP8qFXRSh+osR2kqns7lWY5DCuOBW7tzfjnIE5F3ST1Oj1x
Hno1QqsP61G3zoofio1eNq2cI1m3mycUG1UgTegWkfcz8vXAq1jFC7GaiRlD/5z0tv+A7o99UFDb
25KQUpAuEnUMOJ/rKF0ezlPUOinHaz+9FjrzaeMTfOa2/G4FRrW4dWdV72YTOYuDj7p3sQjbB3hz
gCWtLYp5LAZkjJo88/RBbSpX7+LRn9o0vBpG2nxNusr+YTvhhMOzjRl1u9jykTPD3oEvGPjgMJD3
ICvZDL5P6wjx0dQzueRcns9gQ7Bd9UaZ6k1S6EeE/70dK25QsncA1VT21/HizFTCTiKekRgZpm3O
4im1mZwjXBMPduze0KD/8OinOsS23YRKmslq41Ij7cHQ/OSUtgmVP2ivmVnM/tgu+sE6uh0a56sQ
8aRrRnVx28o39UZZgjDE6HcaP4ZN2z92MolmBornzQkdEAxKMuIsojeyzUcyIfLlYFHq5UnVX0aZ
zQ5UfjjnzaAfrNBb0QAB9+APutHimt6ee05b6BSDczJWKZ7+UNt0qE96HyM8hXL98mmmqffXOGWT
2zp9TFPc6D8MZWGeVNQ6zvk4lgen4e05xI8ROqkcibAvt4DCTJYsvVtSzmEpzj6XhTGmbma0+tUc
KVedgrxqv4R9VYQHScNuXCosKA3bYA22bd5eDfOmG7AYRAf1J/blsQ/0wHruDUrhvLYxK+wN7dP9
k39vRcHmoEogRABvwPYOvS89r8vU00cF98NlTM9WMsovs4afxr8Ixa2GVh6nAO+k9b5cxj7kf8o0
N6Abz4YdL+yY2sTIpDnyn7rdlypYDRYwN7YA92+OnLaNOqPXCTXqankaUrjuHTmuV4ehfAVvpj68
fWji1gJhAywU6OZ6aE1s9mqR1eyWwniN7KZ0ucuLs91Fy0GkvZHxUGB1CLDmzX01F7FmSyMjy8xY
aBNBW1jqPDxNcdx+6rKxOADR3d6PAiJC1gwhg1fldtJ0dQ4lC9tUz1Tq+jxYUvta2416AIncW4XA
XoTcv+Cybxv0ilpS48+rxEPaFMtuSTF9I6XV1XPm+Penam9Av4cSP+W3TKeI9a6IOkLZZaq8pl2Q
XBDwHv7FVuYdRSMSPD+M9U0OPnEVKiHmN4iGpdOTU3T2S9AgLWoMU/CnRUfSrbrDvvzO2hA2I0J9
hXOL7bweWtgWuGgPOKjQRfsrCCjd5Itm4YEB/2yG0/P2L/lLYxtIKY9+5GXW4QJUqTAP12N0AOr2
jJvw9B6O1Nt8z2AmAib7VQgj26dZsV2AjYPbZlQTpc+roQEoHJRu3VTJ9wn/8HfAS486EjtrEV4C
dQUyUXbathaGAp9NRE2sxalxoYAZrhlFaConh7Ije6G48CgsUM/k9tscU30vVxPtj9iTtbg6hQHO
LEOodJzFFI7uL/u9S1bUMWFUkauQ7W5eTFqUwvbm0PWyMZBPWJcoP5VA0otTEAt1lQw/NBtzAi+a
HPkSoprkooCSXYq+KNwxN/sf93/P3tAFLEFmmfK02qqI6nDNR0NqYkTZpfhVWbLghUMPjSI5PMI/
7lyrFi1SupW0KqGIbrZFi/mVmS9V7OGVgte1VTfntOrBWkdxMyBRpODamjrL9a0D5PYBHADcCOUB
FM3WuyNSaePZcgrpqokdX5365pROHAhGEicHT9Tbfa9BLQYeBvedTvDW4wFIv1XJaRx7+TRmp7it
Bx/AGl4tJax+R0Fb9/7Qbo9Q0Huiskqxj0Fu32kwhUGJdQjqL0jFfaXWm/vwBqXL/Si3K0TI8PFW
YnPQYt5COvp0MjN47ZE3daPm5XVSo5XVYrGD+cvpfqi9AcFl5WGGZtWtaPtYIDZXKFLokbFLgN5g
Ko+U+b37UcRuXteEiEBVGP8PViGreb0i0BylLThEk1cgSfVBbpzkbBroTjW8DS8p/9nJCqXiQ1vP
9tsXCJc41UWyIdFy2jxTYJ5bk4NzrMcNjJVL5/TnVmvnv4slwS2iSOeDtb+zIMmGBLtBdFAgHaxH
iulS0Bod8YImn4FQlRkuyn344Kj1fDEzOL0HE3i7xXk8kOnRf0W5kTlcB8yqDn2hnAy5TergUkHa
ReR0Ud0A6/VHmlX6oxb3yUHSshcUjipnGC97RMbEAv4tkxhSjcx8miYP5nzhq2lv+VaLx5Vi9tKz
qYblhxhvs4PEYmdXAA7+36Di0/8WVFYbMBIAIOiEmoFb1ov9RBNqdJsuCz/eX6+74yNNR+SfnXFD
Su7SrBmHivWKOe78p6KM2GbYsVScY3WWvDZnKRWl9Wb2GO9AAFVseWrRSLxuplJHVKicomzyUgOW
Cl232ZvQJH8kB3Wo7xn2248Z4pGiYSYgHvKbWaz6xcE0q5i8xJprl1Sn83UUKN3RSqyDO3jnAOBp
90sIkL4Xd9F67oJAageM0yevpXfztKC34DeBBskoSRJFuaKFI12C/0PaefXKjQNZ+BcJUA6vanX3
DY7XeV6EicpZosKv349+2LXUQgvXC8wMBjBgNsViscKpczS1fFsZKJ7fP8wdF0d7T3bDKMNQFNnY
TaZP6dB4y8h7N37qUFJ6PzVm+vn+IjvGiY4yk8fwMxFrbMshRE1aiYbrGAyxIekVh+TK814HWTI3
B3nJjnEy7EfPUjo2aAg24YyXZNlceXhPt6Q732ZioSKplk+FRb8vr9Puq1KI/GDRnf1BekAJT/pR
jQd3fYCzqiyUZpIxsL3J8+MyVwO41ruH1Bk7//6nlOexfiyY5GZMnAF1yi8wLayXsq0u1LyRcX8s
MvlDAQh3MhmReqGKVwQphf+DytLueqA2QeIAPqL6sV5vBnFRjy3xkDlb7lORT8nbOI9q5o2nqPir
8YbiYMFbg2SD9GYlTxtJ87bj1LlxM07aIgKtRSMlakT/nHRTf/AS7awC85wEGElKICgy1tuK4yUz
9EYZAgyW0WZgEE/oE5UHTnnn41G0YZQRKA5WuS0YLcLoBo1XNRCxMRpE1KO4hmOUfVPaIXletDY8
qALsbEuOSUmmCOpTvLPrbVXWWCU0dYfAq0z1WjtCOcfHQ/a3d4ywlUYEtORynS1SeXH1rPHsZQh6
q0s+RG0fPintnOCZR41y8uB8gNqkPTixvW8JAwVhCmROMrVcby1JlIF4xRrANBXuX/D+5qconaaH
eIZ2OxXTEfXN7Z0mA6PuKEk6GQ/YQjU7r2Hmqy4EOlAFQjlx0jy1JgZD9fYIxrtzavRXQDZRb2MU
czs9PA+pt3R9icmXonlqUkO7ZjEpyX3PsbMhbjFwMC4xNcTtg7ZYqdK6Ghuawjz/oKdtf07NCnXB
+Ihc9XYl8CLgrRmoByZjbn0GzarY6dOKWMRV2/dmp1qfvaJYdIYTGy8+2NbPsfG1R2S1n6cEUTIu
ePN6QrclEkTzpmBI4krABV5KiP6SuI4PrwXp1UKX5WGIillcLWIa2H/mxIJBqkxVUthatXI/RJn4
735RrO6UeX31ZRzn+W/F7ZLPc2yKv4lbPYB6DUxoDzMlZsPPR91YgvsHdHutmAGkwABVhuTM2KJE
BIMNmRElfZBE1Gv8eCqqLxlto4gxOdfwIVlnCMsbD+7VLccLITnVIYYKIGjF5DePl4fH7Yq47gPB
gNe3KVwUWI+FtWjnehjm/poMo30xpcbupR0ZPrfn0PhPcdra9pcsNr0DF3Z7z6HdJneUEA441rd6
3VMc5d1IhwHu8S557siUz3OUo18lsv45S5zo4L3ZW4+eNKgRWuPYrLycvwTOJlLvmZb2BF+FpZ8K
uHHPXsPsbQx20h/Qzzp4E24vO2Vu9MjJSnAwNw9qJ2ir5BVxZeIkDViHlhtYZkfR8t4q0lXSsaXn
jqte7woBUGDagDEDUabetUIC90JLqj2w2NuLLmmJJKkhDzbxyCY4EEurVRHyskGku8mZulv70Qyb
zFe5g69Gh8iliFEZBqcRvMUQpDNg9txrCP+RF/OtpRj/KBzEWAnJpwc7rKKv9y/j3tagqYB+Cb5L
yYy+/oA13GtMMhEX1+bknlpIyVNfLyv4yww7//v1a8lABPOjeE/JZr1Wp9QDBgNZ1dyZ8TOvX3im
+JS9FcpcHqlM7TgZDIJYVWo3EShs9tVOU4kniEje1EF9UCbP8WG7q/waENJjM1vTSSdNP9/foNzA
2kVDZkJsjCIH7wLA8vUGQ62ZvF6VLnpqBsCKSfypyMZBigm4n2YYwx7rUDiXbhba9/sry795uzLM
zeCKAPrR9N1Y6ORF3rLkHOPQUFSFbQ3qEfz/6P51f509cyE6hqtLjqRBlrfeoZs7zgBFF2nHQoW4
oI/o57VboxdbTwcfc89hQTTEOryt5KabpWggzKMyh1Cbcfn8FFa5S51CX5C67bOdjeLH/Z3tnB2h
JDwxMtozwA+ud7ZMWYJWrExOS0tDJxSE5pB4deOLZdEe5h494jgePF8YyxHR2o6tysCLtINrz443
IR/oDE0v2ow4Iloy5iSNHGmCBKyAoffKd1qEpT859XS9v+Gdo1ytuvm+Rh7NyzJSaDAg/0GmMJ+f
tSiaTrU3HBG67G9Qlp8lZShms/62bFpp1BmnNqlRcplMewbKUlHTGHiD0Uwfn91MO9K3kH/p5krI
pgJkxZJ429riJJ2wmiDi0GABzFQIoqM2eheOy+vx2DypdCJlREWGsKUkzadRhUA24Znzou99njov
+eKEl9YY9KOx05+Tg9sdUd+j2E0AhSCi/My/POEQF4RLX4GQsTu3eG/F+fAootAEOpxU77RpUv7p
57YP9M7pnuCDrl6MMeuXE84he1ksC8/e57aFwIb9TxSb4YlIo/uPXivV19yakYaLhqNu496tYpKO
FI3GNyJfm0poGI1Llde8nHq8SIIpqMHzFnBlBcgogMe5OkdDuZzp6ysHD+mtzVFixiWquGM6H1ub
G+3e6jPHgcZKrZPZb9ys/qiWajP6FOyTD9oyu9rjwLhPdLDw7b2iHKOSvVESRQlii2IQwgAyMlP8
7Wfbvix94z2T3ef+IsLw1S6SpeQcH6TOdJG2hNV2r4b2NOGz0lkpmeF1RB0o7Wi/t5Sq6fysM45o
i3Y3J/NEwCGAY7Y05KrStFC2DDyrvTUGSeLZlwIZDT/RW+3hvn+6NR02R18V5h4g5RjPxtrDQU9N
eJCConfMS68v2b+ZUrrvEeztzrVg2M/qGQRV1ewIon/78rAynormHMUTaifrlY3IaBrb407P9TKd
vGwK31QFL10cjpAclFndfrq/1d0FEVuidU3FC8jqekFC12b2Ehkru07z7DDC5+dVWp2KdtIvcQI4
+P568i1bOxIXLlE6WDQpZAa7+bSRqSH0UuOPC2TQn5LWGJ88DQaeGeWnAH6m/FMFmONaiXrxzaX9
89Wrm46spxv8ADokm0Q20vNmoCdI/meb9JWjhKKtbxQuPsxr+1PGfMeFEbPybZoM/VnTmyPU2o4R
r37A9r0dG0UrRqcP+oYmHu0RMCR9Id501nQ06HT7CBFU0Lri9wJopfu8PtlJyxyv8MohQO+6C6CD
NE+qC3Hr/S+6tyG8HReSSiJcsVuDHUfLrkUzBI1Nyz6ccTRzOKAEn3qvFtCgCEEVndYE4YokW19v
KOEPa80chkDNkEwNNTPzyxGewnou1FOsHLJI7W2NUUICB3ZGzLcJy0TZTrVVq0NgZVH54Co40riv
lrc1SM3T/a+o7VxDWXODm4M+IKJUW7swZBe01Qcwf4wsE33Rw/azWXH+oqXlLT5awNYF1eW5vM46
Y/7nGO6d9+4QWwWdtgGGIdAS2nCmwlx9yubQfuNUSRpDQWDNR7TPu99FKjhCwmdQI5d//kssQN+N
alDeD4Ge9O3DIKCnmtr4cxLl3oFz2imcECciFQbBAJhAStXrpSbhRl6j8VnUqu4ubVchUqdQ0q3b
tD43bfwpZV7qimzOxN1V3ZPrLf0TI1vtwfnsHA+/gyCCehsJwfbtaWbGcAeI6oJqyD1UVpPF8iFu
s0+ktgbzipHz6mSHd87mA5MNELpuu6oxanB1kUZjMMXJ8Oi4gnqlEBTdrFA52NuOR2ZwAPw57oK8
cdvuUIsKUN48iqC0DZQImBF7XNIiDZAa6QNGC4HI9Kp4aJZ4CYwiOUJe7lgTdW6qcawts7qN5Q82
o7RJ5dJtSSL1yc2NvwrEd76K9vCS7ThE0jlAkNwyKsFbOHYDRUupJiE0zmVtnIc+qz8vYZMckALs
7gegOUVm9JPoCK9N1mpyMyY3FQEsUstTuozjOc4TjaKpUh+c3E6YQq0GKgzmXQB5b2OwxvHKgg6M
CCw7Lr4MS1c+5aFnvGh6pvuiRpqqTLTJL3rz9VUpQN6UUqhLaUDtvI0LcBQsCsS5CIq80QJGboh1
myo9z3FvHAQMuz5AsvnRiwPOg+dff1DIjeFbsuj8tb3XXFStiK5FmVbnKYs/9ZWVfRCW3r/BFxWB
sJfMHzy3ug7kRgdfe88HEFYzYM6sMljJjS/SBtdt3Cofg2qGHc/Pl45+k6rl07e4NAFMxzNU6fef
hZ1EAjQ088NMUdLb3XKdmLNu50tKU9dr+oSOvzAQprKdZ3dGZmdCgeykhPBF3V9075rIg6URDt0q
ifP6e8+MEg66NfC9yZ/83J6UF2Ou0g/3V9m7JkTW0oAIxZgkX6/ipEZimS0qeEYfWecwFJW/zFnz
btKrownz3a+I3fCMUDgC2LBeyovmdEDZSwQoHEOgqIWM2CaDqM5wQf7bT4X4kqvmUQlgb3+8VyAp
sBiXt2u9qFlo1mBX1RhAzDFhlENXBepg6++G3Dp6kPc2SKFbxTpll2Hbt8vbJdTHeMblaCJ2H22r
T5KXBgZp64sxyVcqqmDLtfQxP+oM7d0J0KeUBXBpvB6bGHNcZtPsIVoIahV++oggPqhFN1yGRBvP
YAqPGDqO1tvE76EWTkadsl5S92mgNiI+501bXdTZcy+RMI5YxfZO0UJZXnbKQfZuySskn5AY5koE
Chi2b0juoZA9hOZwRhU8OeiSHK21MVNjYvw/04EBAEHRz+NseU/lTD2smuMjjP7uUhSLaS1DUkUL
cW2cUW80MEQCADDqwvrSD31yikWhnkHEvn6Gjw4viA3abjKn3pYkMuEpY6Vjm5XSelfY7dyr3oIC
8Lgel/suZc9xwYeDQKLEvtFYWO+KB8gtLV2IgEEqUzuXfE8hpxCOvPKeEZINYO3QMwG+3riuOEso
tZsuQalpJx9NJbfpKljpU+2YUQeL8HJ0v/eOSwq3MgtJ7srA03pjLiLxENZEAGaJ0C6qPZiXpkSP
LZwG/aDysbuUxDcg2LozKEJnNyr1JSTQVefynCEa+hnDGKgJWOnBUnvHBTqXFglFUjLHzWdsQ1dH
AzgRgReK7rEkt/ukKIdqBbsbAktu84zS9d2ClWDoWtwYGqGgYorimtoFAli2GCo/qers4E3b88Og
zP53rc059UZluKkDgAG2gfzKKJP77CiT+2efM9ipqLETpIyW/YbV06+DZQF4OfVOGST+ko3lad03
Q4qLorRR/VtoLRNcUe+GB1HB7nf8OYYrB5uB26yXsfI8HcoRo2fCOU0ftTwyn+Ko69qrmoExvX+T
dxdjDktiNSQGefOstEC8qmiuyQlEZ4a+UVvx09y3Cqmehpf3f2M1AAHwU8JRhCT3emsaBFaqyNKf
MJTqnR2OqINMxlOUH3J37e2Lb4esDpgnORKwXinUUkdTmLEDO5RHgbqE7SOSIF9iUSkHsOO91IDc
gxSSLB0O8k34YS9Na5cJX7BG6uqbMsEs4FR6Jpmvk7Poe9UvJyU/LVP+7f7H3KtkINMICzX8LVJ5
dHMJIttTsmIky4JHe3m2R0S+K2uurukgYHgfFOuaF+b0oalF8h3+pPC5hRxxOcHWnZ2ruOqudhoZ
f6jhUNhvcjsu/x0MMf93/0funoPsDeDDoQrZGjP843Wqebx/njpan9J4BF2bK9E/nkiP1Ev2Hgt6
NKAsAEzKXsT6yK2SwdTG4VEqQw+CWvzDxe5mGP51sA+oeh0NVe9tTUJbiHRBJgA5Xa/Xl1rCUzLx
tGczbGKlnX4zJQd61bu/kwQyUUgLTeaeUDGul+LqxrQq2ZrdpEgyIAPVfoNSW9inpEZO5Dd8gnwq
XOiAGO/apl+VFBhkCoPQT0vDB0gI+odST4wTwobx+b557J0ZKDiZd4FaAW+63pgQThyZI1ViIRv4
kY6G9VSa1NGKKENY2xP5H/cX3Ds0KptUDYBrkTBs/J0wm941knSAvcxUHqNchxC6FPHCJe3Dg0dq
79mFeg6WAwoHMjVZb45k3qlmk7UqYYqXLLN7JSAdFM7Bee2sIzuujI4xwkhPavMuOXo3lwVktYE1
GvGjVczNOQ+b4sf9L7e7CpgAYDjkWTedViZ6CoHwMLXIouuqi6hi/TFK9NG7/v/W2dg6FRyQiTyB
AdCsyZ/dqQa6FScH/btbuQgQANCg/bRxGrrbfMMyvURoCMEGtW7E85OdV5PmV3WOWxJNnn1X+6T6
c5yrdngwqlwjGRlipu1NUCV/omulG2d1trpHTY2UOCjoOQ9+meQO7k13+j/aUtMUXzXi5FOflLke
hHVJcaHVIDR9J9qslG5wNoQvwtJYTgNztBllhtR8dDtSiXNbZcvnds7bI5LonQsnx/1giSEhoWq2
KfGM9gh0zETKN3JdaAOKZP5k2JV4MKu0hKZ/Pppv2rMawkHs5iecfNtJyMLS9Gr4IALIcdPCH0e1
9Z2+ro/S452AkNIck7WE0hTEtpUHvWuKVNQq3Z62ZRBNB/VPtKYGVV1o16Ut4fAjLTow1R1nIqcq
aEBTgCS/27wAC53Fxej5mCqcHg9jOmUvHev5zAeYrw/hKYd7svEDIwJR6NqXDDlVFVSwe8w1syiA
Fdk3g77wQSyzd1qyBSB5OeU0n7SeXyLcWtGFrkQlTbtGVb6DLB1Tf6Q6Hty/4nuFRhm20LqXfN48
out1LK/PzE53exiok0ENbHeKPogcVfNTWSb23003MgvTtF00vh3bsv+EePv8V2rbinY2tQydk/u/
Z+8cCd8o66B2xBzC5lKAWKxTYKO4HIPa1RJp+gOI2P9KrT8CR++tBB8c4C05W8GM3HrjzahOarig
kO5SEfshNLpdUMxmkx8iNHoQbO9dCXmW5BCUxpguXq+VTVGWd4bSBVqnONpbPXIcwIwiVaqTCbVt
9uKlipv7kP9Nf93/nntOhhIqXoaOCo/FJjCdu7ztNFRug9hSkRqZ+xzJHfR53mteZJ+YTJ9/4wBp
iDJk69AcZVx+vdXYUlxTUQRhRK5nvuIoDtTKMPvXtl4f2O7u3ggw5QA/1bgt6UKO5rWZjVYfVL3Z
PyLjZJ9CKxZXYdfDoyU5kO9/y12LAcgLExzIAVod6621VIWJbPExZifC57hSDCR0PO3JiLWjJsfe
1mgwS3F0ikjAadZLCbiKegFzACPEnXUdxJye4tpJLk4X9l8V1j+IW37eqw1CgYleagWyZEBEKX/Q
L+6G6G+E5ZQpiIImz6kQg+v5/TQ911O5RP5YdNOXcjHnvw2l4WGlcRu/2EZWHl2UvU/868/YXErq
c50ZUYcPBJ8FZnwGN+ELtmBDiaPfeDFwdyBdftImbDEgcWwIZHGYoYGwbTglZqmB4ky7S9NO5vm+
4ez5cqiA5f2Twl/bl15TxxSONDLgeFayU6br4xtKr+r3+6v89FjbM0QEmKoIBRWJiNqcoWu23aRM
A1OwlWOf01GbL0biNgGof0aNbXd8Yxlp9SYuwedVxWQ+GlnUXxk0bQuf8tfUX9pscJhpoOhyBftd
fS5Dy3rsyZ8P4vGf6Peb32pJennYPzH0zXutw6JYQjc2MFrW9v9mkSOu3VJqKv2e3mSgtkMzucic
Tlx1PWs/g8/3vsemkV3Q5k3/TGpDK9CndLs6aOuxPDivPSukiUk6qXFcJJXrD1nW8AZp1MCBprZO
cmrG0H0As2n90TFue+BUdmoWLAAIiY4C9A9bOvWKmmYXhTMXzzFIkKciOmdolZyWBGgOhEn/9Mxn
P9RTcuQ9dzbJuBOwYggKGIy7ufFttSwEcBR0RRtV576ZuOhWSlAXaMbkZgceZmefMEcz7o2HoW27
nUU14XsdhcssUhq6pm8PkKuX5uj4Y1OXb4H96pckU3/o09gdpBe7+5QUb9Thee23WB2nq5gfzRlP
okw5gjSxinMDteVVFe4RBcOeF6UKLzHUJGcQnMvf8osXLZlcmg2t4aKXRvLQzIPul049+F6K1LHS
u85JC7vxY6TgYpQxQXrAmF8t68TKtDCZ+oX8jQRi68lDEFBxT+sLMbr6eXH75o1O59ovh8N23/5+
SdlAbEhZiq0Or+OmDah8yrBi0ZT3VhlZL8yAuU/eiHqKGreZvyyzExRQyfuOMTtnNw2Pnoyd2Iqo
6n9/wxbx6jLAQToCnXytd+33SaUpbaM58gm+g/JpnBLvY5cW2etzAGJTmtPcG/Kc7a3tQi9WigL4
iOjE6MO4oT+HhK0Hq+xEAXK0gZYVxQSp4bI2pwiSVgDErKKh6vA5itMqPTVm77xbxlk9hzGVmgNv
tPNSMfsr26rUtmS/f72iqibdEHYqH9OM58UvvFatfD32zH/vv1V7l/LXdTbxDSODMYLK1CLpgNSX
cSrCc1ODvBmLsTlgAdvdkg7KBzETksNtQJpr0RKp1sB9gBUxSJFQODFzfVSB3LNC+Fdhl8EUERnZ
FJhsA/bKOuWoBpMwP9JDGfua03mY2yaI8bUPxWwfDWPtfkWYfCTHGf/dtnlcu4Ktc/hZ0a3KJ3WG
0Lq3kCJDRCE+cN+7pigLB+CeIa/c5tfaAmyi7+lb2RVc6CVqypq/uPg3Bu7yICq77tNvWIikKDKY
RwHwv7HE0YVHOpqImYzGKGCWFeYpLab+xUA+8/F3liI+I2EBgrwdydLmxVVm2ZPTOuTv4nmugsZN
3bNTGUeD23snhoAVTOv8S6lavpK/PBBmC5O8pkhn1VTN16FZoj+Q9LDejKUWfr6/qz27l5G8nBGH
oGT74JLH984wynaSmrqfGaHOvypwFxzYxe6GKIOR1UIOR96+3lCvKoya9Lx4VPGUC+oejT9mbf0w
lmp44Jv2TJDpElDMcD3A37ixiAiVkklzecjrfIgucK0rD3mbZp8XY2gv0HSFB45j70oDE2BTksOG
z7jeWssoeoRaAQmCOTVBPaje+ziaJt+l6nFOYiNGq3cJ/7p/anvfk/OiGgoKiYhlExfbqVLXExop
QVRk7mfG/EcEwof6ORxhVL+/1F5E9stS26yE3DlrsppSi+rGxXRJ4kR5l1eOUvv2GHsnp7eKt5NT
Ao/E3XnB/cX3DpN3EypTYgdK5hu7Weo0MWsFnLbUDnpLtvk+t1o1UPV5eZvo8ZEO+95lANTFlIGs
9IBvX5+ljloirLAjsHBTZVjItKaL0qmvp3VCZI30Ts6W4Sm34V8fCkL3UemDIYq1R82tEbXJDmmd
9uwSe5TUdJQhgJKt9xKHcDih/YVdLsMMRmeez2lOybhvLf1iZAaqHjHU1PfPa/cDAlyjUwLsCdDs
etFML/Q06igTAt3LrnWPDAUjIUfNtb1VcMGYPSVJUB8bqwghADHsJKexMRU1MAL0ZeY+LM7397J3
xwhX4SwBfU6qLG3zFyc8LczgWgLDT+Ho/Jak5eQz1DNHvpPZvxNQyTE1JkV5WbQbYCzk+/lgU9Bw
ate6pFZVMFnjHk197d0mYlE8o8EYMwHIekdS1T2NB5UBIaXvYVo3ZSBgFde6yIpHx6mig9u7VzUm
CgAxI8EKrLl5x2jnqQAvmKBENhmMZrJ411xJ7DemssTnMQTGbyy1dWmWVPH7zC5RqzPD66LPR1ry
ezun0yzlPaCIo4W03nk/ilHPnXEMaCsN/xhmnp4KoC6onyFDoUWp+eP1tgOfmVQSQeGYeYD1epOD
xMbQs16p99WDY8bV2Tbr9psw5vEAU713GeiMSugEDAq3KupJOLveyFxbPLXeJfK67MuIiOr19RuC
hIooC+JAAsnNhrQ8jw1tYhSqDnXFL7U0CmbFJXpVvN+YZWM0h1k2LEeSn2x8SNWOMcg7+L1Suw/9
1Aorv9FC8Tmfx/mge7LjI2kh0DcHtgON57bg3mUd5TFPUonFln0x0q7057weL7CktYwzOO6JtuwR
TeHOgyqlPUmfYO2XsgRr2xDhkOSu1o+QLyjpH3rqGg9VK4aT0bXZf7PRLkyKJh+9cDAOLGXHodHW
A2lId5vUf9tJr4E/0M1jPlAoiX6hc/9PJ1rrQU2jg+jkxiQpFsnhRzmtY8pRvfUObYFoepLEFN3i
vDvNHUCBiqbry32TvLnTchVeNw4OaBLNoPUqcdaUVO9zVhHD+GSDrHlXIhVyITh8iYXyao5zuRyE
DMygYy+kb+vlotwYW1FTX6ti170q6tAGijBTxFk147WXjcYhoQEkVDgQ3oRtGDLTwQyrvg4abxqe
TK9Ygm5Oi2fYto4Cc/lXrQqsLEXsT6MSYl6pJbPeldpHhVNEdQPMYZRaErXlO62dXeZS8R5CEL4+
7C3NY03x2x+96dVcfnJ5ckJIUBkmo8C4Xr6A3qtKOsA/BYRHZyplzUtdyNlSQrGgLRsaX+18FKTc
3AO5KM1Sid/nKdjuuVZbZMWKqAmk3tGpYyL9UiloexpJGF3u2+juUuTcANoohGM+6/3ZC09uZxl1
4CzOcu1SHd9iE6zXrTMfPLY3voxdETzANUmpXIryrJeS+lU24I46UL1ItuyNsPuhx+Uw+VFtKh8r
o7c+MpYRf7m/w527DuhI4gVkFgkydr1sw09px0irg0mroCuYBdFFVPW/8R3ltkh2eL6BS69XGZHm
JfXFTkrRl1fDUvTATVzN78fIO//GhiRGABdGiXQrahvNjuKZIRvSVad+MQouKdU0G7qh++vsmQb1
JjCcPHbwpm+31FPqjnOzhuArKc5uk/43DR7AFOEd9ZX2VpLDeZD2sSFq+euPB8+wp1AmqQJbW9wH
F9CK36Se+kakVv3aJwYjpH/FGYF7kKDR9VIRRqKMDpURq05GpJxH9eouE29pZ+aP97/fjvunIcLA
O0bBjMx20hITSAQk5mUQVfbQ+N2cq+lbnRjvMaOFmZxqx61/vH5JmgMgviQF8E1/HoE4I2GDaKB2
Y3JmfNT0025afA3t7GvpukdN8r0r/et6m0hhykMOUyAPag2aearqXjmlkz4/ukNowNcQx9e6yY6Y
juQRbV8EShkYv8aLdyNTUvJcW53alIGulOWZmrh6yqmoPLf50kJ0qtdvIhgpTsZk6wc373a7zJFK
+RDSR6bgnc12ncRq7brFg5VQjT3m0WIEY8/Mh4jy/pOajc2jo3NV7p/p7eWQw6uUGEiRmaPbkt95
OsCVRkDQwH8N+hCl8jSRR/g6DBGvdmJYK/9QzoBkieXWl2OoiMywZRqt+WR97cQ0+5MVFp+K1qkP
LsdPkvv1KUIEymwJfTtAFowir9dKLTtXFnYGInPpE6QmOjf1S6XKfuRTWTERiFDwqemKqD8Nk9a9
BW7OY5sxeqbzVkXJDzvMIFVwTaCxB47v9sUgqSYsxFEw+uJuL24jqqbITJvPoBjpp5Ti3ElFauXL
/XO9dQ90msBGQGxNiQBOqfUHQC+yz2OXwCZVdabFE8Xy6R57n4es/q6PvXvQPtzbFAuSp1MpADYt
zeyXYsEy263ZUOEMXLs3Ly0j4M17tMntI27DvW3JAVpmPSExualuUt8uFwynYfi4gXisj/PMB2ca
+aXXRe+6QTmq6N/yGzLFQxIPRzfYIEx3Y7XQOqmU3LBaN42jxymaqndmNVcPNuZ1nk1LyXx90pW3
TI+Yn505ZIoQMq3ubTh4w4/M9rogzLzqW1q69nPXR+5z36X2f2ZRWV/qJjZR002jl7zWEtpXzSEY
59ab8esR0JXFWWgethMgTkjKbJhJyxxuXzq+4mXqx2bR8ycD8c13ntOrb0prNr7PmuIdJJd7RwVw
QaLTCP6geV2bxAz/1uQKg9C6N/8bpsh75y1NeU5c82sL/veoqri3HJAjxm/pOEoA83o5o0y8UG2T
LphRKvqnVKzpYUAFAy4Iw/WHwjwq7uw4zp+kZg5ekyBmW9JPStsse6G0EHXo4l3ct5pP9dR8rN3x
iHR452FgKZnlkQGQe20ul2rGvZohlhN0ViuWi9sM9blUyRGeIsDhT7nRuUEXJclBZX/HdoDXUMXE
i1LT3HZhtJGKA93aLkjzKPzSmUzqXRnU66Zny5jdmvppl/1I2rS/ajUIwct9BybPa+PBiTCpEcsG
EO/CpshZdmHudpXeBuo4DN/TwYRM3S2mN602xjCuDcZXOAlKNCL0MXmZy+xo/b3dM7cANI8yK701
aW+/eDSvW0IGr7suaKM5+16jt+E7cRI/No4SndwkXT7P9TA+1JVz1HHYsSypuk46yqfnZd6kFAwQ
Wlo/DV1Qu4oTNPYYfdDVKH4GspB/vP+Rd5eiGkMTW1YotxCenslo+iYVFDAlCsbFEpn+AHzvVCRg
vO8vtXM/qfVIvhlXlkS3rdFq0JjRh30jGFTkaK6L0o49L7IFxFPr5+Lc6fFRont/SQBU6yN0UwM1
Jig+UU526I7abpiQDVq2ckoWZX4jOmt67ZwuTHn/t0nQCOsVG8eeU0UJW8DqyxJEdktXqJ+XN1Zm
HDmF3c3Ju0nX9yfz1XqpUem0JDQziFozYXxLvCF/s4haQZp6TkBI5Z794f4B7l0IhEUoZpOE4ok2
e6tju1aXBBLTWB8SP6zK6tETyb+JnrQfGIGen5zO8t7BgnA03bMTW1CqAEkq9TnoTm3iYjgOus5I
2jYIh8xmpLBoT5BrvT5LZCqNCoxEA8lW+sbJzk0xGDZpdhCp9Z9VmS9vDU0LGdec+/P9D7lz6VDv
o1VKhQt6jm0BtOvqaokEaZQdojAJN18TjCNaEdDeHqF+dpwo0Q/bopfHSPK2Z2/Omt6BqiyC1jCG
7jRpafPcDoz/QQykdE8uTFpfYzGWT6VZZm/SAYDd/b3eYp9ki4r1KXCREXP512a6uI5wSolN4C+f
kPQd/xGCKl6jVOa1NSjUaLHtniPiH7/sbe9KtH4kZLhzUxinJGUlCOE33NCKpeo89QnS7WYx5hc7
Ncf3Y+MBT57OSeHlD/d3vGOtP6uWDJtzVcBGrjcMHXo3hRkbhrwifs4rO/4ihi45WGXnMrLKz6KT
apFob96IfNBih5CDPSEh/EOome17RtG89Zy6fs4QPnghZqmJ+pYjv7NnUoR0zJvjDKC+2oZ1kzvH
Y6tSBIg06yFuazcoU1pJUZKOD13SKfTUND2YFqO6OO6Uf73/efcOk1Fjmlmyn0YBc/159TTLw9qk
JpBqxoLLcb43hBUXmGz/U5VYP8jV9q4q7R78HWBFwtjNYYLkMeMywSksmM3kV13ZPelllrxbqPof
XJXbI6Xrzip0XHTiru1wbOV6bSoa6Ni8MZw/xrYVngqkNHxQe9YV6vY6iJKQCaiQH3L/m2q325QZ
FWm9CVkQuNPNmTZh1A1xVHeBY0UI/WWxlZz1QWlxtOiA57466+aDs4zW2VGE25xVZ86unSjD7JJV
semrfdOmvmIXBgyBCjM/whz7Pw9+pPzW64AQ3C8FCoTQqRgSHq1P3rWjtEpGiETbKZqf9UW+RENW
+UM/lRBguf2bxX6hpR94kTnGvjrZ1kNitK+GsJFggOOB4kjOoNMKWf8MqCXsOooG6K8qw37sFfEj
6pDymoWZXzRoUM9puBzVSm+NnlFtOS0i+akYxJF//kssGi16lURhx5QTijTpWVkmofk5PJrqFfQ6
jJBe387p9f4HvzUKYl+TNh2wHrpm2/wNUJlj5AOp9oACyYnmY3SahB2+79LcOqge/EQsrM/WITk1
cZc8wHRCNmc7zFwJr4CKKlR6EyWjJiwWvwsNT/e1Oh6f+gRW8iv6kE3lGyNYmJMo7emvpVWEcfaM
FHIXdbHct+7QtsVJcQbxY9RblCkUd3a/woZbzxfEh6Pe70q1e1+JHE2/+5/r9ow4G4sPBpGE7Gxu
ohSQvVWYpxjlkObqyRxt5wQqSvkvquKccUlRfL6/3s7xkJ0QQlDkou6yzc5QTuavd7I2cFIzsuHD
rL2PC5SHn1tr5LMdLHbrnACtkQvSw8Hx8j9rC6yzNLXm1kHlPFer5m2mG6H1Y8xG9Ouh0Cjcd6Be
rP+h7EqW49a15BcxghM4bMGq0jxLluwNwrZsgCBIAiABgvj6znqrvr4v2tFry6KqiOGcPDlsNEEe
73pIVILkSTI6yU415ubypLazUfVulX7PMT9c6DxXuaBNOos7PvZAyJ0XDHBJEu8LN3rEL7S6fTMa
Km4KHA0hDGxr6kcZJ/EaXdQ5TWsY0J+YJOKhZo273Zok5Yd5Rj1EjRIYIw+qgF0iGITLfATLiCC9
mIHb122JIwTp5Yj9u/RQfu1d0Nven6KYJOIeIaDl1+OgXEGHGeblXatCCk0Y/ODaG+S7cImw7F76
05qYxt14VHjiw4LvieSCfOU5vAdbeN8WPGWPRRgyfQmXMmRiTJmyNUCxqvkWNUyQ/t/9FUgQgFrA
tgZahfnDP98QCKa5yCvg1rzuW8qRy94Rz0fYJ7ftUe2iPv5lSeD3/XPLQoEEJ+H/ECLOkoV/Pg+B
KVW2gN4NwrASH0tp9HGF8dLjtMFZ/v9+1L+3FnpT9KjwUUIDgI74n49CDgA3EHmaQ76Z8YI1mbip
d+RxonfcbyA7+VsD/p8Z1z8/GwZ5WFU4+M43zZ/YTrHuBbhPYPDujCDNdM9tfM+l693FgP9wOxUF
+7HAiZcfUMEy/qj2uRy7GcBM7OqKtextbsL2hqu6n+mA6S+7Ka3NPmdtrKG4XMy7W0v52IcZOIro
eWzuYfmMRt94vl2NiYR9HLqtPHR2qExK17xvBVztWvKlXgr+QZCz/WoyOzFKqpHo48hV4DQ6Sb5Y
Mbq5AylG/5yKbXxJ5ZR8XT0YcvCU2JovAvjjSG3PlytMblU89JOzT1wm6S9wzWHjrVsmI633CQX7
+W285650X2D8Vl2rZch/7R6RJYeqjP0P1HdWH7OAjBeqFaJ7H6JoRkxHpKmfhFfLF0QUReDoCVvG
Ti+Qlt+MQ9a8RQjs+P20iJTQEetUv0QnNvFYs6JcYXCwyKgOOU8n8shG+Ih3LcoubDz4BVyrpg1f
ilWQtUsK4z8SO/YLlFm2308ztgA8OGEfBF8GRFUOBwcy2QhUgw1PajjHTpcZc/cbfJpS6ia419HM
AyM9zcAmXl0i0b5OyA1Zu4qVu6QOsp+b6Np5e3QhJkfOMQX7y/r+8yg/G6ejksWUHHsXIo0/1veG
bQY2MEhfobL6OltbdQtliKw7u+Mf/vKw8znwv9f2+WE1rloUL5C+gBr5z820rtBL7I5kCEBNVReU
q08Nc38j+fyL+naebJxz+3AznQE8UvzzMRi/lwZqvrTL5CSS49TwcAOkiR0Jx7lLbd6GF8aJu6m8
WWCeq5pyo6pJE9llU2b+xmxFtuv5if/84CjbkJSCb/PsEf4nNxMOgnkf9hr5ExPKutfaqcSDL0Za
C5/yqifvG0fGbbmUZylgZmCjwDcyxUs4qUhYnE4mrKAS5Any3vVq9ZeA6PcCfKlNgETBp00c8tYO
NV20s/KSIbYByJZe07wDoWRlT5rIoTjOSz4KykLPsuMwVkjdWCC4OGaCuUfrF46fVuJ85LRqoc3W
zPwEomL0HeIk94k64uvfW9qb6aItfK+OMmmzJ5wU9XRUa2gfbL6EbyPjZaSmZ6S/MDNfP0iv9WPj
TPvdlwm2uGALvvSNV0voRDWX3432IHX2ZnH3TEFRT/lSZO7V+iG+slwnX4eZV/c1TMVSqNIs37qM
cJiWmlEPt0nbwoZuUBPywUuTzzdSiOBvy9Q1H7M15Y5EGjteLSIuvBuiMOkptU34isHferXbIEEI
GVj26spmJTRxM6weBz4/YIg0y0PgEfFwpmkGRp1r5qLjeS3vIAXH6sIwbX+FGL6+RnQAyjv4S2OG
Ms7MNRShSUh0WCFocRdoreDAOag93nA1TqCMIxClq+G58w37AX9hDjLAtUsd4dDTjogd0iqZt5Ph
5Q5hWhPkSwV9THbwAzHoyQRiG6mt7aAPzI/ikU+oWp5dY+w3IVO4QXMkEr5hwjc1NLB8+zrBajIB
HTJMn2m6xOpyhnVx7IZkbD5Cz22CimfhQwf6A/kAWLu/eLU296JBDmy3J2v7M+KPfwlWI8ABHhzV
13XO5NilSdm+pSEycVwqwfRhn2JWgzbEctj09oVGnsHG2drtNeMPLptE3oUVKiKK5GIuwckpQk/H
am+XL/PYLJ8+Uel+BCNe34NfhqFD0WfkdowmHw6tM2NBrYH4F8TEJE0O7TLLkx0T+EVZeEEUJ8wW
689pVfsvNPE1frXJXbFeqYZAnB1V5n6jqZjsUTQhvhGoVva3uuCIMEUYe7J0/WS35HbbLTFdLRop
D76vqyf4t/QvDmpIckMGfHsU/fNZNmeXHjakU9WPF9hH/NkWvkGe2GTjKnEnrv4W3sxje014OW+d
70MVjmetnaDbKtV0nEyFv1xMuy+upiVMH4jDXQI1dZ1cCLkiQQA+NeJHHyZ2P2+NUYg+0ukHAa21
pmNR8Ce3IW0ZYoe8PGBDoC1MNrI8lglReVeJvfjlrapXWjoodWiAW8t9LhqLJTp49cIhRc4vYDSl
bgbPGnJbZwzESL6XOr1CUkZJOimHnkjKp3rKO4KI2duiNQhfSkKO/RoG+TyxM7wWhhheGRLUGEi9
vNJ0ZMPmuzaAdxWKXBvUIVmJgJwZmrL7Cg0Rv2S+1w9Q5Vff9bTVlq4RcS7dOa3KnuBl4zwtLBbV
dSmL4ZEnJUdZXjhdvy8Dzy/GrUcTRfhYdKKvuHtwLFf9U46AX9Mt0s4K1rQY4VK0RllzSFYfnusi
t80BDjTNCktXHV5qDB6mbi0EAymHN2qmFULNPc2C7NUpsZOAoKlhIt4s5WbV9RhL+TNhaFuvlOTz
fkTgj0hPpoF/aQcic90eGL6ySJsQONKi9mR7Rv7pWblb9sM9vMnBJMnhaWOuITmtdH8hmZ4FnXls
xzvPK/4bk4q6PoLIvxenpHQwFqjVnn4PG6a6FI4mGznYbCg+0XGjFpp3WVxEB9ixOxsZPsKRZGSd
0WwFJ6fealC8c6mANJZkTa+TZG45tmIstk5GyHTuciw7jX9t2mct8vrB11n5jfft1l9GrbfqEXJg
p05mbsV4mpRJn/aBxP3sXTk91JvAO0E6kEBMSq8ilnWu9JXMyfg9PdvLdEgodU+lHxtxgTTbKVzv
PkyOJvOYfYmjXXE050Fce1h8Eswr8vkDmF3pYS41bV+GHebmdIv1uiIEDkHRmy2wXWZoUMxpLIfm
ydsM8S0hW2tyAJE4NkflQMyhqicBD1+m5rcNjlhwD8z0Bdsy9RS5L4m62nKW/pRlNPo6ujF7QqpG
4Y5ymavrAQ57+kIrtTT4kmb7zKoK1WNq8yo+bVbymwQlKioLhtfCF3hpX9Vcq9ekT9IFF+Iyfu+D
n3OqjU5/QF/b55Sxfb2zDMv8sAX4e13D1GqZwfwvSX8iom0vq+AjBEtIq7V0USnCcsS2+rbTIP4c
3AT9yAG8OFvetMKusJSXOhgwvMxwhsfa/ZvxZz54m63rO/gB64MS2Y670lr4Ow6Opfp6zjRuTCSN
9V9RZZYIns/aee5qD7Ly9dZ70Xcl8sA1qoMsuUaZSiCjwqqP6gIRfPMAwW7vSvgD7jMc5onUJSKg
1+KLtQZnYR9d/wneLs9pYkrFr4zr95zOhVfTIzML9IBz9Lm5kw3sTd4iSu/+dsZERVBMV2KL4MtJ
nskvInsYYja2tCpG5o47trXvuM9Ugc5gbaDjVXG3tPI7hj9uy+cjqGhxAdqxLPslK+UuDqqexy+p
kpLRwcz6YUmG+rsrR/yYrDiBH1Cw+4OWUEd0nOOkOum+lS0Fj0C+94nUT5gol+vRD1kdTvBT3XJE
1gyr7HA5MZje1xpikbnactmhFbcnpfkOEILnIqW+CVgddiHbnc5M9GDxhGy7zbKATvEsPyk7og17
Rmg3YPOMa/acJJmbOg5GzffAZVscvEkZfOB1ite0p9beZ2ZO64utt7291gTiife+71HJ1dKR90Wm
ydoh27L+aCLQj0NOFLyj6twx+LT1it/B6501FCCy2+6IKF1NI34rKIIz8It2zRNFw5wXAD54n5T7
wc3NhmtFpxLNO9I7cY9afPKOj3l4qN0uEfvF0uoRjVVzteRuS7oJT/tEeimH7TGHQ8dSqEKdSplj
J5oeEdAXA3d5f0qBnLeUact+gkIAsS9KuFS81INeiqOuCv0us1qNVJY+u20rH/Faxqz4IgAwwN4s
GZJLWBIlzcHlviwucJab2/pskkDNnqW/ABgQ5FMGh1Jga9jBBIWyKS2YYJeh2fq0k4YI22myEXmA
d0X2CYVCcn4bPMPSzYrhMLCicSd4ukzPxUw4MkT3fNe0aHsTaQ7F+jcoYnFvDEsJdnSmkH6AW2Ka
RTdz2Ww3BQ4oedN4GWbs5QVcE1jo1ddxBBOb7pux7IQtaU03Vmu8K6clZ4fGcbXTHiQ53Kt1aQFs
gGC2dco7LS4cZMoOOgyDWblcCHKEuWv8ZZ8nWX3K5il/JxNg4AsY/mATmJCmT2iP+uFYZ1PT3ooB
mYw0ZWq7UwUZhiuV4bKiuujhPsswNXlJF5utR+Fi+h2ZazY9MZ5beyHVZt7rNGCUhB6CP5INjVRn
BIzgKGk3jWDVZcfIYE0RtMSrqblGZV1AjA6odLwAcJVUB4OJaQqz9gJ7dxK4b06Y1ySCVmezNgT8
IDMbzdxcIVvR5Ast0XMArUIegkWRBxFKh2iN5ZW1BN/PAouhj4XD4QeLU+xNlzrRoKCcyLdhyVfT
KaQE4TDCssZVDvjk1gYD77QlXUDSyjGsSoBS1GanQ74ud1NQg6dmrCM4etWidNdYrNuuiooUp5ID
QaCMtGCM491DuIUnc0/1pt2PRfbVhKNnbL/IyjUZKkhbsp4iN6eSF6zaQPjDZEc3KMOQx0kH0Jrf
UDiXKNTKyjfUbLz4qSf4h9Ec+VHLqUmMlq/NFFpMNOCIVlNCfPBQ8GlA+2Nbq6Ori2E5zuAWEgoi
utbdCBkPjrO2RfyIjcm4XKi+L69jESQ+BvymsouRDGPZFbNEbFEspiF2UCaGrCsm5x9JFBtc5sC3
+GU4rxQ6gr6+tbNBcko+NVONKxCWVI8Mx/hXR1bcIBLrMtIhVvEWJwPK6mK2KE2Q8Jv/mgbBnuw4
mY8ljsl4Wwx+T+AuR8JxEwWsa86KFdbJth7eUr/vpvNsyytMlZr2RvKdPOGNZEVn0QacoLnI62M/
+fCFyx08lwGMtawrPStkFwivb3IYrlTYXKm+I9uOy932zdRDy4bJ6IFtValQbOnkIG3i9q5dbPW7
IpG0N0Sv4otA8AjevvPhwzlMpw7DmtjPuWwBa2W+rK+yufR51yxF8RiKbJ+A+Bl1G4Z0AZlzEPq1
nDnKTM8lXvO2Ijypqwwy6Kkt8nHtpqDZTW5gRNdtEJgWhz6IUXWeG/Hi4SNswHe1oLz0be/EjRZu
Y8itqbaZAtdcX+wcSDz6RZTzNbzlyS9R9+Vw6FeNdrzKNl5f7hCCzYelr9aN2qFN3uKU27kjAAzn
i3zU7lTlbmwomSrIaPETQMXGFJ3A4sfZ0Vj7ILHtWt0fsDzLH7j62HeRSJhH2aAd4sNxno8Ie2fr
JzGry+/qMarlWLRr9StgSoLk0KgVOmkUpnQZZC8PWyuBuA1IBtK4tkf8SCwQS/aZJTH/6QzHMk6l
PBsTQAOwYELS77921otrLtdKw54ENjCdByb2bpMS9EqkwY/YaOmU4GBcXPkGk8jmd53tBLkW2dqI
g/RhqW+3sVyfJleJrzBrq9Sh9+kyUAC3S7yOyNr7hSyA9apBxdUieTRVP7N0SDfcvz0wBWcb95Lr
reeXawqx3WXDig0bMA3T73HLN3kcUJgNAEKn4iNMyn93tZyTDhEnqQYIM7YAYdRmw+VZ66Yp0bE0
lPjSm841rn5KLMGUBI7RJYiwDGZ2uLnZfKtQV+FwmW1+ARUL0lgnw4uawoOo/60QKSAoVALw5Z7A
Pv9cEWz0w8lFDGijhkkdQJpyA9oZibsIyx/5c2E7dzwiCG8OqMqUBK7ozP1WsxJvA0F4wIRqn2Oc
gK98O6XGk49UewwJqlb6lRb9XM9U4pyZjjak5LepKvQTvj+PPOG5gL5b9qA1Y33h7x6nZfsC4Qnv
O44C6iUJOllRGITk0mBA01Bo3iwuZ+8wnR1gWkELtiHTdkGJ/8WMpkB0e/DuM5m4uVem5z/HYWbv
Ye/7bw7VMrBquEC/mQx2zR2beHzbkWGOz1cmULKqstlpAd8Q3uUK3MAavVlPs57nd3ZHjwOxKWSb
xz1k/MIjc/nZ7vP6vDc94JZFL3JAM21wLVoA0O6QCNwQHZy99WtTI2KVlnwOTzivgSHIkGzfdVLO
v43eZg25Ul/bzsdymGiEdd8TDL2KF+bYcIVuwP0mcS2eBXbQr6BnEPcUoJMZLX8K6LYVRQV5kEmr
jTJ46DY0RQ+KXPtyb94MOkNPBeCG71m2zOIAVkstj0ZXKL/hd7xgskKifQSOsyvU1qv0HYYyk30i
aEH766KN0AbIfCy+WlFNjy7P/fd20IO/NbtqNowmt5rQ1FRc3/ZWNNMR7Tf8sEO7zYd+Me18NWB0
8NkD6r9pkQU5XcNUsn6CV9nZYA5jR93B+qtZjqhfxvsYtH9ig5c/oDLfbuB9x0RXrqJ469eh3ek0
TQCQHUa5d/USZ470pgrWwSBwDQtd3ETexzE4hhO0wpGz7ZV/2FsF9D8rk8le4ijWp7UcRUKrnOEw
D7jPMCJL5yTtRpzZTzHDtQ1l8wpsEsw4Ak+nNJsBlEo+PWeVdfs10I3yJaJaxtTPo3E+hgzJSpQD
go9AHFW48iMw00716YLlYxPA+OOICDwq7T5lnWiSVh33tQhjZ52C71kOkt2DsgUcv3jbDs19iRHi
b4VE3LfZoOHFXjxX0mIfmivOxk2iZEvN9oTdAHAIcTnufuFysvCirraxUy18crthsMUbKWdML1Zk
RZznL8mU3RpRrNcCQAajm4Vc92K3PJoj66daoaXOAoaeW9Q/tz30byDlzuYAPz4uD0wQJAks1pUo
DDBH/822LdzuxsdPNeBMvUvnbMMOhfZ7vUAp7K9JnPPlcjcquaz2lDsMhirHTuPWttPFgvrlexsC
etlCx/ykWWHGw1ga+YQc2eShrHX5smCW2lNnqvoJiuXxq+m3pD9OQ000XZIcvzLsyCXvKuIntIZb
yQAFhB1Xh0XfSLoCB/lwECs7c42X9ZwqOe3rNxS18l24BhdjzRLNsf8bzLFA/XWXwEaig8a1wAYZ
Boluq95TDRvGdIJBxmBQKLSk/8kKTxa6ehC04CsWuMJEJl9GCs36HCio9PkbypPquVShXjqnmnDN
Z521VNckuVJ+X8ubrTLblXej6y/Vnou3MQJIuhXweTQnDoveHrW+R4tSFpp8jWhcxJEA6Mb1IAFY
Xa51w9pux+j/DXZARJ6gPpvJwandiBOGuPwJjCmFXJUM4JSes/YC3Hn3lZhQ39mQDBiyDXl6BXK/
nDFhstgIw9gOtxnmWSvN/dA/JnmGu906v8jjtE7sOwf/T1PjLQ5GJDlDE9aoWI40RTn1wnafoYxU
07AeK8+W96gmcGCtxqlBYblo3yBcTH5KLICfK5gNosPMgn2UQy4flhUVRBc3U2A+DlOXCxctMD7R
68kdfcUXpB76UV2rySX8lKVLct3g4KuOcEgpp8PiazZdDouKY1chPGGkuq9w8SwLyW7LcnX1Ee4E
qL3QBUPCnNe9OLU253MnrMmuIoB6zBdm4y4kJmOEOhFQulaj3xqA7GadgJ9VJS5qnLaoNjjYfS2O
nx3D4lbe1XZuUR6RmH+O4GT8mEsYv3ZDpjLUBCscLVre49B2cI7vMH5batrOzD5sY+yzA3bGWMPF
Y0fUX9m6vbyoMpVyNBEivq8F2dJu2Ku5OKwJMB9UE5mTXT2H8n1W4HTfCMQv5dSCaHK3J3ubdaYd
swcfz20mDh8ibsA1nV8ZokHOpJI8eyYopBeKkRrGuqMarv256OlgOpa81AZGIjDKkvmDQrczPbF8
jJ8jSA/N1VxO7q3pe/5YmebUc50ulyHJhAXabnPgAuU+lKAbtO3d2u7bB0YWjb6ERmq8QUNkPhPF
cTLYkON/DGOSP8YtLi1qS7+CK4p24EHjKkJSVROB3TIUEQB16lKh5RwKcTw33P7A9dAccLDyFuDN
5szlDLIX0COtYH6xIxNe3VpVCByW5Sbv95KFrwbX9nOBl9ODy7Xmv+dGoOo9u+XdrkU7hwt8xvmh
lFKjjJWBASkv8G9pj/AsCiti0L+iahXa0RrLnCLqooQudvTgBOLFPhUbA7YPaJ98q0KNCiK3rP8J
bgTsnlY4f0paw6KjvcOAF6BfM5UAqJBvQ9LDjhVKcHyrBIIm8Ezsg5j4mNK5gmcYkt+rlR/nyayv
ZYvMsBuHwcZy3BXkc2iHK6hzdRU1EkOQjP0dbJJBn/YEPfYx3SQum9wKHi9agO5vkEcXZ9iYoHPZ
PUZOlztQK0fXZYCWTNiMg2PE67Gkg2waYEAJ7g5cDxWfjmWcYCqIoi9Tpz4OoEIe08a1qaGF2XZy
8sU6JvcjsGcE2+pBrfqXFtaK+8CbDdkFSz+g4EGOZbHjFO3zIT8qFRIQUDwHpdPeux7j6b2rlsK4
N+OMiRcoYDRPqGQFuE1tAHkTxnS5SF7yNZQN3OjzARQpyscK5+CxNtkknwteGc9oCntRBQvR3RSv
JcJ3p3szJSEFEINLp7xc0gqyKsRq5qiypzRJ3lMxbuOVDJupz/9v7OcbAb8K91JlPqLUSprYzL8Q
MJqjtMHYD89YdQslA3VzQja0+XFLs0sShny7MyVAdEwMtJ9+w8jax7nDOBmN2MnqirPfrI018qNL
uaibZUI87vuA5JX1s8lwd96nzcyqLsB4PnzBuMWmr6OvUAt1rK3G7OucaJJWJ6UwI7xkmfcYKi9F
bOJnEuYzoQflnPg+gTo7XOAxFtNEfo7j3nElIpzgoyiTFJs7q3kOvGyApTAM8htbLrB6mkFQAAKD
iQpcHgZ8OxBPLK4ml55El7yMJJ9RabhNEwxLmLc7KM5rarClCHgXzY/KFFX9w1XNUK8XPeakXNAy
VFIvQKD6cvzQDW6ZzxatKzuGJhT9Teh7tT6Q3cAcu4PuDZbfog6svgkWko2LvvB+vE3RoZcXDRI2
tqMCdB6fKo2/f6Zpg1EBLPyR4PfJex7UayXSJHxje8C1gVnJ3l5arG98tCob2gvA4s5fZavHlSnS
HKMUwGubvd4TB1PnaqkHf7mMG7JE1kn1G65Kt8h7EKKEOc1b7eZrG9Moj56MxfANzh7MoM9dGnsE
6lmmlxZUk0jltMfsUCT7WGOWAbCl20k5NR8DdswzPAFluF12gm4mprhfj2tYYYsAv+f9q+NB/LIh
ZvaqwiEwHEI5sK8Jt3NKeeK3N7hs8vwU0nZ47uexcBTqeYWQJVx/5REuZsP8jS8Dq9FrFW245Bo/
1OHe2NkVx3b5dMRIckjBdd4vQMzM3iBAAsZEgNm31LXA4ShENckjJqlcHYZGxm+7qedn6KGz173h
aY2GaemPixH9hCECakQqDOS2FCMUcTeh935s4N4BInO5jISyiolv68KXrPPErp6OWu8fYx73DYWs
T9ND5nLzc4cp+cfmhnCdoNhXoMXM1ZVbYHiPJq06JgX2BUIuh6tCSgPOwBpvMQby6jhzX97M2D0b
jbnD+EbvDAG9Zb8Nt6pGSOaGtgFtZKH1SL3INTICMBjHZB4g0I8xZuFVz7oGfForPx2MAr39EAUm
v88SJ+JrmtgFmDQ8TBEOQWqxY65RgISgsgqkD4Fv97U3BKTpYfb2A7yj5pkNYzac+MTq+nlG8ve7
QaAlCDtlIJ/t7IcdYAxZ9gPbyTh1ZAvD0fI2nL0dhhpOzTANU90WkIJ7u6zZBrsOZcYrn27icgOZ
eb4jkDL1aKkJru/WTsAyYCeHeQ3MJoH9bHkqbiFaJ6rTjkkO7HlBfi8u/gmDT8PqkhpS22+G4246
hn0En0OidcdtPLRIvnWR7ZeAtXh5WJplFDdgUyUjkg37UR17Ft1bBE1gOaKN3H+MVSZ+wsi+aegm
SLgZYfzkT7sx/Te7bqArN0LIx1WXPUaXeTODt7jHFVOWNbc36JfQvsKGv707yxt4l42VWDswfTCH
wXAV097VT0g+0CNyVykCRxdcVl6VCTUsri9CoDOmyOKCeX6NSsceyrCHx1UWXuMrCSSlAidQpNzW
Cide1oJwxf2C47xtYa1+kQHSfMdgH8wHP8CUusOyBHAtY69veECJdfSQ7ngcbudQQhJ783UwRfma
toEpimMf6yZf9jW/TbS1PU0xCfrgfKkUerwFlO55sbI54TBqxAlhquLkUp24rsbwKjuprF2eyMLj
mftH8ruZ2+oR1jqweR1nHOI0iUOzH0W/7489qLkvRW/MeGPbahZHVnrJOwPSwXpkhPEGsx4UGafG
Yip+hhAA63viuAaWmRFzyvJRjienyxb4DxpAgLBr8J3bM/dtwt1bdiqDD847JBZTPJgU3DfgbqLm
x1S0PVzS62K5wSRlnz8yGZv+GMuk+V7PS1N0xkzBH7G54Z4gx2lEvntY2vLKpPN65wNSrjo4IQFl
b8Zxus7nBBC2yNDJnVAg5F8M8fYXzlAMt4Y+PYNFQLZTtJ8hazorEQb9JqWNlxJUCgUMNsFoFvSg
4c0KS16zAGPimwz33VMcswr1wP9N0vwXrwxscdgqNXA9SlHT/Wl6NKl1dyiqgMNqaU9jEOTKy78+
5U8pLEx+YXcEB3A407XwPPqDCY8mxVRjnJpOa2DQtcLbJ3MG7tMATkfYC971cCP/y0f7Fz/v/ND/
0EGhyASieP73/0W/dzzDTcRgS10iZfgGPsnzy4yIgYsRI/z//6OQmgyyLtyjcKv8KdiCA0+m9kHX
nc7AKyiafr3g1eAuRGamv3iV/MmqPfsln1Pa/xMKASe6Pxh6YtMTtp1vOib1RAeGtIShHvuLXcqK
ahf/JmL4LwvkTBhGJjXszcAM/OPVDbuODBSSFvyBPb9S0YerBgfpX77A//apwGiGpjWH/em/FgjE
7GM9BNl2oPAhcHYDA7xg2XBQnmDsKy35C53yv6yNDDnuOQp5qCUwqf/n2sjBEF8WKPy7tjI/+jId
DnwDx7x389/sQf7b9wdrRLhV4WDHavyDJQqJnNEm6dsOCIh9ASGgvlMoe//y/f1LsHdeFi10elgR
FfwV/tTpamL/h7QzW45bObf0qzj2PdyYhxPHvqgqoKpYnClRlG4Q1IR5zAQSwNP3B9nd3iwxyN6n
fWGHTIlZQAE5/P9a33I4HfI1aZIiflO05hWqDWPX+5p1M3b+uM3LNL7v3Ml4pLM4hCYamYe/PJfg
8UHzbbNm4qhZb8WfXjiOdh42DW6q6JHOb7MAqQoqLcv6q1klBuau9ZH0qdyR/mydDWTmKU5uAk9x
6XqjvSFiAD2Z0lvz06La97Cdvz8qFhBIelpIb5kng7MXTksNQeuEI7yWFtNX+ic0N2eYCE8Y7bL3
MqbPDRvrla1eXddasfNc4ctbmOfCiGlzUPDyDP+q9ernji51xK7mG9Wvaou/wt4VyajesfL8PkEz
7kro4P1bJc1n47qT32ts6HkfnNGJWuK6tt1ge1EVtO1OS9x5qxuVEb39vLx6sSQW88wgNsaA8/Ji
EZNMdlfQV5IUM/CyI3VH4zdHE4GDG2kXXWgaHUpS4P5/+fXnctcgkdVf6+EAejlybXcEBFVTsI2t
pXostaq+n62SUqqaVHXz9lX+PgFg4YV4vK5/rEfn4JjMEnk7dgFj1Ym/19Xc7Y2FPsLbo7z2lDqc
aLEW8f4b5/QBjuUxZVSPCXRyehzDDX2roa5OM/r4d1ag154Vx8T5hZnUW3tBL2/eUgSi8yAwbQPU
WteTnONrG+3PZwMegx4utR2rDZuA3AnfvsTXbiT8O1LQSFTERrvegj9NL1quU/8cONkuyqy+lGbi
VLsykJbavT3OuVV2fQcxVnoYOh3YY9bZ2iA0g+yD2Q2wEmAVBAHLG5dLY0dHAvskAgbCZwbne48I
8lpZ/l+NqlyHZxp3PDqXcFHPo9+H0aQ9S3N5GwPJ3trA2je56RE4p3LYhrp8j8D32pMDs3FlsVrU
7c/5mikQjnzGxrr1B32MyIC5iwkN2pGP5r+zSL030tmNhSC6ZHPHjU3cxgnLyiDwIS/iXdW19vHt
7/DVodaMVhNsBbixsxecclac9LEdbG0ts78CqiAJ3craxzZL38so/33rskZr/2eos8WIDYY70GgK
tmMaAKs2yRNNqJ+FZHw7CDLJlnz70s5nTdNh47ISHfRfhGfnbDwON8DchmIIlaaMPe6jCWnWHETF
mh1gWdMYeQklHGsuxTsz2flN/TUyYCA8heuqe+5dzM0BT6NpDqEvCv9n1TTBsaD7CxjfaN55B18b
CmKiztwMbdCxz+YYF/B+OUt9wDQ7+j+R1NtbbBEf5Nhr7x0Tzr+/9aqwi6184DWN4fx9K8uhN7ME
FatmTVd0XIzHvlL9huaEe1/65XuuuPPZk+FWcy6kGDSLAC/PrsyQA8EnfjCGk5ahkXT9vfPLNIGH
gqZp0/A56N69882dT2nroEwn7Mvs9aAXnG1CM2fspNegzPRpcq6JOcVhBEXysccrHLHjcEKKPM1F
OnT+czpP6uEvP7JsafgWOR5ZXPPZiz8mNNH6uZJhNfdyL4uoae6tKhluq9R3QlqtDZKR5r2LfuUZ
wpkfgDYL4B7imnq5XowDm3kGkWHR5/RpXFNbtuxQ3Z9Jn6ElePsSX/taVze+7a8AXB6ml4N1A8IQ
9mYSo5SVbYPKVddNn4rb2JjTSHaIzbS20d/5Wo1Xnl0sU2BawQ8S7nFOKi8zL9GTopUo0Xvz2qRs
S9fFd+XXUjbBoRuV+uClS3GRS2HeccIrP1EUtsIOx25H/g2tsjioMipT2DXCuImtjUG4+Hs76Fc/
JQq1FSCIxvT8kZ84pJMqnSNK1jHoddJfNjwlzqEvNXHoXaf89vZ38drT7mF1wZCOdkE/391h9qwr
y1VDaKGK1tAgamUcWiiaEMtM9Yks1WyHeyk+FVkpDjHMizF6+xP8oj782bW2vnDsjVyS7oEiI6F4
+Tj0FDnNNcEoLFq3OlF2qyKP/PODl2TFrhXzsm2EdK6EvrShUzbIuPmGw24YClopCJze/jivPZxE
zfjss4FF2OcoHgT8SdyYtJgXlVanapbz3ahjrtBS52vRJh49pql759l8bUyQD+x9gcSyWp0tU6rU
9UVTiQxxBuVbezbHtRUlvbt89sdiQ/OOakIV2947K8er4xIWsJIqkSWcJ6IZdMGXlDIb4eWWS/9A
1is4diCHlG5Kim1W09MoLzr7na/81XGBG66zHEbu82+8kemUDU4tQ90srYOXF66LrFjmpxjX925s
ZoOmCGayd+ad9TaeP2i8WixhALEBOK7vwp82xQp572BaOD0AZo4fs2wSO3NwnY9vP0CvvFEE+2Ab
5wWGF3nOEUBLWjoyWETo9k0eBlCHjtgCEFGI5Ce25XErzMncsjWw4PkP1vHt0V+5tbg1dQI8bQPV
3vm+g33C3BdGyqNU5u4pd1HN+2Qy7dmhilDWJvyATrwHzHll0mJQqinsClYX+9nzy0oGaTZgzRoG
esiQU1idZ4rqhRdnW89R419/R0EdmesiTeqyfr5G+mIFLru+DO1y1k7CFf1dirK3iXS8kdlWL2US
zYE33/71e8vJny0dN9Ykivnl8yNxTDio6WWoDYvcz41RHaTT6iEuW//WRK+OQbCf7/4Hg9qUN0zQ
KOve+eWgbSUyvXRYmd0ibU6TTd279x3tW9K2016vzWuCdefinTflle0A2wAeYZP7aELgfznoHOee
W9qxDJu4EhS5reFBkrFZsj70WFDfvsJXNukEW+Cm5qllsPND/yhREA6jYsM14y22sI9dOGqxHjT6
mBuJe3trweiOZLH0T2+P/Fv4KEsPjVASZFdw1hp5+/I69XphiZ8D9ERUCuhPzN11RxPyJwaMOUpb
i3hUq+2db34bt3jX0Sgj5tBM/aIk+Psj3RgEiaaq0x2qJvwCb3+6194q1mVeLIqUHCLOvgRnVLrG
zM266CNW88lKxzyUuFd0xvVNnIx/lez362ZQu6YCy56MrIyXN2NOfcPrOo4s6UDN2pHQC0yKk/vM
lOZfXwBWPjC6UWelF5+H4dArskSKHyyM0Zjv2fI+1rzleyYYzi5B79wEZlWEf/12EogL9w6EPvk7
Zy8SlrbGRcQ9hE7VUCsw6uFGZfUcBjHCEpust/u3x3ttJoax5wcWmzmfFKiXt9OvdXI353oMRzvW
D1M6GHjohfyI+9GAPV3F127TFO/VDV57aACZkuMC8nKlJr4cdczSQCV4CsJ6cKytG3Qoy8pM2yEM
1FYkgfXON/nKTGGhELYtvk/CQM7Ha31mYNrOKnTmpLhqnaz/1Jv2vKeeVnx++4a+cmlUykHBcX2U
fN31539avp2FWuey5Io2JPJLz+88bMQuBkRtQPwNKn55Z1v2yoA2LmsWcXp9K9vv5YB1Y+NAwSwR
Fl0SR7WrflR2Zh6ISmuhHzXtOw/oK7cSnCZcXzq8MCXOj0U00gf6vroKBZNWiLKv2KNrsFGXu+/B
w39R3c62Qus+iAQ0MF9Uk88mPjdFOuZm0xTKPJ0PjgW1oMu04S4fcmPnKik4fur1bTYI/UK0+Gsc
ESw3uhqSLxkk7K+4um0IB1Z/GNdAFs9y4ock7odrn0PfBc9DfqgxsRySpJDv4cleOzDgU+CQStHR
+T3kajEsIjTRv4VOLxokQjFGLMecnBMRdfWnBiUHu9h5Sp4C1uNj02VwR5AKaT+k1WSYQgACiN3b
z+YraxjdANpkBnsdjwbWy0dF1xrAqD2PiuFKDbFR5a/0pREqC4qu1rCLw6IFAnNlY71zgHttZGrz
FLLpRUAqOp9mnIE8+DSZwlz3vhM4YbNhX+Q1jnInNKRZfnLFmG2UCIZ3dpqvPK60QOgrcWTjcTXN
l5ec4P6qZWtMIVD0FHmZW2zICLRCpxvfi+F+ZSqFsr2OQy0cvsnZNVqyTCyWwwlmQ7yK821V7VHq
TPRwJ8SN89IfvM4c37nAV17/daYhgoKNgW6e19Bnwxn6osHY3s4QTnQUsWi1wXUcFjXVzACgPdrt
24/Rb/eUp5kNprP2JijnnZ9QaP03xuQPM29fJq6FkdZ7s7HVHinlX+0LmgzFAwuhgl2M/1seXZuX
o5t7cDBW0eUF3rtsU4w+OiMq2u9sZF67KkhTFt+gD7TmfLWvjXbOfVebQ6zAVOir3h62DqKVFJmS
KsO3b+G6jL+Y2YAIUpiEkk6BFeHt2ZvoY5NBCQs2IUMufY0Cm1b/sjQAWN4e55WLYu7hwGNy//hP
8PLxNxKgB0lnzWE5wkGw8XzhfyHnNwma7vntoX57/FcuosvWmBmbo8cvtuWfFj63CEAQrAVzbKvd
QQ6iDQXuyp0ctDmi9D1/0o1SRW8P+tr1UZ6zVpwsJ4HzMKwURh5mVQPREfI1uBlmdl/P1Ow8iTj2
fzKURQTBenHslV7eShffm4FqcdU3SVJqHYFqCf4ckvjA+1c/7n99m/4r+dHc/utBEP/8b/78rWln
EF+pPPvjP6+yb30jmp/yv9d/9n//2st/9M+b9kf9IPsfP+TVc3v+N1/8Q37/v8ffPcvnF3/AAoEv
6G740c/3PwTOnV+D8EnXv/n/+sO//fj1W4Ct//jHH9+aoZbrb0uypv7j3z86fv/HH+z1/nTX19//
7x9eP1f8u48YlH58/9spq5PvTfXbP/zxLOQ//jD+TqDzCkAEB0vyNXXwP/6mfqw/0fy//yt8ihIx
qiQeRebguull+o8/XP3vSPI4oayvOI3x9VwsmmH9kR3wI+r2FPbo58Kb++P/3IAXX9V/vrq/ARG6
bbJaCq5ofXX/82pjWQYD7nEKNk0sjz6K45fPCVvmxvazqtpG+UN11W6ut4fT3Wn3M9gd3nu7zV9E
speDMXnQeeCTcyu4uLPBCpkuBgxi9Kce9pmNiwPZjxSdItAhLT2X/VyUwamnVNqgj06NR8ItMhzW
9OdKPfYA6KrE/xkXjfFzEnVzQSpmcpzL2Yumyss+EFvchpNoyv5hWZZpD0K6veXA555cULRPNRb+
fUOVHAuhbON42ziz/iWD8vzFNXIvQ4OmuZ9YGWt8/XZt6htzmkhf7kowa3Cx/NHaU/yxH7AFD8FN
EdRwpuSSS+yEHgfZXYIycjwGKOaNqELk/2QO8AZ2jTTHPsQxtGDsjavgR4sCXR1k4lADjWPNBkY6
Iwnc94UOvm0WMNK2vSEUpKER9U6UdHTVj7AERv/eDFL8bnFmTNPRjivP22ajqIoL3dMAfhRDAha8
sqZ9DbQv+IhvlWwLF7TDQQbuzBDBVH1OkR8Bs6aWCNbA18ZD7WPXWUx/jndo7tGbo/MdryrHj/Ot
WpKy2Jak73j7yrLjMMbzkGJGT7zLnC1ag6IU8sN2ikfXjJzRFgXsS3v+LhfdifGMuLOzb8fG629T
FRvyOOc6tCK79oJ+k2lz+dCowL0xzXbKQlJ2iitz1uhaOmk5GZHZBdq4oQdefx4teGQXUDKVs52X
xYiEmK2vhkS9elcGwJ8imeZ8YAcPGoYKtj4RTFVFdi+e7xtspvXwYWmmZtiiKqnJzfOqQByhT+pf
cfug146BNm8ATmH3rGH/q1Of9/5nAGH4/PI4UTgmKKEe6IxaiHT7rCM0vZF3o2otSKQ06j8E0uux
CJMB9Q0RP9Dy1O2emlnpV7ZXZgfcid5pIHIRW0MyekBl1pyqTaq7yzEoW+0D0obqPpjGbtiBFvV2
VpV2J3vAFrnJkFs/tGXVR3FHjnMowbnkG6GS4rEx+u62b4gtQK6uxMHPR19HlZSj7SX3Jn52MDp+
azoNMk7gi2U/NA0B4pbXk/edT0jQwgGcfAqWzYi3xLXXzxWS6gN52dYjtZvA2ZV+3PzoY0fYW6hp
cLuRZi/QUpT3nKSOuWwtI27ust5p91TSzC4ENO7ddEFtggoqkPRvxgzP3mbQASGGdVWqZDtYcf7s
a4aJThErdNQjfrlie2zdkhRcq0iRZor73cjqK19ArdiUs4DNi32vdY508MsrbSpmPap5bb+6s1Ek
GJ7wRL+zfzzb/FAPZZZdd8nrpgTR19nmB7G51G3pQk4mkA3Hhtsnhz+tGv+elP88Cb86Au0RDuDo
SwjceTktClF0PUQdkmD6Tb94B5zh/58jnE28QTsoq2oZoeq2GdfgSfE/GYEK7npyofngnO03UBQJ
HhfH2AzeTnPsQ5f374xwRnumKkdrg3KIQw8XXCot85e3CSdc2lk54h6ai/Z0lYLZeVhE5X/KElsz
TnrftTVXRjaXWfj1VW1ncWi2XnllOAkGEB8hlBt101B9mjrD9qgcccp56o1Rr0Cv1L2xB3yoT5e6
pufVziiL9r1T9svTD1fA00OyEehlwo19lAwvr6Aj07lzO8/A1Whc6hiSguLCbvQQS+07D+3Lnea/
RjLZ2lo6AsW1KvFyJM0GsquXGkWxuf0Q+31+Gr3lrk7JRH372X19ILRskLRNOjRnA+E9dasMOuDG
HtxdlfVbSzWPcMie3h7m9zuHcI3DB+IPvvvfXkJsoo0/GzP8ZtSlcCmabVn7n6faPWiqeGesl0eD
9d5xOqVhv/4XpbFzSXrmFdLWs9raDP50rPOow7g7EblhilPqvXMiOAOe/hpsLdmu4eIe//urw/6n
cwjp3cL2J2D4E0ai0n3EhMcaEWikN6P/H+/75MKHx0LE8ts3FE34y2nn19B0PzgFUffjCTl/GpXd
9klbY0HsTGf44HEecjk8BqUHknhIbmoVTNa2mUvvu1lq5UUi6+XeUiNMPDF19s7u06w5sNBnNzn4
bHNbuG2dIiGJU3Z2zqA9taoq9yPdnIrWnFafcmNoP8Js52lxhlx+iOfM+BzjTv0S+y5WZ+GjxNqQ
YRuTauaWQ7fRqgFzZEYzfd7ZSduT5Mjx6hIkjjw2Pru7DTlH41fCp2sX2ZGpPrqtP0HA7WCKAhX3
752hUuI+kZ4NqKuzl+mi0mPdOiWt0r/Kts1uSzTsy0az4g4CACTxC731hI3/J8jurSH5wfqQEDmo
1wMUhwlP4iaZYbkQWWcaD0qQHnsa/NZ0L4Ip6R66RfXNcUIPHc2tJr5ncyJvnTptjhWxsofKS8rQ
lqjMNynEMyAw7Wj2+3GgVWLZCjF9x+YEF7bnY0nzx0azd3I9SyJKNdqveaZRU1hJ5mw856Kabtql
I/EpNrvqqurn8RmmeXPqOETv0g7qX4Dx49bozWbX4L64RJaWbrWR7RRIsAFMJq2S5sbENlVF44je
6QGPnwc5o+uEuXEL0UxXQhOJOiWUvEiwMmIxudtcSMwFRC8NYJgLj1BeK2/UQ1t7SboVmV98DiDD
5cx3BwcITQS60rpjYxg80NfprL1B6besUg8MlAYphdPOo+Ya8SUxYZ3cgo9LLtusqNUFX6YZofaE
kOLH4wW13BkXfA/OaWO3ef1B8daEGnKSKappxdiXQ1CMYKxAqjmXMlEERlEkeWzNhe5/MAwCk3uO
mreZ3T69ZfPgbTuR47N2c7fNNzJr+qtBjksoNA3QiLT67Gi21ELvBwmfIJpiGlunilt5E6R+d1Rx
wOKBXkqBk+XZsfaKXweyKjWqgr1K2dHL+ABDEgaUmSynHvz5bhKtoj4MAhWWdGY2fkSblaM5O0QV
Cal75UWnxjTfU/VTKPUxxermjSoSkX8bdcs1MNnHUjvMTlCqB+oc+bNotKA5Wfg6j2W91Pgag6Z0
t3MVOB/cou4zPNg1KqcgmwE2dm6ff+lgneLWswcRAPJgVd/bnMmmrcxlaVV42j3tWPe6Cy+P/eWn
uoCTFWXkAu2s2JIRNvTgAVN8ETmzPYqNq5vy2SztNLI18s20WfW32Chdts92+9M0lH3IyZ6LMgC8
h7zvh2e/oyzvJJng5ZpKf9wZdglUOcu6QW2yIcYpOvvaRxHncA1qVemYLpMh/d5gVLynUr3GVWGm
+tRblsKghoPwOUhzE4xSrNeRp0bnQpjwAHl1DTcaMeI+uSCInqFXGYSyIRPYa66Ut1Bu+Byag4XO
7LvqAm2WoT1j8rWMPVZMLRwS3FA7ZMVTuWvNKdFC+hoQF1ImuXFf4OS4tJf5U1O3KRC2qr7EKL18
gzMW+3tVgRgKOQp38xYgiq72k4Z9AFpDnH2csz6xNpXQ+r1TxWScrR6mLNRLvfqpZOfvitZSwT3B
Rz0BVhhRnZM+1JN5A1FKGKFhtdm8K5wetyb2Qd1cqUnYkSsHRtVBy7DSblxYNXecMFV31Rt5OTyC
sFAxRky9tLtsJzPk/HoNUmYzMEWTi5Dq0zabzOkDn7ve0QtTzzqwn/az5LSEh8Rm6qBrg4pVjmBS
T1buYfhONTZjmx526L7uDLU3Y2V0e281I4OJxprm5WZ/UXW9pvDEaUvolUFmb0A9afcpkQxJpAd1
9nGJK+cj2dtOOOd1exG0Roq2YkiSXUce2qPfWsDLDJr3V9q8TMMH4IaFuc1IZb2VWg5uD+3fVzUY
PjSTAC5q5BZLC0mC7AjrY+lLGO0Tlr2yT3rvsPJwjGNHt7QPi2ZeAhcY5tyqB85++XJR6llGFBFF
OvvWk5htn2TcqS6iWzVkd67uVqFeDfrFwBnQ+FIOqVETru109q1i/3jZgReEjq8W+2B0UEsPCGXT
XTKaybVh1+59Da7D3i5uO0MqM+IRkG1G0kgd0mRxk2e353u99uxhhXeXGByjfFiM5ICBfjYfZdG0
HLRcNZ28fkwOjWiD5AouCEY2juH9cTa15qFqxwDNk5JZeUqcAcgOwRnBLV5eMwgnc67ai3mqymRL
MivIekMmGDzgA4kOep4W5Nh6Z7eMcNGD9KN4tBQnzVmww+bUL+7HgLflMBau6R5YG3q8+aKprnuI
dljTE+dTBVUTHCRFBxXho5eU+I3qUwL25mlhAvCixM7qSMDjznfMtuOxK12Dt8R1RArmLzX2BLIP
t3LJRu+yalPQd/Y4J0ZUiAmMTDMH1r0tl5o7O1HNF7x9icx62vhIIR8A7ukcCaBxurkZh8vgV/Nm
Zlex96p8BhiUT2xHNr3jcuRPHWYwbzGafbos2bQpMfYfe+xLxmURrJ27jdHE9b3d2F4bFsOoP1Sp
o0HXCfjeN0LvA+/asebkXuOQUkcKitjHJU3vmaaNHLTRCEGji6chfyqKJFDXlVbiQgRNcN2Bp/Iv
MffrlIn6sh9ODepYyh5uTpFA1nTlOPD2M4spNWXKMrm2jed8uiC7C6TuwtZqKiCPf9GmsuS9G31F
TUeoogxr9OblxigmO7Q6CqBfNSiZYaUWBBiJ1eoHG+lWcVnFSOEOmW9pxQ7DogGtp0sCrQXl0M2U
bAxHQLyKnznJd9iy4X08KolpfDf1ZeBfE46eY5qd/KDe+r5vtnDL6+SYxzq/gthR52kBVA1JM5HN
fiROumCuRU11SESdOcdkGYr6QoAA2vmdkvBHKmAT9wY+6HFHha/otj4url0FayxCPL2wg2rnDz6J
WuMDTYstHuP8wk+6fldTm9kBZzygKEqvU3sp9rEKUgJ8yo44V3TiCW9/hRZPt/mGp+kw0TiCg+IQ
+gKm3r8EJaOLn502YjseBXW0LnP2otS0mrUWCwYYI1GNd2OluiKMR7MIDnjW5XUa1PpngoXbgomE
kFU04/MJONVkb3wZwL+imjvNkXKJc3/C54rntGsqmJliVeWZUvTsejN7vNRn2ZhXAXkTajMNQfmV
9BybjYEWJMca4ES+Ad/mnqZRubfkRVW3BBM0/rMqxiR5DPS63ZliCXKWNNf7HNM7jlKoT2HZKMVm
QtM/axNiyS2VaHGHj7kuNlUl3BOcVp+ig583YRCoSsMVkfom+Q4ajO45XSZYlmwXUU23U31hL1r8
tcJmgJ/cJCOEYxREejujo/3g1akPDG/JwAdy7+dnmcfF/N30oI1/NfrGyKLBq8Cm6WXWVw8OQO0D
rZ622Q59kLLXooyLedAnoY5aXxCaVgNHX4xTup1MYX0Y5opzQtXq88VMkfCoGVAaAPUS0HPJijFu
yxQ6PfCYrvtZ2wU7aCqbmykvjnNRnIYBMtVcW3ZYBy5ZJPQ4tSMMkyLymjTBAJ3HNxPKsA+tQDL9
0AkqQ1AeR14AfQLAcrM4kko1oIt5Aco7kNVJxkzMcaNYvDugwh04l0X41z5Q5JBThnM96DNnKBu4
HGzr8iOvnL/3gOucRNCakeYL7aeR8GZtmZrno9KDWF04MVEHJxhtFrvGuU6+uXY77LtlabWPg1VY
wPwaPza3TU7kxbpH1SMDY8u0AyvpjI8tKkZOYUHub4pJlmHvaHAvOWYRaCqL4lKUmBFCegJA0khK
MPdxP8XLMVuWmfh4LSX82BCVDqi97iBglqPKj5qrPPPY511SX/olmKSNw0P7lPVeTUpVObUqlMvQ
1JfFsKhTk5rWfGRaTI8cqgifK4WlZyH9qPkbq0EOgXepLNBWIELIIl7PXRnQHkPUEqQWLrJDngAr
avTWFYc2T1J1D10cWlHvmvntnJfd184T45VFh2EfewXw9iYYpo3ZFUiXBy1TTwhwR4gP9aQGcwdd
UjJtJnLyQrWUeXfZUEX3LmQMpeKDrH3Kk5Lv0ws7qy2eLA7FxZa9yHg/jaV1p02x+OILQ59CeFUk
QaS6PI1OaT9PlZn028Su9PpqUUon0zuTfXrvxiR4skyuOT4WDcWTNiazCjtbn65Bt9QHYY+9Ws8m
Bcmyqzg/a8f+W0s0140GvV4cqToWX+3E7iSpDTvp1BD1ltmIiyunS5fPCK17b2fK3oJWm2kcCWeR
f8IkBnPbYtmFVkqNHmgdNDOOMaw/chMLM9hpLoGobkOMfGIJr720cqXcYx6wj5fCYc9AIOxuLgv+
GARjlBWjjGZUCfetMcEq0DsvHCzfqjeq1v19MKbJFyhIzod2JqpsU8c+lGEJzr/phf7YGxxZ60Uv
bhxqUWE5uQJkRNbEn82+9SjQGd3JN7P+Ol0ahp3ahDQoO1XjpwDE/s+yKRV78imY9oGdztegwzmX
S7ef9rbBmrgjwEHekKFkkq/kGuIjwQfzRSrSDAazby4Rrxy5HCUd7W2l3G+uIG+9oLZOu5yIoDu2
pM3nYTRs6DlcPCRcwQYIzi1623pOIPqM0uGkSVPIPGI6dvYuoLvLIivKS55oY6caO4/46N2dZTbG
B2WXD3HNNsGhugG2JtNxmtmlIXaT3i0/mWiMizxQgR3FbqqOM/t3DPTQjz6JfgAWzW+zr4vUIhyE
iBNCA0aELVihilD1XXNUi2eobd0KZYC/4CyCKTf47HeVdmimlhqVNhHHuLWExpJRWvEyhR6coZaN
HfTpjvngUdOKAL52kTwBArGboyk0Yo+Kzq0vMpNEzqCM+wBilFvcaRlJK1qfVPduBzrE0ZLpVNKs
uVR93KyIZM+4bny3OoyzVdz3sfRCnYbSFr5hcyNFBhm/IOd3g6Js2gjOe+TWSld9GQZck9IzhXvI
J76vHQ+BM0Rpqhde2OoAQi0WFG2jJj7AlsCa+COecX+/GKa2c/vYoPs3s//uzPyUZmI5JDQJjv0U
DPGmCSy5q9UoLipUAx8CWjl3gDDosChnit0Q8noLRs3RFpImbethKJW7X0YCPLaTOwKLQdVUHBoz
pmLR2N22iwfhbprBUJGBiYCFeG5ARfN/j8WuSrFm2b0+e3Ajg5xjusi53ro0pjvNBG9LQam/tIdR
7vyW9mGcztneUcxrjjHDQKPlwD8SoJgfyxnX3r5g/pg3hlMmkdXOwU5xI/yt55rjZW0EREKPsnd+
QB9qQlb6+svgiK3M/Pw+FoY1XrXLQJgCm+ePq+T3AVV8NbBt9Ybi2+IH7acZLO8YaYuvl7fcDl4f
IKCzR2QGVl05+EC0JeznG2NxXZp+a22QfcDk63vSr7z5kOVSny/rxHCem8w2mIypi+56i4NFlGVa
D5S+L6GWzYUe7AKj83KgfyR9dunIciS78RuEbbLubPfWBn9M1kfLSWpjaCjZh5FXx9NQBI28U7ei
dvwf7kxlaq5MZW2lmS5P0J3tp1jM6p4iGGfJIHfqE0BeyEeNL8jtqbuCI3Q6mDTjFho2ocLu+QAL
jKQZMO5hYNRxFrX0pYmeKHkIwp5+krXBJ9k5Wy0zvEtSkgiq8K0+uXP7ubQ3LZ14dr88eRsOYtP4
EJPa0j5qlzTy8mqvGwSuCHCnZlTAlB3EpV62WRhU2newJkD8CYHXf8SDqxmhFldkSK0p9E7cLyfV
ew2dScPXwQ7VvXj2kLvsda+xd6QbZPNhlgZDK7FGjWn62N+ZWmvcEJxGoESxGnuCSu30KoONVhkS
C3STQSfqOlK1tnotFueqzcSHph2ePb8frxbfnO/tMcgul9lemGXR8/UXhGPekW6UH+YYSvG2t9mP
773eGZ4WSKXehS6ridm26ZoravLoeoOGQ9NkJunR8DnHcn7q3EfOhuoCfIUKzQK21yFBtPG9ZVMp
N05A5u7Y8mhsDKUPO5/q1G6JcclQPinGR8k++Ctpx3wPvcvRMSwIdSl3qd8EbLd1zmRXNVgjKGOw
MEGbttMA48qsu6tU+cy+bNlsC9b5XH+Ex5gauwz1ww0c5aABqGkxcXS2bGDCBt3oXVtW2UT+KGGF
ImYpOkQHjvpqDirL9iUy5qOZliLYx+z1n4shd/dpOxbPGjr3ducp07iIl3zSIw4Ps9pnXXDDa3lX
pFQOUijQcIwmJz4GsFudKCBiqCYGiEMCYZamddUi2iQfK26DXd4m/VNLSDBpE4ImOEkN8aeeI0+w
NQdfERjMV/boUoRFaLzkwrq3ABaRGJXbR7fi80e60qr4f3N2nstxW83WvqEPVcjhL4BJnGGmSEl/
UFRCzhlXfx7oPe8xiZkalD+XLNslWY2devfuXr0W+vQQSDlKB0eSGwZeD1NqopIYVHq9uvX80fxF
QvM3TYiPiIqF0NgNpnwP/3YuIVrZe8nGN7zkWWlU8Oj0oCKxBNsKcQLknRtTgKcwM3IqzpBOW+lp
jOIIvjEBukO7RGKBOgW0Z+9+YaYQC+Xt8Kp64C1s6Iiio6RkHSmlNpGUgzwVYgvRKBRwjtnXVbpR
0eqJ7VZtm3iT+GkVbSMB1t1NJUHg6zQi7HUvQzITPBloHHZbCszeCBpV9G5NHwp6uw6LmE6YLFFO
QtjIim2lPkx0QUp+/y6gbWaEk0pDaKU2R0giSY5DUiOk4SlSs1Jz4ZMZjb0ywge8A6eivwNxkKAs
I3LSkQFO2h30z1P86Eul+UL/nAiREzv71NL9Tyqr8MX4YPWxIDiVRpLFt9Og0KOHWd7CcMnZo0GB
A08Rja3L/j0N6l6GSqos3yGTCadfDQ+t5KEj7j1k+MBhnwEYQGK2kOVHyc8RH/TiTHoR5mh376uK
VO+tHPb9pskgihSE9L7y9Pq5lWKNvHkpSr+nUAm2QyYNgm3Re0gOflCgRhb1IDolzPt2UCqdDLQk
bolNwlu1a7xph+Ry9Yh0XLvvgRLwjKqAIzeeGD4Q1vV3AH87uGOlASbcWjT4Xfrg/crGVqwcIdJi
xaFW69d2lUUaXTN52qsoaGSCG+i195pBouCmXlaZJ2AzOeRUDVn4p1bmYDshm/gVPiZCRn+CNN+F
nSx9rdoxHsGFt0mwmToBdrPWJ38K3NePXkOohXlrkM2febk9d9LV+uQ3Ho7ZQCuGe9ekApQP7xiL
vQ2gn/JZmIQK0t4C0H7CjfVbTaPoIaH72c3wFc2ug31hk+g6ypFImNGZCCdkQVPOpKLfkceKfAq1
FkKvhpcrPGqtNP1VwOt3ijgh/GoZvgrT1lSYyJijvrgfshjsSz4YwQGkvkpvQNblyKfE5bdUG7Vb
rxWKg2g1/bOoiDP3QILim/cbihPhMRXqahtZv0Ko8iytQvqEZiFANQSgMORmUGdTjkEnpZZ6C/WF
IYJANMu8SDnGQRq8RV5QVJuwTXiaQek9QWnaW1/ICt53QfLiSVqcuzPvF/x1fl2wijkIkmZoeWgU
0TENoLxFQ8kAplKP7XHMSIScRPgL/K1qjSXaNU3fFIc2yjJKBiz1ndqUtGEgRQHrtwWVONy48iT4
R0i+qBCm2dScVA+66y0rDoU31fQ4uRczcClFRmHIBdMSeHzkTC85jFStQJRUxV6kZvhUzpeu35js
PN0qYphyOd3fKfRB2FCjlBDa7FR1E1YQVvLCn+QXmAyz+87IiARj8o5MFa+37UBuNN5FBppKblaa
PM8Q4hmjG0nqjK8Suo5HoU/r8b7Km1aytUEpZScLpBsfvbQQuo28lG3Yl8sfMTRa4bZCUql/Kwpq
FnZp9UG4qwqFy7YKjXzTCV5PqY6szWPRd9MxsKIhfswozzEys/GTB6nRzMeQxp/sJoHwQnDTzED5
oS7Ee9GHHNwWU9JGWlzCFUGfi8ijTkbhKQWZMtymxWS8KcjMQe4Aw5K8UbJEP7GXvC1xlLi1xqbN
boZGUn8QcTJDEEEV1Z5a15e8bifqOTAvIjKZ1gi7yalpNm7k+5H8UhKKSQ7kUVJOYnFqsdcKg0Ph
yEcCBpTzSEM3dA8IwXTCa+4N5T4yuFLtNEzGHyycdBsakPJ/jxk2ij+hLDxTFE0ornQx7a6pYCjP
fWMiKOMrXu3GUk1CAEYt6NWpPXWHJrV8kPx+UVQ7v9aml0gLu8RN+mH4gqBu6CI5p5wQ8kkfqaJH
37OmrPbgONPqYKRNEe+DKgMFNmjyBuwgOcrUG42KLsY6es6ksYQ5sUCQGd7F3npORcKB26QR+uSp
yT3Dd1KYtXkbd6Y0boEwINmCMIBFIjHzE5FoxND/CIBekkPTFw3FmhT/6ChWUh+ClhjiR0ERZ/wi
6JkUPNUwpvRsWR8pmhFS5MjWzKr/0nVRGrpod2ZfalTEiJFrkyw61XVBQOaJtPl26iwheGy8pqD0
Bcn+NwV5yUMhTsFeDXKEedQomV7DWlHBPQ7xMxzD5JUguvEE1k6HMZ48B2TBUYko9qxLXYinpoc/
+y7WhEB8CoKRHU7XcWocNa7sAwIwUngTUWXmTRow+/Zoyu07cNHmTor7EkBXbemPoYwfdvqySR9M
36ifFZ79Ks1BXRHeeI1ePPq+NCCiLcvZNkHr85tOIFTb3eCRa4z+KpZY9fhexibcdGgOhUiCQZjc
OzL39nAUJj9sHUn16RrOhzZ8UPxEmQ6J5pX5W0lb0l0S6ggrZRB9v2UiCARblOrmpdH06mXUUYC0
Vb0QSPaH+Y05lVXgThbaPraltLGG9jZvCCctISdyCITTEwm95JFvR1sNHH+j/ozHtjp2mVY9SDqB
iYwEyWuBet1tDqTaVSi5u9KUdDc6aROUWDQqBxBVVsLo70Z9VvSEtcms0NJLImN4iqKGyqchVvJj
lLXyL1UsrMANQtr74wRQ57eQGJDc5wguwqb0aMCFG5JW06L2RM3N+C4VrXmko18jrV6JpWtlpRfv
+koMER3VQ2Qy1Uh8hPWo2yE4g6wkPFnwTtcJHrZDLHxnNGUb7FvexFQt01ray606Cz5mVlNuwM5a
G43ixB+uLJDuU4GooqdFyXvdVtUt0MLgIR9iUIVsqwwdJvJ/OWIlICHtDMBs+1TKpfxQh224DVNa
JSF2lL9KVSOdYHWDwoP+h/eS6r03i7ppKd0ClBDRp4Yxu85HdomaQRLbi3q3UTohMm8o/QxvZIqy
LZGzONnpWDTHSgn8W0MrjFex1WHfquT2ruhbax/6MfXOhBo07xXJJ4FPYSwjJqXw/4uz5G26orYe
ogpZYjGZOUV8BJr9VBLvlRBWeKSmG9NNcSdvrUhwL7I1N2AazcFuvEBO/3g+sd8pRH4sv/FNuQ5c
L8Ef7wnSQcAGfSQekt5LnyOp7r8rWYiIIonRmqjetyrlIQi9ot6D48vgu1D1/QALR2tryZCzo0Uh
fRrBN1DOjMrotyh70ze51qiMiFTaqj3pyvFLOYmNeAsBis5cqGnhHXoFhttNb4XKb4VjuPNExARd
BESqxs6EOHlCfJisA0AW6aknh0kkRdYNalG5y7aBQNmTFnI0Rf1QMVE+8OA90rvWKDfQSAFyQ+en
ddNImbKDh75i4KatUQhbIoqichJqhPss8afkZQynwe6EtD/JxHWWPcZ4uW3OlXYE99dKOxQBsgcN
Vtzb0ZMUk8wrrfk8b0SPuGVeuC2KCnl2T57T9L93UylzUCptLm5RRXD9tPNv27AGLK2MWdO96nnd
79C+RVXVKwVtOLTypJJ1NkmkccTRq58EOKAN3KTg1LWOuAwl3Slpuo0+Fjv8RfzgDUYc3sR+Ez8F
bUZZnqU4aohgfaHaDhlHKEpeRP5Q8ffUP/2XQgg5V30b3fkQnZINMiQfRAlxerQ1MoEnLI96zsXE
hLWOQPTsDpNQIm43BNXPqosRBdHzpvuuRRpOyyuD9KHOG2twY+pbcA5HWb4xqUpkTy1Wn9QRfjQP
N3bHE0a/b5uhepTCEboIWYTgYETfZGuhzep6ZhN3ztQW1hzTJ3Sj5bVqbAJZS/etiR92aCgTnyic
kfgt+bMQmtBU7zBy2XQ3ja7TlVt24BuTslL8baWZKfpMZBZSO/T0WAZ50eYPSqTKt0MmBMoRbF0+
HBQ9JMVlVmL+ICAnTHEHiUR0louQt0ZZ3fuVqnE2+mwXEd9ANxxM714V989VA5DSbietP1VWC2tD
kfrQpmkGAda2mOlrbKlIugOZa/kVDoXgDcj5SIZeUyg7qKX0juL3lJAcS7z8YShgcFY1GqkI0Ub1
pofLx3pDo646ZfSvxnbAsijbSk1LyAJQOitto42oeolJfB91TNCWMAGu267Pap2aqalnj1QhgvEZ
JEFSfSXsqWADTstgr1VB/KcWRVPYpZbSBQ885c1u1xLPuEqd6MiJdrPcU6XmZrqZy7goC+jmQJYe
GM4TbiAGuSTm3B9jke6qqZHpTW4HqoV9vmHGxW9A+2aqbI37T3Z5yRDwc3P3PGInjXQENdMEt5x2
kUd9qKama+WUa5ShEXRS6wQAMYm+UxTK6oluAYRSUoBxX5TCV19VGmCRRpSDX6bMp+wrdShqChC5
GfFalMhM8cVDcIR1YHizpjjUt6GlV+IGj0snc8dl6L9ZZmX+8sdJjg9Zn5NGAp1YQcqP+kzsaAic
3I5WRWgjmf34tcnUaJY5Vt5h+KwFwGCZ+T0A2dQ4SlnAvqnqvvkroHxh4eKpv5BC7Y3SEcBU47qE
ijJREKX3UTPSCiGBy4C6z4DydU/3hPVIChMYiOyb4XOHGGFxF3ti33MMI5RpRrUvuvtUDaabQOqG
nyL36m8lL+EQh20av5PPDe8U/8zhq0y76PNYChLUpFUYol9IeGZQLSS1tCWfrY92L2dSdAKLhsSN
l5qS6Iay1XyteE0eoyGIaXqtO89wWxz1CKM3xWQaLdCWpZjQkT1IG98S3UItUeOmr1uLUYz2yH3H
vlC/Ku2g/ggyAnxHgQaVy4SrtbkJPfrnD9TOh0d4l9t89/+aYcrQue5w4WGs5K6AFNkfs62R3ELf
LXyK28zcSXobnejF7d/lqCnJwYrit+vo0HNUL9wIBrgPyOjpZVQXQOW8l9Cva0fFluunMZRvUw6u
ZUwrPWoXgLbUIkWTQig9/aq6AHSLReQJYxNRjZcDRxSeQiugP+2OWm6hPlwf0AWsq6XC9AnGHhpV
ednRCz6rSOqUjC7cPI4oei8Ilj1eN3FhzmigngmmFMYDEc9nyLWmFMLQxphQisfCeMmmDUn86ybO
UdAmZMHi3Dc/Ny3+beb6CBYOcrAwQTlLD/ZuKSh2GO9EYLJTsMaHbPKx/3RqzdhgU4SrjdvcMkwJ
trjPg8lKQ7G8MAdLgvRJRFoPBVaeCHt9+JmaN6G1Ckee13ppkLYmmq1NUORn7ch5McWISY2Q6aIE
0JE8FKWbrNqF1m0U3vr+pqPcu8aceL5iM+wZDJuswaUjLrHrMtzIgwU2zs67Jzlv913WbOHhu75m
f+Hin0dmiWTAdZYLkQdqcp+ncjCEHCAJMXTh9g4MRrvOHVzBFmzJDjcoI7meC9Unf5du5zSbweld
yWHSbVIljuBSftgYLoJTKx0C5yeCz6LXXAL9begw833+LEgm2rDS+SzJuh/a18Zc4RP6S1N6Nm5m
FhoaOhtpefhsAB0istQmbTvlZh5353YuFE0OuSB7sv8ZN/1rDhVSB3yM+59Rg7V0fNdzyKU6xcoJ
kubZ/vRVM9ienh5DFxXzP32VHwkvpL5IPDOVBjRNDpA2S75LxTOqHf253kp33l5Ij7rdsgJfAvv5
19qk/2Urv2Z+PncfTnAnRl3uIf9mI6RLj5v8CD18dvh+nzuI35FRzezw4G2L/U+gLHZm04852n96
O3KileX/S8j7+UtMCUdFQwoAdh1P//lLatLuxlDpuq3WrVNKotPlb5GmO9UYhLasAhMvoK7r3uX6
tSafQkr6EEb/2zr8qXP4Y+fTmZuhOYVOHu4YqKVgKl12DeUp3QCo9fCO1u5zRHFasXlCNal2ekF6
kCFfpgJ1d/1ALkgL8W2zUYiRdJhy/pJofR65nlhAdgOJ2kpk3VXlW4FEiF2r/WMt5Kcxkzdtr99R
xyW1rVXAY9XmYUCGoVbiU1ZO+9r3bwt/eFr5qrmNbLEefBUEajSezA0u869/2BlVPVLspPsLxrgf
eaEeka650SK1tLv81tRbxx9MW0AazJKTewFeJCgGf8CesdL7cnFBLJE8z0xgctY2bsgUef0BqHWZ
gtTVBNeyYDYvfZcE2T4mcwdo7Of1kZ9FAfNyfDC5OBJyNYL7gKoIcbUtXDeuJwZ2T422rfp9Hqz0
25x5vYWxpTPWoBJIeox1gKqI86h/G7xCr4/o7F7BCCfL0FAvUaDfXbhWcLRj1GaKYYujtqHWtCti
sNk8Ia6bOYsGoBU2DBrA8d+WSUv15x3jG0LTCI3i8dgzH8ZM/AMBIym1tP4yTUb+et3Y2cRBIwAX
CqkUw5hJE2iM/7g9Za3qai2KLTvLvykqJHgrg7n05xM5sf2ZNjzCYvsXFtBSPwezhuTqj4aUxtQb
K0M4my+G8NHE/AkfTpgQCagCUv2xRSBVPEXtCOFno3UbgBLXJ+t8A1iwDokm0ZMOz9GS+bVIlVJo
NMOzhVDcSTxIfKV75civBLXnhxUzcPiK8K3pdMbNA/4woLzx5a6ZLM82pNcm2qbgUTJQOLPG6lej
WJOsOD+nBOtwrlPYN2b+lsWu7oUuQMcEXq8Mq7YatocOuqB4SB9jC73rbHKuT+LZchnYg4FBxk/z
T3NxN4ShSTpdkj1bzX90unSXDM1ThnyumvnHf2mJO4EDxKAgTdWtJYutMFeCs0g3UPA1Hvmd+d7v
KqrckWKiaiqu7PSzCISISEY+hSAebgfaQD+vmlgNVQvaFX/XOrX6LGl/enqtMpEKu7FJu69Z12+u
j+9sO84WVYMtYhHxaEt/1JZpGvtIA9h5hJhJCBWB9tv7l/yGTCFMErxL2O/4PfpBF+MilTvKVqYD
5BjuhuKbVnnkvVao/8/2xF8bJmul8lIQl0Q0FIsLk3Z8Hj7CCQkOW61u4BQe29frE7Zgw/o7FgZC
FXYm4YdfZ/Ey7RoFDeVE5i0HH/eJfv/GLY1yOCSDEh3HVvuDzHgDTp58LiKE6FTS0lhRId3IkTes
7M6zc4dwl6RTj5i9LsH6wm31dZlYgyFpsPDDWmQAtd+hhq68KGqXHKYGlT5fbbOV6J3zxTb8FI9g
dmaOhDiJiMRaTnUJGrJTSlpCXdc9uu6te7zl37bzj+3W3h4Ots0/brfbLf9mH+xdYx92O/tpx0//
/Uun/eSH/WTv+OUD/3zi9/F7N/Ov85Mz/3D4y51/chzbdR4f3T0/jntsufNP/O3wY/4t82+d/8P9
dXx9fD3+OhZuwX8dj/z4dZz/F77zuHJaz3ccbD0zrS48oeRElt3/akvqmLIqCJ8GNcfqpyxOWy8+
efrL9S13vsoKElGcHbqPgS0vG7b9USunqgE1nLPruqKjF1E7poC7itAprD/XjV0aFId05oc2VOwu
LttUQUoMtTbDjpPigUbxA/3VgIz7UycL++umzrcRKhJwJ8CLp+tEEAsvHvtK1E1+ZthI4Lq591qX
pUuC0KH9YZM1P0EgXLd37uugqWK1dPiqgHYu+6kDRGwLJQoMe+rU6ih6aeICUchvBiHtVtzquSPH
lIWmyEyMqxHCfnbkIdIDqlZDrwrdRnyQKDZAmDim7jCiIGdT/dRvfGPsjsBwXg1QOCtBxt+p+3xC
wfLNYQZOHckVa576D9d/pwWZOCQpaXE7t7//51Wt3AOasiHqssNdt6UP1U2d3/2W/gLYD5/patv1
x95u7dfCFe0/v0zH3xrueCOsnJrZJy0/DT5QhZTHfGaW9LMTCM3IqHPTbpWaOgWsAMpajHVuYmYN
/ksJYcjq2YEZujEGENZCbttZVKRpCy5XNIkWmlbzLfDZxHyMPkxwIZmtIVUdezeUsn3eCaOrjXl7
qADYOuUIzkWRsl8I5pVOnyX3SiuW/zYGmr/AglFjpmaalTw+f0GaeF6gdnyBREnOgdzklOs5Ud74
NTHKlTW74BRoRtaggSIfy1N88ZygI2OkbMLTKGkCVxJuROs2TYm21mgd1+wsXhKV0NETLmEHhIHb
S7ceCKIQZpoyWQkWLu0QSMkh/uN1OeeZP09e6SWx30qgXiAAfCwL/2dkrO3zC96GxmbCHYkUyrzV
P5vogxhMcUIqoQL4a9dK52jyUNuBVq4cdmme/c8nioX5YGmxEwYoBMwgZ9ZalQ7H8GFi4wW/G0EF
MY6sdEVOuH2vwfnrawzv0gUXjulZy4BCAP+yGGTUwncAhBG3Ir2E/j1QC5R4y/qhh1wYIIManvLu
RhwgVNw21VNQnQBWtdZWi+0pf7/u3f/mnc+n4Z9vWUyDGjUh1FdMA98y5ju/ucvF7x6cMIp2ouFb
13bh8Jx4Ry/qAKTA770dx5XQ6MK2IjLUYUrnWoM5d3F5Sp2u5HrFdBQVgtdKW3Bfg1e7PtALhwRe
Zi5MSOBI0S0TYy2AfLgnqJfRa/gHVegtvRK/aVLelOia/2tTM5WcgpuRefvMlHcfvVzp96VaxIpu
U5B/68Lxsai1I9jan15crDnt8/PCCwHKOYo93ApIeH22JfRyWcKhxC5WhF1Zmj+VWIbVwfr2b4eE
GR7ESCvix6S/4f0Hxz12gDJHDTNG052CIQXtQ/cH/JXkHlayiZdu4fmlP9dLSJf9h2Xlgy1LFeqy
6AKSc6QTzMeCCitS0IrQvyHSXkZbJaJevaESab6pSjNEgCsmbishjHtE7fwxPNAUr78mkGAYt15V
9L9hurOmE21e9B4ZACFSN081HjvNRPF2C3Ih+TN6tJG6+hRqrzJN6Q9ilVg3bJmh4T3Sdy9ow9My
OCh6Rn63yJKdqkQDIMAgrL4Y+uS/1GETfaNw3ByibGh/e0bUHOgPG6J/fanMZY9/AoHFeW2mru9p
JDTp/xVm4ffBd6Jc7PcT9BFIHIvDy/WVv+AgqHLLEoEZeSrEVxZOP88AbrdmZtnAJm1dKW6KOLZJ
+cF6AqIJmihwVS+QbDyp0eCYAb1JeYbAdeAadL1IcvR4/XvOw3qdgiNEArNmFToziw1vVVOESI7g
2VKmPqmqT5cy5Lp5vY+m4Ks5SSvR77lvYtw0+VDU4t3Glvx8vpDi0QW5FRFw1kPvFNXGn35qppUt
f3aIKRzNDxVY2OGN1JdjKocmayMFTjyeRK7U3kwN+9Qc/+3OWVhZuCUULqWpi7DSoVZdUY9o4SZB
vgTiphUHeHbBza9q2NfAn6hzCXJZCgFFCUMg0A2H9/RJOSpu6Vh3llNswkP9U/wp28YJvhY0r5+m
lQzecr2WlheD9EBf9KXcMJVhsc+j8KSryf76Dlyu1tLE4rqqFZn+TW/mZNTbXa709xnFg8RYowhe
bvSlmXmkH9xg2cWVKoH+cUaaEET4VVBDL2NX7Z77KFnZGmtDWuzysRDlsQO178iNSjPrlxSabN1c
mbczT7Ic0cJ1RXWv1iI8HE78ap3Ux8EFKXJQbvtvzRH2opvuCfDaynZYviiXJhePZU+UQsOCDtCB
AFCsYruqb8f+ttRp1dLdTNqtKg1cNgg4zCItOCsqfF41qYWvfmaBcKav/V3pxKf4YbpRnPDt+h48
y6f9HdgchWuUema9iM92imiMe1XFjhGewvTGG+4TSKtl6Q0a1FbcQgWjSo4CgSO9nyun++JmwVPR
jkbFV1zm4rNhiqMiwnRQ32T0xwK3hHprtzLAeaI+xqX/GeA/VhabZXZUWjBbqTeoXD1r9rQNb4q3
rNj4lFSP46F8jr4Iva0+rbn8tfEtlrDjMSjoIofBMml12FVpbcvNyr686KY+zOHiUqX5YdLgPoid
IfVh/4GMv1050msW5o36wX3A2wsqW8ACy0iTWe50a+WLv+CY8yUyFPRNYcU+Y/xOPUuesgYQm+jQ
vPeUuBppkWmvv25zB/HMW/1ruA1uYCrZ1qcvo13vV97yZ3Xn/+yRfz5gsUcGLTRzHV0WZ3BvwXz8
DI/V4Xd8ov3+TrFpMc3sm3xzfV9ePN/UNf475sXmgBpe1enWiZ3MjF7gt6DJHTq80xTkumMoNEs0
yfiU+PW72MWH66ZXh7vYNIoM4E8vsa3fBp1t+K51H231XfiYvWm3BviCHS2T0iYkAbVieb41lytN
9E9lTJbFWXzn82YqY0jYzHmlQ81/TCndl9YLafRNGBWnrgZwMYiP1fBjal4LM6KjLllxOfNCntkn
dU65TAVtIC6uXHoze7mSGHkaSXG0FY0Rsp1O0H5ZSRGfTHouvlwf8SUfwCKTOUZfD2c+//qH0zOE
vdQEHQMGQCfFdE1l9xOchdeNXHJxH40sti+2B9jCMBIoP0Njm8D9SEzUVi/1Wvnl4vx9GM5i18K5
PfodzYBOMTROC4FzEMG+mdaO0ny7Pqa1iVvsUcIhPalSLDXWu+/vDUDOxua6ibPMzXzsKWxTOhUB
VUDv+3lxQMBqNewJMXhydzqpG2hST8Jv7aZ/aY/B7rqx+c8623mUZmF81WdC4YUtmed1HfYT5917
N8JtbBROCANEKcLG864I29L/cd3g5Qn8P4NLCCcgsiKaagzKOUxbg2gPerNNw2Jl710MIOaa8/8O
bJk4iIdQppdrtnNTdc5LHbnyrwpI925uFITMy6221wd2eQ/+Y1D+vGpFrkmVnM17MN7qtN2qbkar
tLriqi5dex+HtfAUWiYDcS6xolRf02jXFStPtbU/f/71D47BCHWSCKkYOx4izTzT+mgtvLq44+aw
jiI9On5nlVLY4cD2SgQ+Brj/0YmG14oWMUu1feEQoqIBlOP6ylz0Q7Om5yyrgPL14kkNj5jhqTkW
LekUep0DQ2/mw5RAg1sdruyCi/P3wdZiF8hmImgaJINQWfT0+jymyuv1wUhrFhY7IDPHTK0GLJS6
S2tqUT3n/lMFx2K5A+QNZURFv6q/BQ5nS7qTZWtByTyCM48BVglMD3Cvs8jc69EqoKs9doRAohkp
Nbrxi0r5xrJhF4A1tvEyp1OG8ikx9PRe9+MYgk1RCSDVntTKBrSzdvIuuhSDchoF/rlsOP/6xz0r
k5CEgoAv6p4jeVP3N4214pPXTMyH/4MJJaVPNExUQsHIuANSb3tZdJdV6cpOvXg2PoxkcY9xuSD+
M2Gm7pLmqBlQ63kC/ZYD7HmAqW5MKwno7PSPapmvJZAvhl+kwP5vGhdXW18V0GUbTONTAjPFvbzx
vsEPke3Fo/KYumQkn3Ce+7UX7MXD+cHq4gLqmzbUumIeMk2roryt4uccZqPAmdZKYxcPzj+W5EX1
NYpqOskqLAUNTTMURVYFFVd2ydLRGDPpRoVeHeQBvKmKrTxUtpr+yyLV3+jgwzAWHsYapEJHF4g0
l/SKFoo8PF93MBcXBBQiwaGMe16GhllEflcrI2LhxLdFzUkHN0I4wXuIhv11S2eI4nkoPM94Z+Mx
kVpfDCVOIJil94wrk6ZxTzl23Z8EUqbojtY5p8k3PbLE6bfRQ9HwQVrbDtKlgVKynaFiZPIoZ3w+
07D9BVOYl7HTP1pbdZc/Tfs8ttVDszmNrqEBpT5VTls7wko56LJdFUg5WDyC7/nXP/gSD0KKSPAK
FjCq36tA2OrD96AAU6+9wEG64rgueRQgOSZhJJ0ss/bPJ2PIdtCPNpGTklXRGaZjGv0Y6LbUgNNn
R0ip6ub39UW9aJDmAJHaI5nsZYFTKAhRCtKjTmzmx7H+VpukQeFYMXsI8vyXKR1dpMZXLqVLB4+g
gaK3RAsSUOTPozTI19A/2mFUBawZH+TuCLftinO+aASUiDm/l+bmjM9GLBM6VqUi11ap9baGALEM
xF3t65vrE3gx/DdRfGA4cKJRy/tsp+pliDuN+TEYJrdjdT9B9hhU9R1goE3aqNugDB5QCAD1XjtW
8n7d+iUnCenqLD9Fi8cZElm3pkwvrfntMdCrPJy6/Nd1AxdnkR4hWlsoVKK0+Xl0MR3zg6gQPhgQ
ymicgkIQt/Qkr+yIS9E4qL//M7O4sEW67NEPIkqiRj0zVdttum2jZzVwrw9nzc7iMEu51NMwyjOD
Pms7pGIWp++l1Dj0RVw3dPFcfRjQ4nYG26q3xcS85bIIOdU7YHQo0Br1HvmULA/3tbkCZrm4UGj0
6jiPWXl1cabmBnqxKnGPfnyD6omo76Xq+/UxXTIBEEIBIa5pIEgWO11QIjLVUIU4VgS78YDKD3fz
WmPapR390cjikoHQO1KDDCOoPj2IevtoZU/Xh7FmYeEYFCVL8zHF+5QaXK/DvZasLMXFxywyNiB7
gKXgexZrEYtj6PcVp7I238T8DkWBUX4W2i9R8ChlTnAr3JIFn9be0Jf29gery5daQKydaHP+po8n
xzNfmwoIA1RIwu76/M1bd/mi+GhnsQ38SkTKU8SOBK8kQtfjYwfJw2Q96NPPVJQt24h/XLd4ceP9
M5/ack9kdMrC4M59oYmOPlOitU9xubluZG36FtsCvCJcrx7D6qzdFAf2pNslGKZg5cW+ZmbenR/C
idyoe2UwMFPw4kyG0U71H7CKFOIKqvgM3DZHax+XaZ7UD4bUUUJQjM4nRyOn74/vk8eC3XrFUzW0
NoVkhy4NIjlvxfFdOF2Um4BmUg2yyI8uptGK/KiW5+sw6cSbJjPuuvbl+kJdOl5zRQvUF7fe3Mf8
eWSelsOy480mDAjW57RAAcIsaG14G9C7gyRRvDGUzO21r+gZy8WanNeFJTToLgM9zflWwQh9tg+/
hgStC5cIwgp2n+8i9WsgftfClXN2Ydd/MjN/xocFpMLhq7GBmaZp914z3Ddq+afJ1toVLhznT2YW
s9m0U9mFDWYgVLpVIbY1ELV9HAzrtso9qL/WMhIXbkY0xPADNI2a/LywF0mCWEY1V32kl69Qj26C
9k/g+Tuhf2ZL2UP+wwr7lam8OMYPNhe3saAKvVY28uyy3Gp6ruJHmy5uZHCaFfXzi2vGO4G4VpeI
mRaDK2A/9CEsxAcDXmvNYNtN6U05+StvkjUzi/EoQ+UbPVT7ztDsSqji620S7K+fsvlLF15+RsXT
3kvqb26r+rz70MIoshj+alg16AmD87QiawXxU2o3a8XVi6OxwPgCkJ+FwBcXigUYj6AMU0PQu62+
V4bWSdbyJZeNAIAlfiGINBYrU6dKZnSaSdapz5xE/jIqiFT5Kzf/pX0GUhSoNo+pGV78edJ8f5AF
H/1HR40QmwuobERq7JYqlK6d5TTJQOIUTa3rK3VpZHPPFr1ohH68BT4bjXqdh3EBi2DQmKJjVWnp
GlbXb0NlWhneJcf30dLCI9F1qE8ID5OSsZCJbNVT1lkHPwtcbprDvx+UDGDHBN1H+83yIdwlgpdY
MUngYoDoV4x2VaRvxspauY0v7XKZ5n2KeKbOK26xYKWBCANsx4S00PuG4w5GxsA86sBPo+31AV2a
u4+WFvc+JJiTNw4MKBO20wCDofGjszad8nzdzKXr96OZxWaQBFn0GS5mtOne6K0dmg7OdROXR2Lw
bOcoAX1bnCSEYpErU8hopdmfcSB5+2a0m177/9kANL7+18rCxYWxpJTBnCVuiwcg+WOwgaj4+kDO
mvVxbZCfMAS6ZHQWfzFZxdClUOxojMTG4/wqTuHTePMiOMlx2Gvb6hgejBvqufd07935W+H4KLrE
a2/Xv+LS8f34EYtDFSIg1aLQwjU/3g3aq9CGjlivLNmajcWSVUMPU1eMDVPdqv7XHn4CZAOuj+OS
76Mgb6HjqBiqujyxQyLHg2FyJ4XR/5B2ZjtSK0u4fiJLnodb2zX1AHQD3cCNBc3C8zz76c9n9jmb
KpdPWawthJaApQ5nZmRkjP8//SjS4KFT0vtYifZJAh4kMI2mFNQbMtd8CWYs6TYmhcX4xOIAtbyK
eliWkdkB5Ce+i3g2SqhJ6sp39GLXyhTENrZy3qrlu3gucnFcXSEnfiFiMYBafEdHnCP36VtXQLxj
mfvOSDeM+9YKFyenVkakeDq7OuaQqDTq8N0rhPqUdPWXvBO/itbMMB1a71I6ZTc2d610xRQrWAEz
UADN6ssMfBdEJW3WvMtaslfC8CRBAil12a4zmiOPDdnIyJ1KqKI6BSy6Ymf630XB/5AEG7bg2uLM
7AtgudCXime1zBf2SZAW4F7CMwJFY6eewuIb3Nv6Flfnugb/0aaFyRHENh6SgvVCxADgcUG+EByg
zk0N4fsAqYUINlagbVVUrheHEWK+a25dYzxniVzkTykUrsL8BPX3RGsKWBVT6FTer9vXcy1PiRym
WHSEkZlY3BV1KPNBz1kdmFaPYgx5YAIojWwdSgGA4PhrY6YnwIhh7BuPsIm93Ra/em3m/CGJa5qL
lxOJetd1FTPFxEz5WxOn3JRwL/sdnsT3VIg2NHd1S8+ELd5aRRNDr64NcmGy91zoL/EEnnft76H0
2rAGq9fzTNJiU7W8bCK9YlljoDr4GfdGZuCOG8d2yAE9E90qaGzoZ3a3d3Ot+EfLyZ/tnHfgLDbM
+CfT7JEbRMVRTion0kCiLAETsZLHYRydIJY++F3myJF49NoGrjj9vREy0yw0yaGM4WXottqsV4/4
j7lY9oDGI8B2fTtfHwoGSbAHZFdXXY/q3fjj9vJXL+qZpMXqewMSOgl6AUcdvgEamSbHhOIXTSIe
iJ16t6G68xleWfwzaQsTnI9MTSnzukJFBfHji0d6WvK3dHZLysL4BD1AvloyaxJkQf1O1SobJ3jj
Yqyq69lS5n8/Uxul0aAxnC361DZfFKt5CCB17rwXrwp2qh7uwuB7lmXu7dPaWNkSxqQpBd0bUoRC
muSqAXSIdXgohGbjKq55voo+I3IoIvHqssnfSOpCs2ICPN/Q9n0E/cyUHP7NSv6IkC+3r6uqEHZQ
7Erd+WArB3TzBy/eNG2IWTVfZytRLsXkSpPDhslKVAi7qrp4lLpnKTPp8dE39GGtpEu3LGPGwHAw
7yYuQm/VampBCSycTziRhgGIyuektjXlxVC/DNO+9d5rYAOrHVQPu3oLq2dT+mI/A9zyWq1YqEwi
LVef9OAuMKGmuZerXdL+0PkS2FjgupJpEdwCzVg1ImdLX+xybfRlW80JgTysiC6h6jwAVg1S7WeG
i1RhQzvX0rEXO714k3w/KKDtYqeD6Z3W7eCTsLXuMDE65kFDLTwnsjtEG70Hq4o090LPF4Ih7flm
nl13Afpg0cqRCcMxXL8dsPkM5YN92rLE21dj1fgDXC3JkqqSml0oUjdq6ejJpAa0oKMlETqcVj1A
MuBM6hd8y792CBl/wpuxQG5gdHVZcx1zBvMFNSeuUAxQvOLkZ1NanSP7OrhCsvb59tpWE864n7rB
0KEmi8tcmJ9bZi1qiKPxUT3UcfHQ1FAcaI0/nCDJ1cGPVd6aEFrVAXZuVxlMsKi96WOqF9qGbbje
Z1xhHTSPeUKLat9in/u8Ulo6ChNHNWHjGZKTDnVxUAOxqXz1B3VDa69N96W0xQWdOrmLogppDVjM
pSzvEuNDOfx1MnMWYv3GCJ2zwgstlQOGBg0rhAsj7d/6QR8+mEb3GYjZfCPZs7Ka33PO1EcZVNGW
9UtNFYIBNzhxLOEbFAB2G+50cWPHrl9YcH/w4+fyB2ikyzQjUMB9wqwZ11z/kXinKYGx9FQZkN/F
93n+OrzcVs21JdH3A8gQGRcyjosHHTRx0nD+mDgQq8C7rZkfJ3n/P4lY9mEVcs+gbYGIqnxM/K+l
vhOyvxYBIug8wk/aQJzBLi7tlJw2MJvXdeJETLmqbemopfGYbGYoVmwwtet5q+b+IaZIF7vVRNAz
m0pHGSB8NrPvRfeUg/E7dg6dl0E2c8LPJb/b23dtg5FJcpt5BcWgeWqh3YIpz4SIyIxmAsyPoVnZ
QALnvfc/ypm/48zWGzIA+GJGUQy+uqb9OMKQPr2v1Nf/bTWzeTqTUkS9pgcmq9GSDtqTDGqyj6pI
b8un23JW9Jpdw+YydQBw1dLilmGQN2Izryb52HdPmfi+VP/ekl6IWDzIMGxMljWLGIwfvnGSKtfP
aUj6NW3V8a4dU+6nKBt0Omkz1NRiz5q60YRxHt4YoNOorGfRbDeqTqsSTEJrMuW8TsvWOEWCaif0
KKm1ldNEjKH/tR/BCqgtGJZIkoLiyeWpt0EBTv/v8pnxuVb2ipfbsfc+C5t/ocPnchYxkDxktLv2
JK/11PWTxPaNz35COVfdWM/aflE8pnxL5hfg2sUj2jZEI4VObrmy3sv5Pwn0XbfV93fm+DJmJDon
MQnAA7B/tF5f7pguGIU4dERzxQMzUadvMMMZbrnzvtWHcQeUjf3yKN8pe23HxOlkv6ZMO3R3vkuu
AJgBkpb2d2/n0ykyHrZimJU+Sj6NQ1SBT5grLAuDVDEfCUcy4VirgWgyfBIh1gyM1GaMxa7yR8v6
perRU6O0+zh6Erv6SPX0E6SLrihVju7nmK9yK/idFehqu2jplIA5FLGVi+2q2sSrmfYnRNSTe3jy
7qtQOiilth+5luO01RqxJk6idj/j4vLuLP3iPIesqjfQs6qeiq+j4cUm5LDMwjt5ktSJHY0SDGFR
W2rHTABaz1ZVIHqmwehhM/a7HZwHCeTL+jgzPLYmbcPA/tafPXLDH7S8UzX3tjqtWEO6e3WLBjyR
9PqyrAiXxNQAOJE44XQc1Vcxeqi2mqJWRWA+dNEC+t7SFlc86GQJbFpe+W74SDFvjB/wp2+vYu35
ncHm/ytjcb1HTSr9ukaGVX2ZvsGhONKtq/0jh9/a7inxK1uDnve2zPVlKZhei9Ei4JAv72FZNK2a
k5hytOrk+79C4FqV77dFXMeRKK3yR8Ti4fUAD0k59MSp4XERjtBLaG6UvZsgN6//hQN7LmpxSNbo
J4HaIsqC9NyXjn34jSrf7eWs3I2L5SwOKW7HHiZsZMCVawOgrRovownhknSvbFnJFdfoQtTCHZOM
ErrfAlF9/gYeVVL/KgBH9w+3F3StdiaGeHb6wImhB2TZjReKQQ31Anw3AfgqLKkBfnic4SXDf+KA
ll0DWGoePpBVs94HBrKvft3+gisl5AP4AQyqAmjJc7BQwnwcZJiJ+ACp7Hyb/5mSzdj/8IR6C7Hu
Shd/S6KSSWcUkfhv23/mns05/oguocqxVO81S7rOscqo2MEqYg/ANal0iIJ5bWxBeVzpzELsQmci
SlOeIiG2pOVQ7Xah4apxYgcZ0MXd/vZmXr3dC1kLpcmqiskagc0Ma5DMMg60ON6WsH5c/93Eq4Cn
osAWIccJzXfQaNt9f19tdTReqf7lKpahqNmK1uRBdOf42a+wEuheg19a9N9Do7xhM+b9uHhaZ0k0
h+CEgDJ1VSLN5TFOWpXVxHSIGzDVdAbPlfUyKaMDBcmHtJrpP7eg9bakzus/U0RRDwPNU2s0Irrr
E2hT9AdmVAD1cgYlpfVqHzTphmKsKuHZQud/PxcZ9LD4dYhUO9mFxsYOpfZjnJWuqAlMp2z5Uasn
eCZuofNhW3U0tCMuAV5c8U5691TWsL9sPcyrcmSODg+c6T11sSz6yCA5hLjHgT35PoDTRuvSnVAA
iJJtjdis7uCZqMWSQFmxOq1rsFM1eALf9eEYxgM1lsyp9K3c77osomL6bnCUl6F4K5t9kUIyRQYP
au8x/24EyR0ZJvAsudAQG21c6uvy53wP5jD8PwKVRTFbA6Az60TsBiNGJ7FQ7/Swvq998ZS1X5qg
fM8kCfBZqGkqck2S07+wKXPBzoRthTT74hTLIcm9hHyzkwiFG5WK7U0/PM3b8BNXdeVMyuIAodrO
2yZCihiELoCkJzGI9m2c24mWb7SCrb6qIIbQAMQwAEBvi0fNrIsesHVkCc1Ohs8TtlUbICDZdwv6
BE3fHXwFZO/dv9hHDejXOQfKcS6sv9zqZZr0PXZl9PaD3he2pICTJjQbOclV+/VHzrKXfgwEeACB
k3fy2HIS5Vud7fqstTsgWJhI1qo3cPQ3ljYfzpWhPhO5CEqh7s40QUEkPJs2tJK8113q1OW3SIIV
U984vy1py8yuWTB5bbKRam/L3kdfeNatx0D9SBrM3wq3tzZzEd31gNSpmYgsvYOkUnDJTTUTzshL
1jG3JLkx8e5tNdmSODsRZ29BXAhzGyMSJfr4Gq1zI8vf9eSwYa4/UYz8nITDewZ0ft4Wu+qbnB3h
4k5ImRR2Zo5Yn16VtITmXtU2VnaNZTbbMVxJaFVUOjmWjRRyRjO3EY54J8JD0L1U5Zemvld8V5KP
UQ4h9TFV9xPcel70ZEK0QYJ70O6N9qQUTuWHfxteLT5msc9VmNbdmLDgTn9O23FXxPBDGxtCVnf1
bMWLXU0UuuP6khXH8Z1SDbtybNzb57ZqN5mQn0tXIKAu8fMNjgpiyWmmPc9pjPhZq94McWaWW/XW
+VOv7viZoPlDzvVSVbwiAgecGmcDKVUEb8SLpG/YrmshUIgxgsFEpzknHheGpEokOaEBGENCEkPo
wkPeqvvckv76WC7FLCyIYIS+EiucPZB7EIWborcbw2YLCu76aC6lLGyHALBB0zUsxpxkiExfqgRu
bu9Hr337WxWY5ZCkZ1AUL2FZgoCKHJ5cHd9HbfSDZKpHCBwKGxKAQ6/LW5mQa/OEsHmMGWWT0OzF
CckmNPRUohhXRg2gqVQiCD7dAKxfLYK4lR6Wrd6c6zt0KXFxWGmg6DF817xn+vTOqCu7sfyn2zu4
qnZz98V/UmrWQrc7Y2CCc2RRgpL8yLJefY1Vwzt4sfXXLZhMYnNV5wELBl+ZRry8RUkhTIM0qjQ9
xfmdHBxhc3in1jDwfCXNentR141Wsyw41GgvZajyauaxrXM5NlMdt3F0pC978ePM6ZU7xT29c7Fd
uv0X32l/SFuzfL9T9peW4lLu4sAkQjMTBurKMexP5l3yMH2od9P7bv8kOQl/B2X2oeWvDd+27E8a
pHLda30Qdqar7apdc4xeJEe3RUjn8ofcbXb9q/Lz9s7I8xfc+sLFzTTzvGoLZf7C98Eh+FS8Qljr
mC4M1Lvqvtj1JLOnO9OWn4E9Cw6KvQn4du3CXG7RrPNnxnQSy7ptBz4glO6q6lXSP0nRSU0/QJwe
xxvKveLuXgpbPEKhKPu5MCFMTmDTfVS0nS+EtkjLb7X3io+Vt5uKDZN0HSJdilxcqLHvoiwMUb25
1qa0dDYY4F3nducdja0XcG0vFXh4qLlxf68gXxkZ8LocfGjAe+0B3knm6+wR2PvJ79y2ut/qeV+J
xgBrPJO3UO8sNFQwAJCXxZ8bmhfEd2nxjejPsfJHYaQTaW9CnmNtvPNrdpdcIHMeRA4mSLqXGgPR
sBDEiYfGDO+96CSElp34OymA+IMuSvGzudWnsmYT1bk/hcwj1d9led4KQc4aSwQ28b6vvkHaNXgb
9/C6iQoLdSZjma4qNbmQm0rg5aqqj1M2uW37vYvDb2rq29UofZDgmiu0xBXNnlkxfxdPr4xvbDgD
1y0yi69YPGmAIAd8Bivt+8IptB+llz2lQ76XmB8M5Reo6QllHgQhPFRdSykl+du09UL+QqHiHJR8
Cw5vYgxrVwKJNqmvk/SgRR+MYQMsc02Lzjd8YfjyrCtKo2apItnOqqgoU7pK+1Op9zjbcX00un9j
fM4lLixdrimQbUxIjMdPUXkYUsfPQRg3CrfpPteGv4PzthL/PtN6qVgLkzeAdaJCcVxRIP+cA+Wo
bvlcWxu5MHCwdGp1XSCgzqYAkiM4uvvOrrOQ0RGoNxTvJRMye8q059tP15qxO9/OhRkQaq8oQHrH
DCgdlOMf1bgBSN5wiuCfKDqFf5+VmfeRHAn0XIamLl3LqWHcNRFRTT/91TcdyRg7s9z0rzEif9+A
P2IWSiKXXifNLPb0akVHrx4f1UbdiXK5EV2sOeTnq1loBbTmvlgriBHr5wz6oslQ9lnhGDTc3j6l
/49J+bOghXoopTdGvoCkKiicIWl2WviqT65sHBTAaTT4xknaOVPgQjpob8iezdXSuZnHeE2QVSVQ
hRfmzBxqKZ9UH5rSROv/SWN1OMzIFKesMMwWcBKvexYKtX6FhAhW36qFMkMr+l0VpcL+9qeseQHQ
5DFTKqlgbizx7pVEb0OjCmrIYVQ3iD4VgDsQJajqzgg3SgW/x6WuVn0ma76wZx6VN2hdGNes2qha
F5hJZCJsij6XjItU1lcYZFyWed9o8aGU9a9GAY0zPZ7d0D+I3S/BTPeo/ykR3ywpcBiPPiiDcIhC
77msovsGVqjE2hoU3dqfhTUWAvD/zZhvFsR/huzUV/tCuM9J4opbscCWpMUFg7IO3qkUSablO7mx
y4pPufjFL4NdDi7O7VNfNY1nJ7G4ZT4JLLUtOPUs2TcV2CEOQ8QgMxc2TBGO0L5K4cttiase7rmi
La4b3otgTDrXTTMOkXYS2h3T+EKkO17ldu2TNZJf2qILWXdezta5MMVW6YVtY7CncKobLdqk3Sf1
azJJuxpQxKxq7HZOGT6Npl1Zd/G4cbl+Z6mvNV6n6XAGrLiCvyqV0TPqJqwdTXrgwXN6vbXV4DhF
77jmRfXN9Gtm3p+lwdH7T711p4sMu+Yb1kZe16w/X7HYejUe26KX+Qrj/Xv9K8M7h8qNTjQ2i7bq
NHhvdu+Kp9x5K+zA/kW5UNzHrrBPdpY7fb2tBqtvIxjD/29DFgcilVNXYXFqZxAA3Zf7byQxQlvJ
Rpiby5OmwuTdals9kquxpHomdf6qM8OT+L4V1BJSK8jNsn0Q2P98s96FtvczIIyk+Z8NaGzdZqyT
Ka6TcBy2Au5VT/3sCxamL4S/JU8CviCubAaPnT5w82LYOOgrynQScvRd/Xd3rUURKicBHiUaUkAi
S3ftUT6Etn76UbnpD81WfsIjuytePcE23fCU3XW7xqYh4qvy/CY54T4/0Snhxu72JdzQv2U+qq0b
xezmz/IHCfT8qtA1OBADycn9avgsQA39LAFm0DtGHzR3dRsyyBulYfuPKkWqSi/gaP0ADSa672rJ
eoTR24TsPLPU8WkavOZr3sXlg9TVHuNphlY/Q0XV7scgYqBE7mPLzSEI3zXhILR2UxRWawdB6fm7
1EzKOz/SmiOgpcp9bpRkZUtBehrEVv9I9iEkWWsY6tGDNPQ1rXvvLq780bdprm1drhQZb6Wf3mWG
lRwiYbAOdVbnu1IQGAs2YdRMGdRzSS7TYpZWzeckH/s7T7cCZ5DLnAy6ZWaPCdRK73PGcL/PLG6P
aTvBmVQz5wxzed4Z+t7T1OxOCYZ4r3mG6Gb0nNpDKKikeGvla9jE7Ycc1U5da/AL6tBT5k5NGnwS
ok63GWw1PzRJNwI0pFZtbevTJB2bwtSY3GtG/U1kA++D0s8aMoSt6Du9VYiKXVrBcKTr0DtpQmKA
XBuVzV1rWdWLOXXjJ6D3yg/mMATvaxE4MPp1pVNJ8nOX9J34KyxlGp/zSvzaNbJ16rKAn+iZVbov
RqMcnWmUmlNFMerOj1XxSfR6X3GpTpmfO7FrHoNy1Au3LMXspzcZwt4L9Nabh66Uo2SmBc2NflKp
dy1NdLotQyGT7UllqS30356WUmyK2wE23F4ebTOSwcUbav9J9eSA5GSReO9qWLk+EKgHiq2XZvrN
qHyvBmXSB6+lNiqBxrvSsI6imqkfRC9u7oJUER4tvUkapxDBe690b/yl17rq5FOUNYfbBvJ3+vzG
k2HJl7ZKncgUxiKXRX4Mn/EFv0Xuh/jOc98AkDjI7/NT6L7298Zp3Ae2sGWmfkfzt6Qv3J0Uak2r
my2lefjRklQ7Bh/BM5meMlv+Ou3MXfTE0KfxYLz33hmz3dya8l91TCxmiHXa9KECXsgfE6616ses
vslVuxnLR12dzJ3X9t9h3n6Lq/bByDg0LR9Ptzd+NWdE2gZeohlY6oqfOiwVIy0GUOITqd57CsiO
uWl9j4NS3VdKx8ugCzidAmlZMSlDW5BIJOV5tpFomN/iqwM4+4rFW200VW6K1L0calLvPGE4qMJp
Sg9l1Lu317tqlM8ELV7ijtZVgeJa7bRlS7q3jTu7iLwHTRS+tqFpd5v4caseIK3BytymBp3KMugR
ktjSBhWYyqa/V3hxRtOtjI8StrnxCW3cbniMttDz11YJNMGMl4MbSIi8uE3NKLfJDI0pVj8yg3de
e9UrzTbbV22rk2Z9fWTioPYzQctcBuJ+YIhNXbGjuvjJH5i0v9cYlhZa16RZzVD3YemGkrS7fYxr
jgUo5hIj/gpdEstiRWeFftE1WY0xymhwje6DJtwVhOf/QgzjrxBS/J4EWtxLvx3TsoM6DjHHKp4J
Ux/l5tdtGXOAs1R96EP/K2MRABH7KmCMI8M3inIvVU13KmPf29iwtQt2LmXe0DNf0BtHpS0lpHQ9
w59xafeMm/SyW0Etd3s96wqhkJShZE7pbzl5FupZEQkCorS+2k09bjZviFlOTlnnJwDDdDsjzxZU
pqsWypYpX1MMZvhotZ5B5KTfocnZOomOoWzXGkBhaYRgDDQUdVvxu40sypq95kb/d4kLczVJVtyW
PYFkLDyozegC5fqFyYXPkZB8kzwueaLaRbNVoVvfWVWfC2bMKqL/l4eoxUQLjLjWTlEdPcWOpUMH
aLPsTLKjT4NdSrYB9+zt41zbUJovLIUhFcgxfkdZZxuqtqPA/AhLtZRnDX1JR/gBNx6hVRk0rOkM
EvJryfwypOVk5QXrSnT/vpQPclcci+Kf2wtZfem0MymLixY1ZpU0PVJCZk6lMeAZi59LSLVq1XQg
YeuctKqgXuvdvtI+WVW2RXu7apXPPmDehrOt9AoGT/MUL6OJxy/6QPptCt8EpTiKLQ3EzVYAvHrl
z8QtlFRLJTgtPdabBYemewmH1yZ86dqNq7DSOkPikrl6pqEtyk/GQim9NEilvMV3mdr45ySaP0Fe
2WlGDFGx/9Cpb11ZQbJLM1KrhHeqnNpmCuV3Vta9belBZBfDz8KUHsMwtNVmy69YC7zPPs5chIaZ
oTeh77Hl/WSX4f1kHlpoq7TaiUTIT7ZwS9b1mMlRJiMMk2nIywOWmfv3/Hkr4Kewi0xyKyE/qVm2
kSxetT4zMP3/FbNQ5EGVehiqEBN1r03xvp0id1T3ZmICZwQ+A1njLQD1rYUtNHdsJK8MOiSK6eQ0
pp/YJk3HeTNsETZvCVrorB/ohSrV8w4an2Pt3QBDSQH86G1LsLp/NFfO7fz0/i5BnVUjLkKpxtn0
aHup49c+euePkVt735lS5IGya0Kx2yJX7yLo/ibUxDO91sIhS4q21T05x/Zoe7M0D30Njdfj2Er7
23JW949uWFhMacnlgbrUwBjHbwLUl7eXrulJPQXk/EBO3N2WsmrIzqQsTik1ZwCtiQ0steIhY/Zo
7zfCV6MxJ1uW26fcB1XwtsRr1CxyPOfv+kLk0Fhxr+cdEZrw1rR2aTwEFM9Mr3QEiXKTYuNT65Ur
Rjs5+OaXA+D+xkZz59oZnn/CInQYlCBJooBPMMrUFQNtH6vPozp8qNqn24tdGi1CMQlnGspHpmtU
4LkuD1ErklEpQ7Dd0vJHSJ9PZP4sMWFT+Y5CmiFv+LjLw/wtDeQDZuAg1KB74FIaSMBKJqoNI5Lm
dKQ8+JSDeyC13aOKL6GAb3x7cctdnMUxjcjFo2Vb5U+X4mgTrBqptkyb1KQdtDtN6Zmp5v39W2NM
Uzio6jMHA3EXDWGL4+qyxsv9zhIYnfke5uJTHBh7Qck/3V7O9e4hhWYzYi14QAmgL5cTF5kSDmHg
O0UtvTVFdvCK8dMgkK7qKlIIUm0ebgtc3vB5WTQ9MHDP8NNMdH4pcGqzsROk2HeM/FNWNO+C0GDQ
fmvzrjq0oCmma492uhlBDby6hSFJYG1JcyEJnPsvwPnbvv1sH95enZ3ztDU2Oh/4efyDJJjeoFkA
lRJ2juWUagAeh6dl5Adl8vOP+/3h8FC7ie24W4o378wtQQvN6xV5iMfQC5zYTu3C7UmLM47q6DuF
P+FN2/PvlF/3X764j9bu8f3ePg3zwg8f3lT7QaUxTdsVdGK92R/I0th02Nivh91H5/j08+f9Vk7o
+qJc7sviBGQziP2KDL4jGLS0hm0WHjKpyHeyHz8bWi9tOBXXijyLI2OAFz5j7M5G6cw5HcCYk3qJ
3Yna4c6ssr1YGndmXz4OQ7OHjHzj2K/VGBwC+HVg94OSDJy+S3FFK2dZ2Aah0wztXU3a047H/r6Q
hb9sK/mPdv1Z1sIKJJ7As1SyrMD0GCj60k7pLq5hcGqHozJH9Foi2Xrwt7PFv8tekIfA7IYp15ZR
00TbhWIOJbBZ+eToLS9UrDOjuJE1u9pEimuM38wBISzpdI1fbqLsQb/dz4ydkJNqTJzN6OnCVjf6
1f0Eogd4SPq4pbm7dlnGKOOS3PgMgWG07VEDzANTePxLm4YIEkjoAtYaBPiFEW0nv1WSmdlh8rqX
IBD3tS69ExPj73WO520eiyJhhKFZmE7V0+pSmjnRIzPGZagovj3EyZfba5kVd2FlLoQsEtlpUY1j
UuqUO0L2TPKLUwsEi9rzfivCIfF+BUP18bbIq8gWJTdpsQa8ifwbdIKL/evCoqfYOYSOJodPQS/v
VSNyhkp8kyT/aYjB2szEV0nK7dInGQco5m35V6aD0asZBh4tAanqSg1b0J6TLlBDpxc7uHF7483K
DO17qbSSIwla5iZlNn6+LXNF9blYc4se7d6z7l+q/tCrzGTpOZCekVzudC2Pj2Jehzuf0tdGuHBV
HZhHy3DDkAZYx/WkcRCRiqEGFzqjv58knwlccZdNL17SHev4pU3gBiPSNYT7IJm32kmTTyOdLWm0
L2KRkv+7yvvHME5af7q9B/LK1aSHmoQQKLKMQS+dj6ka+7gEYdCZMkgBXFCl8KKsbCaR8yU9fYzH
PNQdXa/iebBFb5tjnsvahyCRhZ0YVq13TEPTD+4qXgbGLRVPYT6qlJ96fxg6t+qgjN9LwiDck5vP
VEeKk0Zw8r4ffPCAS+VLa4SWv4/UMtoitr5WaUwbBQlRmikp5gt1eb6VBvDKmMUA/FTHSJFcOl8m
/STCqjjtDTlzy7awrWoX/C2s4my4GVchdwjkC8BJCxsxlYxXC0Uy4x1GUKtrbl4Lrk+Rb+PorpwR
5PA20GuPL8xQ+azfZ8+tXg+WllYZRAAJh0XHjxA+WeZntaKTdFcxpUY+u/TuFP/Q5S8CKF7mx0p0
gu57Udwz/2equ6F9P6Tu7c9aUSj88t8A5JI1AzAsviruSi3s6buJ84M380xjtm5LuMphzht8LmL+
hLOFt0PJRHWNiOItUh2VPlZ6r+/GL/2P4Wvyt6ENsmZiZ50iCAGVubDF1lSCSza3EZltao/tQ1+/
b2TVzmu3jjdErdgj8MlmjMw55pC0xVPs0/7thxYP/uQXx8ab4HfTTma+BYR25RTy4/GZVCjzAL4i
4rjcvcSTu0EQwVUsplR5KEtzcoveKxxx6sSjFPpb7YKr8lQRlbAsTb56/ONq6qQaZBoospM7ufnq
h/LexzfcGmZc2T4KIAbmlRG8eaT+cl1hEneyH9asayzf8WK9wZRx8AXz023tW1sOjgx+Ln0FzNgu
Tgk7OAW4zgDpRt8k7WfX7XXlZxFsuADrUuh9AkCOxOgSEzoMRSloQ5k5NPHUTD8nlM8fPoTdz9uL
WdszTJUh/s7N49Rc7lmUNDi3nhU6DDS0ByHU0ru0VEmjWmG0BfJ3VZ+f9VqzDLIBKPf1GxiNWpkb
IRDEctCLL0PKKJydBRFtI6OY5fYolJlsi/Ak/Kiz3thnzdgyDupPD2kficaHCgjwFNtNpHyA+0As
bUOsvZ/0ew+fpsBP3gyj1o6GmdW+M3am8VWNcun73+8XaEi/SwyUDJfA62XLO9WLXui0MId4AfhD
Vn60vK1xiLXTPxezeEEyWjFAykNMEuT7cTj6jehocexO3svt9awKUiF40SUaoK9gSSy1lItJxd9v
U4OZ1GxQ1VfJjMtnkjbK26QHOAa3Ja5onK7jZ8C9hpdOAexS4woxlUazCBmV0uOTYA2uOkV7r9mC
drtyoQkHKDjNlpvloXiXYpRK9tSmCRLHUyvFrlsLv1a+Gy1g6rXGcouycdv21+2lrctkREOnDQMk
98WpMWPhjT5oCY4VjruwQ21PhfQ0czUp6YdY3HApVzxmaObnWARgTjpvllcXZddzJU4cSur3Ik5i
2hmu3v4Km7mZa2vkYO3YyKzgnc/TOVcosqVn9qmspYnjT+adqHk2A4DbMEor6qjP0QdYkGSOrhDQ
Wq2PBUvIErDo9cOcRIjSwu5prbGzfuOxXdk+9J2wl+f9N0jnpYLUFhSkQzJETjbFDMmKnfCIEfkx
ZHVjRzGYQ73f/22HPgaQmUj4vqEe5L+/HdYzv0XwTKGkKBs5aa88RGXvpKJgg+F0hAt8I2exspMX
ohZuizkpEakDEr9x/lKYgV2TSNTzL4Hq3tb5Fb24kLO4Z6EoNpqSISfX4KOt653RhMd2+lu423nn
GJkmw0eugvhw8baLoVipleTNO2e6rVS98yDPoTa/v72a2XG8CLwRA0QyY3aUCq7nV8F4yKOonfuX
otdeB/ZM+XhbwMp2afQOmCQORFOhxnKpdQVsxYFOpdPRg56bmu5zJbIj76/z8XMEgu2b+UaBtVzm
W0StNgMBxnjHSPKHKQS3vhbv2uynVsd2GI7/wqSf39pZF8/UOlSFCP+ZW6tU1qekKpTELrRpdCt9
3CI6XTkgDATmgbolgY+42L+wy0O+BFFaKZzM0Xg/SluVvS0Ri9WMwGT7hYeIqhis58mvItKKvv98
WxFW7ufFQhYKHYzweU8WUsxesCdsj0oFA7TxrVhpxcwhB3Zuy2B29KpO2VeGOGUjSO1hqX7swErs
LO84yQFYDfGjIgCyfntda2/gmTxjUQkaTSpcvkdzhFXUA2w/Qe7knW/Yvlx+9Txz74f+IcjjjXu7
KpVBnDnxzA1expx94mu1H4IfPeXJHXWhIvlHhkmpUD+ktMu15oa4tQAU5+WPvFmHzjRe7jOjFkrk
AVvsjNVoC7Vmw84Om+fHXnufkifWxp21SS4yW+2FfbqQu1B/VSp8UQyQK8H5rAR7tXwalU+9emhY
LbyG+VyxDbN9W5/0rXTDqiadrXlxL3RPSFsfPA6GbCw0R9dscRA+jIn/KMFEMGnp3yemL9a6uCHq
YPHw5/Na5QdfSu2SpnR9E49m9R6erWrWrLOTnIrI/z+kfVmT2zjS7S9iBAlwfQUXSSWpFtfuF0a5
bHPfd/7677Bmri1BHCG6b9vt6Y6OqSSARALIPHlOVy+eM1mWO2rt96HpwP8RAFMSzc71vXFZEMOl
FC3OoOmFSjNOGG5IaZsGfaMilQveYTSMdEDRVcZnvuT6Iv8p3qKLR50OeY22DjBhaZsw/vB13e6D
t74QxJ+LHj4oIeK1jMYaJFsN1Bi4e7hsFl2c+guyrgYqK58VeameaPtRAwlKCf5l1hUz2Mt9KFwB
Nxy6Xed3LO7iwW1oZP6bxTYhfYQkqQKBHM6xe6K0Big3kKOKml+ZGd3gFA5YagaCW9/qcp/Y4ZyY
mhUqEBZWQCKKMwDzJrUEN8Dv0b8qeWAnIBmBHIuOMvy5YwUVbnrl2GG7SJPFaGFVLLMKQbRdpoWP
B0s2B9wAgH1fJO2R5RkzOQT9bDeiphKUBy31D11rvlx33LVZw5PGQtkD1XaTcGMxyl4KUc2HN8R6
/qTLU7qrAVI6hMSiL1qWvF43t5a4BaXul8Ik3jYXvhn2EUogEehoUylx+naHNEjRv+t4zE03nZQC
uXFMB2BtvOt2F5e/mE2KLYr0GPgYeRKCYsj1vgtknJVSdDBbCEokzYR2xUJr7k10M6QvY1fUzCgE
SYUvjrlzwyaUH5GkBuvzkqfm4kJlzVMb0U5jQWMhJT23xgGCCG9SQ4kLIlTCss58RVvK/NoO5eS0
8aTaTRJ9Cyj9PijBCzXr5FbSp3mT9HLMggB1hOtTc3kpwvdhZsBjjtMdlOnn3pxKciOBARzla/rU
lq9D/nb9518e4Oc/nwvDedaEahYqyKsqm0R6McjTmD6kGVTenDLo/vGuOTfGhT41ztW5BOSD+eBe
CEIIdAQeWO0EUJ+1CAvsMH7jhY6UJA8eIU3bo+CFXDFBJxbIerXkO6XPEohRK+2QkOdq2De9J/tH
kgihFyvrteR4wU2Jt+aSDj1fLwjqFmlFIfBFlHclcVIfm6Z3DfW3odkAzNTNYGva4FrDs5+gZcM6
CuvKX4R/nFPjEwAzQXUexTXeZSS90M2xh1MbU+kqpZOgyayKbtD6HpLILqW7DjIS/QKZ0+2xUuy8
8Ebizp0rzc6g3pPSbsJthRv45LOEDKDP3/TGUz4+DrVD5dCWIWlTaaE3mKo9+T76kB7VejtBr2iE
kkPefKh54CTSsS2/Z+qvpn60zDvV2sSTvAmAfEGCMc0eO+Mmz0WPvJXr4RJC/g6d8+YoMvw5TzH0
KoAEjJ6i7Qx7e2Khejd2YKQonSn+pqE36x9vojOz3KLH4yhJKXTeWD953YDiLebxETk4OFtwQIqN
XTd3GS7PRsnzds7DkJhNAHPFBLL1aUJzz00CpaoWcj8K+O2mn7IpwkBeHnjnNrkUW1S2vS7lvQZy
CN0OIC5PpIxFs6ih/KLt9et2hAVUcQUFGw5fGkarg68nHexM84jW+Awtco95+svSbpTuwTAkhubI
OXHK6XWoE0dXPEJ/Im2BJhl01mVo+0Phq6THYdxA3ZVJUOC8PvdfR+7l7vr7gdwLxM+gs1QomHwN
wnqteRPP8Hk1gznseQPQlF/ppLA6Ja4R3M/R96LcJzkUwuXcyUfLniIwV1oPHW3QuHlngvy6Nm5J
o4tOttX1OrllcucG8pDyNDWYxwAkcZIBMefnKNyhixfyRTaoHx3V+GaiBItMulW9oh7bjT/VwhTM
lugruP0IAo7RSHx8hdyCBdv/WQE2mAsZ7Veu93BO9IuAwGgBvPGEwD2YowHYHjWWVg8Z8cJ6R1Vw
bUcZMyyns96M4l3GhONljL8/tLFwZet9qIEfeRJ4xzKtF95x8iXcgAskhilt8CVNP7O42naAY+ZJ
tTfJjeXj0ls7Cl3uwHegCpFlL5hvx+lZlXwniLcdCpBxPDHS3QChazemm2mtHUegnlJbKDq+GZDy
gubt5vo3r1z6ltlDf8hXAyPq2edHlpSkg2EN0FgMGwg5bgzjHfp3rG7UzQjcgA++ixZ4AhCsKSJx
k1X3wJJBsQyFvQugVWD2QAVHs8a6dChYBzYMBwyzP9UWNfPrg7y8SC9j/GuJW5fA9H2V1rCEih8e
BpkthSBBHXd6J+KzFFnizgKSYdH8BJYCKjs+jsoZlO80vVc7waX5C2V36Wt/xsQfA2pemcYUIuxE
le+Y6qLyBir/m7KbQRj90ElAUyM2BYo9S7eKvCH0Joj2qoVryEtqvdHyxTBn/Mv3YToi7c7q7i63
Mjuu3IK84Ko5WQ/X1+CCWeIrti8ZRBMoDcgWL1N38uTXaeqjUogP1iX/dgxbx6iNh0Ax8CwfqZcQ
1RvlGZkcw8ks63vif9a1BGyuH21mq3eKViQNsO75Jx/EBck5VKsREFqQD+mzV0ylrcggn7QODRQ5
LalERmffyPcDmt6MyLk+GSuuDwiJqgE8idMONEjnc5GRTBqiDIEib0Pkq6Sj36dum5YCYOjaEGEH
vSboXgUgh0cZSU2ia4aBCDxqUmxLQThAygXqDtnUAjPrN5KH/y8oKf2lwlTjSMsgWsvy3hSxlq4O
eAE8IQeDMM0rPvgVbawclWgWtfEODfpeNOdu0YpAMBe9BnAyEHX8tcM9mVMKiqQwg524bj5AuA0q
BeWFtrpDRjQPFdqjHww7U4aYi4yeMTV80AflLlJVT+sTAXnQ+uSffAt3V+gSK0VzMRa5W5Id2qav
d7J+LGaDWcEdGJtqObsxtEOXCXba8nO5yKBpZJkFhDxggTi/htqerkSL3SS+0ZXAtloBD+P6yE4s
cPFU6dUpknPMcmbdBsbrSHdNtk2GVzo+ZMUN0GsqOQyFYM+sXe/PxsVtGtTmg1A1MS7NeFZmsIL4
0NO8kfL7OvqdtkBRANvyz8vm8Ce6dDaiffKSIFFr8WrVJ4xU1bEvfHWbSeApzi3Bo3WZsIslOzHD
TWgt1+FkLGbGILPLYRMmrp+7dPxWUB3oJ0FW4WvbXzPHzSRu2aSVSpxSSXGvZJ4UHwEaj4JfKYgf
K+pmOU5Gu8h/Qr2PZYPgxrEaCv6M1ZC5UkUaZ6nSpgi7tAndwZLvwG137FNTsAtEZpTzEDunCXJc
KcZYat+a9i7W32ZfkMxd3WgnI+GuTgWEdORuxKolMxiIhsruJYEF0SC4cJZA808DugEhJARj7IjH
5RjcWIWoR3CJCLw/AJUGrJ0MOAYy5edzhZ4rKTNlLElTUzeCmJlvHpUK0ujRXhIKgn5lIDhruAMs
SAMkSdArtQz65CIQqGapNTFWplJu+um3FpJt3m6rApRScYwD+E6ewe4FcRaohILTcSMbzcYcH61u
22k/LfVWpj8L46dEHZXcW23uNEXhqMNeMj5McMMmLWHXD+u1cHf2wdzNpYDeQFourhQnpLkj8YQM
SNF+UgvMN/gPYKCtsuglCOJ8H04z2MgG+c4Mu1T0HctqX0wc9BK/XseAYnLLBJ4txVdDRWPtWGZu
aFqVQ2gtHxS/CFmvBSBvzYfBBu/QY5hmma0PMzpmIo3gqAeQTTFEG2AtJANWBuXARQoRHCTcJpOw
aLXRUo3N6buVykzL34KFOqJ61s1dNaLfzniEWp57fUFW3PVsPbh5QIoN79sC6wHmHdC86K2MxxbE
PZIMRWNASkoWtHEjOH6WmHgx+Sdey4XoICNm1ILwGLp4bo4U2pBPrI5yF/gwu4tVJtNnEwQz10e6
7nq4K39l8wgYGc73ilqMNNdH7EwQMrDmJkajcC8B0emYt6lxl0/1b1XPvtW6tBMYJmvD/WuY774O
epqmmOXlUf3UDe8K+R1YUC0yn4p618boVZkfSmNfgbmo0wSH4UrQw1H71825mQ5J1yCBCdO6loFw
8X1Aa0wv4j5ZQUWaZ1b4mdV10INMsBLjiEV/9CaaXoppxmnrUPOjNqF9kzPkSI0CfGuyPSehM+cx
km6PZdw6CdjH2jdiIVOasnl+E8z+sm8unO0LQGBSHdhkbl81eV5m5YSdXnTP47RP6Y6mXo+2l3He
BhOwl/tMtZNcsOhr6TfMyYIj+I/ZxSlOInMyo8/FyvGQHBbt8MRNEFeiNHJbtA7VjYMOabvwP/p4
o4QQ7U1RDTJsoEfZFGxS6VtGQEWKxmw7RhqyNfeN6PuWhb+YFbSc4SoGkXMgjs8/r4ipUYUSZkVX
ByeeIpaAPNbq7n1j1yTv0/xNsAoie5wjSkWQFlGD6YgjkIuRGyUaWKh4ZblLpZuofO7NR007tsM2
HDukHiGcl7A4+BWPYM150EtRg/1aZWMB8f4ZP+ey+qyDFyJelkd7y7t5V6czSGfAzhA9E8lOupdJ
JUimPFUTvkgQc/9HqP9jnEeYqABljwqFcQk34FI7pH7p6f7RR+ELAita+dMKP2NDkOXgQ8FCDwjA
HsYMpV0AZZf/fuKQBTHNPqRgMKnqZTNWtkZf20TUOMKvM2+FO9/TOlflZIQVOf5sQLTZOVX4qSXu
BK6dOBacIxchnbfGebEmoT3XSNAULvUNgza11t7LhhP1ndM1Tlg4UKH1jPYFLEmCJRRNJufOpKtk
SQOo0267DYn3Y/prBKXc9T0jmkrORVs6FUpWwYYFSsH5bch22bwx8ZapDeLNImGX5aedBgRuKr+6
v07cQ5vqqOuXhctMF/SsUeeAg08Ckf0MhZLJ2oNr9/rwLk4N3iIXmEuzlKKoxuItqkmM3GTA3B3a
veWmLDo2Xswaan+bvOd0098MDEU4gffwTw7ePhehNYgkgt8XI5aS1g2gLNSKpOcX97ucUw0VUgNq
Sjrf0Nl3EkAPBNQzZvHShTvD2rfVS5i6BhUMRWRoGerp4o24PWYLx005eVUI+pmbHDWfwenAOHt9
1Zb9e21IXBTReyCavmjc5OKzGJhu2LhBgkJIcG9ZXxuIIgNmahLIOp0PaIrRYpTqC7cL6hwZIH5C
9YT13fXXAreDJzkkswmZPntWYjZFYAKLCts31AOkKiDcoDnNYAhyPV8NqJeT99cmt6NNLQytamF3
jPLqNSFGgVpEXqGEkmZboylVimwWIOosipPpPerUDIz/WbXXU0MaWB5J9Afp5uazGwvpUCN9c5CH
sfyuokfgWy/FKsiDQPfCTKuPttnctE5cggukApjmd4qOj5dukqcfkCgK7bIaVWdKcEOxpxaKHIke
BOjQMHwvAxa6YGZpJUejD/ojMinBLpL18SVu2yPYjPECmgp1dCqLRp+9OZU7E8x+29lo1F+hjBYp
sK5mla1LmhvT8VEujWyTVNojyLqtrYq+S7eWovvCikTX7NU9gL4W7DN06ACefu4yoOcCsTgBF16g
vKsVWnEiZkAkMDmMIlrBi/P7K3KcmOK8U68Hy5QkEL9YMdnp0FQPzW1pvUtqbCvGPglLJqtuqgsq
L2sRGiiMpW1bXQSXOI+tQB4l5Qvf0TSimNukHhpDoW7c7Wot34Qoe00ZOvpa+fX6jl+bVxPXRIrc
uoE7BJc3yYG47SYTxIZQUbdT46HXoLVqls2PGJgLWRHxPaydrKfmuFDmh4YmySPMJfLDkDZuYz7H
7T+FGSwLeGqEi2JGbVozVLXhK8UvtG1FgGilD1WtsLTYE18XROeLy+aXORwBBnqU0OqqceaidB4A
xC7BDZkAquN/DID31pZDgQoZnjrsPzRsWHgDW1PLfOXH9fVbnVAT/JCwDmYBHsWXShDDMQtQARrk
J1D9kHl/bStBZFsLpmAt+WODW7QqA41AMtZYNEgNR/NmCIhjgMQ4fyfdT7UR5FzXR4TuRaAFAQfn
H/ImTYpAG7DTc0qZHBqu+mPUCkG9Z+0Egiju/zPCP9qTAWTb0kIhVRXNS5hr4Iu33H+zMn9NcBcg
vZylvJMwjqaMkIKSGMQHbV3UH/k/Lsl/Th1+JBOIlGu9wamTB9D23ajjzLK4w/X/rZKZJR3m4tkA
0rsXbbK1ZVoO8P+e4SY3vHwKFdIVC/GePzMF6E4fITER0buLrHC3OMlIc1B9ISpWoNvTOlTZvdD/
dX2h1qeQYv8AP4g9wmN7g8pSk3yCkS5+DOaNPDzP2ibB09wPNlnkSc2POnzGi/a62bVdhQayP1a5
E02VwJQGOpAl8n5E1UukxKBl3Ev9jiaPifZvGC5PrXGHWmpEIGWmsCZJ7xH9VEEgAeb06yMSTiR3
hk0jqLZ9C0bi8sHv7oh1O8rAKxQ3U+g0AbJDhT0A8lZKgrNz7RADgeyfy8HiRScX5DIENweY0REE
a38zj6OdReFtNwS3tTF9GM0/lwvH+YIWW6CaEXIpH/At2lpRhLKp3SsvbWITHcxFoCdEsp4ZkDO+
PqlrbnJqjHMT2tKZFAmMWf2jr98rQKwN2g8zLRzN2IXtP4S5L2cZ5hF9KrgKIOZzu9rvwNTrKx1E
NUi5CYyaxaPm5v9cwv7cCrerQUupAbKMQ6uwbkHDjnfGJiH3cSo4G9euVKeD4e423TDOkzrDTDDn
27RVNw30w2pqgrEE2R+koPPxTlZEenhrIevUKndaWokfWAMwOnZA3q3uN2lviPV03SfWnmmnJjh/
jwyLNmhIQMBqx5RNFmheS5O8A4a0b5Rv122tDgf8xtqS6wSCmgscuZFmba+CEHCAJ4Cr7WZQtfca
DfjXzawOCYSiX0c+Gms5M2VbgPS/gxkNTzcQgVj3Xan+pkGxycZxc93WSrhAlQBUTDjkKXinuemr
40it8qSGXI25vSN1aQ/9LY1ERaiVK8aZFW7j5pNaoALVQEu33pZzy2rRtWzFvWEA6V1Q5IEnlb+6
T/oUTYkPA1rSQN/WYLMCsd7uaa6BI/Slz7DJWGP6ggaVlXiERgACVkMwf6FdiFsoC5oNNKihdlsZ
uDXJPht19WFRc4rzQ3uAFO7D9cVacYwze/yZEoDU35dgT+o92rG4KbZptpuF3CYXgBiEvjND3PM9
D3U9bUIYUqpdqe40YkPON2ncxHoBCocgeZ8m2zHeaDO0RjoTj8BZsAdWttrpF/CJYzyMtKEk+IJp
OqaAKxNzm+Tb69O59ro9M8JF+Czo8Dpa1i+RJhd65rYaWywam0MDUFtixG6HaBIqw2OBJ49ggP/D
OAhiQbJCQJDD7YlkNuZpIF1tU1waQWcFOk4vjV5z9bGRCobqBGrhLJYEZlc3ivXXKueyYDoig2z0
kJvtPCVwcgI+osaTwb1SsDJLPBB+XJ/k9YX8a5Dz2cGneSbNGGbdHCvzzhpRpBc8YFanEjwEykJb
iU5wHss7QSC5DEpoaCty1N6OUHVx5GryXV+hmTNaORSoddIxKyQx09QZlTu1EEl3ro0TyBbA88AN
ih5FLpBmejtJyYB2vADPWz8gNplvQ1Hz0Vq0PjXC+YyUojNp7qHhnleBPSZvKdnIvmMZ9lBvri/b
RZvTEgJOTXGO0spWXfspxqOPboCmj/Ih0l7D8nFsN9aIQnbppskxTH9QeTN3W3S1zRTd6qjlvV//
kLWYd/odnP+0Ebqx0hrfIWXAddKXXJ4c3K1ZbIlkpVZXEKozuMWCrxndcOc35wRlIy2sCEZMNRBr
exPKY2XhXR+OsjqeEyvclSi0yjBVU1iJtcxRoAM2/TDlm16GPNHG1/a9kXk+OUTJUTHssXvXkt/+
/APdtNc/Y5k1Lj+7tDv9GSvnreB5k4cW1Aw2jVxjwnIWdlcBIhIaTK+Rt2z/RRQAHgEAXhXCXdTk
DhQ02vqpZMDePFulkzYa6jsG+dBaoQgaXbtrALYNyiKYoVjH82VM4ypMyhATDHyJU7mjA4ASm8AB
m9yi0LoDLbw7uBGElVj6Gy1IXnSIX3+VbnZHbiNH2eAwe03t8CBv/2k7zNeO+vthPPYauVQAHwZ8
WGU+Jn4IquVdIiIIXQsQRF7oAwCZxWuMW9eZDlOa5rSGssFLBZ2rMd620402uwoRFZbX5vnU1OLo
Jw/NaLKUcaYYTtu4MuoWCRGVBUUWuBCUVW06JDMsFNCgaJSKJaJq0urJcToILrqgCyuL1B4monin
1ftQdYfsI5S3sQoW9Ru/OSijoN6zFmXAB48CNahLoJ/DDaqr82yKlcULVE823So6WCITXxVMfndD
KRsvcgvt62DMPF8awL3wcgBljg2M2U3jNRvLcprPaPMK+UEP2peOb/sMlcjMYM22cCXBebwW4k7N
c54hFZmGfqZlUkvo2yJO42ZsqDfR/G/s4K4Pmn00fcHfz4dp6oMcNxGGOY13ke6o8Q+9uNPI4/VQ
ubpgJ1a4gC0TaViY8hCwYxldCFsd+nONqDHjAly7BAeKznAAVMAOhX8+H8tA0m5pA0Vqw8xuJXlT
ozfPfPGDl25mVCv2iXWfwb5qehb0KkU7bc08BI+QAgY/EAoufK4jnfQgVIoJemSLOsrgjMaDEb5q
4yfJn6SKhbPT6DfgoOzoHRHJlqxs8yV9BEQgcCIgm+N2RGPg/QnmeKhWytJPs6zATKT1gmvvmg2C
1jYNreLgalO5mz5Uv5p2snTkTksA/ZRJ8yBYInidrZypgMEiVY+rA6oPfEe6PCh6Uvdha2uhyebI
nWeV1ebvLnKbEYooIl6TlV12Zo4LXXo4ZXI0w5w0gJNNMkHzMbK6x51eG7fXt8DX0cQFFAJ6NhAp
gsZHR+rj3DtDU+1r34Kq03BTMHTx2r5TMA2yeE53U2zQHTizwv1hOhXTvvV2yAwbje3OZ+YkB2rL
zHgXcT+tzfXJB/FnqWSl6jCr+CCAfkn0azJCByE7rFPWB8eyFsmCrT2IMQEqAdAZ9I5ojzifgD7Q
CtXIYU9RmMUkNIGAfNf+bN7CLYTy3oeMFQYoOWzBvC8/9nLe/5rlYg+pe6QnG5h9ydxRZkHFug06
Upi/U++jw7y1vH6PhmVmudZ3pOgz9mHtPpqtHzDKAq/5cVvMTutNtkhcbO0Wi/kw0CGEpysFwPV8
PoI2klGrxIf5z5JXHgKn/YSkken4h8BVwJTCAHO1s138L7bxqVlybtYPUkmZKcwGDWUK7Zn5en3G
L1p1sbxnA+MWmsqD1lcGLIyfvUO3qhvdFrfxW/Mc2f6jhhwwCx7VtxLXScARnJvQTdjv/89P4BY9
KxMtSIOstSe7YZ3b/lAOqlM832fHz/fyqG2GV9/GSkuOyTRn2psCp1tDK51NAXd7sEgQoLaKKZC2
x/Eu+w345lbTt+bu863YALjn50z6jl71R2tjPEzs5/Xhrz08z8xzt4exBo5IjTB87e7OtPVN/0Nx
RgbO5AfI90L61aV2PTJBofWiz/Br3SHnAf0LiBQgp3fuWRYUgspsTlq7892m9MCrjuw4GG508EHb
cnuUghuUDuXYNltb/h6F7igqBKyewQu7z6KJhr/5DMJUGqVuLNJ5c4vHNW1ZAtYLBGVbrTaU7grr
zmxY0AEllN/O5q1QVnntQAGNi4rxa9SAwPL5FEgjlITUDvZBLGTG6C7e5VBoH/qX6wssMsPt4QGq
AKSRsb4+iFvmqjgQRf+U6vCb0vqCu/ZF08jXqgKZDH42NKiovApTmIetoi2+ZN35duuEG//BdNPd
+GQ+KRu67ffjN+mY/37UfuLW4eEo8Rpnglh08yraVesR8+RTuGHXcWMMgYTZTSZs2x5vYDxNYy+z
0Tgzgv7BJqzfyN58Y+yuz/faG2e584BhBPqZaNnm9vM4KTLIWmJMQgvCMWPcgBzGbqEBPozZjI73
6Q4J1o+2paAIHQTBZO3ehdQ4BHmwtUD1xt3tUqmmFcjrWpsEAP3+6kW9JCuXc6JDTmThu5HxmOJ+
vjxp1hAsByQJp2kEr3phBN6oBCl64bOgcq9P5fLTuOMYugu43yFrrCDly80kuMLC3JBR082alLWS
9VjVJgS+II4Wfe9LEcP4EnKuWeMCYe0rNSjGF+xVHth5esxq2/cNp9C/JUPDkuaoUoGrrFtE4gVI
+aUYz40PmB01TxoEPCNK3abGO1F9jSEK1WX0ceh+p35gQwP72/VJXbtbLWpKuFui2Aq8F3fkxmrc
t7oGcIjS2o0GYosAomI5AzO+POxICooZyGlIKJp/aF3B6mRXUcH9dmVdz7yIu0rHQdVM1QgvStt2
l9e61zbUncwebVAqm8L36wNe3RNwWaA9QSsKyOd5nG0MJRi6oYBEahsBmtgcRjkVvIzX5pSgYXoR
iUGWD5nxcxtBXEyyTMvWLoqJgYiTgSEa8gmmm/jFvs/zG6iRo/kg2ho1SAAa9G0qKZLI1CaaqDGH
rAV8YFsN1DPBs3xRmyN9FtC+q1s7l0y3HFu0mqETZUo3oz9ulZR4eZ56xvCoFDo4dukm7aZdThRW
mSWrtfiAbkA7hK5iB5qczv8e5x8JipVaB07ZJD1OkQkGlzZF4dwQBK/VyIl+Q7x7qAZiaj6Pkqgk
lAIZX65Ub8ZwUCxG2vcSkpLhvVayMd/r6P2/7hxrCLqFCOqPTW7X675Wy3IDm8FC/wrUQU4lOxjc
jEqeXNyN1lFJU/SvAJ3odf8iLXxmnHObEHIDYzzBeDdIz22DTnDzqVFaN04zNoISSp1+CIa7tvVO
h8tvvdzUmrFdhlsCa4kcX5i/J0hI66qjBzobKofWWxkMj1RF2qVlqbyJJETDX8O0N6xfgq9ZQg0X
cs/GvwTIk5wm6mJpII/4GihqOtZ4+EIMa6ABcGc/cQ3/vsrfZJAY5clrlf6SzEeB/aWL+cI+krfg
JFdVFOO5UKglSl2hkw3zT55q3HLV8AXZF0J2mo6+Vs9KgDUU1ebXntLGiU3uuaFCq7sc1R6xN30M
ew90jpOkM4t6/ViyIhBEppXgdxbsOWvhNFApsHCoUaN4yxt0RVktqQX3vhWnOjPCnWNqNEgBCAKB
Pu+DXRBEtq491CDHRyXJa9V/AV6DNZT9FkGexX04p4lbIxtnnJpWJLsGmW0zelWi6KktTG+KcUFQ
yt11P1m+n3OTU4sa1wyPa5sS992C2ASetyTp1oeKQpL+iww/zABco+LWgzZdLhpIoGIfihhgXglP
MlZK83dZ/rg+khXnOzPBbX+f0HIgC/ZUjvMtEqNMH70FdgA2uBFacUR6u25v1TNA4wcNDR2VYj6P
Q8cIALKiwpBy1kvUa/y7OtqYYMPOJ+e6qbUzGGz/f21xrt7n1gTqPtgy5kK+n9ryaEX6Qzdbm7IH
OpoS6ZGoUcMUZJTZ2KTTPSSpqQuavJsuzeK71syyZ8E3rQS4s2/idobVl0NvRfgmP4tfaNF8z+Ty
Nk2TT394yVAATHzfGUCRoSUxm1V0rvrBJ9Eh/3v9O1auBIt2NOD9C9ciaKDPt0wZUMDEK0DrwCA5
VB9d61jJawbytetmvhhx+I1yaod70iKPUflyA02j1gE9VOBGWx+dQjYCK9M2H9Jxcpq72c2c4FE6
iBRs1zbpqW1yPsbe6uPJKBbbJNloaQwVK2uXgW79+hjXpvLUy7j7QlFoXWwuiPsmv+0XyrsGVJnj
iyGS/V63A9ExMMuC0p3v8JqbvEDJD3aiwDbljREkuwItbEJA6VdU4dcMpYA/hrhto2r9GNEOLtqb
n3LYbfSpRXbZN56DMN/S9F23zK1ijoxOrZM1rw3p7zvNei3hrEqe3MaT7ERWJoi4q3Hq5KO4fVMA
CzGCyxtxamHsO6i4mkHoNTMAVUbTzzgJFnXNd07ngFtUSZI6qSaY7G5CGaF1IM5WAJr0bzwHqwkk
I1pE+ErkII95PcZATlalHRql5xc504BjSxTBcbw+eX8NcUG+iHW/n+IGPRP5T1Wb7w0wjZkeZAK7
6ZP6IpG8dUf9a407jushbCKgdrEhKEUSgMlWs5EgQgEiguvzt/ygS0f9Y4g/hQuI8GiQdGvsMHpv
UIBIZSdrM7vVXqvQMcxkP4pIcNaylLhlkEWVySQqZIDOY0riAwT61UcxZ+N2hOi1AmRIHpUsVYvb
hI62pJeeqf2EWo6W/yLoRMbji8m55ehdtrk+/DUfPf0WblVnjVQgqcTR3QwxWFcAxXCGioaOGoXJ
9rqptSU9NcUtaakVqRmrMJUMwS7tFRZE3Q565PY8Evu6KcGo+ObgqStHMi667ZoiHYsKxRNKtrrx
cN3K6t3gZERfOfiThwa8Ji0MH2Z8Kd10kfoqFQDPa60rBZSlYP5KFIACB30zGihv97FrgOC+UVUW
DSK+zbXdiWBLwPyl6cg6c2ekKQ+dVGlw4yYY7BSU2Xpr2I2lHYb2R6SAwTefRWfW2i0M9C8AqZhI
SlK+2jzgwleHJqIpneizVXcRa4o4hdG8cipKoE0TKILNejFKBdhAAu0s0AcBfsG/rHp5gLSxZELb
Qt5p8WQP0CnQDlR5qftvwp7ey+VFBWHRsQQsWEYehu+iWRS8+lkqQvvN++Htft1/urePgSOixlYu
B2UBlAZYFTKrCgA/3NIFUkm7cM4i+0VjENJm7ADpama7W0F1xLrYgEtFZJlBJD+R+LS4M5n4JC1I
UEa2c4Ri99vxP3953tE7MpjFb/zl/vdv/MOG7Rh+Q077v/+NuS5zc3Y42M724WH7+2Hr7B9eHl5+
vghCxeWVD8XZRfwdZUKQoOCefx4iARrSVL/ooE1rN7bneZH99dc2FJyelyCbxRAg8wC1IfcMvzo3
JA9FlmQTJt/ZO47neBi0ywTRaG2FwXEP6QfoMOt4WnIBv6ZWllVRFaHeuN+/7J3jd2/z+qmyV1ew
xJf9SstwTiwtvnYSkeQ8UHwrhKX98Yhlg/C7IORdHJcwsNQgCFKBFLGGG0pUWOiQi0B0tT86ztvR
+8U2cAd7K9joX0n4s2OZs8MNROmzIkwK2Dl+//7j6ekpYDN7gqo7LpGAKSy/nmDaPbj29vF3aT/+
fhzY8uv3hKJ1uPyPINh/1Q4vvwhoPMtENwcoT86nFuAWLQ8XOWFn2S67ux2md5G7t7db2xYM/+uH
XTPGXR0HIwd0vlqMOfB+5n3bYGfCkrN1BKb0JbxcmEJpB5lVxDhkmc/HJY9NMLVWs5g6LjvA2y3b
fgkEGB7G5yy/r3vR+lye2CTnNgMrGbumamEzA8YBf6AQjz9fMNrEjuxfm9fN/eH+cHAFi3h59Vrc
6sTw8rI+2R9d1ZNQTmAYEbBgnve0ebdvRUFldb+fWlHPrRiBQiCmsQzPOYLxE9HzfgNPfRa5yWWa
mRsO55N6lNYLWB6G3hxvt2G3Igt0mZAL79BVFaRQEImB9ur5UGhc5FICqYxlpfYGe+u9znW8zf1n
6X5+hUp7u+wBwVtjffufmOW2f0L9DOkxmF38I2Fvnf320rgDjoMJWYDG7R3HwK5gOClV1uJXin98
BYgGyAIwiTCdoRcOu9MRHEzWRW53mfGTD+POCzMPIWGj/mdpl2PUOX79gY2zbJ7lRMUxumzW/yPt
S5vbxoFtfxGruC9fuUmyZMfyHn9hxUnMfScIkr/+Hfjdm0gQn1CZl8pkpsZVaTbQaDR6OYf9gT/x
64B/fx0mHCf88tkxvn6eTHZeruwS/4iR2qgl8tlXfX1b6P/f25t9BfsW/MaNwH6JvuCyXxvrghZc
dKODhBNxDLcudQ3AW70DywQTjIji6xdc5IP7Cu3vvBvmJv1jKApqLmIa4LMCYwLjfKwQB+o9zj67
PtFGG3JHMncuMTFj5GBGJDcCrRARyH2xiZ4tMyeM88pDVklZYmu4/Gr3W+zGLjDqvNH9jf9a0L/F
/g8itwD6ulB7c7j3HnYPm10QQP3Pz+MvLMsuZAfp5bjfHv3jy8v+uCXuZ+xT95cobXYRniM+ZouC
gABzSWDnPV8ZI6dlBYgMPEgw04Ym4hkZ02BRNCTU2yki1gajS+ku7qpC4GRXtgSwEQa6NtBkh3oh
tyWYbWvnRae5NynAJke3KNCt6uXNmI3sJq8AWiEwft720WeD2BlnEvxeis4/wjpSW924TMAJRD9T
C0Z2J1AdRpYaXJdz2fvBBKHyCVhww8IoFKdXTFMZQ14QpGAcUTFR3ZkAjJO4C5g+tDCR3uLoua/C
qXpVrQ24Mmb1sZAC29wIvoPdHpwVnn0Hb4X55MgkwneYWeTaahQWTmiV9+j31RsMZ6Gz62DBcSpB
W6G1Dp3pkgDdmjnfax/AWVa/YP5sVvEBupKg/8SOXUMGu4MBSvhKzoMyjoIOuDnX1V4x5zOtuRsh
0hpiZBRChykJsuamA6hMkYTSuJWm7/9BFLqNQBKE+ROVH7/oI4eooLvPgQRfAzh906hB0WEoavQj
UW8Ts5mLpUQKwZR1+E083/Hzk3jEzmtLjzvwvU3Ot2UAn/DrIkLsXhcBgmS8YtFgw3dPZbI+Vq0K
HM1kbtFj78/KZxG/XV+xy0CEnQ1wP/+vEC6gS7okWsA9mntyD4ZwEH7IfSBpMXkrR3S6m8j7bON8
kR+rCSn0omnoYWiA5BpMREp3eZEaoofQ6iE5+SAu0EP9dWlSQPt5CZBdZK9LkE+3fSPaWwAdSI5O
umudMCVIqVm3qeF1iugDLgKnrxWxUEtEN6CNB+b5zqpDri8WiiGsCO0NildKgabvTPnWQL3ESN1a
8h3Mb1IQMf3UjZ1gPy7CFE46tx/SrM/G3MKEa3mTDHeLFblq+mHPPqWvMiZUu7DvBBqv29lfhbkV
d2jejlUHhbXovcgf5ua21D+vq7XqA4CV9b9rysXVdSsvSsNEgF1H7n6iyF3a38YFJFUipm+RMuzn
J+dSL2tUmWusn5bNdzV5lxw5VJN/Bp/kdonz5E4O/JJuZFLQ1pegK1bfUNuzAH1rdYHlCNw2C8Eu
fc3f1ePcdu1UuYG2FPia5Z5SV3fuTPMwVZsURGHDDdhCrm/WZQmI047z2C34SjMiQV4FZJa36LN3
te3yUXzEu3qXPaAraJM/wSA/DEE0vLZ3GsZfMBoJNkjgcpzvnam1RRfVTu41mHalP+IMLBsiXHCB
jK+eoxP7IGqulKjBAgw8j0BxlLsqpmdBa3F9CdciqRNNvrI9J1JU8NRQs4WUstCeVKoFKLHKI83R
NC84vGtXOuJ3UMahuwvM9tzhBaOW3jkJOGtAWhV3YQlijPmNpMQlxp5Gm+tqrS7eiTDuGCuFYU6j
AmE0ooEZHzMdxNXjx3Uhq2t3IoR9xMnaRfCAiAohxMK1p463pRkWyLzLkcjVrmqjgV8Fk5oYWudf
PvZQxcvc4wpv0N5T/5xG6s5G6RtK0LVqYCePBeiAlBpPhMojnT9r35LpR0cEn7Gq7t+v+MpznqiL
doMxlRp8RZUdSvpjMm604jGSBEdrTQobzwcdpQls3q9swYkUx8Edbuagmh6WOz33HftOmnxbFniO
tRVFeM1gnk0DvQX8AW7GpKdozkUtYwJ59vce/KM0E+ACXabY4J5s1BLAcgOQu4uX40wVUKgzKYoM
fhxStIUOtqYaCBVqC04q+H/g+ICPtwvi3Ca3tr00mBygc307mVaPmWu7sNvfVEKuFJyKdeyo3pIl
xLfjQv0t94WRgcEuBr9ibVRyG/YzCLwC3S6H4TCO2iRvitKYEJl0eqP7ulbFosrm2mZhgBqtuBpS
exd9zgW6LyWSguC3VVS/ioJSAZ2Y7ZL5X5vB2EIa6FNFq5uCSJ+7V5pG0VrJwkK2XYzB1Mz6LBpD
BLTBfAJ/edkACQDRAKMQ4lt+IqInEohy8eip+30KBtG4SgQ+cHW9HLBqMTpYYIdxEZs5JqRdlhRc
tOj18KfpvcMMlDkZQCpoRW1Fa+qgXo9ZTdaOgEENzjuh7tDOgJrAHEHp2vVxLO6vu79VAcjYKeiO
UtH9xSkDTFVDKgoog+F8XE67bPj5XwSAawjoWvAFX7mSU1cQZ1Ps6AkQI6j1yylkzwaPjeBp/3XB
8buOqWBMWGPvDdAtny9T3all22UoKk59tFHSwFHxoi19yfQ14yXOqN9Kh8pmqIACyevL91cw+/mJ
dmMTA5+jyAvPaqsfQBT19FgVHJs1czvVjbuglL6wQSQN3YCqhclkX5sCyTbC2RDctsxbXqwh6zLQ
TUvBQ5OzBIyRWzaq7IXXWUrkJe3PiQ2N0NduzO6dCaAgelUc5FwUha2qB7I3TJrqsBG+qlmi/DhE
I8TOo5mg9Vrz88z6KGpgf0i/rpviupngnmBg8ajj8UUpGcniymS89WOjeWZ0sOpvs3mXpDtV+123
W8M4SuqTNW6vi2Vn9GJhTVwcKEfLOt7v5zaip/WMoAAaml1yr2Kgs/rVgnzUzjc6Da+LWr0RgW7z
hQagAzLoXFSb6CrGuuHKpda5o6nqKVQ7DHEeXBeztmdI9P8Rw0XsRa+TesCkKsh9tdHVKGAHgfmc
grIsI4Vg9USyuEtez4GjDRR87Fn13S72VX5bNHdERHJ92fzPLidUXdGhCBL1CxKVuEznXsNt7OEx
8pv0mdfKxLWKBKli3S2T7j6vCr9uP9JORAi96kLML/ICZCXBxna+Z7U+JlarwjzaAc+7Xukw0Cts
+xYJ4d75mWxVsAwISWn+QiP5yQIq/XWjWDVz3FUYqWTxJT8kLM2WMy0SbpJZIr/bON01dEYvsbO1
6XvbjQJLX3uIoDnqjzROIU3GIx/tyoVHlAWBtEwCpFzdmP6wE+k1Gp07xXi9rt9lmwdMBHP+IPbF
3D9oyrnDZViaVKYSRNZJc6ToR1Ka9NkCBD5AilwKwnKjUvyhaho30t40Z/ZVovvEbgKrE4EorK/1
30/hDmCEZtOiaHHtOAb1WglH725oA4KOokKEk7Sy0BZYIZE0x82AlzJnnn2nLm35xf04gfC932SW
nxjokUIbrf0uiSYIRdK4bU2JPYxLWeEY4r1sLs9t/DbFKuo0eDI5N6YIE27FuQAyBa0WaCFB/57J
OZe+6YxFpQTXt2FtkPcj0i9jeLCX1r9uOyt3q4UoDg8I1nl5MRSlT8CG78qx8HKwsnRPJt0a0k2l
Yx6qdztglZFGUBhdW0egk6lAK4RmuFfPnYpdEjAeR7jpiuV+ar2kmvZqsCNZMA69ABZxxRYxLoAM
OKa+HBUqnouSJbOL5QZ3Tk/s/YS4wp0IqNUNtCJGuXVv6v/Kt4iGLgjEsJumYYgQDe7nApe4nqJc
gqvOqLohku0OKGlQnLPre7ZmGydiviq8J6Fd16uNMTAxEZ5FWX+L/tyoUcNJFXiytagEsP5oIQOd
FSaBvn5+Iqh1DDI0C8NUazqwymJsOHeHSm33c6EfpalPj3Y6az+j1kR/YlXnYZKZJMG0kFm1ghf1
2jWIsqyDciD2kvVVna+tlNhqOdiYDlyyQ4MBdINiQD1isburaaEkw6GhnuK0P66v9aq5nohl19fJ
EoAHr5zGREX8PknHtsZBTMyXOrE3krPct1YGJjUhVShThQvLzlTl4mojmiKtr7TCa9TfUxNM40bV
d7FzsJydpX9zhmdShi2mfY1sRyPBE3LNH5wuM+dUMVSmWICDxHU8vafyO1XDYmH8yjeG7MVO76ai
JKtogTm/uvRRm9YmBNazBPqn13Z5LoEbotaZR8t3Jdle389Vn2CbJhoWNYfBDJ3vJ6HDUsdsyHSQ
MXjabwcLA2a2J4+xS3tBuvoSSYH5A+QUMBCOcW2MUp4Ly+MpGqUUumlmIyM3nqIBhM5gJCt1DDMr
0U89zpogT6h6AyTARwk4kT61BtNDAtjBJZ6IxgfWtEeTAZhxUNTG05pzUA5t2syodFhWZAeW0ez1
bJP1oS3lmxZUR9eXWmVbx9vxiTQ+owfGs3hoMJaOMapvRAFaR9sBOGY4wnl5Sa37tMz8qlNv2yRs
FF/1rJ2ZPjXZAU5aKh9koI7eT77kK5ngw1ZCTgs7gzo40meMIfd8WyStl5BSwypMqIvmbfMNV8Pu
uu5rLhqoSJi6Qn7BxlTjuQgATicAL2TeKk+t3J8xaNWBLgtz5N3SpmE6OcPjv0tE8y2aGgG2hpQM
Z2tji4qZXYG/bkm77BuJe+TJ5CW/bUcl9aN46N3r8pgG/ObiNYLWFfRIALaZW0Q8PgwJncx4lPeS
H5HdAotNfl+XsXoBnQrhvC+IE3qZJhAySo7jTk3mTbEUFIbmDxl163HaLMikVJlznCwnBdjVL8EH
rFQhgdT1dx/ZPp+4f50MuYp4HsG8k3l1+2Mkz+YSUAXNEq+TelsmeEh8vy5z1TrhmGCBOKQ6D79S
ylKcZx1Mp6AAWCr7A41Eo/Cr1onWVyRWkZZCQ++5Vkqk5AsaazBp3x/kYm8BfUTdOPR4XZFVZ4MJ
YnTzK0D8sLgzYNda15o1czZxdZ9r0k2btI+znQYxIXdJ3PnXxa2um4WoEqB1mCXie93lIaZDCdJk
jw1t7Xuzdg7mYr9cF7Jm9TCHP0I4ewCvC8icRggxjAmzgq0rZbnfqj+uS1kNdr6Q3dHvYKkX4IwF
gtkqy03YvV4eO6p4mdPsUppspaiBS9G3pHH21PhtOf8pzkK61YKHhPFpNneuAYCROFHq4OFBcMrS
7wqGsJNODcckAg5suSmNd1pPG3RpC7zyZc8pAM2+ZLKZO8Sd7CyenDVlIkBXNBYWejjbugK4wGT5
cfqizepWksybvnnq4mSP0orv6ECOVHVwaWHKMEOAMljPepZsdaKjpefn9d3QLkKUrw9DqlthOVxU
CM4/rIuzsUY7cwFSOan3JRLnN4lRy6pXOGn2okby8t12CmeHcUEKxM459zsyoD4N3PDci4clclsQ
sL5WXSPfV5GaRT5Abw02LZ0T3a3pNIA8DiPBoGc1Nd9Sk+YXycaY+qpUTr+KKgPPV9SlYa9PwJah
qal+ACHA2FV0zvdzbJPJi+JueSBOpzw1g5x/j/qWNcYlfQhu5748gPXGuc3lsRbk6NdWRkH20MLr
YK2hDC2bY9nDTi2Qf20kc1EDVHt3TdN1O02rS3+27Yixl42CV+TFYWfw1gykSrcweYKGtvMtmezE
ypYFdPND8xRVSDNooubDi5POSeDuUwrYnTkrkxIJywZR78EkN5GIr+fCQzIZOurVSLJhiJ3HuSln
9LM7NIMWykGefDJ+H61Qy3czFbitLxM9u62/JKGIBnwZGcBanMcnWmbFc4TogABQbvBZq7oVwn25
6mO6W7zmCKwpwUviMivFyWTGc3Ke7UodRhNvRm8K9c98TwPbXzb1obhrd4DZCI2daMsu3i6cQC66
LYyhM60RAuVN/FA+p4d8NwWNJz9c9wcrRo9d+7OWfFhrNGli0o4FJaEVAr65Dw2oMwrCAJEUzv6y
KkFunsVX08/Fj4/RAXinkv/PSEvnS/YVwp/uUaxGADeGlOwQAdExee39MUhDS1ApurzQODncrUIU
fUC5DXL0oxKO22HfBfALb8VGFHSsHtuTzWGO40ShRbVKxAcQZMrbJfLjbhepz9f3/zIqRcCLqqGC
JyS8Ho7wuQxUGEZ5WFKkWYvvDdCZEcrUYzCbD5EV2g5ocz4tOawtQTbrImj7ksoek+z8Ovz0jpGQ
yASteelFjN46Hdw02ra4BGrRuWWWxfkKqAf4XYb9hzwWZ3lKQYpexUyZ15skqLUWbYevtfyGW98F
D1Fgj8AM7yWyQYeDHy9C+MGVHUTQYwPqAwQqwMnlxDd6lDl6jRALjGk0aMJqWx+0zGv20ZblWzdA
PKo2ymP8en1XV5b3TCyXhyiyQdGThj1W+5tl9CTtF/okQBMteDZd9pQhmMCEAQYNmHLAMzk3HiR9
xwHVMCTIxw7M7EmSjLcID+hnSpCOkHWCZmQzb6YPu9LJXTXRBox7Y440AXjJbqg1dQ8F5lZj4L4t
5XOX6vl9W0jko3GkRXC7X+Yv8K3IYyp4UAKJ7aJwkpaNwbpPCk89khfHLQNNdRNf3i03dViPrvzU
b69vwsq1fiaQ2wQwULG0MQQ6/VEDIKElAsNY2+VTjTg/NOjxYEsI1jxFCwBjXUsoiaSyl+n+dUXW
jBhJYHSVWMg7XwyTSO3YklRBfGKbqH6Q/K7SkEsfO0EL0Mp64XmMMJ2hAAJWkbvWq3JsM4oxCY/Y
1E8lBJ6Td12RtRAFk73A2dDY7Cf/iKNAbKRjB0XUGS3GgVoFI1HdHn35nSKiLlnZHORKWNeUgmoW
8vbnR2OU9aYYMYiO5JA7Vu/d9G2ogywXWfWqSidiuCtipLQFuBhioXnjPAJSRvXqB2tffIvuU2/4
rGI3T10VZNiS3wpc62VGDNegDTJ4tObgbQ9IvHMNdS0fojyHhsqj8ajf6IEUZB/68cO4Q/4RMH87
u3IJWGVdL91p3rzNwOspcEArJnP2CdwRyw0nVe2ZLXL13bRvMxFh0trteCaA28VMTkcjdSDA+Kml
7hC5qTu6up+qIA4NyIcpSrKuBUqna8ptZ5IWyZglsNBkR25rjM0B/HnZ6MRdbipXOUqb+RUUVd6L
9jQIQrTVCPdUNPMCJ8GGJBVaoatQtXsDSO0utf3xVXfb2lWYIXnDQx7+u4M8W1x2hE4kJugIHYuU
+ZWpcmUpiKd/LvpzJsq5FPAAmkPJdKrUfGeO2bZuBDqsH/O/h4Bt6IkOLYhn2mWGDm0Vh44GOL3p
1cQEpBJed12rcgCAzyb6GLMVZ4jGiAQ6YEcw4aYcFwMlePvHoN05WSJwkSu+HqQBf+VwBmiCXBMc
JHgpxtL9PN729FUiIktjjoGLyc5kcJaWm5Haow4FpJH4IYtQhSuDCsWnmG6H5Vbtjmm1k50f83+4
Ls/EcuaG9LkjpTZzFrpHMPZBWhlURHtNtFWiJeSNLqkxwE2gXmQ/Gs23Dl2zWu5fNweRDM7s5nqJ
SnWAjC5+WOxtDRBPXTg3vepdMcwJwAc83S+SkARznLGObl+vBWQ1MXwHSF+AoC8qz5KfQR+npy9d
8dgDujxSwMJaPEmiyGP1qYWpAfQLAX4C+N2c2dd9W/ZjDbMnbaiBPLwMKwVYxC2g1hyAEFFXng6F
kE5qbXVRKEb3PU4Cez6cH+rBSMxuZmnDzp/8aNd8LBiJb10Hk8zxN8NrbuUH8BGLqIzWIlRWn/4j
ltvUTNIyrAJw88yNhXflFMau2+0nj7y1j+1e9Ixd8yin0riHn2Xmy9wpFjKU5bbRbzGTavfo+w+u
Gyr7Zv6sn0jhQek6p7QBFw4pRvdWNb6+3NrgCgHacz+FUfl2XdhqSHIqjQtJFKmdllaFNGC6byY/
xpZl36w7hECZW27w/lHfYuSLkodH7Qa8mZkPertRxKewlvs93cev8fCTO6GeSDNEoAz2lm/vqZvf
LlvAWT06wW9114cRBm0aVA73e9Gc5LrVom/KRNM0cME5q10aJa9tGaFg0fld1yGN7FnSw/UV/n/Y
6F8hnI3SBU3f3QzdhnD0jS25Q07xR3mgfgSkdbologhvNQKDD/qjFWemBEAfaq9AoLpRijDaTE/x
sX6bFk8xXdkVJTFX1xA9+gpCdwDD8OkCjBPoTsvivbRC8HwYsi0VPXPWRfzJ9vL08zXtMppOcGl6
mblo2J7y2O1HwTW+4rrP0h5cYDzmuSzZKdIedTq5lX2niKL/Fe+B9CsrvqtoHQYVwLmLLCxw/1Ab
CZweTjiXPieU3ZLbRHQBrCzWmRhOjyHRhrRzIEaLD3F2GJOtEYXXTXp1qU404a6YRZXsNs7L0gNV
g0972W3ip+sSREqwLzjxB1IXd8hHQAnUXdBf95mMg2s079eFrJ1MEyB2GL5HVyijfDqXsqDTGRNH
kJLFugviDTdKCuBcu1V1h9QM5E2Gv/RBUz9P5DkSTWiyY8j5+TPpXHCVS9qYYbgQ8emYbXrHepRH
dFaBAjvWzADAbH6GhqbK7jfXtWY+7ZpYzuelRRbj9Q2lF+2hjw6FcTsp37XuXVsEB+pyD5E4sAA8
Bghp1DD5FsYSmLNmL1sgYq9lUDSR9q40JQBnJ4LE6OU6oo8DPWE6CDuQNLiI8wfSDtVsYsawwtw2
uW2AFdcCWU3byQMGa+8rKig+rSmGiXc2FKDjFPBtflNTmhgAt3KvQDu78pwnD1L//fomCUTwLX4G
MSsnqiGiMcim0980Yvq9aIRn5f1qm8C/AxQUGCrR58DZf6Q4A55IGElaQObyaTde+em4zR6cRkPn
Wu/SrfmY+/X2umqXzuNcKGf2s9RYlE4Q2lqYnQS+ORV58pWYBiJs1rIIdgPMWnOeth2GOEnbCCKC
6mkMC68Ms021cw7Frke7rgf81urF2jTekbrOIds4B9H4+qWvP/8CzgmXumRWcoovsEYAVu8MNRi1
EXfWy/W1XBEDpBqWYASBA3Mm5w4MxwvoBCSFguTZcPbaFFryExG16H21hZ27DEClwUIcENJiPvQr
ejvxxnKvOm1ZlIhI3fIhf1FGNw4yxUNax01v0k3kF64We9ntGMRh+egIo8OV03Amnwto2mJRezBB
oXp5s4SKX4T6d+VuDlW3eLZvf1mbH7+uL+vKxXCmMF/iQ+NUV2Y2BEbvhuJS2ctfxj0Y1wLjlkyh
8om2T1cg8tIto+DhoGEMLe0s98ndqZk8S52B9mE8oKTH7L69Gx/R0G4ezAbps2XjvCseOk0iD5zA
ooLmmhXZDOIBpXyW6eXcgCHNppKD0wxD2lHhLm30UMjkji5Sv1NAWi84/2uKnkpjX3NiTLllZIuk
YXCwStvc1ZsfU1U8qfF3e1G38/B5fVlXLAeMLpjFwAVhYCKSX9WsSaK2xUY6NUho5R/TTFyzebwu
ZMWj2ewIKgBgBGcVnyOflGmoLYcgLmXdUC6Kg9YRIaAtsMo1MaaGaAWIROgvv9im1C4zS6J4YiPR
D0KYxv73UN5G4gIwzABHxKgi3yWQOqlUqjkaXZaq91XrBcPFbiIaq1vbEkCEoguVycIo2Pn+61aR
NtRGoU2yj2MfFsRHO9/1DVmJCGwdEABAdcX00kWBdk6cUmnHAW0pUZgvb0lH3QxTPyjTKiFmx1Bc
KEXH94sdiPORuHFQJcGwFrTi63rJIpVOEmM+REN3+uLKejR7ZSRH95Nmwc6tBJk0LGaje5Y9Et+h
CXVbxUbvClJfINfAyku9p1MJGf906emOUkl/KaMer5FUHptt1mj54o8aAioZLO/JhtACWMcjgqtD
31FyQLmxu2uVOSb7xkr1e3MxcfMs8xKqw5zsTbWU39W5xihEavc7goOYeoqCCU5XX3SlxWBLLnVu
GzvmZynXU7jo9vyRSrNxrPuofEykPn9tMEi+1wF+GBqQcWzs2Nw3VaUmfjk5441emObbiD6/jZrP
CZu3oMPsK7FU3dWpPfqLXIAhYu7k8QfibnQeq7ECQh0T9uZ2FBBQtOqGZY/eNBrdO5KsfcsmB/xH
1NGcAUQ3Sb2zjGR+aUiXhFY6OrFbKwOGIGhubpJUW1IUq+sGwL1kRoPoAt6cbwXQw97ydomO9dCn
6BuzjBYwRVLmW81Mu5tRB54Y0tFJta+avL7BNmpxoDn5/Ftt1bp0F5qXTylRG6TPDFkOq75PP/uh
BWOQZHUVkkCWRXKk2wAWpOp0+F4v8Zi4Y2JnH0rcaQGGynUwB1aFdtCTHln1wYxE474sicCbH4Qr
yDxiUA8TpOenKkWsmkhtjTd/uXg6GFNUadgsGVhqhsbDFOvvTBLlGdQ1h4ThGpTqEODDYXAyx7Jt
k3iA35MekaCqDm81KCbc8lYH2OnduAfdyaNxlwetT+7LjySwEYapjBH0+mFf/QoMoQOcFkDHGKA9
19yIYkuvShx2LQ9NoFaTSRh/rFyQNpBY/ojgriyNRlNtDxDhRKFBXPV29j6QR7Zc9d6pfO3Y7tJD
5zo70cUsUo0L75qqsOqBQm6sofmnwCxftfv/WzwuNzXMCgHKCPOUOF99ejepx+sC1kIphBSIK9AA
/NWYfr49A94fdTXMiB1rVXq3Rsv6XiUxkoitXaHq4yx9EZaRAzwEvTTHxR2SKFV9tF2Xv7pYy2C/
ab9vUjqKJt/WFvf0OuVCgyKOJhrruE4peZYQ0pqJoDi/ZjWnAtgHnAQ6djfktQo6N6+l6kuuVpvW
AZz73NxU6n+QdHqlcq8Np6zgUTK0YfbTe26YfkYav6somlhEUIWiy5tbNLkmdUMlXN79vFW6mx5P
bRHy/Up8iIEJHfEoxiaMi7H7dJzVEd4M0WhehaVRh+XGfAS6eKBHyua6cYpEces21XKZzxJy31GT
bgHpXxVoSxz8Qb5N/nnuSEdodaIVt3CTYsVjHqFQgRFBfzBBuKf7Rf2iy61fSaZ3Xa+1ywCEeyCK
Bi2rCRbVc8tr43okvYMlpI2X9qnbJJ6mb51Oc41pRzORUawZ+qk4ztB7JdfnClTY3lyi2j/6s/wZ
je5YvFzXaqVIwOgmUNgCPYBuGvzYAlhluoQ2I56BAQmsrfP4GzXkn7hyOtSaUlfbyFu6d7bNG3V8
UW/pmuEjyEfaljHzXjT0mGQiRmFAdiINLnq7bfSJKEsdXFdRIIV/d86A0DHTGTdqllSunWBE9cEk
4XUZa7t1ogmfHCkXTCDlMzQxGsPcUOC3oUCo3AJXVUFZOcoe///EcWcsnfW26AuI07SfhfUTHIsY
PpvcJHu9LucrWctHQKd6cUaftaWtSOwVlv5wnmTkGt3lgKQZLs+DFaCgBdyVOztMPwRiWaf5hViE
HQiD0B0FXNXzs9bBhXQRwSzNiBu0NDD3/kDUR2VGGjf1kzocZnFnw9r5Zg2SBssUYJKaU9VJlITG
bLJGq6vGaxZtXxPySGhTgvT8bkSRWXIEXVNrrhLcCyZUlB0LLVrnaiISpprF5kIlqhMAY94bOQF2
a1rJu8Zu38CAIKqlr0pkvf0opYP4jSd6Msmg922Oq6aeCwv9AEq6bHOaKu9qHkmJ1+ptVGxKjKQI
qgIrcQHmTzAhCfRfPCv47l5scZWbAE3wqsTY1eTWitrNdZtZOeVg7kXzMGgOUKfjR+ckNFzbOkH/
sJznZWAscuKbXT+hE9H6fV3SxRoCPQkdtMh/MCgB/D7fNQzIzQp1SOXpw+CqYDklvzr9aKQ/TRG4
7YVXYZIYYzfev5ge4neLZGSwlHqsvBEQqpk8+Fq6NZExiwSXwIXpc3I4jbLeIciIQiPNAlkryX/a
mKwFEFqYF853I9JvmlzUMCgSybbzJI6zKoqM1QKReGQAEM1Pkod+BgNxDcyEnwk4ba/v2fpKok8Q
QEDqJZjHjMnNQrVohaIUqiXjXUMzd0yPRv7PgRZbSgOWwVI9KPlwiZgFZFiqXEJQX7wa5a1UhB1y
C5UTtDQV6LS6hCeiuEugaibHmjSImiUANamuWpKgKG5iYA7l+cH45x42TjPOP2qplshOx5YQsHV5
Eu1jSrfXd+kyGOFkcIZYgtst1Qlbvfm9Mh9mBeArk2vPN0N20y1hTgHj5BbNFvVwyZg9M32mzoM5
3KNQhe75J8HXsAU8u4W4r+FsNFNJXcs6vqYbAdG4B3mdi4ykO6JPvDH3TtS5qhxiLDKpAiFZ72W/
AROOnCRmHzHljmLq+QGRzDaP7X6u0L2lfs8RRgB+8E4CEISt5JvZAelzha6g7r1yCsSiUSnaCvb3
XygPQEfkd1WwHPHXIV4LM00lBk6pmBg7Q2sy4BYr8iybqFCU2lZCn9dYRj90s3vTZcHFeFlEg/Zg
lUfmBVeVilHXc+1rjYxmYUP7kb7SyvQjFRCZdukZcfsSOerOqq2gmUAqPE9BbORvlFZBZA6HrgTP
3XUzWHMdp5/CHTMjMjSwh2MhgFfbxEkgO7+15FZu4/+y4qeCuAMGRlAZT3IIaq3GK/IXzd6ocgP2
rCcTuU0JT92xd7PmXkuEvNQX8dbXcrOrE3jdMlIK58vtAKp2bB0sN8uJaE1gmL80+Qis+Gwygjz7
lsx3pRr8l3X9K5O5t5MbYNFxskgLmYCqWNpABehJ4ZtZSTddkU7fR6ehD9clrl3cUPR/tLyAvBuX
jhQ6gkjAnYMTPWpxc1u3VfpYOpWHlK5/Xdol+PnXomIAEQQUiHp4DqkCgCs1kWX83YntJosny0dD
L9zGerLNj4zRsYG9XX+ro2/kn4GOzkXzU7/9JBm5PUP00E4h4EZKQvxSQw48F/nIVcth9HIm+O4R
JHCWY3WTtHQqJJX1SxKF3eyp8S0yzcAivkFfm7V4iwhgb9U1ogD1RyZnOdayFJVSQ6YJpt3cCgtZ
96ToYGehZOzNdrNEgSn5qfJDsKHsAPIu8VQuVzFNR1sihQK5GBHxOmfXDXeGCUfoDfRQEnSOD35U
hHieYJgjMkUzAKt+CG8x1KgA3AoAlPPzovTZnDulXjEav2dCM4BYg/gmeSkkEVE8+5su9DyRxL7k
5GQO01jIE4WkGihnTZL42piGjfTPMNYwUhayAzCYkYJcNKAp4wQcFwUKSUixW1kWu3YMn1Pp+nuu
EMFIw9ryIcehgRka/+i8odptVyqSLFWepFYesIBcZ0iAvt8eI11E3be2fqeiOPvUUIWJNZRnkNYo
Oz/XALUKikvTb0wRiOfl+5yt4YlWnElaABYYxxKi6mrfq++qc28CLrE9JM1P1LU0kHorL0q0VcfX
On9QJjTqb64fijWfevIBfHKlmtCOhOkvhAn1r7K8ke2Domeerd6Xqaiaz5aNN8tTUVxMMLaR3jtx
XHv9Yn3myUteYbjfHP0GRRi7ScJRLwTKrUnEAv+5FrnVTZa0KUd2YRj6r0za540rRbWbTJ4m32aF
6ICvmc1fafCn58cuUto5Uxvc/1ZV36R1v236CAHn7+sbtibFYeC/oEkHJCofWUmZKeX9GME4K2Pn
9OSZNInfjlFwXczqcTsRw0VNmp0UqaJDDKLI/VDr4QIR6WRsu1IVtKqt7BLG7zFVieZF08RYyvm6
AYPyf0zQ+j+kXdlu4ziw/SIBWkgtr5Rk2Y7j7OkkL0J3uqN93/X19yjAvW3Tgome25iZlwG6XBRZ
LFadOscaGjf1ieUMclZjJMG4j1tJdmg9hgxA0VqQTyyvEW5DUogogeNahX2dJ5XJy04Psyws0IWJ
pEetywwQo5q9YBMum4y3AhVnvCcR9k2MC567N1eaX2QaHsZZ9QrNJDk6TDNr/A/Tmhgml5kiAgZf
tiDBso46NyD+4M1dSLbOLVZFD5K/Si7syCyZhiG6tOtZNxv21KEUN9Ctpc5upBKWUGmndQozjMCl
beS1M8jNg+EY5cBh64M768azXCjMNFMvtZJNbCVOmVt2AiLt69ttZQ/o+AYadjWSEOQG5z95TlBP
SCUFujwG0uSUVaar+27VvQdaBT0BgbXLcZAFlgJoK3oBKFyDx+/cXG2ioKAu5owMczW/Bsxzox2l
0wdj3iqDO3SeRO3rHq4EWsQhAySgaO5hzpF7HdDCNEk6k8IGI4MTBWjyGW4RHGvzUJFI4N/K4cUG
sHBNgs1oQd+cuzeNQ1qNJdxDV94pfeSrMUvj31n7cN2nla9GMQyPrgPGtjHzvPh8kmgYfS5FSQ+f
xtajKmp14S4YntUEL8x2ayDS///MLT/nxFyh1LNsLEs4Bi+FFTLFOsb9Xei/5EPPsv/yqIJ3GEpf
WhtQB+RWMSuraGxkvbBBOpOaENFuWZwoTqO+RiZr6G4ubgufXXdx7csZ+Gw4AzgKoK09dzFQOzqG
6VDYfe20IDvM0z/59DzItWApV3YjyAz+2uHCe5BZUCBREJSoue3B1KozKhH0buy0FKKAlp3NB0Dc
U+DVUgECQuft3KcpGOuaRLBlKPcjuZdGW0U5Atp+Xdszam0MxSnKTQ3gVqx5Zv/n+oqunXVsTpgG
GzD+4QXzMt2I9WwavzdpK38m1YdBN2q/LS1bpgCydF46Cs7FEq0uPD4xyW3UsPXHvNHxFXUISsyz
9ZRpogGa1Q94YoKLYKGuTQPtYUKqwkNF640UVJu+jm5pkv7ow0mA7l57s52uIo+9VvW0Kc0Wq2hU
w+86vDNSGTptwR0qinsIXT9JgbmxUPZtyVtjijKrtaf4mXXuWFiF1U6lBW/DZpdUbhWD8al8lLrf
fvBqhoeifIIuYK09l0Tw6rhEauAuPdk9FndQIklV88mE5bqKHalG/6wND1SP72q9eGnKdDMNj5MW
elLQgwn/adIABE4F4Vy4+NzdkWj6VAwlFj+pfqf+Q1cNTmvZWXzXV3ba7/IZr/UfjQj4uBqLlq4y
QhFAVHziMk2BPOYEVkPFydsno7n3h02cC5KwtTsEDEz/a4VwWXMS+10hUVihBBlSh1xlMytblX6o
C/rt+XowWMnFUDaCcspC4oLxC+7URMaUEwWMX7Zlvkh54unl62RJT7UMHs5CP8QU6GkqEiARGOWL
OWCwUaShhdG+ACXOC8TqYpQcQuh3yAcjiJgu0h9bAioXfjDiikYo2PLAQ8Y/ETBkZQVqjfwPM95l
qzK13k3A3l1fypXdcWaEOxg00zO/Ba+7PY/3Leo4YLqE9AmWT3BTiZzh9n4kmUphlIsd8xcwq+gs
oMMq4u1ciaZIPzG5gioGBpT5rZ5XmERM0Kqz0Vkl6atVuObsQtgU5VrRx1ldt5NMl/PHUjEAUcgw
Vfp3c/+nGp6M4Im2gjfV2p4DkQ4+PiA2C4L9/M41m7BQfROpUpGFrEh2lvISFm/mODLafs5AXyJm
/Pt+QOoOQA+ueEAOuaM1VXoK5RZYBOKWSa0PLYHgoIBtSk3/GVqD7P3EFF+zQM8hoVWymAKhPRiA
tpL6AxyJbC7M++tOXYrDfpvCE2oRnENPkMtwG1CBlWNAC3tq6/R37gfFL7NUpLdBbcqnxlB96k5F
GoB2MkwP6TwbB30CJbenKFa4SzqjKJg5RqS9B7pa6dxoDqvekbWsF2QcK1EUjWwVYvXAd6PdxK1+
Scex6SajQE4FUS11ozf3FGREKWZCtSJkQ/1+fWHWDgxQD4ACqMhS0bA/31+B3pV92cBe2FYsKYAM
fh+RQOryvRmFgutv1Te0fdG0RyX+orkhkbrotMW3uaoVEMyGk6sa5W0dlJiznMtjkhbRFs4LIA9r
z2ioKqKFt0h9Xr7YwlSrIhQ1S4yc6/6rCdmIRyMgytMcjapia33avg+6lmxVktGvinbWT2sMe7fp
QSzIRvR8dgBR0zc8WIKJgT/EfDTjhCaeVJBhcPSqD0O37vXkBw0ht5bpWuPEUq18BbOGeoeiBIow
FV+p9oPhGTNt0NuCehQPiPZL8KgMCcDPZfGuklvVggqG/lCqD6o6OuG4b4iLluT1rbLy+c5sLgHx
5NVGjLnuidmUtpSi6ZnOTjb9XOqqNE1ZC/hui3b+dYtr3cczk9ypHachGA2ymKxdGaxcxAOP99KD
VYxtqYAkrtxZwS3qTG21ycuH0nq9/gPWXQaZGVSSEDP4NAOXLTib0g4si/JtWThN+2i26MuBIxm9
B2yG69bWclS4+3/m+AQjwchQ6Sv4qrEMTKO6Lazj1O+6ypYwnbYIAPj6awnmPzR59N9jLdJwW3th
ndnnLhtoqoKdIYC7wbyLIR8d/QAndSDbU/QSatuRvpVBLPB5JSs4M8nFH2h2oymxrLCqPoT9Hxm6
hd3X9WVduULPTHAXddn36TzKWNUQIsMF8BmysqFor1rZNpudevmy7nWLK0EV7FegCtHAkAY6PG4d
pUGxhlmbQWZs7ScTkqAms+pfke8Zwm+2ZgrvfwicEFCtogdxfiitOsMoTgAk7Ch9FLlDIcZjJmCy
y9g4iyA1KxkPJn8w24S8SrEuahqkBZsOiHqgg5uhi5kfkJu6cfzZV9vry7e2DzFVgrcEYtuCLOaO
vdLLut+nSmmTjgK/nBukSxlJSegMTVvMbGpkNWSQWc8PumS2g5PFGBdyqmDMBNjzte2pgLwWAgWQ
urwYQe2D0DfzKcbeqTDkE4DfFQP0vmkIcuOVrwhNDAW6DRh3VbDlz7+iTGSzVeakRCOVpWBUltUn
NE6t5JcmYhBdOwwgyNBkTI6hRM/z5/Q5powIqA9tE8yX+Ws5xUxu9iDWy6TRy4pwh4tP8DWX3c69
YhbKO7B6WhBuROnm3DlTquuyUgpcv/KXnHhIaZnSRQwz+v2YbBLrvSheA+01zkW0rKur+tewwb1I
x7JL5FaDYSL1dtWB7EByYuue+j/VtGfVsIn8vVV5dN5Glt2Q+9p4i4L3uTg2QiaflULS6RrwEWFs
p6zvdPwUSaptis07KAASQYVW/hkbja3VWzU7BLOTTyyQgF22/Xz8D5EWL2WCcRVcZheTB4bmawHR
KvzVpuXG9C4MwZdSvAs+9lpiAlzfQuNqIAfh2QNUo1UzX4eVHt2IYZOqP/3MM5eNXG/iaV/Hva0b
ncC1y7rKInih/JVrWI7xSWpSQDpZSjOwtARStiG5Z8zvgX8kk9c2gdvVD6r8bGpf0Ai/7u3FV+XM
LgHzxGxTt5qZaQDT0rjYSKh56uO/psyLBeCuIJUAVlWAoc8t1IESaE2D+aIFXqgprtK/xJJHpG2X
xHYaiabNLiI8zKHVgOldHFbgj7iLi86gnTdDwL0V5YA7zI5bYjfxRyFFgqCwtnKnhrhrvylpHjQG
ZnFJmT91c/6sCd+xF6F78QWk9gZ6kWBy+x5pPfk4EfFTzeyB6Q7bNxMCqxWoMgRh+yI95EwsXp6Y
oHKbVtm3nNDwAtUMIwIlI6F2FwDuc1+JYC+rH+fEIW6TW4klV5GPjzMlewVISMko2WDihSKCEogM
cdt6lAC47BOsXOzvFfOlT2/r5tEId9cPz9r3gW4qZueWSEF4zP0Yz+asLzNDQWqCEVV6L8sKY0r5
w3UzazttgZqAQ1bFv3wNzQ9lOhMDocFMYnIj+0rHglaJX65buXypYCsAiG6h9U1AeM+DguQ2NnLg
ZTGf0UkfXaV5qqQxCeS7E03YMIaHoUEMNJ1qqjdWF7gBjpRZBnbamf8lGGJAXEOLBEnLBUWeVuoD
pozwYqjnlrA86keWYGq0JgUkGAp7kCyQQIG8roxYE892MeuCX7AEpbML/3st/v4A7ljoVpVmxjIK
o0M+JO82iXGTg6cE8utBJrvA8kKMSnAS17bsqc/c2aD+gPd9APSSVY+bqP3VRF4xaM7c/hJ85yUw
XfONOxs0t6bIUODbRCFpkYOntBxAZGHU+wAc8AxPSMdof2lz4i1I2FhFnqOJgLCr192pt1x+TJJe
NYdlgRuMpKWqR4aMEfPPTD8r/dcU3raAVSbEazpB82gt3qFGhMIUWH6BguBW2dSmMIESOkKqEm8D
w2JWAeb++Kk1nRhIyt65vtgX+dv3PvprjlvrqoA6iwT1YzsI5x/5VLk90fdlh3bCInKoWF/Xza3u
IYq8ZaGbxjwvl4RjFDe2UN6AWGRnOlOFXuZxlr14EiWDq25hXBKEJAuqm0/2w2guOhLBTpU9LYei
r7xRCRyzujVFGm2rpixQOQGVIwM+wN3nZZ2Feh1XCAWyYsvBVpOcrNhM/s9IExRY17bGMp5OqYpO
O3KW86swmsyx7SDJbSut21JHVx765E7WB/SKD00rOO1rV8epseXHnNy7SpQA/23AWN43udfHisww
c9Tu1E5rBXtQZIpLwJJkrkimwJQ2HI3pM5XuITsmsLG28UDgggwPeBlMBnNfSWkAOC9ibIiyQw22
Q7cZLB6lKgEZKbC06s2JpSW6nSxcDO2h2SpgKcDElKQBs+Qf+/79+jlaC/+n7nDnKK56ImNyD1kx
iVgFGrYqYgpFJf05myrWjHdV5V63uLqAFgFAEBQ0eKxzmw+XTdDlE+b8x/BIik0p7yKQ7sSCXSey
wu06vOCsbqxgBZQgFgPtxweKoPtIUe/SUAQfuWyUQwkUJxaPNfiDgLR8yZMvFQI3qMQm5vczJAt1
Dkomq2R6lbKOfBmptAPZuorrh+6DrocIiAL8Ry24xleO9DJ2Ii/wEjRb+SM9lmgDlstPMMiXargA
spR01xc1k41PENkLtuZKqFrGwQCug2ohWjTcQUNdqQCcVIbDtEfBUdqgAPVM9HFrScVNFmDa7vqe
IVhA7iJfFpbgPoOc9cWY4qzUY6dp+JqzrLuDbrqQ5bxuYeWwmapKoGmy1AFBHnr+CQHZSqca3QWg
jz/K4AjoCotTAee+yAa3J0kayUYGnB2UYmuwKX4khnRQzHFz3ZOVnX/mCfdthiihWlBiJ9Qxqt+N
nYISRHtSWkOwYtftYFzjfMVALIP6GCjgbZn0rJDvwgjSyahGiyjfvrlb+I+PmgBgg/iPZfCkiiok
nCutxrN6rkH7yrp6KhMWEsVyfGVE38syi7Bws66yXB9UT7twGIfd2IATIoi0fEuiDtjJSUdtMh3C
xJnNavDmMIw3sNb9yeVEjliNkuG92Vp+5iZ1DCHCaJwDg2VT4g9ui1NnbDvI4MrQXWs0N0lLFdCt
efzhD7P8HgdNcLCicvoYg9TwH5JO1d4JemNOEUoQ2xxkI/DMVNF/+1Ey3xupmqmOZPa5V5ZlPjB9
DIYYHf26873ab43+YNWJBMrsJlFCTwmC8EcN1NEPqa40zc6LInwvJ1OJmBT4WW6bLXBVUF3ON0Nc
x5bgqK8FFqBoFwoHQBgwesB95hLXYKZgwNvPQUdBvRrpa0m2Y3UoiYvu2vXNu3ZETq2p59aCuIsA
54Y1AJ4YMNboaWN2D8WN62bW9u6pGe7WaxKwTFkTzCjabyV7SPzHvvushOrJy9rwOxedKDC+IUe1
kG+de1P7NLS0UEfqX32WmqNmnkbukjAGMdeNFHtGcWdV97r+cN25tRcHKGT/ml28P7mOhjYMUrwH
wAOg/e57yorsMW0SpvcuxTCmTO4ayW0jW+p2AsMrX89a6uIIn6AWBhD63LBZza1kkRZ870b0SYqP
uQc5F30I+pcOgkF6MLkmHgRBQndje5wTAH91ADrDYj9phnf9t6zcUGc/hVuDtjZTiN7ip5BB0dGN
p45EQWCuteDCBzIDZFqCc7KSSMFx3FAKEOAyRo3Offd1P49INmQYNNKfihRYFrNMbJr5x04qvqAz
um2m5qkkIiq+b2ZUbpOdGub1B2mmJANIg1CgL+adL6dIdkxg6luJtLcYOx0HpEBJfBPPAA7sk1Dy
b2Tw3kU2kAThlz9psmS3ia5AZDPr72V1ircx6CsKRqQkVdnU+e17mNDxtQ8gxs1iElb7cOjpfpLl
9F6OcSHngUjMcW0LIytFlwWUomAx5NGrcTA3bdiP0DWT+h5F8O5WNhuKqEDegfVP3LpOnlGRuaep
BwoRjUGx8+v6BrqcqsaEFZ7NYK2R8TlBw3D+QY2AGs1odZmtTy+0lDehkr1aQ876OH2y0BYJTBkz
WL2tNDVTwvE+AuS/pdFTqz6RLr71lecRE6mSJuJzXVkb6HWBddHAOQNrIb82UFbWSC1XEPnIQTpX
aa1qR8Z8h9oS84vQLWeZxdOvEWoLafPpV/Tp+sKsHXIw30BpE/SgMh785+tCQgOcmZEMkRsp+6EB
hGk1xquupP+eXoDkY6mKoQyDtwJ/7wzxqNMK23oaZqZD9HXR/Ai9DLPc1/1Z+dBLxRFEk2ClwJAA
3+5pFHSAFXMCgY/6PuLlTd4AGawVJ5v3vfxCuo3fMZAwadXIUqiBgAkwjXZhsJU1G5xagl9zubpL
JR9lDYi74tLVuRxRTsFIioOFchwF/XsIhA0m/URKWisxA18OwRVtLhMlXX3Jt09uCCm1kOCG0Ld1
Nrd3z8ufR48xe28/TWwbsu1WkPle3rfQUqOYwQArIM41z+7chb2hjRVupAACuRABHwE0VV/HVgB6
uXwmnJvhgj7SR61qFr0+cLGwgRwnS8S9dHmtLBbw7lmorGR0u88XjqZTpGQUFjBr707ySz47SY4x
ndn1/5kP7zv+4FmJDiAQWHw3SddnH1sB8Sex4va+zSPIb7fZv4OTYOY0mnBrBmYP2uttDeHXytr0
FVqtkzSB4iY8zv5X3USbCZBCNuM9MYpqeGuLif4Vrktcmgjy3JVZFL6igW4TERZP5qi/RYt1SY78
8WZO/hkoubj51xaPXowGoM1C6A/b2tyCnMEE+dmNFt2YotfKqk9UQ2UNmDmi8nXJJNRR2wbsDAwt
LVPkgoEbppuOafuRS54gcF2ml/DpxBZ3iseeNKBOhS08XpGT/5EV5ORb3S9sYvyaUeCOyKbQNv34
fN3wio94ilng2IB+BFzk0jzVMqPGIEVuD9lXANZYNcfNTJgc7w0rdv+DLZQZFoIpwOe+L8PTSDXU
WQ4Owdy2gExXiKeqnlxSTCR0rP33hqqC2Q70ppFzABrPp69lO1VqMFWw1Xg6aMgSCwUwBbMqgvVb
6T+dG+LOXKlNtZ6OMNRlN0l4O5feqP1WTRcEjTn67X1+g56LrL4Wxc5s3C4RPBAuU1WYJ+jl4dbD
oBpfK8qplQZIRkGSQgdHyhq7jXR7WPqhxlMO/J6q/U5EM9crN8CZTe5e0xDN1IzA5kzSjRVvlMzf
GtqetqKOmsg5LqiUVUvjcqzRgAceFMz4cGpiIGdSKMgOSW9H8iYy369v0ss38tmC8tMUuMshLq7C
udxAzW3fNs5MPuaG4JFvj3G9+3drSEtlEILhiQWGq/M7aBrlvkYZHQ//InK1qbKT+iCh0peAtaLq
BgYojSApWTvwpxa5j0dph9lUAxQOklJ6zQggaWIPpr6JwgxcsKLsZNWaihcs2i0KiFW4zA9AlThM
aviHwSdnyg1GodURTYWjBq+5JHqkX3w7wOOgf4lBtSXJRNJ1vpr+oA591ykS2q02WK8VsB2GugpQ
560ZP+DFdv3bXWQoizXIu0ASAundxfUQRjRvUh/WJOtnkwX2QAQp0PdFdvYc5Cxwl4IfkrYqYvQj
dG/+jLbpbjNv/2ietC9fI/tXzxIbSCIHi7v5Z/ETWNYNhBRgDpEcfUthnITqvmiMqEoNieUyXkKo
PrTHpniNAVpLMAGRYTJ/+GfdGs4k9/HSDNTlvYrtEUwfKbqcmCgqYpanm1L52ZsYu/YFZ+8iPecM
cqurdnPb56jbsnE8mupGgxK6EnnX98hFqORscNerPwdzZoSwESIk+9ClHDoGqHpFBL6s7UU8rlCp
QaETu5GLI4D9N6EawU5dPqcaSKRFokbri/XXABc29KSd5qxYDIxPqEgoykM4CtIDkQ/W+elt6aTF
SQsTZgi+XNBAzkS0xwQm+BnMQgG5UrYsUwMMHgleZUvwHdaXCYwB4EOA8BvhsgF/VPUeQ7TwIW4W
GF5dP6r64/U99R3G+LCgY7gZ1RETJJZ8bjPooS7pPbzQX1TvDVOTrylo/T3FS3a512yFqODVTXxi
j3OqymknqyXs9RvlSXnr31T7MbF9aDncH4aDejAc2TMcgZMqvvY1J7kdTdo5CQEww0oGiRNU1K5r
Z7Zu+g6q2gbTjbtwURUAnDVpHFlEpbm6T4CzBhiPog7IUwIrQaInRg2PDf+2yu7M5l/f0EtYOPn7
udMU9H0fgywDV8ek20Tr3clk8nybikQxRH5wR6rStYBOS4gr6pRlytaXRYiAy/muc1d4rG9NOike
AphAncMInI/oYT70208Q5IZf+U3K9E22KV9EondCs1xiEflWNI8DzFqqPT0+ZF+yHbEMGeHN8P5j
crLdi+VkVJA7fb9iLzYlPp0CVUmkGfwLppM7SUYvSWKzxao9/VS9yTNvq6/Web6PUzbdhTgLgVOz
+EW+EanmXqLzl6U+sb4cmZNLGTzvwET4OBITZXPoFq9QN67Z6LuSp/4IBTfXNx3Upa+gd0GpBwgW
HnNUZJFSzEsKEB+qr+pVtVEOv9F3ijc+QvVxXzPgaG4SmYn27KqbC6IYWur4AwnkczfNeB7nYYSb
Y1IwnTol2gzxsdZsbdqV1In9YyXqf646C55ZBDlQjKAey9lsEr/vSgnOZhlIwGU371jl5Tf0EbOA
h2mDyfyHYTt6sfvP2AZ801PDXGzVm6qtehmGE+vYymxSnglwixXdXg+na4Hg1AwXTfEt0SdQYUZW
3zG/hv7Rn+sGVnPVUwtcSJMM31d94D0xoGZXTN2XG3LfMhYcmsDRmclemm3uPWg7ei86FyvXk4Z2
pkzADYNCBj+0oo5lSOd6kljVvCjo1VQgwd+Noom0lZsdVnAZLFAJzKRxAUeLM4um9Yw4R9wczZOw
TtC+Fol+r3wnFC0wFi6jKgkUChewZb82tC6HpHFsvVjGgxwKBvu+x5bPTjUqkOAAxuw+tJIWZaHz
w9UrFcVkcxbaN6Nj2sHWutOY6cWOv6lYu4luEre9yR6IHbij3drz6/3g0aOOl0bOsvvmDrHmxnfJ
8Th7YFzbqSxwXlL7+la6WGnuJy5rdBLmQjNqJQB6Q0yPHJPhJtFdzf/X4wAT+IZ4cINKCEPr3DL3
AaaLQeQb2mV8kNNHogn+/uU48auso6ejA5inG4ChnLsg9XIQZUMR2q32pdRPQ7sfwg0oocJIYOhi
7y+OnBji1iqwfJyLAEIMKqazBn8fGR8kdYVkN+pyenmHvnMhTUNWe3HG0hllSa3o4JCjv44M1LMH
DLsdP0oHwAo78NpDtO/tbBey+Egf0kdrlznIADzpuXBFTbOLMwLIuowOGKr2mM5HF+J8cbUsB7dZ
PoS2on61kdNh4OX6BlxZ1DMDy2KcbMCsjRV9imCAGnezvwmzXQlEqgi3sLJH0HXD3qNoC0DSnduD
iZ8pPm0XK9Vt6jcsV7cLxYWZoqPiXHdo5USdmuKlv5XRKjRlhKlxvieF1zX73hRktGveoBryrRiJ
UW/+0k6LkAxdq+GjkE9SQsfixm+gPoaWaiLY8muf/9QSd2Pmqj4DXwRLBTTx4hxdbOE47sXbAzvs
1AS3w6zclOWiJFivjaGyqGGq6zul2wTeBGYGxM359/UPdPmk4yxyWy6wgHFKR1ispc0is8CIXdn5
TXCokGqRT2raIjD0ZeGaM8ntv1aacUUQmOz2uXRbomVq/7Hs0ZbfICFAJ6ZkjuRM3nVHV3YiKtXY
70A1AlzCNw/bYegT0lDwjqJCl7wQ3Y1rASD6u5nGxSrYwOQReAcIRdQ6P76apM99Puqh3TvVMWAG
M/fGXfYIvTsb7DtfugN1N7tlySE/fmnuwI6AvUHEI2M/Bxb8uu7v5YsBE6SnP4bbrWadNRQyjqE9
2TF0Tq3QIRjYd+YDscNfretvcjZWduH4tsr0gvmC+34llJ2Z53Yy5rN8s/WxFqn2xyQsKCmr4scC
/O3X/bzsQnN+chs4XjSpmhmGJldjGWuO9UZ102cw6Dy2W2U7ey+9TTYQdHWJ0x4tz9p3WzRnBJOn
q+5q4GXAKwmZvMHdu6Y5WKC6sUJMezqxBqkDRzfvZhHXzUoEQrcYeGcQA4EVjR/l7SJNjfS5i2za
AtPyHGUv1xfz8jWCxTw1sPyAkwuoDlDPi1oYaD8bBDmLpbvoJnDNXfhrPsp31AvsLHRda6fsBJbX
zuep5YuzE1Vq1cNy4xYp69/IV+fNd5DrBM75VvqoDk2Ee12UwYsWlDskvdrlIchdIrtMNk1235Zf
19263BbLcDda09/F7It0Lwoh9NjUAVCnsdpuLb89mmRudm0BIG01hiL42OVbCA2BpSeAnjEiEPBG
598vTecy6XoURELNHlyg/TEF1zrDz5mZTpu5NZs2MXtNnlEyCOzfMro8guO4xO7zEIgfgCEexG/M
sBLCfUZijhJ0OPED+gjBZol25C64H5iwSHD55c4NcZ5WJE5TNYIh+pQegMqdGZDy5U20y+wf6qe6
MS0mIlX7xkRdc46LaUmWz7TRYRPg1Wd5L9vkvcN6/jHvIhsAXZb9Egl/rC3nt7QsxJhw9HjSl95Q
IZG7zJ7RijISu3nojNY9IJBy7EBJkfkioO7qDsI1aYGADIi1C2Jdeer1WJpDTIIeNCfeZe7gWi5u
DnRHIEgWfwXPxm1v2hMznPGzA2eRYAOtXKILXO/vD+A+bGTpmK828AMypm2kLRRQlYP51R7efpub
aT86wc14g+kEFxjuguU3yTMBntCW98d2tiufAZch+EWrZ/jkB3FfHW+gcbbiCMWFydUbsCjWmwip
Mob2r8eK5e/hdxfgeOhVmshiVb6T0qRz53cdBLOj8U4JG8B9N0N536nNphx+Xje1tq3AMQtiJjxF
wdzM3VZJRYHAJDBlFp31kOTy+DCkzc08JfW26JvIVqfhl9ZM400SjZ/Xba8eXFm3DDBgQ9uEH3MZ
Am2UahPLSRGbfCN3G9HU9HLj8wsJKsDlMY9RFsAvz4NgEIPPLNdjwKsoZPUk5D5GCwLx6EdrTHYP
5I4B9vL/4NRJ3OXCXqx1UVi2iAxRdR+Dubn9ZyQyEHan/ChcltOkLZF7TYb8YTg+NPNnEb21UHeY
EvDbz6IM/WLHL8YsDaP0GIuUMaJ2voDoywZ13IGMBa9vZIaGRDDdl78VlvEmpYCjXl+7FWuL2i5Y
c5b8CXiSc2tyZICnrIgrezSzH2bZ9ls1Mms3xFX20PuTCPhwkWiAQhF8ZEuhCyDJi2MWBn1kVlZS
2TLG0VlXJVCvUdSEjS1eJP/uGcjJl9nwBXjEM9BFadBboVxXGBAovbDO3bzvd2NkbNuuEeSfF6cK
Xi1jR7h4seOx888XsRsGkKw3MGXG7TYzRi80Gue6N2sLh5kmhAu05pce/bkJP5RktHXyChQRoAXs
g+a3EUqdo87Gn+uGLuvwcAZZNNYMhxgX0RK+TrLQCtlvWdZDBf0SKL3J3Q1EMVyr93elbHhyWx8T
tdorSblRfBEQ/iIyYkIMMxa4fggYCvCG40xb2hTMBQiP5E47SqnpKsW7NT4a6qs6dxmjHTidqn+f
7obDmP4hSBNl7Bf+mgeZcxcDEV3Zqj+5rT+7RZvulKzf6FV9i64rKM8alkmak2XUy6cwFnzai6tn
sY/2AyDDgBxqfFWy7vJWqzS5sstBBz55nAwMv/ZHsD+HLomlDPN/neJe/8pr2+nEJs981kk9TgKq
wuDocqCB9yGDCClPoad93cxadDHg0VLnAsiQcIEzM/oUHQK1sqPI8uRh/KwUukXVfouK0ua6qUtM
PZYRiCo0xhE08RLkMoWotlIyAz1sFxARXiZGSU+cABJaStQ6CXTpza5ysv41AcFa3wfe/9M856o5
QmYoqGC+6UbDzTIwnJNoQBJBIEoC3XsbN8gd8pYJL/Hgl0Hjg2/WvwQ/YoUNCGhwoMpwdtBO4BuV
EToV0IKgqCGF8b1OIVo/gJ/B8qufyqTuY1/zOijkdSGGDhCzBLiltY8NtUYKhIIC1XiZO725WU9m
bRmVDU6k26EZH8tgfpQC+a2arffrjq5t3xNT3zHsJEYtc7IQQTFhqi07p5jy7C7uUYXQayKSPFiL
7egXYPILNXCKx9V5TFKn1tQgoogbC7oDWlW+D4R+Xvfmu3JwljNh61oAAi6z6OjQ8ME9w8wJsj+1
BLvyriLANSAZ/N0l2zTVWN68ha1+owcvU7nzx6dK+R1bpV2lt1K5yeatkXtkgoqXWwYeLTeDtrv+
4y6/KqZ2AdjDIA/yYoxznPvfjDQgRR+VtlI5qjKzDpC3Sf2Mrcf/YOe7NwMCQrBdcBfcaPVaD6rw
0i5Sn1FwFcfATKXanuQiPetVj+DSkgQDQss3fUOprP0hSkt7wiRDOz8a5G3y78ZMkOZfbhxIpaKU
CpZXML0CS36+cNZIyWD64Jhrh1S3K6nVbd9H1v/vy4aTgBY2JlzAXc1tz6aTaFOHIFvsyzG9AUOf
dFvUqu6oEMjCtFcjoEe+PHgLVS7m05fuFihsua+kAEkyzj7oxmrDR9LWebQzbL0QJdxrawcgANJR
NF0vYdzI5rUkXXDMo7HN/N9q+nZ91ZZgfH7g4AaIquALZuCRUp9/GyMJ+0nP+hLD745WMh8zGSS8
UVSKtsKOdH+uW1v35q+15f+fRCtF8SMtTWAtGqg7y8FBT0W4qeUUXjj0f5nThYSSlpqVjq5SCbah
bdNtQupNsi2NmRfpkIsAXArw++tOrewEVUPFdZliU1Ad4eKCOYax1Y8aGHHR8LHmjTTLDjhwrhu5
LPrg4FggkVoYYhZ6bG6/+eNQTOCaAFs/zRy9GG3DlDCBFOONHP+YYv25L17xlHUS/wHUCp+TXN5A
HLO2NKdSReNslxwR3I9Rz79jM4Cc0l9ycMt6kGZE3NYNIMud4DZi7f+Q9l1LjuvKsl/ECHrzCjpR
tr17YfR0z9B7z68/yb737JEgHiHW2vM6EZ0CWCgUymTqr3lX7HqILBgzZ6fDYRwnhkdZ2XI8CNGc
hnsIysh0eVkckTeIC9QNskB/wrstMMEb1phJk7KCqcVrUOYkQ90HkkJLawVCisuVFqUQRZgZqqGW
LWPMlGthQDN/V2nBl6J2p6QCxdTtL/3TWkxDIgZXwOqFYUFkbC8hUZjP9UFrazPfix9LxjSyv95j
C5zDdmKGTm2DfsPuNs8DUcj9Px8g1DGJKWBiBO3qCF/o4FHWuVARh642m4k0NQmO+d0MWEuxg0Nv
Si9SSvCqO2ZPm4RwrMh1sRtq6WALwjDfUmFHPoja7QBhPycVUDwRD+UefRlb3UvM1+Kt8BKHJU+2
ZsSgJwIZA84Dnnh0FWOUfJAhtdhn7rEx5w3UMFyQkXqzjcaOTcy4LpholOsLUy2YVQNLq2x1G2zR
EH1KrQjSDad3eZezXlIrb1ccjLPFUUakGWklCD0WN92DPQWDcARNC6mluTE7H73cEVdf7QxrCTPO
vLoqxDiqHbCGbWf/QrLO7d4gXU/AjeSMJ1YYtuYJL5ZGXfSC3GEWdFla+4axxU9t15N+iwEumZQk
eGzd+vk+Y53J6+fE5XZSb5ocsmODUABTv882oQUiMGsyw71BHBQ3Kqu1ZWd036EM7OTuy21/cF0a
x2gFEhBLAgxvGTQ9X27vkBpcM9XAFr6M7+TT8Q8i6hmdg+zAvC08ZnlhxeVd4FGWqkQdn5TL55QP
eHKfoFKLym37VqHLZQ6IeIJyjJkedDNnXHErN/cFLmWy7TAZEOMEbmeWDtglfz0oLs+zzXV9fZA4
QHvz0sJK2U8qiGUoGD083FZ0u9/ZQbJCC42PpmHWdv8ZeZ/htttNzOHUleAH6/uLS9mQkWOIS44H
qBK+JZ/IMgTE39e/alswRztPyfM9S4R0FRB5dQjVGSiD/RjW2blUWknJxcVwBm7eY1x81+Ys/itp
1WOfYVDG0s8YyM4jXBeTKaOa3dgnwZvM08Obj446VEmIdhS9Q/T8WyXTO/q/SOC44S6y5KPx9Kz/
80hMwSinrIMQBEkzOmE3REqkx6KIk1I8ldNDmrsT63SsPJmQ9kO0Z6A/d1EpuTyMs6InlZ8otZnK
owUORkEEK4d/CHrWVbgK9DOQilcwnhnUaeCKWCiSXK5R6DanbbSZifguE+VehRjLQBqr2vOofc13
Hc/YxNWrAyEmXrqSjt4JunYaylVXNRNa6Ean1zflXYCww1ZPnItpw9uubXWNZ0jL/58ZKHgXMIA+
AmkhWDTR+kWgDPkvICDMg5yijq5V+gxEXdoHQ4rvVfXPIfhEfGlTRZ7OilxWV7LwaqA8imCCjiXq
HAnrfoLlBdxezR/ECgVDc2Jpel9XRXEVIKOE0yyA6hVH63LDEh1Tp76m4ur7Gi0wHJLE1eyAqJ6+
D1My2+02JMeBFBv/oHkskdXF4uhrHu8OEdUsZGfAZ3EJbkxhOVYaLFLTu7tJ1TddazjRIDO+2Poi
/+JIFBdXNgsQ8RqBM20xRN9LJvipOFNw4SMfBtewZ4WEHNqWCjtcSq4GtFysnqUO8VNcul4tCKmR
SxARk0qXq+3yKBSSAoajHppP/SHAo2sP4lxr+tKcehN+SjORPmo7eOI34OX7iiBdx9iIVZvCi2NR
HUTHMt3LkwRyBqEa/IJs9obxXvMrDAPYOgQW/sUROcOhXPiUVfpUhMDxM8kJwWkEC3vu4gzjhxOj
PLR2xS8sHf+7JMqpLWxusd4BauLqgyr4zqAYVlEVpij0L7X6ldYlph0ZwdtqAHWOSp0ars2lua+B
Oi9cKAkmZn5PAqkwa4yyoiZ74JlBWaEF9YwuemJj397elVsYY3AGmDaWFlSM/V8aUo2YP49zH4ak
xSYEzyDc+88/oIYKMzqBkRpAyYoyVbTRgv59offPhZBM0BfU3kHrE83W7YWs7SMyUeAdWS6Ghdj1
ciWlGKBloosaMwMvk1OeZM93lAP/3dq9DZ0KaAGxEFfC7gtE6stp4tQZDchC0I2VootHvBvujIag
2aPZ1CzChLXvdL46KizsxaQriwUrqtAbqZkD8nq3N3DFgV6shgoAxb6Z2ywAQml4ClguuAaiiKwt
W8yJ8lsXIJSXzspR7WoDfRu8q96HVmdDczK1B+txcrXv2+tZixQwCwKCCehbLXZBGd6cNSlfFzEG
zb/wVTD5khFcRCOpXfUwvzPAViJNRHU6+igwlS3KdHFyjKDtEChpY4quceLteec7hlli0uwTGnsu
s+N/1RzO4CjTq6RSGpQsB+VkL1kNxCMEnfWpVnKvFyuiLC7x5XyGXk4DJjBruJfdsCCxU2tEcHWr
M0hrS/fLk6QkxT76ozwx9pO1QMoaQdNYqXMO9M4sltTS8Vfv8KZ/B9Wgx+K7NsPftwFXnl0Xq6UM
kxs7fqxKbOhg3EWpzeVElKCG7JNcYvT8riGBCQTtFeg+hELnsvKzsFIaR3h7vmjMKdvVIIX2kQL9
LiKrZU3RXDc3Y9rqHInyiCInVjMnAkk9xBwZtqqr2Ke7E1+ScjOSwE3JFqJPHfHtjlVQXqnyXmJT
BjrXtSa2BrCL+54IxDD9U+L29p8OLZ2b259uzVDPl0kZapUEIthGy8aUP/J9eGo33IG7bxggrK9G
2WPbZWFUF1iPgVtsEJZBRKmC8BkE+li8ZGvBHb7bMmcGTnm0MVMLaqEVEwlJtSxodkAZEyBXBS17
e/TqzXvoFG/GQXwKH6ZdjCRB8iuZGKHdWg7r4gdQiwVBa1MbA36A7qPnvn6riuMy1lp8KZOVg75q
+JLlr7k5oogrKTWBYDhTreF6pOnHeP9uAnUg62zuIGS1bMIh9qZ71RV2ujtiwpX/zryeoPXJ6cmI
Dn0Bs66Ro2HgLXTHk0FeNO8fN0Bf/hZ6QKfK6o6fJvyWGRLpvXovFww5rZ+sDn0vqov4lIpUCAhS
qE+e1FE1R3zdmD3SEghh3Ix0xxAxTBAiKypvMEe1me94l3V21hK/YNz/C0x96pzDaHEzAhhzobPH
463Lo0sYUreLj49KZkvycu5vLZT6rBwY0JM6A14riGRA5aL2iSiAo9mwb3uF5Q/dAKIH33VuAmOX
jm/GT6YmmI2/k6PtUqtGnVqRHSn8uo13PbCzGMnfnaRLrmj1imOwgDfmR7BtKvIbNwhO7Wwi6LV4
0kEmlRGwsVa4hCRnF0lRgIo0ULHCLt7kpVXLqPs4mYKZB1JmfzQW3Fp8eL4+KpzSFYjSKu1iKeAD
462x/hW0d4w9XIuozzGou1EZq6xTBGBg7tPsfvtP6Y77iIl6lP5FWfTia1F3Y9NKjdwK2Ly2M8G4
mgnHtGdY4DUJAmUR1B2YqnIb/L8dc6AfZ4rb3MpctPS0sIjEaxx0w2/EV/nh9ib+ZHOuLR/0apgs
ABUC3SqqVGnSqhqWZjyqW20nvRrIHjfkrkcuBtRxTmm+wnOaKVK7/Ia3hPd/kW7C3v79AdRXHKo4
ifIIX1GAllu1B1F/KLkji65uLUJEtRktzBLaLaWf3T8zfwgeatyMXCBov3iI1mfEYA4aLiZ9tZOy
hlQq5kVAtUCZfGiMKd/pWIjqoi5mxt8hJPqO0R1npXbqDl5g3f5061HTGSC1c12sx35oAFBBgEGm
gby+i6R5nDbFZmB4j3UzOcOiT0CFVF7tA6uwed9WwauQEN4ciey1qNgTlUBY+86/+yofArtF8SrZ
S5BKYfyKlY8IxRewA6AOAPHFn2zb2UdMktpPKxHEaiqK1wRlV6tXRpYI0nKHUZ8R81o6uojQq4Kr
jvqMspbMbWzIKBFVtcWpbp28oSV37jGg0p1Clv752pL0RdURmPxSKb50y1Uqq3MdohFNTfn5UW2r
5wmflFWwXXlIo3sQpQQUL8GKQTMRgHi8mvGgwf0ZWP5opU1mBSpp+BexfWtTWx/30P2dWTSiK3fA
OSp9qWYzFJaaTkKhsfguU+VVrEVbb/K328dgBQWtUn93kIpJOvB+FUWKBsUhAt+zLG5bVcZbTN3c
hlkxC7DkImO9sE6jhEmFIlXsC3Heh9hCZDKdqtcghplATSTPi1NVG/qDL1fVU5Qy2T5WLm40ziHI
Q9cGWjdorvq2D/1Oh0I06HC8QLc7465GeBsfquQDkkBJcn97nStPlws46hqSAyxfkwFXTzjlvJ1w
pR1XNfKLlgAzvQ22Yv0Y7gTpgQrLRMcR5VUC2Si7bClfzpXXg7swhQj2bYSVCPICgVqOlqZKGbYj
llNC7zpPIMT4IGeHohmt20Br+3a+FOoghwPuhCQGkMrfNwPGqILSnqudUGSg3PsXae6LVVE2X6r1
NBY8yq/dzFWnLExGu+Oq4L6cjXs+b0XG2laOGA7Y0ukNKp/lBr10UlPWyeWkAK437vPMq6NvZoFg
bfuQWYYLlOF10XV7CdFXyZhN4oxCdnEXKWToNkMCafTHPmcEPGtxFmjL/yJRezf6UOacSyBNru9m
f2an3f2aUZTRbOVBfgzuSlcOkPW7bR1r3uMclNpBsOlAZTMBqB5vMrgn/k7rLbmzpvAh7BnPw7VD
9RcLCcbLrdQ7ECmEBbDa8TEatjqrTr724IdfX0IcNMHyUFu+BAhybfaFBH59PhW6ydvZYXDHhWMf
ryVc/AMeMIaFBwyLJ2zNDM9xxUvcKQhHJISBGwWLfNJr7KcWzzEqLOsg/7kq6YfZUKRGmQ24KvHc
dJMSQXhabCWdJdS0ZhBgiV3aw9EcfqVM5RsQXQtkrEXj/xTpZsge5iIhfQ1Cb9zLv25b36rNn6NR
XlCEKE+bREDDUIf6ocdj4qkGpFbQKevPYEaRJHuEdd61QqCYYEIt9hrElj3MCjU2NIEjc0z7xgvj
TLWGutXtNim/b//EtUopmuWhVI5JD1B+0LICUSHlU6ZOMKpEtPv2tcPjuwtFK44NZ6i+RA0kbeAL
hJ6WKfD9oZUmmQwVMl7d+6zfpWHtcYK8RdXopPDg9zBYOl6re3j+AynrG+sCpP0GfqB6GJ0YVErB
JsULTW5NfyM/Zl6+DXGwXUw03d6ZteN8jkvFo0OoiZUfoyZQJK+tfMhYSZ01Szz/+wv+WVBdyLGc
yDLchYhTJaFnsO0tLdzG8Z3fEyNjVE3Xjtc52vL/Z2h52UMXF7NCmPz9mOolb/6isNi91u78cwzK
2tVOn4eqxI5xqRMnTxLyN4klTg+3v8taxQjDBmD2wngZeJTolzOkvLIxS7GUWXwBaaJZV14ttKRA
RlFx1WYro52gYiU91tZ2Dkp9rcaQKt1XYIVD/5wmT0qK1/JBZb1KVl08XDsU66BBvkztXX4mGb0s
0QR1N7O2cPBm69S4kWbja9nlwbd15PwGIj+wypZrxoFpbQ0FMYzNXQ3JRlrXZ6KOHR3KxI4qVOCa
/mXOVUZNZc3iz2Gok6xnus8nFewjbN25sHCmST9j0h185DyfEFliXMjrlnK2LuoIc7XaDPyPQU6t
OYK9XsagGB4T+0yKraHgNTC6hCdoExGj6hmRB2tPKYMRQwjWSzz21Ofvo+496dx6ZAjarsVu5/tJ
GQsnasXMJzCWaEwfeh3aRDqoa7X6qQ57G51EjM+3ljs1zvGo840GgVb3U+BJj5a8TR3tTYLk3GPj
zObkob7oNJN1+6wvm0TlBAxNAjsZ5hAxS0o3sKEwpkSND0Q15X5P8fArT2UGxNp3Qpv8MuGHZ/oV
S60UpXI7GGiHkrO7ITmm2hPPszzW2oc6x1gOxpnzlRBkN30ODE00xx3mfR84M7JVb4jJfN95/RbK
RO74LnyzmItWF6ejbwSM+2i2ogsWvZ4GepIh/lDmxvH7JCJFU5LM9xmJjmvmIiSWMZKDt5aCCQcM
qF6ucFK0dlLHAXwEj6pb2MIXd/Jxos3gGEbIkFmChUZ1l/f0jswTkd/QBrzVv/iv8EV3IsYXXRl+
WH4MhDjRWAAmbzqT1EZaoEJErUX7guIUeG2ASAUKnJojHDFQGpMA9EnNXvoteEFKcjd21WeWq7ve
+MufsBj22RfHVNdUg9oeDB7x1hBtEd11rKfN9Y0ECAwSYhYOrJ0gHbiEyBpZqPhiWWX53dV/DLkn
ETJZ/Z/bR/Dadi9hKNtNUG8P+QowKcQ/+l/84PnFoRBHMvEsvpSV+tqChRcOkmXIytNDfsmcjHPo
AysYYzftvmdZ3bXiJ/LzpjqURIAgM5rbwTCf/G7VyNKm/mAo0Jao0WUe6w6X3o1B8nR7/SuXyOWP
oryeDJVyv+er1sTbBdIjjc2hy3vypsiS1Le52uj8UWIJoizmcen3gKkvtA5gP7qe2ONrYyokEWmm
TOfvk0x9TGONEd5eX8aXENSypDDhxqmqW1PMJbuOzUFw+cTiysCbuG0I6t7b27h6IM5WRFlr0xkt
FzaAg1IaGTC9F6YNuOkrBsyqtZ7BUNY6qCWE73xsnJoIm6BxihilE2kZ3sMAi/cvlgQmDHgZEcNO
dOdSMPRh3ENexRRQSFQqcOG3NobVb4Osmp8BwSswZYPgkqe1adS8Ttsxw4pq4U+ILiJk6hBYR74J
mSqSxWaoElHc3AZdMz8D3Y6YSEXGH6ojl65Fm0e10hV8rDLDwG0tHdOhZgQTa97rHEK8hOAqEKVU
EZbFRbHJYY4JKhVIjUvl8+2lrBnEOQ4VAkZVgl0tgZNrCcLaEx7WM1ruoY/bcgx7YEFRPr8SCyFp
ZEAlYm6FOilrEa3cZt3u0+jr9qpE1hdajtvZ/VLniTplfIvt23SgQhSJfmg92TZM8YSZTRO8sWAb
FuzZ3eqn8OE5Np8DS7Fu/4g1D3K+tZQHQbvF0PHtYpldbme5PcyFM6AfQRF2XGBx3PdtuDUPcg5H
eZAKHBtToQMOQ05PnDgjpYdpyqpEvuI20KppLu0d6ErEIaDJqwRkNySu61pTrpxZgoLYQQ8+Z5a1
rO7eGQrlqQwjSjMMnLZmlLmD3m84kDtF/m5sMrvU74LOub2olTYzjLWc4VGZ0LyqSg387C2GUIn+
RwtI9iZZ/L30qmQk6EkZmNwLWiA24rFyWsyHBY+3f8Dq55MkpN0wSIGOKcpie0nhxnDCerkYmjtB
ZEayqbIkIVaPxRkIZZLBpIbcz6b6aNXjxdeoY10wK604y3jQMte6cEYLdKP0nIAVZPSxjzl3qoq7
PHivA1cbvyL5u+5ParxVy0PAuQn/9C/27wx3WfrZiffBFpGEy4lv5sASILeqaIiIsofbKIsV0IHH
+eqor8TVfdbPPlCq/CgXv+VpLyKxhsJeUOYQCUntQv3HPCeX+0l9srEoKwPZKdhFszXid6geBs27
wrqrV8700vELKgy0ZyNipq6BHlmAuRWBUvqcGWuSk6JUlOinXogYt8BKCgcQZ1DUhwogEjxoOZ5C
UMozHoWezJvoMLvcQb6ra5J5IPzYGe8CoylnxZ2gCoZEKBJiKLLQM0plw3USRNNbsy0Puj8SFUIv
UIaVhQIJdbsrGKmHldN8AUctspWGFAoIgCvFfcY9CPFG4BimeC1DC76P8yVRtjiq5aBXPDBq5QHy
f1wNvqFDl1p9DqG+yBb6P63s1PqO1+/rfqfkd010gk5CB8cWMnZ37UmJ36Jja2XMLGh0MVhoeKjb
DwnWawVH6dThyxafsvkQ7ft9uwkfOifjiL9Z6JBVsg2fG5bExUpwcfEDqGOS+xwq+Ql+wOg7/uiU
oRUa771xLEPNvO0CmGulLtq64qM0UgAlBVYVb3gFU6byd+j8TvZfsRO/FoIVeQGIUPN9R6Kn0gXl
8+2fwFosdTfqejFqFUReIQdpDbIlgzGszuwo+JDil/8OiboVU62Y2hy6XCZYf3p/V6XbKX1opkc/
Yl0cy4mgPOv5B6S7U2UwIslxDaRa3NfyR5swAuqVriQMDcpoJgPbg77wTFxeEI1cQjpETltzGk+K
f8KMy5g6leTM+W4aLSxOCkKITbLkfH5Yx6iFYagch0IC6RqaoanHQhg0TQnW9dY0Wsmq4d9G0J/H
btwaRBzsVAf3UGIGhrrJyl3QH7hwB43oSdmp0nFQ3tThHl1oRJwg/Re4iW/FRW+DbHrgd8nsDIWl
zXj5SARqJLHu7zp/IpE+2j20z9ucMxvIsIcl5q4+xc5NM9XUsomUyW6qT1rLO2NoGngwBeCfZ3nA
FRsVoegjgC0IocCVcCESMmjtnBXEAfCA6JAtjEOSmAZvV0pt3TbSFd9+AUU522KQ5zYVF6hoH6lW
E4LRDlq24NAHNXfJ8OyrYJhWRH0F/66I34N56NJMAlgKyuwxmx2eU0krvHHDvuiOcdk6txe3cjMv
QP/Boxxb10ygHhOAl3AvPIZYJPEpaFRn7uzbOKx1UV5NANdM2ajLuhQf2ouZo4tfheJKc+iWmu7p
M6sDZgVQWmiRlt6vRaGCCjk4MdR9UdU7U6htPii9aP6Y2gOXV6dIsP/5SDmSECIm6pCARa6cvv6z
XAMtXGB0pqj45lQ+Tygvh6oz5AzrWLn3L3AoUywFKZQbMCiauXEak0MqPEU9wyWvOMoLCOral2bJ
iFBs68zWl6G8O5gqS+dxdRFgGEWCEe4KXQCXnlKcJTXIQ2yWHHavLRTL+zJ8yGNGzLC6jjOUxT7O
AvZe0Dk14oECbj0iofO1KDa3TZq1Dsrjx1xoiOg86swq+11WUL5Frgtp0v8KhJ6klpVCCnBA0AEA
Sa1W8QZdhudlVKcZe0Vz9ugZ+vrkAivhO+UU9qKF+T3r9jrWkssYMfzPV/9hoTj7HnWdVK0CjhmM
1M+HSN1D088cCnDWTZJVRvk+a1EMCAc8xnnw2Gl2BcHdMRSssM+JMvCuPzy2CatOsHwi6vK8+FGU
k8jRMtQaHHY365714rGajkGwA311HxyExO47RpPhirO9gFu+w9kexD7f57G42GQ0uH1kEC56TUXX
TxiVV9b3pM5w1xt6UxrLGU7iu66udln+dPtzshCoa6OoAkMfeSAM8pufu2IrMOx+LfF6sVeUl1Cj
dMYQDPYqVfgnPY4hnj0PYFk2prux52wj0Z0xKkjbPBhB8t+CU84jDGaMDAw+DgT/lPk1CXHIu1M2
3zXqdowNsLHsck5koK4aI7JeuPpRc8BI26V1NLWuBjIXQoIKHsvP7UiO0epjaiOoIz/VB779ffsb
rlnjj5I98szof5KpHdZHuSlHA3id0f/J6uJpRC6sE3KLl5gbKq4ctHMsakOHFpwHVRJhBHePJuw6
QL9c+akd/Mdn8aH+KhjNbCtNS5hkhoKw8v+XRrlm3ZdTCJIDrv/ij9GL9pgcp9+VAVUH8LZLtqV4
L8o9czBh6TCkvckZKs1DXGoidOxToOJ1ag9/0DqvHGQPrB4hKVnsYIyPR0v56UJZ8PkILBQ6rRyU
53NuJvGDziItXLvkzte0fNgzlxUqMQZlYuBkkuGpqbwLB0gQTawEEQuGcsSdENZS1i4wCm/qwzZG
do2VtV8hP7iwCoVyv5M+aVO3gHAgvtPd+i1+yveCle+KN/kxVknEcMOrd9755lEnGmw2fJ8sH6nJ
X4JPKP5+tOAd4+zI7U20jXK/y534hOZH4z59uX22WftJ+Wf4zbSOaiBL0tegv4hSQyr++TYGc3mU
A+mnROD4xTbUg4R2wA+BtLtoq+RWN2BJxdu8He8SSymJ6Oqs5zbDoSiUQ8GtrYZjBWzUxdExJZxk
FOKJikH7wH7n0VagMWKklfYbFazqorJQ4P6QU12eBH/KIqNsBczalhHe9qcs3SaxnUoWxv+tKH6c
qkPub7rOrSaLq45x4jK2e3nJX7qX5QegiRvd4ihM0y8aKMoGRprLGFkbapL06MIsFXPiCb4tOLJi
DACHqj37dlbaDGRt2c1b0NTJKfRAj9AwAHpOdYeWv7bOwCC0SQYvSg6cccqKfV29FZJbay8GxJ7E
iHCFLfG/BeFTxRtFIfyY3BsLb0vA21JrR8NBr/zN3CemVj4hSyJyb1lRW0YZkwZUh239MYa82ban
ALTGcrmRxBAFSq+XMRCI9EWzb+YEhZoPHfSkXCub4+QI4iYGjWnmKdW24HK7Grycc/3YU/OZtGjw
1F11cuv+MRkPvnRSghySvIGV5d8BhKky0DgiqsjQFzffpfEpFy1VdNBwWIIGID/FmRdPDt8iXs1f
MnR/+5tY2+jGS1HeSy0yApCJnu5TaNkIiaXXG6161FsnSyRS9ntF3cbBvVrsORBYaa8GCv7zPql3
hQQlmMTTiocscfPm0x+eUDfJjUet3xQq0SY3kU45zg/fgyAq+mqgt9aehtmBmI8dgZI9e+Ob90KL
TJRECIKiRD2EuikLz3n8yBWf0tRYBobTEbC0aoDtAsFbJW8bzjKiL7FQTDl456djFp+4EsS6KKSI
Pfr0dQfmZ8bFs1+Br9iZ2z8tlBqMPe+fkMbqm2c9+TXUEGKq9j0EDFpIDINw0xjNpHcC2W74xuO6
at8Gk6uIp1QaCF/orp68oVvIySI7M1h1p5XqGrjO0LWJ6TUeZSGaWCRTAr9Wwm5pxjEFT/NqpwVt
SkTSfYMxXMLfSQftubZhYY+YzpsYgdsaPGZIIexjCGjhRsPXpWuoUqXoahHw8T61RHMwITV7qsF7
SF4f1X1g5dsvFI5eG5s1GrAyn4gU/RkydTDVYlK1GpfaT3uQb4vbisyvQUUyhK7mg2ZrB0g+7qdN
6GlWacUuNxLegt4tw0Gs+IeLn7FcR+dRQt8UbQDtTFNcqEgA7VuqC2c8gIfhOSe44Sxtn5A34/s2
8HUUdLl86prry0SfeA31sjGwwuyjFO2mLEknsda3/H7K/12sj7rp+CQbKk1B/Soj2VE2pV3oJFhn
ZfUu9A93zaYzWSmllULW5dqoGy4LwSzf6tjT7KUioZc7lQxCB+Qfrc/2cExdxRwYYTNrlVTUnEo1
aMoXM9aMraS4/niUuM3tD7Z2i57tJEYLKUsBvbSa1MCI1eAXr2xmPvfKuCHN8ImKk2Wk42c7iASk
5gmBpoQ5CZB9iPr7JGG9MH+Y9v7vj4qi3eVPMYxULI2lJI9g8N4IoRGWe7GVHH3rV+KO1vyAWw1S
bDlpHJ300N1szcHaKjF5vL0nV0YMfSQI3YEreSEyVumm84ELp5QXfYRREwQnMWxYwbk22oHZun/1
fQH0Q7uLxn24cFpU1EjntFSh44HEG+j41JyUnC2Jzu3VXH9hCoU6k2IvzenYAKWOiI7BHsRnpIjd
fOM/Fp5k5iMpULxi0fuy1kad0BxTCVpQxYPJFfdt/FQqziCYt1e2/IkLe6EWRh1IZCy5hu+wMC7m
eS9NquxV5CQ1tsdiKg5aF6d/uC4eGXnMNesAPzqoZiD2jb4NykqTGG0y/ZwOKAe6PMjueExd1DtR
eru9uOsn88/q/uJQD71ZFqGLgR5v00BcZwmjo7rBVnznDDPY64/5Q7lTDomnmA2rE/L6WbYgg+sJ
vZbSwuJNfbpAm43BiBKQFHs4dZ7Gk1dMJtiS23ixjSiNxanLBKQ+ZBdUXVR3AFQP0PxGZtg1TOVe
+xhAAB1u9SMzHXGVGKBWSDlWTpnyQQsBWClgrinMHmwupEak5uQmU8b2unB/ifaTWTu7jLs8LfqJ
B9poCSfd7b+ggtqAYdNc3mezq54aBEZQQf+ENU0b1r21ehDxFoAQBWTpebpUPwlFkYtzNqCxCi2t
/WZYsliKygq5Vo+FBP5nDM5BL4QuIqitrpUGthXBVgd9Vx56rty+2pa//DvNhnjZfMzuAqdlCZ6v
2w5oO1C6WEI9+tLAjFUXqDpwUVj6ku/RWO/4VvpLfMI8oVmdul+MY7kcuyunc4ZHHUuFE9M2DAsQ
xYroZGlbgv5TM3Ibi7cGEObg9cfY2ev+g8V8zhCpYFbr/FTNOKxQ/wig74Q8tZM7XA9eO6hPQVDg
NIFsifNi0Cz9gYTFR7nl9iyq/SVsvVo1xkTBh2lgp+kewDotG72QFmeU7mXhj84SMVlf5BkA5QLQ
WTZkQQtf3o4qurwLAhVYM+b1h7xDe2pXGuh3QSm/Tkk8yUhBh8QfUeQewk1QxhDhU4io+lAKqU5D
OXiJLhFhqB91pUeqj4tYD4zrMH/5Jmc/l3IgfQLKal5cbjfVUz8WEd5CdcLHcvNQgkdT/8qcebDi
rbQdTUG1RnOyHv9xB8zlTzCowE3i5LFOFewYqGwr/oPr7vUIEk+vEFpjWODqx194BpcsBx5z1H0Q
90oVxQ3814xaVz6Xx3HkXcaxWnUfGDsSdGhkLBQhl7HfmGt4ni4eGTxNCojqjt3RUXYS6GTeWxI8
KVtoEKBH0qmd28AsXOq9Fvt1IkUtcI1I9ORy3qNKbQbFZIcsqq31Xfy7wsVPn90CfTwpcxsASTde
o+hFjuzbK1lOCH1E0eWClhc0DyBopeISrSnDYAgqmGSguA2SHv4d1A2H3IXG8DFjtXusreYcjXKD
mVrOYZMCbTJeu8BZBItvL4cFQBmEqkXKKCwAqv4oC9+QDr3999eCxx/2crx+0KijUSdYECdJUvt6
MHvtV6NAcdltIgfTLEbAiFJX4+8zJJ06qMUI7l8tAVIk8T2080JknJP4kAXfgZ84gSihuTRtrbw3
XocoB11R3r7wPaYZFL04+mnDsPjrjl04DjC4QJFm0fpEW/elIU6BXEl9jt+T/AEViWG1aCpqwId6
RJMSEiItz3jFrh0xMEJinhCU3+igodyHHEmyHlbNYAY+iCa0fSllmK6xi8a6/UWvAp1FbU1YXlIa
VJ2gs3O5rj6LQX9TlVAehrzObCXVPW7j2xDXiaUFAxqsqgLhVx79TpcYWltxZc83UKv/GE8xbim3
d5yK9Bv0PBsmRq9s0AJPYFDPLFYb/jq2qoMdDfK9Iui+L7F1tR6FSG9TM9nEHRkfc3D1hpCCb5CE
NDnkPozfs2rOh8AZZ9LsmFH66v7+xadplFBYKCV5BD5yK/cYLq8xz6hbs1m4g+3N5hBagvnI2O+r
U7rs9xkm9U2jsY87dNhA9B48vl5Eki10igvyKzGrLzSzQfzCBpvma3lg3a7Xp2R5/UDoU8c7SIOc
NWW1pVh0yM8GyCpFr5pv8pFX9ZsRKoh6QAruru8SC5zWucqjDdy9veqrA0NBU7FQ2Y5CG0mAFrXR
GwV7EFR77B9mJq/1ctIvrgwKiLKoNhIFP58BBGGo79qZ37Kt7EkHTL8pEN/5H9KubEdSXNt+ERJg
MPDKEFNGznO9oMrKTmMw88zX30XpnFMRThSo+j601OpUx8b29vYe1+Lwu1aM7nd0jXOJsg7FTW3E
QoVE4FsaP/Ld4Me34zV76HbCTa/hLMFpz+7VDX+GZ2sdipWd/V4hk+RL+pTF4BjkFPKjvXLrPLIX
sS9fkGM62k8jC8B3CaJar3zSbyZlxXR8vz1n+mRJD6Ymmn5otCiBEyVcmrxGWbFplJX1zQd24UAt
ybRXIe/jusfyJuCUZi2yeHrxUDvI8DTqCwMoRDpnsvo1QpDvuQppW+fH/MS3GbCuBPP9ONZtd1Tj
HVJMHv9ndFwUHmdyo+GgX9kbxydPl2/K4qbOzYSAQ3NUEOidyy36OlEnA5saCrAoxdsqfwnNlT1d
vI3wq/BwYVrCkc2uXrJO6WYZpUMRPZvOP8mk3TbKWOzAH7DyOC8u6I8w+X50DkkASgNhEfnHBCA7
Gk/YWgfB906e+bROhEiXwIrQM0kx8OoZyjE0/I4eY6sLMjBVVPqhxpRc8Qvlv8sntbKLsvpH8eSM
WgiZ8LMzvxLxtdkBOSdxciXAaG/3177A+RIlxUjVMBusHI3WKrmPwrsSPTVrHvDaUUk6HzlxNFmM
46jsD9twCeqiFluxl8sXC0TpwLrTdICGzh9xcrFM9KcbvYl1mM61ogGe7jo33AavP9mFYm/yJ0th
HkPSgW1K89YQProm9Gattj8rxDezcvIV8+GefAVYtorR6vEVQ7VXiauDjkCvAiv5GQ23gL51e1SX
IrC4r7lbi0pzItc6lxuhAUsrasgd40edenqymwruU75iRRYvBMQATEyfKRrlFFk9tbGZhZCjGCAz
NbAOjVa7MMx9kLYPbjSmXqlqvlKTQ1StpJNnNZH3Fkh2AJsDhzkBncn5GksSczjOOdSIjSjvlEEi
1jKA8zZ9EzHPz4NkGexTMr9WyQHUo+lYXlLaB8MCDqyKyslAfoBad8/W3vjvgxcwL6DY/I84kOyd
r2jAIHM+6mj+F2DMsP4pBs1nqI3XDwUI6Kqs8qN8k2b9Hg7j39uYU8HSVqK7uB51BsFZDC4vQveM
VxtLDx86tkrpOT/X3/YUIwFzeyAQdWT3ULT1ADojyLLrlLkosYAAfnIzU/gjReRWDMH836ua3CSa
2EH5/MleARlZ3uiTb5D8xLLtm0z0+AbFisOnylL6q5Rmih9POeJMtdD8XmHTlg32eCi4Xt2mQ7Vt
bLtf68RZ3gwTnEoaoYBMkqyUFokUfCb4EJXGXtj4XYtmjF9Ks0lMNCAgNQZiLWwS2k2GNQu5ZCJQ
QwMEoI1JP6DlniubPjpO2tMSe8B/2An6Mz4d8OOa3mXNWrL1yPcBOMYGfRzyBedSYmUgSl5Us59h
Hlqa76IWSfTx47KU75kC3ByqAshrRjGxVNkWWKLgmh3DjdI7mNghtF8yC3SRZlOggN8K/TkkZBM3
aeiFdv8xFPlbXVv3pRE6npaS57AxyIp1WjSNGPLDACVQh9DiJJngTih4mCpAoiYYxA5J+MAtZL2n
0lP6BrzI/N5o08Ac0oCtsWgv+uozoJkBMCIN8uWjRY2/I4qA6OKuosOWV8aHGBM3bR4mrfE1Fv1j
JwgLnecOM+9d8d7EeIX6St/XZgJHTXep8375hOYbJd96nAs6zkB5AFdQsjCjVZdlM8JY8yE+JN19
SsatMIkbojSfZ90mTNaQaZf0+1SiFDYUnSPGEZCMXhFPpUvgrtWqeOdm45lKvmI/l7T8VJak5ZrS
TIPeQ1YCb9rpuWsVL0W/4tIsPUanQub38MSXqEzAnmgOhIywj3FcupxtFecQIpBfg7JfioZORUkK
lIumjfKoANZuo6PjM3CEa/EfYcJ8HXEemL+BpL1ik5dFGugbALo70Enmv5+sLu4LnnQUq1PDEpJi
r0r0/eigMESdm5DWrpneJsq00tf6e+jkm16CjBG03LPvLqelRNhS1KVgn4wtfzW80UUYe8yviSu8
KyUYvXDvHAcfgyp+el34kxs+gXrW2A8H/hS+lZ/Gyhkv+TQWJjhNneponDclRQJItDlGGowy8kUA
SLVvOFv12RaVFbiHjg4QB/hPkmHKs3QywVwFk3xvPGib/MCCzkGlRd+YW7ZJ/KJ3QbJ7+fov6e58
qADwBzgowGDOTzcvkDvI6wYOBrXG4i4duz71E1hN0+ei6L2YNeZDXefWGujn0mLBIW5CKvDmgYF8
LrgqUrz1aF320vE2IZsmA5vPmpe4ZGlspGJtQLOjpVWel1Wboc+42Sde2/5UphsWPXPnmdqby1u4
uBIQH+DINOSEZQs6WcMo8Jzigtj8sW27l7iKXLufgstiFtN3Nt7RmbFWB4ajZKkbJwyZOmCkSTjX
ZhTQ5KrP0D26rdo71QxyLSAIlOhR654uC15c34lcyV5Hg9ZGfTTNNhT52STek/IhT9e4KpbeodPV
SYoYMz6xtMcuRpZReBWx/pmF7hxuZJ5eZNaGF63ml1m2Ak6xLNdEpAT4QbzJknkz+6wkdYPVTTxF
P4F91VnUHyeA24F6LNOUDaVfl/dzyZTAgvxXoiEFE2GT8o5kKkxJzoBwc+O0a/X1RRfnVISkKojw
jJIyiLBR+ita3KwgYnesfy0ohpl3OujVwDB5eVlL7wSaMTTQEM844/JGhmZh1lNsQk26PLDN9z7L
AcjZ+6RrbjiAMRsjPar9uP9/SZU308D7nnQdpNrD7VTcxu2dHr1Uyl1t7NChURor2rJ0F04WKRdk
HOK0iUIgro8fc3EVEQNIyiv2ZEkjT2VI9y0HHDJlOmQYCcpqIHM2IldXBFgD/LEJpn+TnzsVJ128
MbWTsVQhzop+igwYXUNQtSun9L2lxdCBXIJ3HGo/w+pIQkjCmrKGI+G1oxAcffQdewedLv3Fp8TZ
OLmWPQ65ndwAG7sC1GjFlNs0UynKIQnrj1EpxFWDabk1grWF48Rzjvo/kLFNFYWR80fIzhxeNIiv
Z5KEEGxR4GqyuzU+z6XbCPQAQ0VIDfcBk+LnUioAGeekQ6Kw70vzqNilfsdS80oMgOJHgW87dnrv
w4e7RmlodKM4n7zLl2RpmYACxJgQqqMU7W/SB1iopKcCwWxoP9rGXW7vtNWmpQWtpacyJJNDumLK
HOTMvQZob0kyBUaTu/2k+lZYBQ1XjnpjuVGHCSgNjLrE8ZK0c9VMc8HssBsz4Q9ERx/9Dws5wcur
X/ACzr5Muk+2BSr2ek6cVixwyEvf4g4d2FqFa8GqQ7ltamDmHBQ6csKNdqJGGgFRpV59JdVTVD1f
XsXS7xPAZs4QgfABZMtDc8Tw1MLvgwsUcKuZhwf/soRFPQWeASbG8PnmN5eMTWXYmAzBRU6vnGY3
1IGde8J6NzAmA9ztoUfKZaWQvpQfQL7pj8xZrU6iiyoyqdY5IA8hj47mYprD1VzjHd2SNwCRjV/q
o+MbK7nfpdsA+AFQ/AH8Ars5//1EpKCYAjTyOVxTjoJuFQRtq/y6C48hPZUx6+SJjEpTQwB5zcsq
fU1Fjsif0uuQP6vgYtfdds0F/d6PCfuK+ge6BTU4ht+woUBWZWn1gPCk9TpffR6427kog3g2aMb4
0b5VUcFXrhpgEK81tSzu5ky2C2DgOUKU/Pi6HtlMHIH8gXYwokMx/LBXZxxnMyzFgmhc/yNDUhIw
FRptxhAYqVvL5TsW6O/hsd0428ilD4BKW8kQLS+JwmIjbzV3lZwfXloaPIomLMnW8Cr86tPrsVkR
gW6cpTUhngbzECIH3OlzIQ34bMaEK7EnFF4+q3ifPkDs170Ydlrs2iLUf4g6c/Yhj5UbK4ubQ5xq
aRCDSWYX5mq0Z3HVvBtDqP4s4zzcqRqbNrFiYi4HAR3Z5h0LNwPT24NKpw70h1Y2vScjxtgoGwTU
YzDUwlVKG5BbY9xeN1xAR2paeLxu9et6tJTbqkRDoqva47QttZL91GNNXNO0Le7Doh6ORsybO6FU
LbJSUeGgkyF1hg1vAdDFVP3DnpI2DjBLGOqujmf2qW05x6vQ8RvTqoDpy00eT15B0AUCVAartt0p
H+uXhibGFhvXP+BJYXvNLLUAE2bR5LatbeyiAnhyKE2V1ZETMn8Zxu862zF9vWyzDChCUYz5trzf
lNSsNmrWO5g4Rzv2DqWCfk/DlDNPnSLyzMRkH3oK0k2MDmaEB5joHgtMvKnGUS8wfcd6Z4jdolZr
0FZjEzd9ilFMs5qU90FD/+qua8Hf0WJox9nEtOPbdHLoW9pE6DlQVeUpxhP3Ywrt8LYueiNQtIi0
oJoyiHB5Y42GTwQzugB91NormUCLPrCBXom01X5itFb/x8i5etdbIsZQmcYRU4Z6Knwly8VrmlCM
7TMnF59ZaA6HmCjpS6x13T7PNMAp9WN6jf+9xayenXmNsMh1qIwaCrAk2tuDHl/r3Cz9Kp9ALVqi
LPTqlDq97zPmxK7TVgTUxIYt+k2YMia2bRHp+xxoxfeYFSg3mDNxMF1DyHhQ+qz/YXWRGlhKhaKS
reRs22uGilYaboo7wJPXNyIsY0zNOrOb4wzskSVp9pBnE839uIiKfZuX5TszaIQiu1b1P40uVipX
aONkHvRING9xYimbGKMlh7BVyVPWFiTcG33Cd22iT/daTzIMQo6mp4SKdW9aZbjHFK2J0r2BGn5Q
tmWouTRD8cQz4mTstqKuh3tRdCMIGIUTHntTSXc0VNpdyAsFQOJDmX9kaNR5ItiXyC2jSnlkmlln
fmZ14imPjeFRZ432wymc2GPCAVR2XMTZU0a68qcpkHl09Qwt5G6UROVr3gvnPnQAe+RmBSHbVjHS
K7sf0KDRdsNG5HX/pJejXrlMqfKvoeuHQEPHw5NOObi3hY2ispvq+VAEGBGOHkkSxseUmxFogRG/
PumjrmzysCWRq+aqAPptOPQvpGLA8hZp5bhZT+lVD/ywG0YaXOBcNQfcImBuRWnRXfV9or4DkBo8
kUlp4NNNO0z9scutm7RC4svVoGX7MuQKTAetknHLwfN0MColuRvjqQW9ghGV+xKDV5vMbJBXNycQ
utWNORwV+F6f6MPtnwtgs+xTWzhoaEOxAHOnUZCxsYz8osqrn8wOoxtYw9ZXqnT8sFId6KwGURBC
ZkOEcaUC7WnTOLIr3nFEd85Iwy2aqtPHAeZ6o8a1Pk89GGyfO0W5sYmdXBtFHj8o4RjtaERMXIek
wEWiURMwkg0YqJ26TT7R5B0To4prjFEbpGNi7XrV6gCxyMzOr6oRFHiKptflxgIE48YYLcBKGmUf
8DgzgrxLzH5bUFo5np0aJhg8iFY7bp/zsvF19JRGyFtUaF8xCzBzuJ1BsqC1eEM8i1lJQLVEAH2E
IJWa1YMywYSZ1ehNtTEVQBurk6+IZmArHfKyeSlzJwxGUhXvlhE2uy4SyWY0RP1OmNLsSkBZe5XS
NkFlVQUgdrDpUaZMr4bWql+9kdiuZSX5PdrErCNrMCRr2fa016CIz22qoCPtsku56HrPiTEV7zfi
LNk5MNU6HGu8pKkTlCVGroU7lr4NVLfLcpZebBNM7giz0GwNI3b+mPZ6jNgygedKwoOu/AOmD1us
pMHXRMz++YlHp5ojJr8GiGjtR6fjblv56rhSdVyTMf/9REaeVB0wW+CZ2vlXmQRJfjsUD5d3avlE
/uzUN8fUbvEYYRkFTEVpvtr5jxC9q9VaencpXDk9EenkuaZHjJqQk7UHkzzH3d8nYujp70suIRj5
eic0sFVlGpSR8GrzRbNfLu/V2nFIfmCc6KQTBdbQ1Ie4fa2cxyS8vyxiZZt+h2QnJ+6EmUW1CiJ0
4y0SJbTqb9HcEBiAbtW0kN/Av8k1hVFtk1EFLI6Xagc+gNiAu2q4FsQt+eenQqTD6IjoLbWBEHqf
/ixv2M20Uzzqt5u+w2Rd8VPdXd61xajxVKB0MolAy+oM9oPJLA1v2920u+uu0Hp1R7bPjq8e14Kc
JWcd6J3z5Cx4agAQe34xVVvRS6eBHRtT9Hv0d7Zy35rXzL5Fd/LlpX2fGJ4juZO4QMpWEEMMVZ8g
LjBdtLBuqrdmf9sHzPboNr6jvgVWBbd/aw7UdbbFV+bhiXg2NHfXI7ESXP6WpW6Ms2+Rlh1xZUyI
HcZeRx4mvlHRDqJZ77rzOs/cYekKyIjHjdFtLstduhRoUXbQ+Y7q0LdgFljzUa7NHYNKvS2H1BVV
tbLLi+H5iQTJmLO20Jkztws67fij0D6BA+Y6auhSgooX/wVA0TujWeNtX8yvgH8LdB/oiDA1ueRV
xzWptfj30erA3nRNJB52oMsBGcot/7i8h6vCpDtZ1lbcDgqEJTZya3xvdpsWl982NzzaDfw1ND7j
8mtF6KyccqB+ukLpXuZVjOR/CqGgBCK76jM9IK3sGb9UHxPM2+x5Rdy8hu/iEGyYwGtGnU96ZAy1
LFmozM0l99WR+GL/wT123bhW6nJPvws39R5FCPuG3a5Vq5YUCH1Z/5Ms7a5TTRELZxWtxKbYiy92
VH9VL/EqItBvws9LS5R2NHMSHlYRBAHVF5BfL5tpy13A+buGSz/Ta/Mh+kC4d4MRZnpTPdsr92Qx
S4EOHqCcAXYYzXxSlqJGUKcbBQ70On9obu07owCoVQk3y8PMthf/yO/GKwTVjp++/puzPZEs2UHT
iXInmlWpebNN9xZusbalPrHc/JcdueOmcrlfX/GPeNtlwGNZkb6oyCfSJcvHFaJkcJxjr8QkvMt2
t5rlipfexyDqlm/W5lCWnhc0WICnFj7s3Gdx/rzwOhIY9cQh5+EN525PN02x7evrcK20tOTRnAqS
7F43VqPTzQ2+SvXUVm+E7Vt1RWWWjPepiPkTTjyauIS68tm0TtZ+SNG4oJF/4dKgzI56EiEO6OSl
K5E7yNrpc5+i01/1I4aUAsdcSRHPXrB8606KGXKDvFantap1KBkok33sbXFoeOJrOfdIvEYAvXT2
p66FdCQlwtAoi2bXQt0aGP2tbNeg91OyzR1/RannMs+3VZkA+ELbBRg6ZJ71WKQm7VKICu/jW0sL
8P50B7CT6AH5DB8uC1vStBmn+D+yZMdW14qwzACG7nWabxs3k7Hp+n/jO1sEWXwUEGZ8onNNqwaq
Cy1EMx34EEwHMJ1rTBmLWvBHgIy1KLImp3Y0l3S656zf0OgqD7eUrDizizuFFmaMEhoa/pEujKXy
rKzbuVRgbXu2UcrExRD25dNYWgkAWTDdii4HALlLBiYvJhuTtGgdiaLMTdFLREdXgMMvDi7LWepR
oaeCJG1Wlbgy0mYWVDfFEQnh5JAhIRlYTV3fWRWmzqoOhC0dxbChqtU+ncyNoJx4rcHX/K2lm4Vi
HKIedKCCbE56u0RDpnzSESRYyUbVMYgVPTD1qsHk3aCtdKstGb1TUdJjlRV6CWcBouahHU7u+2it
lWlZAkUzPRwdqsmuDhEiteK5zNLU2yK/Id3KZVrUEBSo//v7skOTgTKmGvD7ZfYZt7HPMmQ6HSsg
vFgxQ0sDc79RLQBwqKJJRZ7ogiKiZQNYzZ7dUR+DO/BGlY3JUrdAvhmwzOi1tlyd8YAl+RFDSTcj
8vZT3SKrDYQIzM+TSXV57+xa7aYNHSStV/ZiNhyynZxhN/77gZISN13eTu28F63yatO7iB7SKIgA
xdUcSsAErjVYLm79iTjJAKBeAGeHo7qVoN+j5g0QJkdPz3cMyd3L13PJ1JwubP6Sk7c5c2JTESMW
FmNigTw3yo2qrliART21wQEFdxzlVVlPeyWb6aHQTxjrxyjRUHNfbW5a3q8/IiRVHWluoICB/QLG
delFqdfeZBsWAM7bp7ftXvGzL/7UPq7Cga4tTXpvusmKgGEIuZhg4zfNna64KLy4n+pR9xUMChcA
+bp8XosW7M9myngYPBNOju5MdPxx1RP1U21tMvEm6qOSrk2XfRdFTB2DQhTwhiYOTlLCcOrAp2VY
cEM0gKGHieor03CweX4clOYz42su70J8Ogu0MbVnYIIeNJjnujhakTUw28bjqgDEy6iBNUPaowNS
I2sa/ap04N6leA37bWUkawmr+cfPbziEo1MTzOJkbqmQhA9TAjKlScH0Fxpsq17dKaqzsdTcQ1/E
BjRLzxNASHhRuajAdAVbKf5+VyRIdwxt/gKLfJstycBBNKWhgwk49tGDRVBHVeiy4ny/IhjpnwcM
AJGEfJVcXBYdGwCIEMLEhoER7UvtakDJIXu7LGXxDE/FSM+eQ1tFVVAC8tQXwCKyZ/KBIpKv02sD
AJjby8K+267zJUkuzJBFGppTIKsD9OaAV7a8dewV47XQpjYLmcMwi8JDJtItqKuJT1XNhJeZwyYR
beEy5mie1WjjtnEStKCjm9gXOfrth7gZbsBMDGdG681Dnbb3XTONa180b6GkqRjF0gA/he5zjGVJ
XzTFPerjaJrzRhQE0P+BQr7mhm13ZZXUC3WgwDrFjWWT7WiG15HF7qNyJdO+ZBmgr8BNQwHHRJ/z
+UUlPAS8VhGj/1D/EpblpvZNqCp3rdNv83zwL5/yQsoRJwA+XNUC5gs4V2VpXS3q2IRZKLQQY5kp
GoBQKgyiMi/fO05jwLKotw2brBt0lV/HtmJhNixZuaC/z1nadRQX0BdINNgnTR6FC007GroQZYWh
oKB5s7sUBLOMpsaT4iACbBIA2brOkGTRVVWWuGQ8TtCSpcHV3VtWXD0NJEGytFEs46fdMeKjaRQo
QKWRJge1HLMoSCb8kls3tH7KHa75RVjM9dKsGQM20fRZpw0AC5pce1IbQ/kqs7rcOrGiv5ghIHNF
M6Z+HBnA9uFG+qK0YRi5DJXVu5ZVw1/zg4B7WkPQgJ0AiiT6E841QOWW2o0asgadPvlKH7rD8COc
+IrNmjX5fM/PpcxW88Q5CZ0sNQsBKRzQp/Fji2GdZK3f87tdhAw8O0jAgkEY+ZZzGUWV5uEEHECA
5LnZBLoHIF+0mhtFundZj79fmnNBko+SOFkTahYEDQCVNpRfrLwGJPNUueVasvy7s4pwAGMpGJSZ
UX9kb1rBEJ2DoW3h8T4ws9uO+4312OU3uCoJUHDSlRLl/OHnpwQ7oAEh3FIxgkDl4blkmGdXukx4
ts7uU926y8xfTVf4iVahrY1shvzz8k4uWoQ59zjjUwInRs6axx01+tbKgdEyBo59D8a6rH3NrKeo
+9k691z3Dbw3qwiH37UR64SmgNwJBMnfIAZ7oY8mhhcFMGDQCanNw77JLa2Mle1cXh2mAWeMK1QF
5PnIuGnaqjewuhwg2kn6UY+uE14B0JQNnm0EunXo0tot1pq+v2sNlgfQJDC1OgAykhNcttFYIU1L
gP40z1P7OBQHFiPWchPlWa12Gl95vBfyAsREigYlyLl/lcphQQvkmVRnlfCM5hm+6wBIqMQHw2OT
uFb8RoTHIJXe2GvoKEuu1qlc6R7GOpK4vY11glV4y61h149rGL/frzqWphvob9Ao7p88/lM1faML
9GR5LN4V9b7sd2OZeiZFF+301ybyXJTkbyU5o5adQ5TNMO3O6M42haumYnP5yq2tSLL3LB7LqYog
JtQMtxjuhuQNoPVeOH5GaPS5LGvJngAbD3PIDgyKIfs3ZhtpNZhU8dISuDIPTuy4jnlfhY+tWnk0
W3EvvpNqG8BegiUBOAFBq7ZsTLRS6cqKzA5e5E4gFHKKR9BMszhQyvs6fHHsrWJct+znmAOxcUeS
r7q4iSyw8MZbu7tSQQCsAPi8eBTTLqM+z9ZSjktbf/p9kr7SsiaJyeB4oJs2Vt0OdQ7rntQfDV9x
cRYKS9gJzLYjHYixK7Ssnz+FpLJrLTKxE9VMe8C3YrwTv/vc3Ca5L+noRxpxkyYLRA7LLn4UBNlP
T5S/THJIhpfMRncUWCDp/bCKLjfrl/zGnH6apOatXhBzmDehTK/QvIDNDzAnWMU+cZ7idENjv0t2
OTAfWOpna9jSS4aforiAllz42xiNP9+Xsoyj0O4S4U3oes8x6g+Kun4NBWTJ/J4Kmf2UE18nAXNW
BlQHvC7ae9O4ZrO10g2JnnoTbAi3+hry13e3B2d9sqZZ607EleVoMj5CHDVjz6auQW4Ggpa9tbBz
SXvR5AU4HwrvCgM153LaUYHK5bC2JOlAELqvpocIYYuh/RRi5SYv2A08lxiinytBmO+UjskK0fbH
DYgCKwplIF22UKbLbxnmSYiHtqDLVmrhvM6kSefVxzoTygBpmH6cSsy1AMqdRyjB6m5q/EBLYN+w
FcO4oIdnIqUzi01Dz8wOIvWKBGrT+n1+ra4pxsKBnQmRzM3Ux0ALrSCE9akLZlz4wdhWQKr7Xbni
6eiLJzZDTSApgUFjGTMxzWJDGOO8h+KRD/seKTQgQwKp0WSBkT3xGMwj3WedfYK4LwRsGalADExd
om5AAcf5vmGbKhS+1gZVr3uDaDFNtIFHkQCNI7rtnb9/BDEH8+dzpa2BfWwzneP3K9SXnYqB43Nr
lR+9YgfWmou7tjWz+p3cz8ruW2eavZSw/MhNv1ZeOdkQp3GTaK+OQcU3BTk6WqDndw2S0SPw3PQH
x3wTKZhN156gpSTIycpBF3D+NQBjCHtVxdc42GY0HjDgWnlmorp1B54b5ob9W1sNW9O8y8DdDFaY
y3dtwVhBPIacKYJNOI3SZqDPltTD7JqG5d3gPOkgHdPzw7DG9714v/6I+V2lONlzZQoVp+YQk9Vv
vOp9VuwyMM1cXsuS3TjN3kh2oxgAMt3ZyN4Qe9+N/9DuCdCoo3Uo2Udub/gq5PBCXhPoEAgGAYo0
T/VLnlvnTNHQayZiJSALgxte8GcrD0R4GIzJHZxXgpRKAxdnZZkLOJ640zYmDJEw0YFuIlvjVBmr
MKcC3CX1S/szDcgH8aNPENODYm0PkBz2Gbn5a3NtX63hVi+cI0RbCEfn+AkkyufamlRNGaKwiIdg
2tm2nzbbbgj++hQtDe1av0c4HVuumxepVYAGDBO4tOReY2+ouo2Ia6vUNbkPWxTnf91+QE4FysVz
qqNbvBhCqA2A7QVGJya+n9pjTFby4Et7d7Kw38HpyR3oVMZsI0U3vg3INdtCMmlw67U7sCZEPz8g
q2jNLIPl9qIevn3oEWACr3W5LrxjFvI6oK5ASgKaID2WCVWmlCTQPwArHuu8xdhdfNX0PMhTYMl1
8cq+LdjrM3HS28AVhBCKCp0T+mdSohoEqgWhBIAis7GXa6XfNWmSQazMFtBKGaTp1K/inzHw341q
N4D1Tr9P2q/Lur7wTCNzhbQHsI0RzSJUko7LFE7ZANTbuyqO6K3aYNZlOx6qPYZB90Csf+aeccuO
mRvfKD8qNw+KbXz0YXDcOlgju/yuOeefIm2zqoY0ay00YVl1iWADCAKdm+Ur7/z35wZCMOaHhCCg
vlCGPV+vOaWoBA1zD2EtXKP1S0y4pNaDpewvb+z3pwByCOrdKHpRwE5J+xpPLFcLDjma9pWgro6J
0PJVx7x9h6Zpq/cicyXCI/PFOg+jziVK24e4GtCwISSS2x/oXHqrg0fgDW/b4OmX405v/OFXWgfc
qz1MMxQNxkX5sXDFIX9kmykgAVJ727UCy/d7ev5JkioLtc81gCRhs8Ogynadc6ibd4zurc7fLpSm
TiWhc/v8WIF7WvTZrMaTQQmSvGHIN1YTgnOZxPGGO+hMK8BH+2lElD1Emh1taeskT5fPfAHr8vwr
JOVSR431/YzNC6YiRA1B5DlB8yFU9270MXfnc1ybK2VnrQRHi9sMQJ953B/BmDyLHlYOmE5VZJ+b
8rpGI4fQ723rfTD9slqxhItafSJJcnBSM1arbM5zJz2ItWpPKSmGKQHOi0HN/rUz7o015M7F+3oi
UbpHthEao0YgEe1SeR9MuoVyxG1Y/ItKFM7uT9VDxjMxhigDsA8EqZbHqWdqtduBIxG5gKr9Co0H
lT8Nzo22Rrq7fHZ/ii2S4gLiJ2YUMIwe0fwYxKPAMqEOqA8DdQ3jcNG8/lmgXATXWEXrNIckxQhM
cd1Pd9r4tnIB5q/9ZoNOZEiPv6YohdXO7cs1wP+1PEiRzG4mUBKE3DW75y52lXHfrcHzL6yMalB7
gOyQOb8l6UgcEdbZCYdvHx8t7U6Yb+nfexzIHp6IkIwrAE5p3I/IUSXZXaPfVd1zmXvTeKu3K2Z8
IWV5LkmymUNpaypKhAhE35KfhldloOfpXhi44tiR3LigkzDc6OcBPs9tfSCx+/Wl/lhDCfuNtiad
I5KlKADinTSoLhfGRxvx2gD2MbxeLmldDGgfMHgu3OQl34qrLPLAw/s11Js1npaF23AmV7IvZYsk
pdVBLqg/hPoIDmoblFYw6PG4+3tVPRMlKY3RoRRUgBLes8VXo7xR4E95eQEyovZaK1+0+BpcDytx
04ItOxMpKZFQDCMD7TwibYCfaW+Tuq2cY7ZW65l/5dLZSQoECuV6Gm0szNE+x+4n5mlD56GMHgTf
hfpKlmdxRYDJ1YFfOudQpQBUbfs6wiwx6jxIFHSoyvEaw9FHsobIu3jDT+QY58970nc6SRrIYdOt
bvph8dSt+SrzT8jbBoWf4V+xElN22LLGjnI9RLdoqOdurn6tshguC8CEkz2zmH1rxyY2sgPWJLAG
jQDNTX+czDVA70URYB6aK1No7JKbrJJIM3sserZSn3nxQIEPefnWLJ03xiT+J0Cy71Gj6cOUpcIz
03sVxXQ9ubXEQ7RG67B03KdiJLWq4rLDS4V1RPV+yl6s0o3Dlfu/ZGlORUgaFbGaRUOCldj5i8Lf
HWCYYYQ/ATirWANAXTyVGSwI6JZoS5bBsOzE6LVaRX3N5EejKbw6LVeOZU2CtJgEzkqez1VlTK4S
5IGKtQGJxQM5WcL895PMwf9xdiU7cuNK8IsEaBd1lVRbd/W+2hfBY7spUftCbV//Qj6Mq1hEEfMG
M6cBOosUM5nMjIxo+xo1PB8wAA2civarNU8hU9GqSm0QEETaqOqYcMNzGzReyiab0IKvpgdNi0h1
tIqv68dXkr666PP8a2I93ifLyFuQytg1TNTzPagaOMiGgOeq7xoNFCwNqB58xYeRxWIT9I2gloHo
nCfeo0A3YI7BQtUxmbeN20UmuExyaLm7R8TnZmQKc9JDfWJOWF8PYLE3rqVc0h5HY596754Vze2+
ViEq5d/q77qEy3McSDOkCwzx6bsL2b70u6OibZKuBU0siAbYa6dYuMZI4xe+7qEgb9WvY/2WJgeb
Aor3wpgi41IYEtnSwEHOi6JB4Nfn/VC8ImvN63AALsv9z5QCSKX+rkgk9KQmAbAQgLfQTT60vAra
NgVBmeIISCO070PqbpUBAJj4/IjrtZmzdFiPuBXYYJFoSaTz91g1USuNOCdmhJNm9IwZCYUZU3/S
tM9Gi657quxBv3JA4ROTdfL7T9fixFUr5rIyXoECzYKJfy25JSyLrNTcG8l4q4/3U1kCS2KWTVD6
nWK8Q9ISQZXAgbgY+DlW+SbheDOwA3mkXxCK7o3bYoeSb6RrARq3O2sK4g2QZJPCpGRK4tykkBsi
UvCGdTBp7spD+vxaHmgXGB8+RLHqL1QPdsm98WR8t0ItarVA+3V9u2WnxkLaA8pGwE7xgDs/Nb1V
+FD/gLNN5KHK8sBh+1ED5utw3YwsbACHseYPqMyCgvzcTNJDZaAj8IDK2Jnx72F+mD1V/VkCscJO
/jUijnGBSoY3hQcjHAj9CkzZ5C4GqZ23853QQD+3fGb+rlPxhcgc4tSqUPqhs4Wm7Wq1K29TUCHW
9sf1vZN+Ig+OAN/WfeBnzveuNYelXmo4RD9pLg9tj3U7a45NsJ56mQsyda77hcIL178p5sQWkJNo
uwOkfkHjOVkLZF1c2AQvfzkHNhnZEHS11oSgsyE7ZzTNqAbP553Wx6jtzZDnvb5o6YH5u2iR7hUN
5C4j66Kb6kfhgW/oG+fb6ybkkebEhvDlmnGIm3qBDcM9gNg9GFsH4JPHvH9cUCLu4gj6Prq5uW5V
dulYiGyAeYPEBi3y86+Z5xqxeA6jNlKp3No0cLoY7O5a/m6WilRXenLWDiEq/KjyiyoEemHxwfc5
WmZtGi2s3IA6qAkwg4w80fEU94/0i50YW3/MSdxeqjKPp2bAbVo/gvKsH98yFfuhdO/8dQoUeEa0
LgRP0Gji5VANwQdryl2TaYFHfuBhHTpuhQ66o1iQ1Af+WhOHchq36YGBwYLm1H5JyLel/aT+8gS6
2lu9JMgVMCUAQo7rx+PyBsL1rYNZGfyxwK6BnfN8Gytm8hxZSRWW83ayH0YnGHwAypchHLJA53eI
ZZx8EfD4QPkvAmme4gdcfMbVPkECsbZ3DUhentsHGbYFeYwBsDjzZkx/2s1TQhV3ziVI9MzGRc1+
9pzYcVvY6Hz7yTR5UHA7nPSfIJU+Ana/t9LyOyR1vzGuBSY3DnXWh9e3+SI9F36B4PoGWNzcnOAX
rCBLH9CGrruvk/7W7afIQXY+p8qJ2fUmPQupMAmFT+hgIa5eDjw0+TopYNgVyFQA/N9pzth+8oXG
XaDPY/+cOEP91OiaU2xNp+ZdEDsepUeD2tneq6vB2vLc1m+YTyBecn0zLm4w/LI140IxZwW2ioMf
7jRUU2WBft1hzg6D8Nsa9Hn/hwkXQ1gY1pCgPwcXpH0ervxwBNNjYxJMWqskVC+C3boKz/BcVIvW
/FfIZHQ+N/6CFnRYF8UeyneBNh3b1Az8JFaEcJkl28DII2BpePxe7FfF8sxE7R6QNLDIjDSq/Bun
eqKqq0JqZ9WugQmINoiFKZITuwMWA9+l0G8N/SdYUPbdpENG3NEUS5K6JLJtJFArfxvy33O3NzWr
thMwxgENex+PbxPI7fRkb2DovqgetOrN5bfcuSmGt8RVYCBkrnhqWch/h9Js06TNK7zC7rzmzigP
pqGFjnXvJW/GorgRL3NEnBIHGHw8LywMP7qC4zM7ocWsV1VYA0BgV+bzPLz6Q72htNrWrA96a7zT
dWhqauSmM+Jv191AtlZQc4GVbW24g7/ifJdT3ju8mUBVg77x+wwheLOytj4jYdLqnzistz21Fc4t
XzFBddPERDCKIIJfaNNsJTHFiqfMeZ1M/Qb0oNFkYHI3c+nRNcZgzvwbvbZCJ/5V2K7qZMmii4u9
BloDbUpIUZ6v2YoTwxt6eEvVHUkd9N2BjF3YELA+j3vib4i/8+Mt+FYLFk4OZllUn/yiNYVPDgj4
igLHqxhCcuc/oPXTuOM6AsPIDkYBFiYHY6jaV4LY4Gr7fD7Y8d2kImKQfWkfm40BJECuke2dG13S
ljbJesFg4I8ds74tgglaWHeobbwsPL2H6tmPIfN7BWWKLGT4GFKw8XhGZV4ESRlWW+ap2Veh3aAK
wCHr6M4P6TQGoA1WdAAukjFkB4hNmGvFM9kHncD5CuPabnWvwijt4Pz0O77D+CLkuLsA9GkHD03w
655zmayv5tCQ8mHK89DvPjfHoRPEs3U6AanPy2TbATGLsNKzjUEaUOg8Dr4eDjzeUkNVW5Ps6Zll
4VNqlcuaUYPlLn4cwZHWly2ydbrFiIjKV1f/F3IEmMLlZUM2DMdV2FMNPLiGXyA+9It1Y6cswM1/
TDQaWXW7yQobEwnJtiLPCyhKltHddbpqEl262BXavQ5qrOPa59tcLmmDURosdtG+985dp2EmqX/u
WKlICCT+AeS4iwofwDgGpJ/O7XBSxB18EmmuwW9aMmwQqgG7M35qZb/XiumAx8ROcYSkJxbQRbxp
MRZ4QTdng5S1JGBVDjOwpFX71Lkx6K5dFQ43JdknS1R4H452LP2tyd40PHv7ce94D1xV4pKunfh4
WOP2xjtQiIjc8qdEm/E7WBIV2c62Xj3njrRxmCW3fu5sry9b+kX/WhOrIsM0NylrEP9LKCv2+kfT
JdE0Yd5HFfJk22tCxxgbiyEpVNHOP2mMSbqR86UClW0f1loaMp8/l0YN8ZTsefLbp+vrkqUseAqC
fB/1Oky/i3G90yc9tW2jAhZwDqgBIutum3E9sOu7sghZvYnT57h8T0kKBfTX68Yll9qZbeEiz4bR
0FvQNGMSmIYLKJqNpFcc19UDxFiAJ7sPxS6cWEBez7dz6Oo6IfEqzAAkOmE8dPQZWWB6uL6SS4rN
VcQCl7OOESFCfBH06nDbGWwIA4Zd61e7lCbgkLcLzHwS6keDM+U7DIPdMc+FcYDZuhlQ1YTOSAyp
86bhsjmACXBWRELJWcKH1fEfYOmI9kIYApraLmYPj6Uq67gb4hEUH0mSLWXkmzlye6+1sltHi5mK
tGb1PWHX0XFAigZJWx1sQmsycVLFcNPM5RXKC6uGiNneQ54zMkGACV0VcHP/KLqoH1QfQBL0z0wK
HzrlpT8OE0x6ZIqa+s1v9VCHKqUNym0MR2DooQeTNSalgtzUd7nvh2NsKuBdl1Ni6ylY/4XyiA7S
eiEeFzOSNMbhTK0F4u8cxbCMBo3za7D6W1svQqjWbC37h5+6qB21O5u3QIiU+7R4hNDxPnP6IE6h
Z+mmtzFxd8lKmVIrC7wyrwOFmrfSzq2MY8KpGDrO6OzD68qBIJu74dkniwN0uuKOvjG7Ptjpp9EB
+u6Or2DQ3zLWBq2uGvmWOSbccR2mRaUGhJTnRwQOgBH5BYlPamkgVbONad86RRlaXat4Gskt4Z1J
gHfGG1A4GQbgsDlfSwbMNvfESPbdkG/c3FNEGtkN4WH0eQW++3iZCPfRpFsac9qiDkmCymC3T7Nf
aVVt7UKVw0lOOpqweGWCWRevH3Hnyjl1WM+aOqygRGBuklQvto7e9kjcNGDEyOx9GNww9gUmMY+d
1xlHSEYYt3ZZD2Fj+FRxg0jWjaeugXkC9DPxzxqETnwdb7GhZUtbgnVn/kxz9OS09q7X9APpVANz
0vQVQ2wrDxbgaqD4OLdVaTWwVjEaE10bDOkxrn5x7cvsN5796Zg7lDPRHL4e2C8bS3DpU5Pr8k+W
lzJeDV4Gk3NoRO0HCiLP/2RNgLdtwG8xCho83iS/we8RelGhCCeSnT0zLezsnNRt57OhDln5rQGj
kZkH7fwwWiopOsk1cWZnzbROlhgXsV51HHagIAoKIS3M/CnUpg5CE5AO0RLFlsoSt9MdFRxltDA3
kY7Y0bz/XNopWOqXMX3WtaiKgRxSDaZhrgE/X7iMUKNAooFh+pVHWIh3CyuYV1pI3VBZ83hYtBNE
sLsGjbQNIoN70/ZmY22o7/nbuejbd71uzUfN8WfrpvcKoL3H2pi2bgY6uYCj/gZFA6gqPJlzBair
tVgW2I9Nq9kBQW17+zTOph+ZMVXAwM7U2iQLRbSnhGa3HUixx8hsExvEFu5QQfDW0dqbXEeHJF29
0yrNWAsLrhu//F7v9mY3ZnOkF76WRkPCSi/sIAl972gNg/CTQepHi9r6a2Ma+aejF0SH7AJZ8Hjs
dKqHdmpASyapenbgxWjhOTT7oOX0kha/gfD7wYstJ8h1jf4wWvDWoZjevliNBWgyWoDjhjPoi6HX
iZBmr7KnUV/QxN06SWPe0LEC03Rfrx3mohudZNcVWnGoEV6WwDZyOwKKTt/7jQkAcJ9zEyoP9YQG
DZvKBhFYn4ebMUt8HjaUkV/gr0aDgHv+V0Zr41BYfrpD8WmO/DwGnxz0UMHN0c8D9q3CJge0YzOL
Go9zECP0bhxy3S5+N/XM79zFr7rQyFjMt2nMEw6cAHO+Cj/ufxhpP5Mwo137E0jJ8qVKqyUOnGYm
UU80/yt3sL3PXuXR+9aYMD5K57yyghHEMVBObDbQL2cH3Gm4OkfMvg9lDJ7EpO4PRc/ZzTKO5QH1
U/MAJVXyo5lqcLKYZVJU27bDCdPaySpvHGe2irvSqcjG1IaURm3Oy1urGuI73ay1FuJuhkehKatr
dwXH2Q3myqw+zXaOQTQGRWpgWuelaaIRyqfVUz2x5NZtZ8sO0YVrIEA/NaDE9IaqczZTltAtS8bu
XnMW48Vup3QJmmZYisC0KtN4rJ2hrDd8NDhFD7K1jtNodhsLb6t/Bn8GhY7rliBWx8koFC9X6bsD
tXIfQsmI5hc8JW3b4/QUNW5lfWVm2iXNnTl+y9J7Cw0htreqr3aJZuvoEhUthMw0HssoHULmaGVC
FeJqNfR+02VIgPrUOXbDcO/QX5kJlfWs3pkwN48QOTHH2wazvR2AJpA/216/VSQhEMQ6mDYA9BMM
QWJ7qtT0pUiQIoMyERIy4c458tGGV+pgAi8VtiTRfSWvhZiBY+qXhFSGljud0WuoXPLAde/rwoVm
1X6OX2MrVXxU2bJQM9PRmVmbs2Ixq55HhM2G1mHc2aiSNnZ1Y+gTh37T0jhFgCjCo4UaWRks3B1V
dI2S6/IsERGusVwDyFVzkYg0U7MnjRNp2OAeI7nUUkCeJOu0V+QZKvwYzPbFNN+aZr8lq6ggG8pN
DB6myNSqF20aN8wrNgSzbdOkGnKUZO1nNtfVn1zSHoW0/cBgM+djULYWEvaX64dSkieDsgwZOZ4F
aKuLiLEYmmR2N3do/Tjg7ymBVofUV0wU/GjSvftrRXwalgnjwzLyMly4j0tVe08z/z4toY7g5VuP
2ruBarv/vDCINAK3CGezLxv4vTV36TLiWNrgc+h0jkQjPuSp8d/TNfBJ+aCVQiUAs2tCctqjA0Eg
z4V0zYCgkLMH4RgyqlcMq11fjuyVick4PJvgYkjcxOgxu1Nt1TStIUI+jp/NlEElyZ2X0gn7IYfI
BEao8CsSKHctgTvasRvMSEK+xwMfmiCnNDuW1PBuk27w95CdSTZxXNPbJB21jWHnA2qVnZvFUdaP
1eOUu6QJzHbVY72+DFmN4OS4iYWnqq8Nd8nAFgA4nwvls/jLnA5pt1nyx6R4cYff181Jo8PJuVuz
xBP/YX1qYsQL5pL4jkx7AJaX9t1WDZ9KvfTEinVuBerpWmGtp7v1UE4bGao8WaKaQ5Y9g3DOUFtZ
aTERgNZfcbIW6CmVjs7bOqxBTN1D6i/JQTyzfE+sMjCS72MRmnlU2IYicZcEiDOzwgHPurIwWwaz
3Bk3dQEY87zLucKIbAd1cDZDYhhaJrgbz9fW51Y3DzpetwMae9RKHjKqmhFSmRBCqVG1uCspTBTQ
BQzmOHky+/S/Fx1QdjTQRQdZ09qyO19G2+jAvIDUOyR6/Vx22g8a59sirhWPb5kTnZoRTjVP8xai
eTCzIlbzh6ovkEHcgRUq9zfW8FG4ilAqSSawLCwJJKkrRY7wdYoG7ZbCQRmvn5OoqvoHtnibfrJv
zD4Ge968ve60UnMEfxP8oiscQTDHFrdxuYGXaYz2lLHkG6dxI7Nu0WBO7mrVzLHsagJo519rwrlo
hmnS2AxrrfawjF1gmr+67K53tgla2qUqjMs+neECIwRIAkRNxRNiZ6m5JCM061r3t+1tfA+KwV85
e/XHOGr4L0jSB/99MyFs5aIYvgoviwOMtjWh0UjBAZ1C2cqpYvAk5PYU8IyFc+LNIXf5P9ctrp9H
eHmjvIfXGQTT10xf+HxFMlV+5dVoWlc0MCb3gVJnZ+Ld93+sDA+flaMPqQtUZs6djcyzl8LXSpCT
bIbltotbsI1ukhbPHhWyTHYiTyrbYpJkxSj9LjmSTK/9rHQ9qNK3GYKXdbyfVQ2uy9KTDSDJCXRO
jCElaex8AVBvedCTkD6XqN8hK7v3N8t9GqYH+urvyHYYozHCHX5fHVTjSheBUvgBQnTJaaOZ1MAP
KMD/ts5eDKrxXQkVyvkahQvT0/RCmxjggdPW2DovyWuSRENk36CcctuwYElC7yak34DrCEA9/V/D
y5/1IdjjWbS2h4QNLooaMpIJjNvsy1q0YBkDVET88s1RccJeHBvBkrCT4L+Ykm6FdXId3Mdd4Pqh
lT4NAwhSvl33ObkluNwKKFhH5c59Aez41OrdCXg8UBB5/T2EPwfyCpbKAV5x3dSFe2NRfzgqPSgd
gVVMcDs3I3NqFev5dIZNVo8QjsVIm/l+3crlc10wI4TlNNFYZbYwo+3ju+oHeunTs41G/nGMnEfw
6gHxct3i+gfPwtYfg+AVxLv5D1Xs+RZC67V0bWPGwJn3g1lfE7p6DUSJXQXKRPal1gT+D1s0gHDC
6eMdH2mb4EtR7cjpQTfv8/HWrJ64q3hy/elwXCzoxJJw+vTCqXjSr2fCqHdL69+yHmxZVmmhD1jz
yBhsyJs0OxPlwanrftXO5/+xoVihDopogOJEvhnekmXp/XVD2zHwNTuizaYH4Jh+XbcjPZAndtYL
/iQvJpqWgwJIx46SW+bc2myrqfCRfygvL/fy71oE/yqgsjx2SEVC/cl9Mg4JJHSfut8YSez37kvv
RdpbTIMlTKFxoBqxvcgY1nP5d3mW0FXNJhcqpCm2cRo+UIEImmnPJjTtra8ZdB3mfK+rxHakngAQ
ArABvotnjXBEPTKboxFjQwtQf9hz6BpfyRxRU1U4kroCuAcIqO7QNRVBD8WccpOhSR5myx6cPXX6
qo2brn5wVMPd0gWtk4RrQQyVN2FBOaddRZkJT8i1g9t+EX+AfCGgDW2j8G6VJcHn2jxO57iFpdF8
8gnagB9W54WgsdxcP/PSGxQCVf8uSbhBMa4IDFtsYEkNuVuGKrDcNhxK9obu/3Ob8WOq1+GUvJr1
e5kmj6gpBFq6bEbyzUZtcwYkanHT0GvYwR6Sw/Ufp9qENcE4cUieI1+3G/w2o4k6f1Pbd3qC+avn
61Yu8vbVL1zgJjA3gW6yOLZNG380jQE0bmT6nvOvYQgXlOmbm7kOx1/XTUmZHU5tCZ81KXAPYgAM
c0qb8hOzZg9gVexCEtE+QjoWoWcAbFv1j0r/Q5aJ2SvWFaRxgL57wke2Z2aMJFsdZHqojIeuV41p
SL/UiQHhS2WWVs9ZAwONm0fMOs59lDfWdlCh5KUh+sSOkDN4ZjUULocdJ/2eFkvgYCov++f6R5JG
kxMb61pPTp1ma+jbrDZmXgQs+5xqGmZGEjL+TFSMPtJ9A+e5/QeFBmKsc1sjHTAsN8NWW0O6/nPC
HIKOIQxFaVF6wk+sCBdb0nYjGBEQ+RO4rMs2PfAa1YbrqJptbfJ6ffuk18yJMeGG02k+WsaqoZHq
dzHoOzswiG594zWhaLvvm/TbdXOKHRSRdSWeAKYz/0kOPnm1mzCqab1SPbpuRX5vIy1eRUGAJBYf
bnY9W0tirfd2cetth099QwOdBRX6a49l0D06O/eFRz/mQCUKKj3xfw2LBW+jrjJeVjDcaWS3GFnU
uP1d3HuKUCuNECdmhJvNSUGPETOYSSAYl0K3zvxQ7OAFAnwNsycWhNDXWFaR2RwWFvPLBkKwafej
/27bz2bzkYDSTzNuSKW63aS+fGJUCHxTMkBkOoNRp8ZthnFlZONRliYBHj+R5f3iKcoz5TN38QLx
v01pEmr8o9LL1wG6Hg0DmMoe365vhPTAnvwkIVRqXKcOho/yEO0YzM691DV4dZ9bVddC9kHBug6C
RkCWVtmn88hS1H0xVJivCnszSuchLJZF8c6RvqxOTFy4npNSUmEaMKT32WYKwBMUb9O3Zce32S9U
ylEYur5zSoPCIXUrCmDCys3IjvyrPMQ3A2Y1ArSZli8dGnaBSndY9qlOFygcWZ9mblukBHs4fEx6
NHlPhvfp/OfGIxzj1IpwRmOG42A1WNWc/56gT0WzoJ++9/7X9d2TBRKQ0qwoUwcSGGIEc8eqY6C3
QjKO+WE8OBx7uzAV/8F6qsTnzYkRMVoRs9YToEOQB6D5XdAXv4l89kTaoGO3XcWieugUh0J2t51a
FM6EDmlxyIfAottsbRpyEz5uBnN5HH9lpYpLRrGHnnAgiM8H4KthTKteMx5Nw5uluM5kJIYosaK3
j4+EMRkRbtT3mt3OHLgYp+1ePUgU7KfZ3HrN8ulXRhZkIxl3U9fOUUoH84a4+edYNZhCZxs//Qmp
p6NTjFtrWnpFDiGLpODPQJ3L1RHGxX6bb3I70SuUoMigYeQW0t9ujAmMH8wNek8RtmXbfGpL2OaW
VrpWAGYZ1s0YgCgtXNqftoqQT+bcp0YEt0NKRMnMYaScwQdGjajKh/tCy4Ll/+KeAimCCQYaSHtd
NPyR9pGkoxOuPiNypixIyh/XfVv6cU4MrGs9SVl1Bpi4V8AANUB8CdZri6dBPLxX9sYoVQhS2c0C
vTCPEA8YDQBRzo1xYs96OtkrU9D3evzZjNvri5F9/dO/LyymSbjt0djCixTlW2p1UeK99pMKQSTb
slMr6/8/2bISwxNxAZL8sGKHwdnF+sY2BsDL8cJ9+T/WA0UloJ1wG4M94txSPhYVIStdN0D7YdNt
LQxImZ4ibkg/yl8jf3q+p8tx4sHsdBiBEHRAvB3AHopAK/MXD/SmkPi18Er1hGWULehkJ4Zrymr2
Sxf6JbBiz0wlCCJfx79WiFCkKtFZNUYT6zDptjC+JiitXf8al6MWuG6BbYOOBd78IJYW1sG5g/gy
w4ILfonSPqC24HKM5+2gwkniQ91+wEOzfgeIBGgCIwevzOu/QL6R//4AV1gi0yDbDEzbWk5NQgiQ
x+5b1X1OqpEGqRv9Xac4ZEv11KiMDus0DEwu4G7IX3xV6iJ1InTOMGMJPCWmHc+PdjxbnTkwFGhK
891pX5z0oJeHqtswVe1SdssDqPCvITEmmNVMWYJyGKqI5ng3jm+ztrf7z7bY2yrCDnO9XsQk5tSY
EBrsyuctoKdI+3iwbL0XP0iDmQXo0z0eg4+PJQw2x83GDfaWqs8jPf0nyxQe6mPFynz2YJkB67pg
ALBOFde4lOD0dHHC8WfFyHw6wYT1wIuoe9ZC7V4Lmx29WyV9m0MdboJpQ1/GqHyzjzRSvWelL+mT
HyAe/5K0brJoODPku/FC76t3yDH2AXv5rX3vHo2nGx5hXuRONQGtOECiN1TmBHAagVWzSIIuA3HJ
kfBj00d29j13H697uMwYWYXXMFqIKQNxfnOhvp3zNRhPWbVNTTPknnPgS7vvDB9aU1PQt7WCwUoa
1ogFSgsbVKBAjAjpjNXHaRrnSE2rNIwtPQAxioUpol57iJuDQ4I0/o1cOWDNfWYevSzqlZOdsgf+
6S9YD/fJFaSRdjDSAb+AVvfmBKQmSDy2dX6X0LsW54s9x3jwXt/oSygTgjkQh+Da9IGVAQ7i3CYY
9/o+5T4eNaA4H210mh/T+lFrbxO3C6G5B8B3FkBORmF2/bNihAB5AW4PqG8AyCJEiJyQsihdmPVB
1PKrzpYOrRR/vOUTUOxltxLngmt010DKIvQYs/AgMUc8Usmi45eBu2ng4/9DCrg2AzGvB1kGAJPP
t4Kzpcpak2JKrH3urI8cGM8UExHXVy67u06NrKHz5Bub5TL3RQwVcFvbkOTGJQ9Il0DAcd2KLAye
WhG+aj4v3qDpWAreGYHXAKyq4h9VrUM4q7FuFHppwIKTPY0FqoawYftBogIoyC5IH9q6AE+vjikm
GxnRq6ZuWRFqtH1nnv/YGtq95U63xOW7zuz31zdOdudDZxsV/nX492KIrEHZtfSXVTtFr4Ky/2zI
Vw0YxHUj0q/z14iYak5oIdqjD4kR0vGwtTEpoko1DVkABcoIOHBIE2P3hLNc0TGmZYx1JGnQFEHx
pT2kt9NtvS1v8bhJj95mxFWxbNz75MY5XF+etN2NWTSg+4EIAvROuCENFEpI0+FsVEk4+AEuqGN2
14wv2SGL2A4Yhev2pEfkr9+KhTong9Ql7dMC5R+o9tCfHJqHmf+rrB+V+gHS4/HXlFiwM+yZjGmK
lU00j1K2HNMpicxpVPQupQfk76EXb/isSJmzxFjR4PDdZExPC66/65smXcmqV2X8QdCLFBuuETsD
LWCiq39aUFjKks1Iv123IQNQAX4JiDR619DZ9YQoX7h5Cygp5EXHcNn6RzukN/R3u08+6FP9DwqP
1jOoVMxfEBBce/aAqZWH7OP6b5Cs8+wnrI5yEm+521Gn0eoi1Ls5tgE21fVHCC0zL7JLkIxsrluT
FViJ4QDMhNeJuaKDz83pVh5bg40V2xgcYhouL+cYA7zFPQB0wnrJAsJXQqJHq+23mO9SuILE7c/M
C7eLPpgsc7MWX9XeamhNQZR3wAxXE1r6g64pMmFZ7nBmTbhlOsgxZFkKa5b13KPcsAB2Dw51L3nn
Fi52FOCOcf9/XG1nRoWLx5l928bAIHC29UNNRyT5quel7PlyZmI9UydnhlqkKrQc69K0p9jZdmRj
JTSy9Tsn/szWUUEtaH9ZhYbRLkz/fmCiYuXbRVUn9EA9mt6O7k+dfpubVzKoSLvke+46JqLqesZE
alcoiRRNOuG38fq9gN7r8MNZtmNNdkX7ai8RDh+Yp5XiIhIvIpgsRidkba5fsJJZqVPlCcGmzzf6
b/tbA9bpfRM5YfYKHr9b49BsRh3EsgpnkgR2PON1VBsAz0U4FL5DwrS+1Ez47rSdN+aP+Lu5WaAF
hHk++ru8d7fFg4+TfWBPqutTulwH5L1gYkOxX7w99dmOGwNqI2E8Bcx6d0Ec0W+vL066NjxtwKuN
kqYnSt/lmm5NmIaFp5rWzpt+YvJ3pl04lbuJ7a6bkqRqKz/Lv6YEj2nAlEncCqYSI8o10Cnv/XI3
e4oFSe6sMyvCx4Lk3DrVBysk203mQ0dUvAnSj3KyjHWZJ145Mqcy6xQGmBm69C0dtolqaECWuazs
cWiHrLjfCxGFJGm1Nh1A3O+l+gZKFAExNkX2D4ZxUuNoQWAj24KYCqI6qraPzK/PLAv3lGblUBG2
VsmA5omjLV4AyvIPioML+hR11KJJpypvSU1igsAEm9oKEhffYIbP4twa0ChBlSbvXiuITYGpMgN7
3MwDBooxbcb7Ibp+GCVfcR1b+NeouE6dsDlbGXHL5bFyH3Xjy51+XjchuQTPTAjpZxvTxWommKAk
1Oeg9QL3QEEXMBPFbfsHNym8Yk8tic26bugdMOjAklWPrw5vbli88sExcAzP2Egr6q2vNv90jRe8
Jhr3WEwJiL6AuyGBnrGAOMkhHVxMvbcRdd/MWAdd6c8UElEAUQaDUz5Oo/PAoPB2fYMkAeHsZ4tJ
SjokhtPhZw+oZ5jVdjTefeAly811M9LvAEVaYAp9kNCItU1qJ3GNeUaU7d3Ffk99v/hOcQwhfmxb
CZ4hDiJ7X7ogWdMxif7fH1kOtMTgw8Y6yoTgJ4SLvCkgqJYCsZW/VPptmStWd3mQ8fc9XE4w4YBz
dP3/J+GoGEAvGjP8/Q6NWgzdYo462/r65/U9lKALYQbAXVRK0KeDrXMzK+DDqRwox+TpMyhGxmyr
W7uJRi6l4HZ+cJaoGQLPP/Zh8+rYQR+GZuDU20UVGmXLdTFnjrRjVQEQkah9UhtsNrHcpvpdZe6x
n7XdzE0VUvryWgRfEf7BZK+LxphYZezz0mjyvkERbg6cV303RPp7cRMfvTunDfvAuyt+lWFxm9+o
NOj+sO6c+zIsg0dFBwsFxqtEjPSi61yrdQTg0XWXJNAAdPwyADe8xfj/ylmc98Dy9yuDcVpZ3VM1
5ZAMWgqjtSIjTatHED8gx6Z5l0KGye/cyAK/0Wbs2gEIeZcXZQB2D4ph9iZLXmOPd6/jUuHbWXpG
9mbMVPfxejAu1gOsNyjFUM/EWM75wWl4kbs2a9FptylqM7XHN7mfG6GnERI0ZnGc2xwpeg5lGuRZ
Kjjj5YwsEjeMBOEthFbU5RiEEefAmbdwfnYwv8c/rKA+aqhR+6F9ACP554AS9R4T6GVwUzzY92Bw
UaQjlzHuzP6fy+/EPTUDVG26D/tV/kXd2zjdDfGHUyhSK6lX/F3ln3zixAoICwbmrJIYpHvOwO3R
QpPTeLseAmQugTldIGxB7rMyrp9/SN6BKb+2hnUIqH40uXOX+NbOjRdc0VVAtFhxQV/mccAyY4Aa
zNkgGr3gLANRhkYNjiW1oCT3WzMwkx/XFyS1gHozsix3vRbEyBlXpmkmawrguVvfxrRdq1AqkW7Z
iQUhVZwbIEzAto32QfU0xOCYfNHZrZ+BmEU1s395x2G3/FWHFdUuML4I4ZnHQwsprBHHfLnHOIDe
7ONkU46BAzJcJdJ8fU+LLn1i7ILKHZlNW67jYG0TFebdOO+KZkPAHUr3rr2drOh/pH1Xj+O41u0v
EqAcXhUsh3JVuXL3i9DVQZmiROVf/y017kzbtK6JnnMwPXOAAWZ5U+Tm5g5rVeyhTDFdv7VB4nH7
o60I7V5Y6nBBQySVy0wjwOt7dpJHV3p1vCkYwh/F0fCP4HZLfCt8V7ZuvKOugoEWMDa5xAPDWVCi
M1fwc9YO3vlSqJeHAmPL6Pha1l2u7xpUNJ1tnAg8yJoDPYfgshs0caJIWab/usLvxp2KlsfZH1pU
FjeS7TEhwe/qsQAji4Z8FTYTnzoaSZ7rBF2kXkw3rH2U5w8129rsYcIIXvvT1naF/pVK4DkmuVfJ
35jx10lHHHok2A0LHe54EHDHMqrNOOs02FtCGBVKIG6vCrzlmoXozkcDMJijMYnEIcgzpblqLi2y
GrRhyiOILwXbYiX/BiNQxgIfGsQVNP48NrUk11GOgRkoDkTmoZyeFGcr5ce4DSrTj53crRka3fCX
oHy45gjOgPmzmVt93PY9gDGs5kihon1m7b0yvTK6V/6+h//CSP4oZhNcEV2MpKD7ZtM3Oqt7KUn9
2ydeZBF/xGpSmNMyzJVommvODwU54CUSmZ9yu0WjswBt7UCfrx932jq07bFcXmxC75X1lbX7bPhy
26C1WwHCM/KiY4dhdv5FQKnRNHULHRE70tGy0qQ/0x4Mj0M1T0EyxnMAgVkRy+LaIi5pOhRY0fUO
AsRLPzVKiZY6SyNemT+3LWjpPUl+rRR3ckC/9XLbvpUlBJE/WOEXpnAItnF3kd71SiWZwGodJH5V
3XyhrTlvCiudBMdsxTUu5CeoMOJhtxDxXFoVyxEevtCD9FKSusqU3sfVI4aZ7iWF7ql2n8jaxjYQ
Ht+27+r7Ia2OwpyNeBJjOGA3vUSttEhFUznB+UX/V9V9qX+zyaQ70sV75L13t9GuvhyHtvz7s9AO
4VFmdjXQ+nonKa9ZszeG5DQ3A2gXMlezU4FzFFnHrSkp5z5LG+AVbNyUlvZITQbFoiJI2+x+rMA9
eNu+qwD50j6+T8xu1cKyUlC19UqLPOdLw37V1o9RNBt2nVLjcLi4obWjNKMEOK2jfmV5lrhNRqQD
lMbv1LKEyvI4miCuHqGcAMmLoFX7X1JLc4F7EVnLOTOW2pOiLNY20ka1fYqW2A6jPKOQ/Hz1M0IS
AfsT6VAQO19uG2gmlKoz4TMm9FjWmzE/wVW7ZvOeiCrwqxv0DEm/RBokyyHzCCRHfUMhCRSJBN1W
YHXvctuNB9GZX11BEJ4iHQ4eEKQjLuF0aSjaFKx2XlsDKVX8Ege8ndWjianp/7A1z6CWn3J29LIm
pzLVAEUt5dkGK11mIBM5mLvGEAlcXvnMZXeeQXE+hWUSIWqLRdRj5wRaWfS+d5+6zQQWrZ+CMxzO
m2Q6qvFDQhkGUANt9gl4xNSE+gR7oy5eMItdQq4LE9miUEH01TivklvJ2FUNlrLWkBxSncotmg49
8JU/EEPkUq6HM3+vJphpFMiSLAt7+eHqsqILVSSDBM/4s6CKh4apB3uMd22ZfkSkRLaRdb8ykILk
DrlLbBn9IszP6shHqfhdx9zs7Y204F08mC5/D19H7yWL0KH7veogZpIbz9Z7t0hMsK9sJNMHRw9l
w3/wNLh9UTtA3gXXPrejpKowtJE0+NJyBcEKYgV6NfkzbXxcKYJ37nUKHwaeg3HbquilygbpNsNI
ykHrD2By1NO7ofQr6xWkp4XznqB4cHtNrzOSHCb3kct6bjEyCExd2ZP0oWyxkNRvs+ccYWLn69Ux
lrd5FjCQ17XHyd4qwz5pn6wU8dUhjUUdn2sn+GwJeIk9SYIwjFbg5zAj/jrk7Iep5iEdo799Hf22
Gp2IaN1eJLA596cg1NbSCjCZhZYMk3xBvu90e2XXrg7kQ/6F4NyeE2tmhOkbLGzGXKYfGC7/WXpU
8rdIFqRgRFDcJjWddtFyxcFoIBiYlCcm1RtqgYqe4GErWLn1D/THLG6PtiyJygL9QB4cERjh/VhC
M58ukHFZB1nIzJFuRMqfMygfHTtlEk5dztDLkiWg9Y8OVCOCT7R254LJ8F8YzpYmLaqonhnzZnIc
mxdTYh+M3FdFuzGREklAGC6I0lYvjnNE7rTNEDSTsxaIHQHVbbV1fsI47X6i7j6VvBmsUf3fE5bC
qSwiar9Jm0FZeunFW8ShbTdiLeW4vcvQriVZQ1C09xhBbjUBTdt11+1yrs7AuCiGFjGJjRT2pVQL
RhD2JiWaqWnjRXTTx4qr9BgreaucE6ZdIQTcKW4h4qRYX+Oz38Cd7ZjMBbLFMNg0XSf6OupPIFss
W0gX4AaDAMfQuLb+wKwvt8+7EJc78BBySSwUCHAK0ReEyoPcnyqwiqgbCgZhqShdaoLySfcVRAa3
oVePy5nF3HEhZS9lZAIyRVVA7vezOYa96EWzfDr+9kWpCM4SgRNypFzkLw1QF5DijnnqLPtgTMCr
qe0+bhvyO56+BcIF9oPTtJYztmCcdh7AqNaq744TNtJdqd+DpdGr3x01ZO29XX1vHcEirjqDM/u4
cyLVuS71DqC1ogUlo+zOoE1JMNIAGmHT2VLJElVV1uIZiJAZkBRHURVcp5cn06Akk+MZiBJ9mfpj
67hWuono4BZa7XbtVjz+fdWSvhzPP4j87drbasEmAsTeCls1MKvHKZ8xGFf5JFkYjDCXSlEbE02r
rO5PDdpNaN1E4xE/aovxnpwYI0p+lXTHxlMeHUm8u71zVnfnHwi+dh93pK6WUSavhkQSlBr8oRAR
/gms4NuISiUapGKxwkA5v8krP54OSfLzth3rMaAOyaJF6go6bNw2lGOlSCUbKEWefMH/D5XG3jYW
DbJoBs+5Fg7miaC+hMBXxIm8egLOoDnnPTdlOaOBAdDKGx0T1yl6d0i7XRd90YavrBbpHq7u/zO8
ZcHPHoY12hayoV8W1JlDbR5DsNsHtFLd0ukf4toM5YV7oRDxrorM5Px0OfajJi+wqiO9SdFnX9QJ
GDCnTaV9VfoyGFQqei+ubh0U2hHNmCZadLmP2iV66bQzVjZVp42qjtCQpMcU7GG2Pd9nymuqTNsR
2nyuNaUUcTaaaR3pXc4d12ZRWJmikdLV07IQbivojAJrO+d5dPSsd5lhN95cj2Ghdk9jogkO5GpM
+i+EKXNTfT3Fg3ROAKF17mDc4/GS5aGtYxRbEJCuvYkR3Pw/W/B2uNxFUmdYpTNaCDEgXJCixa9D
9QojKFsiLNmtf8Y/UNzthKn6KpWXz9i329482cN7q4guhf+PA/gDwu0VYrazPLWwxypjZPOgl4Am
3LzYpxGKVSTAcLka4/nLRKMsQmDu+GO+oKOQxYR1cgsOa7RDaKCY2vaY3oGsyGRutfq+tgQhuGhJ
OR8AMcrcziSAEtW30LgexaHFekHYvQqCyWzwieMPWjQvt4hGinK0l+9G0JwxpjTUJzMAZY9323ev
bvkzGM6x1Ko52ZkJGKTZ3Y5+Npi1iit0rWWbKBoFYKvb/gyMi/kUp7WqZgJYPRF3Ku5pr3tT/I1V
olKOCGhxp2de2oyVBm8kAKXkMRtCBUZZNuTHBRU30TfiXJJBcQHkGTaCbCH/EZfPiTxtypo93/5G
6zBotMboLMbCeHKzmlZJyWa4JQXDgIM2IY/9PIJt539D4RwFyWkTo/TReGNrbBUneYHcYZgRR/BM
Xr3JMIL+jzGcq+hSq4g724GPxbt/TkI9IoGRbls8J+vYn0WvV9HacQ4CYpCD3lWAw0BjonpU7d0s
FbUCiGziziqSNYljjli6El1rfqM6SQa9i/JbWthz0KLPkmECatACrZi7l9tfbfX8mhractCZB34C
zr6mZkVrOhGgjQOi41FpfK31tcSTlf+SygT7wb9QnJWswNAJoYBStO5OiyeIqT2NJcpvchd/9k2x
01DAHCgEh26buPoJz3A5F6XL+dhnuYTYB7ujA0sRWq/jcRAkMle/4RkK55u0HKTb2mKdrftt8UTB
jqKgkA7qb9o4gbC1Y9VDncFxHmru+s5RShhVxEGPRHBPQ4191c1OsHgiHM5FKcXQ27UMs9S6dccl
aqxTJJ/z567KRBHjErVcPYT/tUnhwydIwpZRagPLSV7TYZeAhzKH2ELnzUPkFvnz7Pwa5ZdKF01M
Xo+jL0/EM2AunBolszDnEsAps9G0/otFTryxR8hOwZXVuRSW9LnvJ9fpbX9AsEp7sHdA1UvVwGnd
W08gWn+cSllU2bm9pVAYv7yFSGvpqLvjG7fZa9sfDPvUVsk+K95M82veiJTxli95vfqYV4euEeZH
+YF1TZkobQo4oaaQXSiD9NXophpzibIbybepQItw8l/u898jOVA5AIU95xHGPFLVtIFzxQMdM1cB
a78w7WctYklez7Cc4XAeQOqmLGMRTLPAbUB2ZQoive9Fsy3706SEirob6Y+me62LE8Zm/NveZz1F
hreAjMIpkh58z4beSUk7DNhcTRsYzWHuAhBsu1p1T6u90/qZ5XZ148YgHLkNvHju6+/5L+7vycaz
GIbEcz31OYyeFdUt0NEfjaIDu5pa+WMaP4E59VJbFAogbILme1hBra2JSBbTkDlEk6ZuY06bIv7r
vvjfx/WPZdy5sAhBl3OPbWNIFj5d9zY3RXh78dbvjD8QXJRhmGnHZIgAeE51bCApmlYvFq7/2yDr
J+4PCHf3go7XliawMHuo8bm6tGMLT4GquQwfzByf2nw/S9vbkKJNwZ24YpBL0qmAJBF6mK1iH1Xk
622I9Rvjj1XcYTO1CE0ZNoLaGq3EpDmSqAo785iCjeq/AP2JJ7hvBDGrIdI1uEfdwiR4mcWeSuyg
H4lb2fr7baxVV3zmQbjbXbdrtTWXLQfio8JED1n+xlCB7uxNF2McTTQhurqGZ3Dc7W5SpkABCnAx
JAnTe516tf1ADIFrWt0MZyjc3Q5hUBMjW0Dp83lnGN0PpVMF0fptQ1B2vLzCCjlzKEkBkdaNnyA6
kTS3kR6LenP7+6yeV3spwyiyrju8TAg4uNU2KzF9qI7VUdK1o1nKb2ZjPd2GWXfmZzjc5sYMSd5F
GvyCNryjlKVoQZZuNMVtjTiQG8jFbcGIl4DZVIC77OUrZ36Gy+0/dZIY6+blEkFLVdPX+2jWXDwe
/YiMLsmbIHG+MZJ8p5CZobXlko7dWRZI7W7/jtXPefYzuH2pRTPRhnaJSIpuT3V6YGjqKsfRVSXR
CPNi0S2Luc1ZOgYd8PpqvK78YWDjNBked2grHt5B2yrwigKzrljxWR4RNOLiuDWbOEk9YDmTJ+sC
z7jqRJa7C5xjIMmxuY+o66OZWQM2aT2FOvuJTh2KIclU9o32tZGZ4HSv3i5naNy3cjorb60R30oe
vqrNq9kfVOdtiBLMLBwI3UxtJziDIkDui+UsknSo9MA8krmx6RHpqGD4oqnuSy0wzEATpYNW/dcf
C/mGZSNJIFOkJjj0NmgRkGmYs/bl9oZfbxU5w+CeBhFDuw8ZYZRcyCcnHZxFzrPHcKva+0ox3tdD
9iC37HujDbNn6fMri+adZEfIH6YPabOwuzVFFlSFFkEsHfQyw1SBUdyBSK/gl6orB2ZRk1wa94xF
qJxztZHUyiVEjLxCQ1mfxSHmvTAcVdGtmmEqs873Sd+GOs3BqAlPlQ27sXVESaBr4gGs1SLJZ4A8
Hf21v0Pxs6gzplAa7pZvMnmgmMUYqGd94B9oFLPuDea2wRf5s/XkJ+mOhO0rWGOKk3Q3hbfXYu02
OP8Ry8Y5+xGtBiYPKmEpalBhjoOyqXTP1CyBM1xDAfHUP8fZWT7IGUqEMUMIGWNrZPK8l1A3Kqh+
H9dQ9v57a85xuDgHYqkZzSwcZGRxt1pUBbWF2QNdlIRf905gOLJkVGfNK4pKU6/Q1gZzLPO1N2eX
lX7XYjBzCsDeIpuiWfj1qxRD21DIAR8qutovly8erDHKdeyUIvcKa3Kr7q5EDRgyE2NyHAjkFTNX
akFhZAhOyqrbOAPmdkecOlJRoWHDm6w6hOJqOIhkt1bvkzME/igmpYFQCks52giB5w01IYVpbSvI
Tt/eGquXJLgCMW0DOT0k8C7XELRizlgN2BokeTLqIEXDhYyoVA8wHy2AWt3tZ1DcqkWj2suELFD1
SVcG12QyyJ0zwR0iQuFWDurgUK9ZcnVSeuegMSBFt6eQvHb1okJzMziMLQ3N/xwIxKylWmP4PArI
lOP0boLchgwqH/bgFEGWF26tCW7+a0bnxS0uEz3IsFoGdJQuPxQt+rzMLUC2xM2PxtP0aL6we/Ux
2sj+IkyGGf9+F/9CUHd7g6wd6jNcPrJRm5xkyu830ryzrcBA42z2qMaHTvGnTFDWuh6YvTSSrzNA
gTfvEQjjrgwdNw6s2I3h/yEg+1juS4ixObP7LrvFa72BOHnrQjlVEjw31s7Dubnq5TKjiKylpo7t
M4+bLjtME3LLL3bjm8q32+u6Wjg8R+JOnlE6RB1iIKnZAS65mzpfkw+Ggc4SbduYmxoa2bVonu+a
E41bYe4Q2nYfq72EFWZudZwR5mMq1B1jSPC4yXv7Gj0dWs3FTIv/LQpiUXVbE20m7tyoc57KfQaP
DZK8TfRiPmbvzLeCNEAVLozxQU+Zb/sQl98ZT7UvfW3BWhGyD4rdTT22RdjkgEo02221L81GPkmH
VPROWnPtC6EBBBxVCKrwg8aY9ppz6N3jDhvvo3QEbYPo2lpzUOdRFvfdG1K2hTzh8iCRa4BdRSrD
SDiosJqwPEfhvnNTGKk+L1dUCYcOfTqrOIJpQk9+aB16KQoJWipBLb/Ocjg4G2OSg9u7W2Tkcr+d
RTY6qrpoXAS8Up0GCaOGaB8siajIuhoBnFvJv4faUoIeCPYT0g+NvWHsbh7eTAni8sUHy17lamvU
u3p+um3c2uV8jsq9iyQ6ot+7hHF6Le3z2ToMxS9Q0b6zSfpxG0m0jJzTb3q5IgSs7541PRrK69Q/
t9Gv/wmCfwJlXdERK4Yxaj57aqqC9nXezAXxb8OIPhU/rznbTmJ0w7JoYGVD9gGBRmfvGvWhN4JB
+ZEph0rxZbPc3cYVrCAfYsfJ2CtyAtjY+GiQwu6Vk6G+38ZY92r/vpv4ONSwwU1QUnyldEAzaQ86
rkH6sO3h0BjqZ2Y/Mzvd3kZc91J/ELnTPTl5U+gREJv6GMkIcUtIjAgu/lUMCMliYBOD0FfdV4TZ
TBkWD6J2yX3lDEgFOXrVfb9tyeraKbpj6yA3sw1+7WR0O0F4Y0GBqPIkuRPknorJVyUNEkUPMRLn
/xset3JlPE85yIngMeqnRn+I8k0+3WX2lzI6jWDluQ22uvnOjFv+/ZkXtOQ0y2UTYFMPeXR91+QM
LACC7vFVb3QGwrnaPO4HlPcBEg11AIIrT04d5BrsBzS1CLad6GNx7taMSabmMqDAaao5aM8J2vlz
Gp819SC1gmr46tr9SQPwxUSrZRMtIgQqFhigp2Gv2H5ai/gG1gPOMxRuOxAdr3y0jEI875g8NNt5
i3r7rjxSKFdlLmoolZv62o540rHcyKVbHO1AFXy/a9KdJSQ7+w3cLmk7HSQxOY5A//0B6kfxG/oX
f3y8qAYU/Wq/94zQ8mZvereDztP2s+G1G13wG34/WPhc6flv4DYR8sBjyWKsQwe+Cr8cPONpPLCw
32af9ffkpIG4M0DhXgluH5D1cPTMdm5HFUSdTFYDFyJZtuQi13Jot+qP6EenuaiGyxvVrT/R1/FA
0ThvBaWo/rh6eM7wlx1/dkIjXc9zJwW+8Xx0QNHxHt0NWYBvL28gwvbUHaIn9R40M/HnbcNFuNzF
npmMGibBNweZeYr8iH6cpUAo7itA+f0EObPOyjGPMGqwLm0+s+gAsYg86925FrxNlx97Y/P8vvrP
YFSDRVrmLIsIUuAisX5qeENAlsKVtV9zIuNZIyNHLWoPXnVGfz7dbxaMM1SdzE3ST0Dt6A8p0v0i
B+1MAYK7FxM50pRtbn+xK38EKuclMQryL3SYO/y4/0wdM5clkLVnFfMhp9pZIVVrwXn4XWW6WMqF
MFpdWklQ7ccThHscQJQyTspFIBCUtVOgH0GsvNN8ckARHA+jGR4h8UfPrYiH2iEJ/W97zw72ty29
zlhzP4JziqkFkgh9EXqcQrC6QhP90zlEPjumu2rnHEGc9SP/eae6+QP1bUFofRV0cNCcL8SQT9Lk
zaK0Z07uCIZJbRDcYdfuloNYDs3ZvtHqxu7tRVgb1EjI1Ohfv2Yb88t3Y28/zFuIop/au/Rreape
2vv5E4XaWPeUIBK8/he/dus7c37PmhGYyhp+BEhs6+wxkzeKti3LuwoKIYKvKVpSzsXFhUyg+QQo
yy2+YKbKHF36Wb7e9W/SL3uro0kgsB5vY65CQlUc4k6gdUUMebnEORnJZE8La4oCJuTO8WgiCBtX
WCd/0wP9C8F/xTSViTQDoip85QEDD2XY+pJrPbygHeY7Zqp/mS/vjSs5XhOUYe0P1LXBQL1JP837
7pBJglW+8rTYVCZYi3SwdunQJeGKPPmQWVSjGpRllL067IkeTPavyhDF5CtmIxQHKSD+DvG0q1Yg
oyi7KZUdbN4srTZOF/dbgqaC2bWIYca+5ST2MZXL5D52kq7ym6qs74ehKJ7TWUv3RamWVRhBPSBz
6xpJXtWMimdVsus7NRuh4q3qYw0aLQO6uGwYWORmFZg3AzNNJxX8nqnxDEa7DC2DTDV3GWNo2JEK
RRI9Fq8uFMgAYXoerwKwF5k27wWjKY+jpoGVWm7IwTSQyNMZk3ZDuwDWLYiQ1UEPjakbQpSy/3ow
cIG3LZAnYfRKRlvZ5fYtrWFIc4q7LFXVetNaefxhTxpFwqYRjZle3yqAWvhjUOsC5ZXJ+fvRyZSM
ZFDCKDp0B1oKSXcJNW3kcsdBsEXXoPDlFpk4R1OR7b+0KqOaVA0F+JyTibJDZZv0pGat/WlTLR0F
WNdFPEw7mhh3Bg+VCpYcnkhyxPDswGiNa8ojL85DtR19Q/G7AhpILHPzO4xKbPK7OLR9IygCOKJ3
Eooy1ysGX/wGzvEpedcO8YDf0Gd3hvGWWF9ykNLd9nQiDG5Rp1yOu8oGxkweou6hSTZZ+nwb4tqZ
Xiwln4Bvxpm10gwIfZ42ilJsEfP4fw8BHiNMZuMPGO4WK8+uRGvQSQ22bzxzwMCZmtbjQHKBFdcJ
yd/zr38wOIfdt2DabCVg1EGRBNlj+WrfyTs1DpS9EyauQt1Z9HHWVu7cLO4cs9RKwPQGyGJuXAcM
tb0g8L1u++WM4rZYjERyJS0IzZ31nHhqg2qF8aT7pltuBp/h8WY/WHviyaL32vIfvowflmniP6vJ
7TsJfFbOmDSgFjwVj0sfgWd/MQ7qY+rZOytAR83GeVPe+mPkiVq+VpF1FRN5qH0pIKK63Cum0UMr
qQayWaWuTl6yj8rKXWP0UfCVx8/bG3PlIgCZAZh2FwkXBN4cGNyLU3RNC1EM5WHqF54k9MrF3mhC
Yy+cIsw6ikYM1g40lhbj2uiugcQ955C7LKkcWkF3mCD0k8d9mX3D8PZtq66DBSCcYSz79uy4NVoj
gXoXGBJx0189e5djP0tEB+6qtXapwyN5ByYaaBSimHGJwozWVg19JF70Ku/ps7lsC3VT26juTIJn
9MpnuoDiDEoGNRobCXQ+GAGRzMwtk2cThJSJ4yomkqBePQuqdCsriKMF1lTDBqGcwk8vFkbvoEsY
NPiUPtTa4OY6MrtoiaKinphVIHA9obdDwwg439IQq2ZtkbxH5QRz9VOquA5IpUFYEDC9frq9K1a8
lYzK7j9Q/GM9onolzy2gpoWAiZGHqaNfbkOsbG7siEVAFvzOztUbttZLxHQUEEMf+2WkPebINyW5
qHlmzdejMg6VUm2htoVVl1uvQ3/EEBdTibGLTTc/pcVByt5idWdAlyNFT0Z9mEdvyO5p8Qjip9s2
Xqf0Fg1JDd/KAAGRhmD8EtxsDStPIr301BPKasgo3dm7IA/zELnXyZ02zknCOxaaKZ37KoWR4Gyv
fUXk82TUD/GGV/mnjyxJVp/mRukpmEMtOxyJdHPbwLWPiAH3pQUAXRugIbu0z+iMKjLxtABZyJtR
7Wf1JAwVrwlJljXUQV2NnAcYrHkVOD3tJ7NUTLxNjUM++I5LNr07ntLjfGrR3CBtvqnbenvbLnXt
rIEkGyonNhRProYMZ2pUrVHDsNJlbrf/YEGbuRgaAaFb55buQ++roXOPBqb7aNtAamZXejmkhdzY
izeiH3OdmFxW4OzHqJernM9lQwuGH4OGB8VxkTaLPPQcuO1jtsFzUv6wniBejQdS6t3/ECzE8t/m
LvcLbM5zd5iFUED9AOWrj/zXtPeVOKhd/bH78t3+MYfjFj0g2+HOtNzsZIVV5SqekN9qdZOdmb9s
87Mrqqv1jDbLt6gC51n76F0UtY5GiE3njYF0PKknKsj3X/dDQA8cLgnvaGxtDYTSHCQu+yFuKijN
tiHofqeAHZH3emAsyB9HAdiKecsr3Ya85qJCzstcTnFeNXODgviQb+VScud5m0LM9PZ3XHEF0OtD
uw68IEJr/gK2japOqa1gC02Kh6lBMA4LEK7T9gjXl+FsXIIIWaALfrlmEVS1GKksCOjcszB51wc3
ulM7V35+zD+SIM62SEgw97ZZa0fjAnQ5x2d7Q5WSktglQAePhfFWcW3Ev1v2hb5bR3WrPoDjptkk
x/KgLCoFAvCVUAPa0aBART+jqSL+uwS3nHmkUWlDNMOPwvqY7ex9rLvjp/qIsPBE3lLf2KVf8vf0
OQvbL7fBVxwUSGwh/2ShWw7Q3ChCWUPnIIkSxIbkGCX3aX20nF+DKvCDK9tmYYQ3Qd0M0gs8ny8t
tPOUtDnB2OJQvyn6h1n8/d5HnkFDLttGk+9VyoGwrp1Ask1Ae1S7Q+6r5AHTtLdXauUr4X2gYeeD
oEfDXXhpg1pEujn0y2MPw3Hly2CHlQVqw51sPEVgXJSEldY17wGqQfgPaGRi9pAf30jLfgLt70S8
tg2HAHRd35zeJ24G9nXRC2jt1F1gcQdAQoeQmjTAwuRxeV8e7R/JxvS7jbpRHzxwwB/lT1n00lzZ
FReYXEilVDW0XxVgVkECSZAKV2Ti53DH2jG5b929HYuO+YqPvEBcHoJnx1ySFQw9dxAktHABf5ff
8thr3Wk3ucx3guhZ8Yp9txMpkCxmcFffBSi3cQamVmCKXMx0nmfpgLGlwfS0tnQJWixv79G1KPUc
i0+sVGVvmO0ILDzDWACRJNSaPf2ZHDL/0Tqx59i/Dbi6oGBPwC6FA1H4HDFoNwm8mgxn2U3ejOsm
019qtN79JcqiyLMwjWE8BCSAPEG0LEfyjEcKWvjaHLTUPlUwGCtiNbsyhQPh9kZNQaQRjQAxIihl
QR9YIyETOaqrLb+I/kA8RcMzHBNZ/CNPVobRHEeo/mQqNrvmDzEVbIErh/4bARjQu1nERThX23aU
gv0cpHNj7fik9m3nSSnQPPH5158EEQDERNAVb8mqzt/SVUPxjqRQScIEfFGPmOB4j//6WQCpFx0k
SYqMr44HCGeLxKrEaCwQn5NEO2ld7xtECdVY4IdWPvwFinrpFKZiiLosWlC0fIe53lBJuwfNYuHf
r5i+MK6hpqIjDc+5gX5EUt6cwa3eF8ZdO2pHy8JMcNn9BxgDOWIVvZ5g6uVrutMsqWZjoCzOIHON
gGYRiZZErNvLWbhwafgwUJfDLQg5ZaijcLeFWtUEGX0TasqGsRmcNADVfjjEps+K7GmUBj9JRJnv
q+uXg+Qui8zGAN/YWiDcT3U0pgcp/RZHrZ+PyNgVG70Joc95+4Nd+W1kjVHAQBgKwSoIVXJb3Jor
kxotKqq2zRBU42kyUHA80NCc7ac+KgUx0nU34YKHiBeJLbAuILt1uQ+TSOuiroROxxDVYVcE1NyX
TlihDd96zfM3RTklyYcTCyrja1ZiLkrXkdJA8MQLcyGqGtKyQbJVa/Zx4lVj67L0wEbIO/eCDO+K
a0J1D3G2uuiN4VF0aaBK8mKuK0AhCN6VWnTXFTlmX+tfndOebn+7NSgVASEmv3Br4HK6hNLBSz8Y
PXaLYfYyRsdpd7STqb2jrJbcNp7+g6eCwAumTcBKYy6lr0u8QUVjYaTiQDSqGWDiwbUtlCNFiZi1
bwUFJ0S5SMZgoFO7RHGcfMLuQQ2xUnILszOx5aKr9ZQqhY72iWozEfJxex3XEbXFtuV252t5tdX0
RVPbS++G8bOYQMyn1+4cN8zN7HzDhI3kIrzl/jwL0NjI2spKgEfL9JectB4j436EojqGU05mI4qX
Vlw/eO//mMcd8QnvzLrIsaA2GTZUelFMY1OJtKNXQfD6AbveQirKt4OSanKg3Asbxlzd1dqpRXew
qeR/f+9b6hkKt3Jx2TV5tvTyjIm6kZvoo2vrozZ/j9NG0AmxZg+KrXCKuF/Abc7tdW0Gb8icTfDE
/VMxOF4sSW4icr4rN8zvKSQF/0PFnL/69UyfmgjCehgjVPxEfpfT9whVVhKxU51+Ky2Bv1iFA++q
rckg0YI88OW+m8ZElnW63Joz3Vv5XaH9aNB6av6kQ7zrtefbp2olCrQgVYMgAIENVpHz9I08dDLr
EXHkjvNdAsmqRlLBi3jNASI801DyQZh2Nc2FQyTrKoOvRRpnJ3fE74bpK2oa6EA0BPfk2n5AlGah
tLSU/PmCVqrUeMNZaFvJrC3mGt1C3i4D8LeX7Dp9i9vxHIW7PEw9LYlTw6C20Msf0myY+2jUmkeI
OE6vijRbW1RXaIiulQLJeYsdMopaOag2MudBdYb+2SwDdeh3t3/W2pfEEjvI3YC594phoSvoTIpE
R4LPiR61lD6O9etthNUPqUGaGw4Ebyx+mFGNDeJMzYKQ1nm67+VSycJRU8A5lVEj+tYmvShTugaJ
xBtUTqCYKWMLXR6GqNW0iBlwwpic/Bjk9znXThT1dMwBlJvb1l3nOLjPyh08J52MKDGxeSQo7BVD
aHaBOWOwIXHNzK9qDeM9IRPdo2unHV1NuKohCKqrfHOnIsWNNRvobKJNu0tNbTen3V1UjNsJrixq
un2uN/5tQ0WQ3Jr2lTlFJAYkpKrcVjfd0f7eRn4RRwG6Lkn6H/wZ3pcGRKPwyLyarOynqddjCf6s
JWnYWfIHkem+oqjJWuqxncBLVFrBbQvXdg1Ec7VFXBJS27xTS+p5NDIHIZeFApw+o9m4JAe9Qp3F
NgSpuNVQGedt8Z8AxJ/LHapaWW5UHXZohNKNlg+YmgRuvMny76MFNpX7Onq21I1wsnjV1WHHYM/o
6DbiWasStMvOub60xDHLVUj52LT5JhJy+KxFQciu/wPDk1Qxe4qhBwoYuYmDuH2TULSoq00y/R9p
V7Yjt65rv8iAZ1uvHmrueUr6xUh3Es/z7K+/SznnJi6VbgnJxQ6wHxoomhJFUeTi4uIMIn453rYZ
GCYLdBjmp10QAIeGpCQqBsgi8g8GTB62v5N6tFypmyIMM0u3142Ee97XvoW5+kKQxQGwhd0ye+02
bh5L2yqdtBy3mRFu1CX7Oi1oasrvwGMkuBF5ewcEBCoSCJyRJGNsxqqHIggT2ExaG6lTGfpP0uUH
VJZrQSTGuxOASYOr/g9nAOPS4k4rymWSEB/189eyJpGjzaIhwNxdMzA/As0vYJTQqLKrODnpp3wE
9IiOWp0dNBs5ZZLgqgdhtpAm7gJzAQ+Ntz5SPHAjlLj6XJRdSvMyLoDzmV1nK4eOaGF2g2CzmhyM
DSXmNhqS1nbMUU1v9c6IHtVI7Y9230SCPM2lznjOwbPgS5BCsdkytKGNxlghCnBRyfBH05kDEK93
hlMUj9eN9PL4QZCN6pMOxDr60hmNtWE0eo0g0x+0p8J8nzDeKCt2eKoCUSYIay6N8lwU1Xm1j5hl
WGngSSzAignGfeKTEmGUKIQQCWEMcjCMtlYoFC5H/3P7QaTBSQ1BIMSTASwTvCLyJeitY05XbA+N
PIWAy4Dw1jOzYZdb2UaTREkSjhhAr3Gj2cgiaKjmn6/XrCBcqBTkm4vW+gaqka0VwH+EVfjXMS3e
HX/ksEMENAnpsFFDocDMMUSgkjatNPmBoQjcIVcdgp7sX0QVgDWdqyMRVHja2sSqzcHgynZpO8Qs
C6frRWOOOI4XwyMRqCJvh0wPYN3nosK6wRnOCEj7MHskt33bQuPMjV3Gnt28m1W0sZXaXUQY8suw
h5b78JJDEhetHyy5kxm3URLEkGpn2XPVNK9qhVtaBkZFLlrHkDCOJST+9ePL8RMKAGImHblrIgvJ
2MighUnWL3HpBpa8GbSPbB63C2Kt2RCR59NfOk+DwhD/SGKtBDwcYTtNkNTZL4ZNcIX6UmD4y/Ru
oOe482tR+eDSXuCLAZNByt2yLvHORlyB5Bm1ajdtuhekFDAhQE28QqtEw8445gIJdNQ7HD+cIAuf
BedNhNlOiOaQCThodgLi+bD2gzZ6D4bx+4LRhOjpcdWyuFeQEbq+gaJlZU5F1pUBsPJY1qitHWtE
GHebjBtTfYst22+lL5YpuLG5FgOmZ5NgKMllDNRbem9MbVq6igk0VfQwqbMnB85gCeJW3mkA7PO/
clBKOD+DDaboVYEJxcA+gsz1m04WN0hcyfiSkzdbEvH4XwYiCkQZBAef3mUs84iFNuQobOAsa/Oo
ggxDC/++MKfQwa2IHVEFoGHVuUJTnSHR0MN/VbYqo88ZfYZplxOntqpCcKp5yiB3DAamX96ELYaj
opZJmWoB+BxWjmHcC0OqX1E1c5oNgqIWBZeiRYMNdPpGTtMmgK+ajLZwqsA4WrnRbaQ5uYtk6S5v
deMQqONJkaSDbTd7SS1f6nq5qdQw9KQCvqaN7lFD0hHLDodSxTRlCRFZKGvD5voB+dUHePGpmKpM
y66IhlgI59gMANGlUYmpp+amUvKdHAEBa8peNRA3niL0XwWuPH2Gi+ElSuiS4a8xxbRUoGEsDXJl
SJixZYO2ClCBnDFWrlQO4WA5YfOoKqK54pfujgohCgAqSOZbbMksz/I6r+YQjgBOKGjlraniaVns
rq/mr6I4s5rgIFYNQKdwZ1zMmGszfUlUgmM5bYyNdPsxefk38EmClaVune382bw9UtB7cTyld42T
vT5Jz9Gherc8Icj0MtaGwng74+VnocWEDev7pC4ULYXC5ZT6Rf9izbQNqpt2C8jpmqb35qB5VKrG
dgzhfEvuYuPVSaUjhmOHuCPsrrXYgGw9Id/mqXOnSjlmkQjmzDnHUPGPGDbiLRqM1e4hJi5RacrM
2y6Kv17fUM79QYuTSEagcc3AXNtzr2TX1ZLmEvbTbB714HYovmgAOU6PdvtF13d9IIgVOdkI5Uwe
dfurIL6bMQt5jpMSM3S8srlNZ4wqcifFG5eDLr0TzenGF2kQWC0nIQqpNAFiUEAVYTu60qEiNajJ
MZV+J3Vb+0H2S1f9iveQ6elevh+26ef36+vKs5C1REZPDTFVXgFmiOKMfDdr5WEKjbtY+vL3UlC4
A0AXWGck6Zjb36wJpaLLS7A0zn7Tzfu6aT00kQnuYp4PhYEoOPbAHINVmmq73jUyphOmU2PX7qLT
tBn24M9wlffypH+iVV5Q+hRKY8xeVuQAWXJI6zbo6dyZW4zzOoL3/DZz8JAWzSfgHTKNAEktI/IG
DIBZwzGxoxrxPA4ZKOS19gfertc36RIvBv+/lqCer55lVUYv55AAmt9s331RwWgmo7TqmIqXnjB4
0P2G/PHf1+uAaMGNowJMi9fSRd4vQTP1YLbwUfKzYhw01R8zkV1QK2ZvA4Aa0OIn40GL0Pdcs8Bo
1KCZxtIt9smdffNsflf35HY5yE+p59pAiqEvDkR83vUF5Z0tgAtNuF+gC+G6GKnpHJUAAMBn5Y1X
NKYTashwiNJGl4x72La1GGo4K6Ofi9CKmmqA07grZ2fwEBGWrv0MfG26tW7KU/Nq7uoj2S8C1/GL
yu9yVf/ox5w2o0IrTZVDP3X7PkHwclecRnitjfaE/N+P6lQD+zdg8DjAtqicv0kHv+/d7NvszY6x
F0LheVfEeh2Y42hKiRnKJj6na31jZz2BqORoepWvPlWl124mn3j6rj7Fd+mbC1K+63vNFQ4QGAqb
sDK8IM83ITTtkiDlidNpHvtsm7do9x4f0sgrgh/N6OWiQb0ciwbaDA1TeDhiMCIbVWRD0+gk7SpX
i2UgH8FLPWJmxn1sx06WxGh9EFyIHFu20JIDiAd4TNGWQ/VfGZk0D0aNbFDppgU4gjr7cwgRqmrq
X/dC4uZDMhcYNPosQDr+XE6hKVUQxTJ9fjfSYRnVDiVpQ8SnfEkdATHAdKDOgAVExM0czSSyQjMH
QbFrvtjv1qnzLKAqg3sSO0DITm7vLQeMjZJu7A2msV23FJ6bPZPNnNc6aea6ryFbdduf+Wtzyu61
Y147NoyUVKDQ0UCX/SK/XRdLf5U5rGdSmcNqpzUMJoPUNj9Ow2v51yMe6IoibwLrx8AqmcUoqiDh
LgHHKV2p8SsZBaIUcJJnpT1hTp8abmdRcyIvVjoTyNxWFQhxuqqiAo/mtjspJ+u4HIkv/Wi92UMH
nHxsd9eXkHPGkamhGSgkvih/wrltAlNojJ0M27TK6dCTaYvqn2OSn5r1gXemEyjWFgRKgslp3H0D
9bKFirSMNxmzb+NQ1GOKZylC+G5nheNtLunedb24Fgm1FPBrYP909uGn91pUGvgPQxiASNdfs3gf
yzcdshi92wwvKiiGlnsVD8L4W9ZvBwRXosiXp+X6C5jNTA2M7awLHWciWKSDZvXqnV4bn9f1vPSZ
KrB/cNAYm4CKkUY/YuXDcskIwqltKzS5PMkFitGHDjRO+p0kH3T9x3VZ1BbOj9u5LGbbAFmQypz6
57n/ZulbcGgm00mJb0gi2Dz6Q+eCgNJY7R3jyRotVWAd2DtQuPkS/t8O3d6KRfcbvTxZMRQLgjZJ
oCcRRp2v3UxABToR6pfxiuwq21UwkkGJ7+qy3FxfOZ5CK0m/spirXTKaJY6jXCnB7r7sch38CyTx
l9F8vC6GpxAIkgAZQD0dBTdm3bJUqZMe5SZMQsjvLBJ+TE18IyP1gpY/wd3Ji9AoBbOB6qGFfhN2
8QCyzzMthCw1qY59H94vs7m1wISI9MUmTbudrN0r6E7PatUh062qPGHO5ClsDfAzfzRpKlCd97hd
fw+7xF2NLHfb43sWI3grB8XXG+WAgdWHJI3uWxQSMgDyLaQrgEWInKn463OIKAKNQ3jFq4jKWT86
Duqcjh1Q8kVLnBxDtxQX/E1gV3RzCY/6r9c3mmNPmOOBlDaAzQra9piIYjHDZs4rjPkqlgnTS7Zz
9m0ZBE5aJINxX0ZQphkJogqjEApnCbbFHHq1kCKJY7JnmjAmG9bVJCstNNExa7f7KqHDO/OixL++
XiIpjJeMKtJ3eg9dzNktQqDm9sg/qvbzdSn8FcMbXQNND+oRjD+xlSWxYIYVplGDVEPfETTQzkTg
Sviq/BZiMLn5aOpHeWno1ks3hX6XW7tkdqdeAEK4vFZgzkhgo4UcPDzA1J67xrqwgmSysGBSC9rD
sdtXWn3q9Spzhkx1RyXYqqOo6sBbPloBQHccwmR0kp3LzBIrbUheVMCxYwLZTE6YdrUlnfJyfZfo
XjNe30ZYhx5Gm2KgWfg6JjwkGJZXwxZM9WZe0MUbfFyXcHlP0jQXIiqQ1oHzhy0mgqG+VxsN7wrL
jnNvHCKwxkdj7itt8T7OSQ+/GOYC/3e5Yed3MzWb1Q1Di6a9XuJu7sAuYN8mwQsJ0Ob/WBanSRVA
8TlFN2DSwCyEAi1BWl2nH7MSRmS0+KdorXCj2N6X0ZusGW6Sz65pgTOvgDuaPuUwewqIKKq7XFkV
4yaQawPgAYg/tnq/INzpiI74uIu9gXzVNT/oD6P+3svu324hBCHNTpso4dbZ2y0OFK1vS0SoVf9l
Mr8GzT7sXxv1sIhIqC6t8UwQe21haJxlZCMiA6X5Au4EZ5q21zW5DPBVJNcAmUKCzcRrl5661V61
+rCUXWcilpqOS3dvFlspemvCXT0eK/UYtoIEIm+H1uIYOyxBU9s3PcRl1ezO8n6Zm20Qv0vTrktE
WFuuLFA9APQP5DAAMOeqDQvm2MCf4MqXXzs72enG8lBqjS81vQO4iiDiuXRPlBuS4uJtzIIEuda5
NEPqkrCk9+E45o5lbUb7Jaj865t16dypDHRfEdT1MGqXuUHKZLDnckwRzZc/jPmxTk7RDCikIHXI
szk0ROHZByg0kBbMuilKnReaRaUoD2YQI+3/cF0NrjPC1YGX3S//xyxVL9dVUdVJ5ZaFZ1YvavAZ
6ndass9BuZ+Kcq08K8AZ/S2McUbI7UZ9n+FCtDEgOE73hvVgGJVjyftW9D7nmQCaF/A4ARweKVdm
e7rRHgsjwsLVNdgxmi0Bp7SBac/XV48rBXN1wOKCSBJ31bmhRU1poEqbVS6RHmZSOSp5lCzRrAWe
pSFQ+S2EWTW7HiV4WghZcDjLfRt/LspBxkSV67pwNwclfUTFSBlfcKoWVdVaaQwxdmocczC07JBV
aB09nN4tjJVUwyAXHCGuRANVSbg7GW0LzB5FRlQYcoC7Kci/00Citdxa2ktj5XXl9rpy3DX8LQrw
k/ONGvSia5OyhDnMuzbd1+C5JAaCV4EYrj2sxDDH1QyMuu9HiAky3xy+9tFjFb9e14S7aKiTWCho
WdYFDJskkd4ARF+5qvowJJvOOMgkAFbTNUWAb64ycD4yOozgHdh+3AhcTqOWQ5mxjTfVrLkJsPuT
Pgvub+7WrMTQv69uvSwfbTOhYtIezOEJhm/5s2I6XfkPrpQ2l/6vOnRhV3LA15epSgo5jRHttd5+
LZbwX7Z/JYI5qUgehwUKLhjpHD4amEpH7pZJENDxt/+PFsyZaXXS1wY15FZJNxHmC6XbOgRZpV46
gzBxQM31PP5GpPpHH/YBA2rRsa11COuLCOR1I23RW7aS8W72ttdZuT8sOuYP9AnYnoddupD/33qy
UYNpoYe6DiEf7rVXnwd9G7SijL/Ayg313CzUDDxUdgUZWUM8K8KMQeJYIkyuwMbZjpvaLEdMHYcQ
JfRI5w/2xlAPlih1xbUN9PsCY4dcj23Sv68sXJPnKFImSBmrz6Bw6tkfsgcMB3AtEDhf90KcnC1M
YyWLMfVIGePJGiBL3Sqb/hDflrflC6pcO2txQDSD4OG+31l//WqnQtEchcXCBcUS3ka61eKRU8G9
ys8aCDLzH5bIg9PvvjD5lQgakK3WMAmzTrMD6GUWr3bxMSnfUuIO9pM9qg6wwYJV5B6wlTRqnCtp
QdRlSlZDoQr0VBhz/7U4No51I21jj2y179el8c3jz+oxjtYaMI1v1PGabjAbWIt7L5omkGw4o/FR
Gq/XZV3Sy+Hpt94qxhbTbmqNNoIwed7lvuzGr7qLSWW3w6HZpXvyIjnEH/zuIG21bfMYexhccP0L
RBvJGGgbhoNcl1jaqDF2ABUM0xvmY2wV7ata3QzqP7w41uoybhnwv7QJdUhTC/0DQxZjB+Cnzdwo
++tacXKnZ+v6C3i2shg0QlUAFGJdu9Bvgmej8CwgkZZkN/Veae7KGHdotAtkS7CcVIEr54IFfi7K
FBkV2DncoElfB5LsyfRsBFQm2u1JAjayxK2bf3mc/DkeGuOby2BpozCF0H5sNjnI1OrRBX+B2n4d
cwzzGQWJYe5VsBLHJDjRh1WnMnUvRY9GJRBdNF31mEmWQCvRUjIuRpU6YxlyiJHLTyNxq+5g9QGy
j7todGeMvRW9H0RqMU4mzKpImjTIC+Ybq7sty2e1frpulvSTr1kH41qGOqtqQkUs49M0f2izIOrh
prFW5+sCFWwHoZkMEGBP3esyS48KSZxKiR7An+nPpnGMi7sqQy9ibopO3CWA8vzEMY6ksdVaTmKI
xtzWVy3vT0kWHjHy+5Dp8aEhsrtgDE6pmL4xyYL7ge/DEOVbeB5RmrPz66EAd0evdbiMEkl3M/lT
TqJtlC8bZQm8vEluQCciyAlxbQUBBFqV8GgGZci5RA2tiFOW0BNnjL5Zj36h6GA/E8HxuVfRSgxz
sPXebkgyY027eNjktu02Y3w3xKqXaz8iIqLJ4RTAsIWryiujlYmXX6znyLgG71Lk0LEV5r6+aXYh
2HL2uIEOyeQoX5O9qGLP3b+VXEZNs+m0AYwTCPs6TK7PU5f02w7jBuTFUcu3dBD4aP6q/ikwM/5L
N5KlVSUUmIPyVQKe135rS29pN5robuWFszQjDxYA0wIFBXO5G2Zr9AvAVy7GS+wniRxx+B+SxrwZ
okhkKjxvuZbFHD9MTShKucAZmNR0G4XeWD70yw5ZHZ9IDqbYggPY/od1XIukn7S6Y/U8rOoshnpt
9jO3j1L/c+peQJbrRhi3dt1x8iyEPq4xBATIVFQIz0U1/dBNGfi13CXdWAE4L95V+xTM5UZVPTsU
UvLxfNlaHGOQeWlpVd9CXI2IyNL3WaQ6kv1gA2W0kJNd+lX+ozdNgZJcc1kpydpllHVWpdEtBKJp
2g4lXgcArJgiSkie81prx1ysWoke7g55LLcc31PZlaP7VEThzbvoaH4eM/hQNryY/Y4iUR+aNfxj
aZe3QxU8Il4QXDgiEcxdWpRSZZddg/CgCk6o7Ph1K3oocheKdqKC/JlyyDAGjqRSHRc2HIWGtmUl
+trKk5OIWFe5B/e3kIvOJCTCYrud4PyseX5fuueYRPsYCd/po5Weklh5sEHeef00cZcOgFAUdS2C
VhYm0ikAqbCDFruTzu8Nudf/nsUCxbTV7zNbM8nFPEg0QIxNc2eT+C5KgRgIS8kP5n/JfYB11wZG
AVhETWP2yIyGeAQPCvYIVBZOaEm5E/fdoY5E9TO+MfwWpDOp0d6aMjU1IEiu8KSo3v7TLyxwqVwX
8EcbNq6QETdZMV66QOCDESBzbPDu9C9xJHiGcYCV2CGQYmObAKwBncO5P0XFW7UHwJHd+QF8H8GD
N32WB1DtB5t8X7yF2+lQbGcv3QdOdhAhgLm+fCWbca6F1HazrUHHmXbThFnkRnmMxrIpdheCaVJp
thvxWrpu8pw7H2yG6I4GxT9g+Rc4osJIIvS3AXGdYRa9pw+g7nKa0pPI63VBvJcnEOwgAAL8lnJk
MIcrBROYmZsESECj9/U530rZsglSNLI3y67TfwAUcGsggZbM5ikxRCgHnp6ASwFrTGkl8P/zjTUX
eSzGBJghva8xATxTC18ZU+L0adm5OESFJ0egjLyuM8efoCEN3QFAIKAbkQU/qkVfzIGC4lgWYCYP
WT7GGdQL12VwgKQYOqHRrPSv4UZsmn1YjNbMe1SqzFm/zwfAsiCtO9qKXRykecbzepLukZeyjgri
D1ddkm9g1wCAyxxSJw4xPCv5ewI/+kkAs4MdCOQIbCG6mlU5nzToPRifRv2UhqmHQU9Y9dkJTCJw
2hz/cyaMcao9ysByZULYFE6ALknG7KpmYzhSNH9cX2rOjQRJqKTiZYPHB3tWihrJCtIirmvmIcUE
RoT/WRxLnjJL+3qOjU2TEcUBYdyPbiqfr8vmaQkuJwxcQHUNsQPjmIoosDtA1uEArWhfhOAGKpCA
60X9uSIxKnNMlGJeSgsqAq3bqLmj96Eziho1Oc78bB3psVnFx10x9+B0RKVQWkwXvcCW6lWd5uul
f33NeGd+vV9U2ZWcOUGissXIaDec21sLUWON6VdV40rgNR9FM255xmGAEpjStaG7iXVvUbc0ajZB
qb5tB7fWVJCAyub0Whbof5P14nucYQJI2QzJi9z0ueDdzVtSoBlttN+hqRrs3OeqdhPozPtJAhx0
qRonWZru3uja2ouNonWXZeoF8nhLCwIFg1KAYYgAS2gA7oIh1FNoW4OMYuhfSXvog50S3sSd4Hjz
UjfoQP0timU0WMpcN2Id/k2fjMBRjMGdy+iL0ZluqgZvad/sAXv9nCt1P8uih+qvAjyTmFLWx455
eiwpWcKQPj2Mu/w2u+s2xIn9+2IDStIFMxdpmaL9GG5AoGWI2GU54cCZaOaUFINZmzEtnhnzvaK6
6vDQtY9qesqREBcNCBbJYswnG2plmVrICqfxVPSm02D6tD60/pBE98lAMIN1EOwrT+R6W1mH1hpI
sCO3CDRZcj8oYEwxlDupbNx0QP/hYlnOYEj31x0C75TQMVdgA1OQo2Jfy3ZS29VI4RY9/pmyKwUv
Spx6s2jsMFe3lRzGi6KK3w6JBjl2MHo3hVcW6Hev76V0Y6sCH8cVhVsBKHAw5gJIf37wLalPe82A
wy5BfB1iPCcIWOvO6xplZ+hHW9SKyBVH42KsIW5CFiwXGFVu/CoR9nIY7+rFVMCSB7TXnJfzLcmJ
4mVxcFNl49/TOqALHk0P4CHGm/UCKaPV6ICMZwTHVX5HGR0xoE+ut9fNg6vcSgb9++q+SNJCC+QR
MqbE+uiG9BjEsYsX4RMC6D2aFB1NEhHx80RamLsG/l3wcF9wFA35WNsLRSuPyrMkuST8ai37dnzO
US4UJot4V9RaGONRyl4NIgupaNRzEzcavusJZoj9mh/9LUNeMxiPsfHXyHKMjkaWAGgT5BXRsHa+
pFUUD3JCRUrKspmU7rB08aYfzc31neP0MkOOShv7ZCwkqObP5SxoSGtrGgSqY++Y2lMYo+gKdjq0
Q3hq+IkSFzJTEsZg5qJePN6iYggABY7iOBhsb24iJ2g6qXDWZVRDJTv28/hFtl578xBaj4UWA1oj
CAV5XuwXLR4a/+h4HfpFKzMFU0GYtBLWVInUpx5kF32u+hGaDJtCxJXEvXxXslgEhz1FgD6lWFc9
/R5hhkOOWTguAHovTRj7cVHu1W6qHbkid7Ycvl7fVF6MQYmyAZEEnftFtR5FtKHtZVz8JAPXRfBI
EFIBLOcQKXSLSoDuEQljzsayoEszUSBs0D5JuFW7zMuSt7r2J7QzXteL/hQbU6z1Yi7bZmlB6kIx
mYPyqmbfwGH0D7+PMj2QwGgUQ2/QuX2EchfaFcHvtyR/UqLhQ80l719EEMCIMIQNJNyMiEpuNFKi
aAcOei8D47ZcRYLwgEN9gxONOTP/FcESThaVnMtZiuDduitjtzpN+3Q739df9I35ZDrfqp+YFu6X
fuvbW2l0tP11BekeXOwRIMV0uLYF9h3WnwTdMCbIBbuW3LlG4cwtJleIugZ5zp/ilv9XCBMmgMdc
sxtaBtHIS23t88xTFxtNyZqbT3f553WNuFa3EsZEsqDSnGujgDB1khwFnH66KIjkrhlIpAGZBsfT
Re8zCi2xpTbIbs4h8Heg+8HktuxFSVqBffPlgHABTgF00uzeYLgiDitFydl2NG5lvHD8FI0XnqK0
ouwYd4cIBi7A0SJoZJ85kpykmE4H90fkxu/MQ4K5V90Po0oduXjWgse/3yJK94V2BwA+LriFyIIR
FYUFk6/mtw5JTkmUBOOt3B8BaIM89wxzvdh5ZkOAOX6zoERtHSLRlSGSwZycCFXutkggYzY3JHnQ
jFsE2tfXiXcBrtVgzk0l9zKqUBAxDqcoAfHtvuo94QA2kSLMgTEwRUjtNUhptHaT1+lmBrIv7xr/
ujK8i2f1wmRf7pakkm6kToDOQLediLykABen5mdBfl6XxFXoTwrJosu6ihsS0s8IrSGpwjQhE5Mg
cnObtYKAj5uOXOtD9V1JqdEcOVcjlm2IlwfDlpyxxrUdKZ6ppy+D0nkR6bBxM2q/YAVausEpyniT
ZcltU0+ijxEtLhPRZ3LWFjp9vvcH6Y48zQ+Y4Ywpto5iOWQr74Pd7BV+8mK/iWbbcwOn9TIwN+Ss
G606J1jsySavI3p046XcZCA8tcroMOm6A+e1BT+EF+X/AEE8SxwwpzzCG7fXKVg0jG+m6aMGYeLo
g4BtBsWJ8nTdpv4PPW3kvcB/ixFSjJ5N3ZVzTfGO6OAK9tms5RvkDL9YebhP6gnBWtYbbmokTyUh
B7meq831D+B4aDye8HrCHY0eNfZBOthBpJXAWblhGeF0fo6lDetyjXGrD4dE5Nx46kKcbgK2gJQ+
ahnn1p3VY0LMBOkDO5JudQVxsdEh5xW7HaabpaChnCPTn+XWkedsd11TzvE9E80c30xvurbJoGmu
3CSVn9WvRSAQwTkuEAF0rEYzzGhKOteuMKsgnigAJKkfkt6TdD8hm2A4dpoAj8XVBVN70VuDbCXG
CJ8LGuZUMWILyziYO3U+ROVrMj5fXy6uLisRNB5a+aFMMsM0iCGiiP2kv6lBCQq+3GXaEdHABbrw
TKyIxr4/yjCrtjQjmdIKGwPi9Tw+zNX7FKK14uO6PvQgXUhBixVtBcfoVvYlneXS0Krpgksvc5TB
IW7xTfP7k4qBudcF8d7S4CDDqx2cvGjO/cWbtFq5FMXprIyobd/Mh/Bxvo1BOCjtw30Oab2o4sqJ
S9fSLgCpmAMvR5KMGtkp2ian6hRt4hv7JG/C7bI1to1wvChXINr2CZ1jCfQR47GstGiixYJ6BBNU
B9Qfu1FwjHjWjQ36r4QL5EKqxmRSekiQpfsBc7HbfR54/7JJKxlMmGVjusgYDJAxPyzefJuBD+R7
48+b4C16lzb/8N5TwXsHAiU4P8o4dH6YwPanDgstTYe5PAEkCW5+hOG5c10p3kFaSWEz/VbVa3I1
4gHR61863c3VY5G8dcv2uhTejbGWwqycHuS9FMXQJSHgUMeUqumYJRspeSPabbE8XBfGMwXK0oFM
Nx1lwJ4luwdNBqiLgCKfGxU5N7N1xqWKfAsNrYLV44myYc4KHVMMJjzG4VWasmDwGNxQme5Q3p2T
916EPOZtkE1o1xi66TU03J6bQTWNg94WA/Ar0fdG8+xiE7foMRaRtfCgAqAL+i2HNYQQ/cPqCFgb
uAJ9ZRP6mLKEpNq9EfiZL50qEeyHu3IrcYxFVGmcGw3IK125BRS+AukqhYkLTqxICPNoIR0Z1Lih
99H4VI+7rH1Mwv3fG9t62ZhbVSqz0I6BcnYVAwpg9poaoU9fYGY894lQD9AvGDRwxcxiST0e9oj6
aLl99NqlO86yCLrEO6EosiN9ZYGFHn703MwMOxpyFUziboRhO1UwueVcblVkbpOSPOjRh63lgpXj
BQugjKZ9T2CjwCCHc4kdHnpjSFMK9QSm+6F2VOnRyELHmCUnNgSEGyJhjCXUGqBtmUJffIVfglFw
ng7tkmxmBWN3Ntctgq4UGzSs9WIsgkIB7ZR2yA7TrQy6bcz9dYLEz3OvDTp0ttxLeHJeF8m189VS
Mm6oGdNhHjq8/4C7PaQF+dKBe0PTIxHuhWcksBEUoTCtDNB2xkiGBU/xUMJlMQEbraavtfVKADW3
9kq8CyLBQ5K/jr+FscnIssvn0lIhrAqj3ZgV6NXvd5jNu4/1wpGs5YdqTr1jS7Kou5Drcf9oyTKY
RHIymgntYCkN2+nrlylUnSW+wdgYwbZdjpsHse1qPVXGKvsATnegKo5q9S1S9MaRWwN3yXyyqsnP
Zc1L5Ohusr/KZuCV9gtCtm3Sqk5njndq9RxOOkqqsSNjJO4/GBQdagBWYeThLkCZmpRplYWzOZnh
rm0RF8Tdz3ppBGEB91SizvBrnAsd8HvuApQWQHtNwk1tys9t8NRpd02xXb6H89s/qKMi5FUorf8F
I8NI6kGqF/jPNNHdGekPYqFzXQRV4mqzCgYYbeqszaNahxTZTB/wLW6KKbgBOM/yrDx0iij24N/Y
K3mM9SzlssCV4XZDEkd1Gvn7Er2XU+7Kvb5B1fNmUebnQH6x2sY1M9F0I+4hWQlnvFw6SUOWhrj3
VDk72sZTLgdPabRsLKzs328eRrjg7Y+jIoMd5NxIwjztA62EpLI+YVpZU58i0cwybooBgExYIqWc
BqHxuYy4QtnDmmTcfvZnPz+HkeVgihk6tG97GMyUOGryZINv87pmvGt9LZUa1OrRhwfuTDCgER4O
Y7c62TXRHXFdAmeXoBBSRICHY3Y6C5CqAV/AJuGA6ZP6kmp4fMVa+NFPBuBKnQjHxrF/AC51BcUI
Be8W9kIfZ3Mxuxb2LynfwYPgmXO6l4rZs43W0ZLP65pxrrwzYYzxW1OoqNEIYXl26KcGl5AzjoL6
JHf1VgoxNo6hjoumDEjNLAB5LeqLmj2m6GWPpO/XdeHcdGe6MNf32EpyW+GfG6vTC6gCNlYHvBGp
vcYmN3OvvWCgkm8mIvMTLSH9+8r8zEUlw0g7rCQUeU0ASvISdO7767pxbPxMN+Zk2XYfKlUD3ULQ
oOR27YydCBcn0oM5Rj0AW1MWQo9k0o7ozUF3EYEimcAPcYKfM03o31fLFWH+ZonR47AGa2t2J7vb
TI1Kz5NjdLlbCmyCv25gqwU9NOJj9tnX5UpukBbOHXS1ntYe61iUc/rVec8EqlDotwj2xZdVEqYq
SxBhbLQd2lh93Z2c4ii93Mp349fwBNzyM/A3N9U28NPGST/yn6noI3iX2NlHMJem0TY2bQFBZihy
+tEhymkyXHBOWRi9AkaCXnFRmjVFYvmu6o/qjPeIyCB1SgmpWW04rfaQ51+r6TREkxNOAici2EiL
cSLaFKdtTdOuJgZujfPWlkRPd777+KMM/YKVYZYSKB1aQiXgpWGPzhT6Y7LNUzoQDWNftqNoUopo
9RjHEaOMOS05BGLQBbpal+U+HlO3j71Re7/uPfhH+49qjPcYC5I3uQxJGPoy98jqKU6hiLKhtDZz
7Rww/qPWi7brYwQY8gx0tGfGb03x3qGHdpDfi8SbVWcQscaJjILxJWjTRAeDDr005bUP3oWpStG6
MTGTUg+YazTh9zsSfZPmcQeux7euMjbXt4cXN61Pr82UvToMjBsWatxVqKMpcQOWuDYECy/IvKMb
s/AK9WCIKP141c4zoYzLiBtzynsTjhiGbu9jX64cZVcc4z38h6669d3/kHZdy3HryvaLWMUIEq8g
OUmjLCv4hbXlAOacv/4u6t57PINhDWr7lMtPstVsoNFodFhLeYEPyVvvurKr0QCgyoGeb6HZ+zKH
jcgn0CHWGbgXZereQKLCVn7YGBq6LmnVOv4j6SKXXWuRmnUdJE01Ji7rgpXN35yrEwnCEha23XXq
cpfVwFy3+x8gXeUyNLfV+/JEhuhjnaqJawO2YaUfhD7P/A6tCWMK3HwDHeSSJVt1SQthkY0pB4uK
NUJNGewKo+84w/qjoaFa43hjc+yi+1LZXt+c1aN1IklwSSqNuy4xF2/RPKmWZ6k+LWUead0A/mgj
eCSD61ExD9BmUBAw9b5itH6u+1rZskpzi3oAcyOYQdBu+ZpkH0XvDp3kZMu+QHBQAHBFbN1Cy6b4
SYwfmHu5voqrd9bJKgoOak7pHGTjomH+yocnqoHQ7yHocHC9rAF7XCkbaZAYCBU8lTXngZmDI93l
ALK0VTeY3YEDNzF0e1kpSiZKOFxkqPW50xZbROJIWfbrPZre++RgyXCqZZKEI2Zgjm6wm0XSoKBR
+iZSQldrGBl/jLLmilXvB7h/9EsDQRgJwPMgo5onQIAv5QHVeVNa0NmRz9Z6aGTt4Kun60SMeLr0
KG34kqmZ7X8wtdYPRxJI8oqrpn0iQjhcrdNrnb28HAfnOWx/T+b+umnLVBCOjhVXBMDtWCk9B4FU
wj212xrB7/9OiHB+JrNyhn5ZJ70nIP7MAMqxNfj7fyVEvN2zuo5b5AnwLsU9FOv+rFjMjmQYlpL1
EtMGdW/EZrOksTT7W2h+j/g2lQHwfSVSL0K8P3vuCAcFnJVVmiya2BqjOwDMWvff9QfwOj1od5UX
vwHM1EtbZnrN8RtvQfDMqhtF4lJXD+vJNwgPgcpBB7KzxHwA33Ct/jXqK7cujkl01DBpfH3nVt3r
iazlDJw8CZRIDxO7gixe/hOAxXSu0lc1NrxuUP2WUq+qso1Fso/rUqXLLDiJMChyDdcjws6NdtQw
aMzmDbi5fmduPHhkP2+LY3BT+/mrunnkn83h9br81YjjRGvBebStRtJ5eTPz4btZflNABtHXZJNq
GgpMxGF5kkSShV5+5TXDEpxJEfbB4CxBTluCQClkNPCBTcgU2eSW7JAITsUmea2Ni2r6tHdATDm8
SSldZCIEl9LWs6nizod90o09PuXpp3S04Qtk5spyibfwBCDAgs5QIz42brHVniKGNrkHBKH17PFb
a5trbvmmb4Kn+I28qWzY6XedS71vxjbzMlkWQKKxWH6ockeZOv61eS9p90CbJzOSXDbrIjAxspQ5
8XYQ7KNNjaFSlxMxzR0L410SfMOE73WzX3csf2QIttERPRg1BzKidPoWZS2LRnOTjAEry+IjN2V9
KaunDA0pgHMEzD/yU+e+parBjJcZCDpsjDEBJZPRbtPXkVeVhzDeq7Ia/nqGCIVvE+3ZGPoSx4wy
kjfZmE3I9D41r+jQholERwz2WSx7MO8aWVFu9USfiBOuijrA/OlkQ71I/TCng1Ptw8LNnP31PVuD
twKP2B+thNsAeBi5MxTQStk5j5Ov3kYHo/DSt/J7zbR9vI0PyYPlBv51savmeCJVuBesJEWXSQ6p
rXFEP6M6voWKRLPFTVwccUwNaigAADxefIkNdaqTjKOokWI8Wd1pid8AI1gfvYZvTXtkc/L2Fzqd
CBS8ft3pSmIo0Cl1Jv1IEBK7QWehGUedZGBdq8t3Iko4zbNTJvE4ox+wo8njnIduxO2bdJTMea9a
4IkU4TzrOLoN7yCFpFvHAP/CQ6beWbJBmDU0WDTw/tko0d8TMNCMdGlunLmHifVUrRkJ76rSH4tX
UEM60Q3G6qLgpm+ephiwQxv6V29pe5nBBCbZgo197koGE8DYA1kKYKhMGePRmr4TmXdctccTGcJq
GmhVMC3UIJb3emh4WfZpt/+0s68FPyvTr2SQBKubdyJOWNVG4a1aB1DJNN+t6YemvxB6I028rb5h
wM0H9DETJTcRNdiZUqvIl71rptHtq88wkNjgqqWfCBBWbTBDMyptCKjbbZIdAPEnJTVcu0eQHgLm
8XJ1oTJ/vvlAH1BCh8PRGlORP5Vhe6AW+nHmLrYOLcbo7rgK0iLdbLLddYextkXASnHQIwhsD+sC
IWbMR4vmIxwGebLtR3QhjvpNIsugrK2gAW4QA3As6OcVe2XAQqmUVWgsx0v3AmDucWsGPbyxva7M
iiWgzxHD2SjkIO0llhcaMAMokWOlrorpd8CnBSoDrudfEMOcSRHujZ5W9tgRSAHSy0NZAru8Sjeg
33luUKohqNVcV2pl7UAqaAAOakFtAx3EuWkAYTk1ndFOXbsL/aJufhjt6BJFlZRmVsUYSLQbC7rL
BQuTDZIDYOY4qdvH5XveY2xGqx+oFN9qbYvA/IihRhgbbG75jJPHmB2RzDJDJXUDJ7d8p0riJ5WE
73PCYz8yumMWlHdJTN4KNPuyfia3Ac8MprZzxcagovuksWQ4b4tjFS7pZbjXwDfZFsHs8PknZVap
RXMVZpi8DdkAio1kvrNaV0sOGX25vpcrpw1IaGhAWJASVZBenIvKMYgeNkmcuZiQwRBFxwM3yHFH
a1MS4KZulFZWD1tbb3Tj/i8tBqjiBBesBZlSG1qTuV0/9kyNSbNty6KRjFOswZQQC4PSOHpAEsDG
niumzk1QFxNKv2W41dVDX/shvc0VN6u2PPWQcNjW6oGUNWvMH4Hjh+ZHWO+D7iGSYQWvAaidfYmw
xEnMIx6PXeYmr83ykKo/K68CKeyvbpsgA7kPj9ZD6Dt+tyN3MnDFNUvSLXSIoYcTRHkiPlPf68Dd
WCxp6ewfaDGzvCUas/FedcF9GrJl+a9b1KrIBcsRqD84uV8PhpPzFI42r3Ity9xx3NDuAKZu/P0+
Wbpbysa61gpc5As38v9kCa8BMyJ9TEzImgDJn4W7vI9ZE7nqfNfOnmE8TkA4qhX/uoL62pk5lSr4
PxLwuGjGFIhJWbJg7412fKtrRfM9CJzp1mkj414LiPUrGEan3PC2a3KWEjXYc1XrH4cpzVGU1TVw
aSujuqdaX/duUzfoviiNTsvdVKHaj7DhxB8ijiuqxYTVyFLdKHdBEvFvYW5OqVcpLeZCgt6SFJ/W
tIPFLAjJtoX5MeEBaVXoqrEcmKsSL23TO1BtR/yVzhIxi9WLPg7c08CRs4AUAXym8/NJh7SaNGCr
g0pd29ajtnGa0J8CQ7JZqyYC4ipMwungxMGD+FwOt0jfDDXuxGECaIKfDaH1W+nrLmFToMfBhkZd
4APhsn1K4QJtt88xx8J4koWyCuVXO5eosqHi1kQ/NYA/xKaReYp7y+hALWJsAD4d7DUP2Hts9H9o
HkdTf/fIfeNgT0xJme6w+BDvwbHuZztgqu3Hm8nPtx3r/Gf9WD3n7l/MdWN2/D8fJ7abGFoxKMrC
ezJbIBs3nju6x0eG5nawb/Ne0u+9tvmnwgQbGzgclrKsBABEdJ0NSq3+0oD78tQpUfpx/bhe3Dfo
S0QQDh8IyioMigmGpoGwIMp4AQNQjTd7ah4bRC7/XoRuaWiDVAE7hETIuY2p49CNNJkQd5UdcQHM
07oKbyRR11ph/WyHBGdXZrNNsmWHyGMd+tqN7jtej74OhrGGTX4X+Kr3+7pesm0SHN0UKUlRJYvB
8qfW3JfaNkgkS7cGanGmlXBPm1ZBymaADPv5PfLnfe8l3zEWdH/U3Id59xCwLGTmMdoYPt9c1066
oIJrsGZaN5UO0d1v+2V+7+8/gVm+Bcr34SHbjm5SSnZwfTmXuScM2sGxClavlwbGoztcxqn1e8wf
9O5GSuq8KgJpAxXDx8A1+oqKTi7fjhZxNNQIZlVr2iaDytAtgXKtrL14bSASyEWUAlNlmY51BMvQ
0y7Ruy/LiAo2TeYnz39kXXrUG7ioKf1Za7armbFrZcluBm8qT6IHye4tIi686UmQLOxekqqtVhuL
cYKZzgd76ptKlWFjUcw6V2msbAPLfFZrJ2WqGt2MVqR82HH6lGkd8QFPqUgMee3aBL4nlgS3GsHL
SPABTj4kxhJIx8avVvMHNB5W847IOilkYgQnEHRxNWglxCTFXRB7ZXDbxdgBGUjV+gaDGRyNSARh
nHg9d0OaRE2VZC5P7HjTg0wnpvExnqYX2r2FeXpbp51bqdFbR5RNns57S3+XbPBKBoIYJ5+w/PzE
ljUtDnlm4hNs7oUvTsnikKW/J7/y73WFvQ0ef9Ym1uzpvh9YLLmh1qLYhTR0AZGzHYz2nQvveZP1
poXIsjVBpPcKY2Njsa2jn5msjXlVzRNJggM0dHDBlUsMW7eWR5P3MOxYMqosRPIr6oZ9GQySqsfF
jQhYfDz5QIcK5jYMrAm6KXzqa2OJX5EZGVmWjJNXd+ZflG+QWoGvQ78+kGEvDsQUma2q5lhBlHCT
byNqA+rsSWxkpTkQTKHqMqLvAO1AnITB1IhtVgqiO5UDv/QwTq+ds6nnowP4dRD4abZnyyBp1saC
zmQuR/TELnkUgKKSQqYOxtoi8TS4mvKf3rgzgk2lezO5Dyt3gidS3ivdTYG+Vqhem+1JsaeFLBez
en8CimfB38U7Hhjt519D82bJ3i7xbXHDKbPMX8H4COonJWCD/kwCgHL6GohI63sruUENIwCgSnXo
Or8cPtLIL2LJrbrmoEwMgxAKekMKTGDhe8YCeZQUzwdL/TU37yWxAd7tAFpJOnW5KgmzvSbGIQ1y
gf9r04CHNYGkxk+9YmduET5sgLZ47NESurM27wPTNvZ9xOidwpptB1gVVrgfoQ8wKddh443mJ/v8
zgH/Bdu17xOCjP513gbssfSC29B/vW6ra1ezBUs1qYmq3EWQ2CVNM1rmgPANbz5Yzhw9ODIYoHUZ
wDjTDLyL8eI5X/wmcooOc9yZm0/WzraqW7vQdorWSJzjStKewIcsiRXkUOFMzsUMSVrwlCK3MjQ5
jdg8aOp9DyzxQ61WmWfUrfrYd3p3yKZWJe6Uhfnb9bVcf9XZNnTE0BGMTLAyXLRKjTQZHqk7ENB0
bPwciWfVG8z558yQhBprqwrCYBAGAc0YHBXCnavFbWcHSY+n0bChxvc8Y6oim85ZuwVOZQhLmqCL
ugrn5dhwb7ZZou/0FDDkxQb4OEQ29bHWCYLSxB+NhDsHheM8jDk0imq8MCGuYgCX/XgvthnjgE0o
tjaIY1MXGeXj7B6sn9NORru2dgnZgC0FFCQglpDlPLehDsDzyBHiE+oZh6HTYxZ3scRMVjfuRMbi
QU49daaMuMQhI3AwHAnKc22vN+GnnTWypNeFJGeBBYFBqqj64NwJCxqqikn6qM/dObC3kcZd3c68
pJk31+3+QgxOHRBiYPBo8jPw51whEFdHM+lw8JRqz/sPNdhmMre6ZoinIoSoqyqNCUlyiKjw8FKC
40z8CM0fvYr5HQc0CP5faHSSphU8llElRuPUi7hed82M3oaj5U/R/HRdzKpWJ2KEI9xVaD9uKxwv
QP2Dwcmua5Yrb6R5ocq+lM4rLr9NfJqc5p6Fw6zzSJ/NAdKQaWjT95nbLMy+IXYOy7fW8YtCZc4v
tdqD34Fd13MxAFHy6akSDAQ1Y1vhOS6Z9KUp7kh7P863anwfPV8Xs7acp2IEI8mcocJIHBQMkmfe
mCwt3Mb0wG89m1tEzRKl1q4bgB8YC86PBXBX4Rib/ZjrvMfobP2eofAdgtQzPgRPE2d/0YABcFAV
yU8dcQXwa8/PV221BPShkKRaN068TfVH8hdI/6civm62E5+kT0ZdDdWyQ8PbPPzUG0+r3Uw2ur3q
Xf8ocpFqiPTE6AYo0qqFq3cNA9LZdRNYc0WYgwH+DVnISy4Iy5IStQVLQ6hhHC1ARGQYzZFVT9c2
/qt4qiIZjZypcI7oCEfboF8FdXQUELYzIBQyvI70krOx3LZ54sWDxB+tRhanMgVPTvJEI0gaw8Vy
0O7mx5bXgL+4UbPNMLkNvwP1Axr8r6/lyqld7g/MABsqeNvFlLvS8rjGACNeFBgR6xc83+xXPKEZ
p/40ZIBmXxU9wUVAGN70uEIsAJoJNg7OBd5FdYCaiWu6/fNgsixjEwYZXqObdm9sssPs5k80ZYCq
qx7onm67nFGPsNg3G1f2zl5Lwp1+DhE6/0kRAH1Kge750dkSN3/hfnIb7JhyG94Yh+hZfbq+1lKB
wo3DB0CmFzH0jwjDfBJzPP7Y7myIGl8DN92X258SiYuZXllxop97lXnIAqNPIHFAHzhTWOKOh3jz
MCPbn4PsOZGczLUn4dmSCscm7IYB0/CQB9D7o3Gce5eyhBUsvzdd9Z/ijrM3Unt32GIM0jdwp5Io
RbrEwhnKw7ogTfH1Ac1to29gY2Tzgx/eUNYIbNTOGSh4JFM5K3YNdDbkqoDET+GSxCeBxdMut3vg
gnQWugOByEGcnk2J39tk01o/HSC7D9Z7iZQR5SHeoxsk7FlCfxvxfJshi9k1O3M8Uvu5VffEeeJd
7it16tlAOpXNXl2e9+VTqQOQFhvBr+g71YhO5ZzhU9PGj4YnLftA+qJX8Uoff123vWWlz0wPxDwE
7G2IsFUgNIpJmIaCT6YJSep2RYG3xGy2LEnnUuI0L+6CRQq1luIRbs4L/wWMr5LkETo1AO01H5qi
+TZSHaz2Ofn279WxdaKDZs9AM42Ydu6NNgD9CIqGasj/yZDRnXXuXhdxEdpAlwVBGYVrNOxoYktw
3ipGirwfSlPlx2Q8tzOosFAW4Jzl0atF/mLlkPRHugSD5LotgqEZeTkls1WjchTVr5bGj05Yv1Iu
g3JfIqRzM8A7fSm1oqUKokREwaQZlTmxs9Yd002seHnwkDTeQCVHUCZF8KyONZrhmOYtcsY7a/rd
0oc49zidJbelTIzgTp3SzidNS1sXDCztXm2iH0qfV2/A5P+loWFGskMyaYIzzdLWofDdLULd32Ty
afRCmkMqq0VdnlNsEOI1hABoVcGj+PyKsOzGoeEUt27KQ9A+lYR75hTJrG1VlxMpy89PYs9opBix
S5MWIHKOl3XOVl/oC5SlSrP5t6do0QchBoFpgwpCeIcUaRYBmwOSkJpEmtlVOjfI/mlhGvQeUIOS
G+/yzJ5LE54js9mFACyHRYx1e2MEfcOqsolY2WvtBm0qEyMDcJgySmVZm/UF/aOmEEth0tQ2KIea
9fRcZhroJCnLZ7wbDIlXuoiEwaeB9iyKpz94KwHMd75zpt13bR7haOVOwEhr4w0ZsUlX/AT3GXqd
vMyh7mDIAHbXFhadEwtt3ZdXFIy/ikyeaDWMvx1BZQN0tGeu7Xn2GZYT+JBsiZKXsfeXln/ECXED
eMH0Xu0hDrA7fmLd2RjRK9RdYDxYw7co2mSdi5j/31vqqYrCyetLVC/SFDJ5+8Xfm9eIfIHQzn3V
fnRk77LLcYkvFdHYh85ajcAjn2/kOALN1rFAsEijb5aK2uW2UfZJzllsHDUdtw4aQhzPxnVzXc3L
LjRBsHj2hyogSgnBfZAf1fp77PxTlN8qpXFBOol+OJwPQ9lPLUA9SLmlCBALq9v2mbFtQgyRYIok
KGNPzY0NQV/I9Y9blBavJ7SX/2dRBOtuq4bnhgLrBnAw04OnnLzHo0TGRcy16K9pS6OYhZSjWCep
65oE9QQZAOes2UQxPdWEQ896knb+1OV3eH7KSnuXpSJBqOCY+sye1ZFjWnqyi2/xOGztsPPKfGBR
BD5q9I32KLvF1UeJCnVs/TaS+dbUvqUqxoXt3sutyTON+VgH+fb6gq+b4clqCI5LJbwbEXC2rgFw
pkZ507td32/T6QeI5Vg++Ly8tbND3+2vy13daPR8gpULPVAoW51bfw788zDGnDxAu/KdZbc73QGA
XV7K1LsoC36tO9of4N1Bs2QJfgszbBnKnzjUfT25QZ+iqan3W+S0LRAWaKb+YoaF19vJ4zSHEtlr
N/kCzff/ogUfZg7opqeLD+tIf4iqam9YsstgfRX/iBB8SD7oSVcm2DzajkA5MuFCQOZkan/lMk5U
EVzGQHJVjyeoUiEF4iU71NB+Rzu00B7rXb7LHfdBf3YYHRieF7vp6W9M5Y+SgqmUecuHFK3IbpRg
OInGfkoaf5gyScy6erGe6CicUDtoOrtZLlYn2lvzximeKK6e5Ais91rddcnjf6eVeO5aaqArGUua
al4z3BJyJOPP6yIkBigmVOI4GGi5hMdK8TIa99IgcvX34zmJWiaaM+BLz8+w0ZgIVgE16qb5fVs/
V3R3/ftXYw4TXSdIvwIaTwx1SNYXdtrAR7RqchwSwgwtfrbKF2KWu5qkN/3YfF6XuJjSxfVzIlGw
gSojakV1SCQTivTupDxUys4qfgatxNhWD+6JIGH3B6ryBEOFgJl17jtAiZodhkFlfYKr2uC9D0Bi
FJovOneSYVZi06jggAZcb1k67kG8ULBQfVenym1nVbJfazEwGsCWticUv4CRf24PZlcEQZHVi1K7
xnxzQGtCN62MUWDVKgAAidAXLECaCDOpIJvEHYKl4yT16hYNP2mFu7txNb5DvokpxeYvjOKPQHEW
OmwLtI0OEFgVW0e/q0F2VPxSnReNSO7E1f06ESS8mrniVHysFs2AJkNabwKWW/Kpay6dJX0/XxwS
oqEj74vuA1QpkT8R7C+zJ86nsEXIl7PQxfjDgbjjhkws2kWsZ8neuh02d/Hh4yHwqNu9Pzc3nZfe
WNtqkzMsuYv8u+RIXJaicVWffJMp5H9LdahrgzSg5L1/V3x+MHbtTfGYvgHY7ma+i9+i/ew/Jiqz
HqobDl5SBOeSyPAyXbl8wjJmA5JEcOuJPBJJXQKig3aNOyEveDC2oxd6IBzq3dbH6M2DwfRtKOmg
uMzRCjL181MzpQGwDxzI/OSzC1S9N/VhelDfK+8DfDje5IJx3gsP5g1WfWdJLO5yulkQLoRHAzVi
SvMeCh+WvpnCDyY32SrusBkerC2escf0DmhhsnVezOvC/E7WWQiNOJ63QZlALOqEXuVbDGjYCWg7
mh/H6sW8d5jikVvbUz19W0mc1Ne4zzXZgpdqp2pQJwPrjdmMzcxe7ftx8/lEWLchnnZQH9R76hpb
05tY8vbcbRChy4ByVx8Dp2YmhFN93tYDCfAJAP/WYGKt/zSzcaO4X0cv32Tv5dY+GL50RH913W3A
OaGEiiEvMRpGD8TU8B7rbjPg5aFdCv0WrH83NgD72oBI8Cae0BoVV262CVDikoSRa/GCcSJd3PUm
xXiiA+mBbjKz93U6/YUEE4AHBkpnoN4Wh5xKJY1gziNmpNPYRbexG0srGmtLaKKpCg0eoOe5QNzW
8nSIIxUiGsz/e9UOTrr9hOXc/MhfS/aL7/nLxMJ956avjmwB1y7YU9mC3ZiNZsxaANk06YGd4vLc
C5E6AMXj9RtvNUWAPjwNlzgQTS8oiEhf10kF0mvX6Nj8g7Jmofj+h6NeZT2mzKpdMMi6xQcSJAOb
tlKvtBYdnYoXDAWkaFFGxmWNJ2b9GN+T2xj4poCLwZQgc9zkHwMPjez+p0TrtbeijTlcUN8Y6JoX
50Pito+DajCwvNqrnTIn+UXsY5+8JPprbHlhcuhNyUKv3nmnIoWA046MIcQ8cOPWEUse+x0G8u6B
xnhT7pPdYDECLuc7K8EFBEBoVCVjH9Pd4TfUbq6rvmLUFt7GGI9BjhbvVSHyCOomC8cKRfWRfCsK
l2b3pblFThE8bADWv3dkkenKBiOzvcyTo+kLvGiCPF2fnJxoVe2iS7DfjhQNbmYQ93gIgW3mumor
TgcEbMv4OBJtliU2SqVRGfWmCmh1FN03Tjn9A/QcSTS1qs2JCGET86hHqA2AXEC6VawtZq8d7vtp
e12PlbMPTpGlpLaQRWOC8zxMIFUXG1EJIbOBVChP/A7qgFMr+LguZy31urDxYEYKbwYNqadzQVzL
jEbp2hqs24cR4SHwfnsTwGiMK4B02TvpbRk+X5e5tkcOAONNA50IaEgQdONGXMZJ39Vu42SbPCj3
qV1LzGAtzwW1/sjQz9WarZDkaQIZSYkuG4BBGrVb5CVrjU3devPE+OyF7SbkkvHjNeNYuOdh5Ohd
oRdXEs3LiDroFTGmuyD4FY3PRff7+vKtmgZw90HRgkOF5qhz1dSxmPKp72tgW71UFCOLBrBOY9yw
r9flrKvyR47glsM8Qjm0hRzwTSTGndndaTL0x8tpE+yRg95GZIAx0QPO8HNdFDtKx0BdrC8rHuc4
WAZdi9d6Njq0kZt8N/F5xrx2mR8LLdzX1PigGKP18plnT9e1/epPFwJFfAqADXSUWXDTC8uqmWC8
15Kxdvt05ClrqN28DkXIH+x0LH9MZj7qgEsr7YyBky7x+iZ37sIkxNhfpySVC4eW7/DLi20OygJ0
0CAuOY5OM9ispoQXLAIeM6eYDoyUctxGRVsdy5C33yyikpqlQ4mhLZVb0UM+mtZP7iT0rZ101DnH
yX6NKIZ/PIB/dI9RkGgw4JqN+ggqhFaP74tuSVkF5eQwveqjDZhKit9DqODR5Di66nP00T9oeYWX
c6V1+kHvOkeGuPbVYi6sH8V8sIl5DHDJARz9fCsHpZ0np55qNycKkMK/YYl90F5sZjrvGkdjxgTM
nDj65NZvtWqfAQrEQj1+w4XhZRY6UtB1mtffE50zsxkwfKyhmtb/W2QJcI0v5TQd6eFlgkwwtxQN
JGplYY/1NroZ0J1SFONhtN+um9LK9XomZTnAp9XW2ck7S4UU2pTDHSBb6pCFDvpdmUqiea/mTfKU
gCmK2+iUAZHYw3Xxq+cWdCqAzkDz3EU0h0GEgqsOzi0aQ46phv5nJT8GnP/FNYitxqDYQq2OcaJz
La2RZ6SM59oNO/u+VHsPY9YhxlCkOB0rcRrFPBbyFipaGfBMPxc0V9rQ29ni7+hEfNqlqE5NBFAK
aPp5rjmCxpkXuqun2sCI0+S+3uX85fqarvjchU1uuVFwZ4Gy5vwbqn6KwfO1+CnES333uwa+gGn5
oww/VCZHuLbqIs9KA03KrqanG0qqo2oFr3HqHAYwYrvXdVrJP0EZ3PkOqHeW+PtcpzAYyzRezLQu
kC40nmOwYIPjtB/ArDRtrsta0+tUlqCXGYR4i06QpdADrbdW2N6q/JjaMpSzVTmoLyGgR7oQTUnn
OsU9PPwMZhWw8unAb9MROltKo/2mpMPgDbHyb9f1WgllQMqG4iL8KBy1CDKQj0k0Y44ORz3DHJox
PGWDLFG2cpzPRCwqn3iTvjUrOlH41aEqMGOqbag2eW3f/IVrxLA8xh4RtWCcVVg5HjlaMS3H2aw/
6yx3x+A5Vn5dXy1tOaoXd8SJEMEMMh5aDfpba7eyv+ouasLG5D1X95r2zUi3ljOid8Md2ruObtGg
f136SiYZC4k3jwrkIh3TY+cLOQPqJ0cPHEJq0jDb3IG0E1jTdwmSoaHX9DJStrVbQENcje64pSNG
hLvJeuB0TPVi8uWwD2Jzq43jd/RU3BS8P5pmDrASc28Zw+t1LdcscsFowggmuv7gLs+1LAOuJKSB
lvEIfB29uMOk7b/3/Mug2X9ECIFh2seZQRZTsdTosVezpzhcGlxlM55rho/dAuAYklemJbIrIneV
gMMghy+sqQdWrY1eznuaTd71BbPX7AIvIEQDC3seRrnPV6yykZHVzaJ2u1CrCpZSbBirAZLjqVlS
W5s+tMjG6avxGWCe/V2ZpomX6lWAf6TgI1mkRu3EbDVsdBaPbWWzdqwLT7VqZXLrMAZgJGjbbhUk
QP101svtAntQskBVx2PQ2/PBRFPy2zjrMSbHaVC9tQHNfCfUABmKsYToODT1/EjNoXxpYjofevS6
eX1bzg5D3sTGKOrc4r8aZRkDDpAYmcU4khs/DLA29n6hF8VOyTXq8TEMHpxBr3BX6vawSc0xd63S
7LdGNVJwaWEeByWV8AHQz9FG1aoANFHBPikUfW8rFmDuZ2OTl/a0mYeSok2NTvdUV2cMfijm0arw
2mJh2hWZb+SJ+miMJAdC52gau2lu5tepJlrGBjsuH4wZ9XGWjmEbMBDDp75jhf3LmI7atquy5EPh
keZOXUTQc6QEaHy6vuNrb170UyGogKPDqKr4ANUpGHZSGw9D1TbtYxRU5V031O0eJNDmK1rbgpjV
eTd6pTI6d4BwjXM2xlMvOUZrdxUQFpGHQWgBoCrBGQJAMFZzBV/Rxiorpt41h2fD8adGEg+u3fOn
cgT7xgIa05gh++LUHGS7m4ImgCHyquG57x3J0sp0ElwD+HDTvk0Qv6hZxDqAF4Xodc78qpFUj1bl
gBIOvLsED0HRl3ectobeQCejDb0i92rrtjQdZmu766ay5k1PLUXYoxQ1tXKwsEeIv45jYj8lebe9
LmLtnljmaZBRAkY24KXO3c+AZ1xjIgOLDj/NnTuAvhUYcwkBIKWkxWeBMZ4gdvYlkZVv18wCeCTI
lMH0MLu4/PwkrqB0UHpjWcJcO+qRWyic6Ug3xukOpbm/MItTWULKLOviMbN7LGMJ9HMGytdsoxD1
pU2r+gmt6sbfnKyTaF2weJ5VU5PaSJ5ZNPgkeP0yjtavpk4dNhT20/X9WzfFP08DweQnoKVUAJpa
QltQSnJWk8Qv9ZcglC3i5YZh4Hnpu0AJd6nnCPFLHYH4E5y9maulSIsPLwaaV7j1pJgGkoQSnNFL
pdDhAZ10JAWRIReNIwqynk6piQDJAZTAb0XzsvmhG1//7dIBZ0RbIDCANWtikODcBCdrAARGYS0g
DuNjbHyCMO62zB2vIrLW8ZXIcyFvWlAplpzqxSOyMjnJchuigPzjjd2hN5Bp2lFcjeaNZrnj7BNA
JsTDR2zf4N7993oiKYi3owX8L1w453rSDvXnskdQreJGDO2t7ewxYY9EkIyz4dJd4SGCbgx0/Jsm
zrZgIo4RpSWdIAiw5u4Ud3cjNx+v67IuArESQAXxJBcxQPVCrUPTynO3mvgekQwqFX3547qMNetb
+EwAQ4fM9EXTMw+7yDEDcJvP1qfzP6R92ZKkOLDsF2HGLnhlya0qa99fsK7uahCL2AQSfP112s49
nUlhifWch5mHGbOKDBGSQhHuHhC1IO9NjZkdYsXM9wRTnT6JishDpEP37vyzxF2aCeBdsVrmVVm7
x8IkAWbfrnz8NSuzsw+qRMLQKKwAbbAdaXOdWuavghUrt/zimoFVj3WDbA0Ums6d4dRK3bKHmdh+
o+xT5pFXt8HqMN2FwjoW7X/tgJBzbqeyeWmlAnZy1gZKvR3lh1EexgTVPDvzLPemBMO69vN/xwGd
252Ftl67yGajya7JQwzr81nv4rJywl6iu2w8IJXy/zkKXRUHoA1K8DSkeLZrmYwolzxDjuyafixR
wQX6KDJeIrny9F74dGeGZjeIjfFAmjHAUGvkxSOahPoeSoLl1dBUHxlJ1ojI3987KpoTmFnvoqIG
GujMr07B5F7NwCHRVtmLWqOYEHedh0l0HvLRowFhgcjU/8Na4jEMtQeAkJxv2pIZ0RSHph0D7Nj2
RQ/0dRK4bPCi+p/7L+DTosD7R/8VN9fMOdqLpnYIjg4o9RycgiWerUERyMAz6d+j41T4YWbIHdSq
Fxk8GqBiQfWn3r038pA2a5jfpZvrTGFidknKKAEAr4ChaGRBlo2+ITYtCe3Br+yDhgJKlfi1ErSY
K9mNV9RYCc6F48vVMdcPnw4sP2texmBuOemCQuDCxaQhTclCfTBDTS9XsqiF5ObUzHymUWR2Wq7k
MBMnwGJFH8KoH021DLiu7cpqLUoWrU035CRzCo2v2WFJZS0V4YxwCt9Lrcor1fyk9Cvu2yABNfNy
pCzcmCiQow4P8Sjwrv984JNEW1NaFVq8cM2g7E4pjGtS/7hsYfEbnViYHSC1OjRx4cICSXufATYx
avzBzPLNZTOLjlgWCIWGi4gwZ6vGKRuKXhU4OJz4XiXy0aArz7rlYAfZCRL3II+681p/SfGfi9JC
sMvoIZpUi8snAoUBs/KcR4bSfn9PzCP5UvGuZAXfXnZw6SBGFxIF0Cn3QGn8/G5jZltH1jAwP3Vu
UxsvI/GTdmGkjiun4dIJbEBPaHLT0UFTOLfTWIXQdArB39QgR0yvCGRpe9EASJybb3v0ymixdscs
QP+AjwI7Gn0hDIhBzeHcZj4KxsRUdgRT9NWM5d6mRfdBcuOq4taRda3tj2byZDfkgQopPCtLtH1j
CvUQFfXeMhtjU/EaKkGa8Xx51SfL50VhdKlwvEzEKAg6zetvTWVpgg5ohTUCXcLWR3U2rjdV8RWB
kjK4T12yEsdLn3l6bgOJgycBvsL5UoAvblG7iZkPdREv6j4JQVlrBN9g5TMvOnZiZ5b5OTVJFKdU
IJbSP3N517O9akk0O3eVe9SqTSX+w90H0AOqSdPuQeX53C+K4FUikSA1d1IUk6BkAahY22grbi2d
NqdmpuU9Oc9MztNWc7B8tnsnSOlxzClx3KfLQbG0RVAxwGea4hV4inMjDm0LIHMp8zV5EyXHojE9
h+yA6eEsTIb/snAnxmYfKlGbsi3yFKeOqXp1faXTbZtXK8v2XZge2gxAW+FZNqk4mfN6NrTToJ5j
4Gyr69azEsMTNuQRUPnxhEz3ehltLGEC0I4KiZVmvgZhVYsdM4z96jFFp6+FV1u/rXpttONSlCKd
BAUd+B8wdmdRg2M+EmmCBx3jJIAgP3b476xqt6X2zEZwSY5VEVz+tksBhLKnCTkptJqw78+/bUUU
Dv3GHN+2LtJdreYm8CWJPJZGbv8XU1h3ZO+uivbW7NQzEUcRc+Fc2YxHd4A0olSfbCIeL3u0gCQH
sRBWMFgEYuPfuTGQBysAaMeLlVlbkiXPPafHtv8aol+GEHsn4WiNd6oPHcBHjcrQ0psqUHTV661u
jb61lNycbp2Zz1kbt5jegK0zQBaPgDmLMXtJec3ps97/l5P078aZY/h7gOtEHsNUrL1Xzk5m943+
VFf7y6u7eF6fWJldy7YrMtlasOI6e7d6HapbzATpxcrlv7QPJpbJhIVTIVs6i0ozRl+LFniFxUYc
uN2XiqIorJEWc54VukEP2HeGtUR0aSu4KD+4gD6hDDbfCjQt9aIhOHmQxYcu8DkpavQOub+8gH84
K/Mr9tTMlNmdHNlcq9NOcWFGQbfyucusHkCrlvI07C0yPJoYVBdtwEBnlgf4Q1cEleb2P3BWCaA6
tBgz5Zw+V3ykBFr54OgKf5GdRietUcCkMJAAsJ/NkECI1G1K8lkMo/vQ201eoRKgOY9plLr30gY3
vi+i9r3GX4HoH/Bzb3ntyC1PgG/cxIrZcyg8YcS2l3CITN03ApWuAJu2lX6a1qXj64aabUQiDRYK
oHfaDWlz2xPjaARtQ6q7KqrHAgD+HEjlruLEJ9KqNjVE5oqYYwpka5YMJO+kq1wIH4n6xm24Nnq2
LdkvpSP0bVAzCPVQAn1jD6PT8aqSJlR0WFvHnW+mlW4fsp4YgU5i9VHUvUyPnTnYd1pSuDLEXGaB
DovU89tMp10A3e/Y9hIT88LMHMKgmESpRi9J5UpyTAoIBQJPZpBb9ISbfRI3ZCPTHtnBYFapujWZ
y23fHVLyLNIaw0+7rs+3WsPLTWE6FdukLm8h8UVNcQXRYvkjUpO084VUqjCx9CpfOUmXNuFpCM2u
iWYUY9On2B4FpKra6KaLHgiKPk72dDlWF5pz6IdBXNydRkRAYWxmqE1VM9GmAuMgb1m5S0iYqpuh
fnYwjbJKryKyN5TdZZuLu/DE5CyjkSApEKagItJAo73Sa0Bgk+o+rsb3y3YW1xBKH9CZg0QG9vz5
NnTbeuxZDjtoEO8ERiyUdfqcGvZD1YmVz7W8jH9t/fn/J1teDkxQbSoFj/ZOcz7V4Z6b1B+cH2YV
jmPYZvdpszZKYuGRMYHroPwBqRlkEs7spIaYadxAPRxFOvcY13elODbyZ5z8GIBcsTYDNix9wj73
MH0QtEuv1AOavfH88/Iyfz/Jz3+Ffr7MmBblRDzBr+gzMAiix2bIAqZKP5rYXa8J9elaO/J7AMHi
hDmfXvgov8/8ZhbmD9KEMz8Dtb+qlY1Jnb2I1swsFF9hB5kapK5sSC7NVYMi0dtVPpa4CYX9aLr9
Pe2TZscT92AbtPQKPRN+YuCRx2mzp2Vdhw4wdSuh9T2/0CD7B0oRYJSY4TIXsRqBTK3oVImlbXtE
Lptso8LpAj4o3HPHAdVYK9H//VSYPLexuBoyZ/yA828aaZAt1zIYLWqAYb+yZPCMBl9SeVeKH/1w
gxGTw7jWt1n8rCdGzXOjahHlcWMikKQ17lLNfuNJtynBu78crwt7Fc5NLQhIGmMe2bzqoWJwSFSa
LeoBkGYripvGfSqQbRRgYgCOFRbtsYjW9MO/n0WTzQlZgyXF3TsL2QJwDbdrELJt8dW0mZ9irEAE
Otga5mtxDU/szDZjBO2dAb1YnK3tocw/eRFqYiW9mT7DeXZz7sosNprU7aBHCVd4cz+qpSeHtQEe
a4s1CwRHb4mVMDiRQWAdN8U+o849ya8czMLwLgfD4uF1sl7Tep6c20XlpGixwBnm3Crkl9La3ij3
Bp4ukXYttMhrub5icsk77KhJsB9ARmhRnZt0jbqTwkGFWedmkBS3A71hQJEba+Pel0LhxM580pBI
WmNQE9hJNHZlayzkoHSPeRxcXsE1M/PIlnlvdirMdBj37WJESFI0QVWsDpqbIncedjiJCBToITKF
9OF82UQtKgqcNfMrKkACikVkbnTe0QGYRm4URwxKQc3MqZUbIMT60IAIzYcjiv5KbyHn7IkGQp//
7jl0BUGSN3Au4y46/0VV71YuVaHJG9tgIDRF3vpxLaKwq7Svf7d06vu0NidRSozGxDMBvjtR/1hG
2q+WmAEpV57VS3vh1MpsY2usHashwpck4tXllaeVGF5X3wPtkKgjUs83tO3/g18OCk6ohEzJ08xi
XNGsSnSUuCl1ok1aq9ahhIQnepu5tfKxlk6tiX8HOj4uUiS750vI25wDtg5TXWdA6ae8o8z2L3uz
eLGgG4anFNJpsO1n7iRRlkL3AX2OWnZePJGSdrq64/3G4KHm3ul24vHun8E3YORqBqTKUe5CCjiz
qSiuOlQSxW0wBADIglzIOOwL0wxtxle+1vciIUyhTA8IHdr4gHufLyHJ3LoZqc7QUSy8UQnGPvY0
+73Rj0wcWPN8eTWXjslTa7MqISkEH4sC1hKUjR22NVSOukrrlXRlBRdYUROpGf9A8hoo3jmVRhmb
vGWTX4OlBo7FN4ZbBBRizrxV/JRogRheMUfPH2p5jHKyidJhJXKWfMUPQBkZiphT9JyvbFEAgyYx
5AFz4NpNVPzsnCQoIFyuunTlGy7t8Uk7FMQrd6JYWOeWFKDebFeBvLebGj2USkbReJHQCMgyrQmp
Mntoby0aC8jaoD2J5yByxP/wE8CmQyaE7vQUu+c/Acr6DoOm6ARpue0dsZl0mPmd5Vwb6V5I6hHS
rOz9pcBF+wdj5kFfn7oy5xYdO5Zam9PSl86PUUMWe1dATL3VEo/IIG7/nemBU1TFu2SKKbTvZl9T
r8sKEzlAH9A7p76qB9M5YIwGAGrSTGlooAqy5dxpV3G20w04vyFBxsW4CeBPMapmdkNatIejGUH1
lUWeYQgMSHisXU+yD2u4pRlYx7e2vR1rvrm8U6fl+24X1TQbw+4h/DZbXs0hnRlDxcrnyg/F1K8Y
qiMsXutVLh3gSNhRowBA3QAD6vwj2pDS1i0ICPtET7xm2JblnUzv7QI1tW1i79T2Wtc3IzV9gVxK
ey/UlTxnoaHwp5OHCdPTixtsrvMfUI6amrmKCrDttn1wfBH2V9qVvWeeuYuuMSAQghrqFdnrD/+6
upNZQEdQEASobf5yEHHUF8IwwbGpnVcgBXdaaR+dxFpzb1q/8694bmeWY2hW6dRNDjsJ5t239TM0
Nvc2yJ+tPuAiA2Be2ep999hSqNaJ1qs4RYE2f77s7Pfj6fxHzD6ySQqNChXkYWswbrso8anZhmlu
Xit2jMHoToieTVDC/GWz3yP43OwUeyf5VZ/p0NStYTZrDGT8hldpJCzWFIjWnJvtE5QMeNy7sNLk
vgM35DOA/4bxNkQ/8uwqkmtvm++3yrlXs4BVSzurE+SOfmOGCXS6E5+5r+qagNyiFQsjzCYNQPB4
Z5+M5YmK0w7EGwwoUOUWc3VEB+GVt8tf6A+161t4npiZfaJhdAgenTBjHsc30nnGJ2D8yPUP/NXe
8/vqwUYy8qWs7YrvZyrWcHq1A6IwAXNnOQ+NSUswIga7DzxpEyDSQ/Ob2AHRb/vSI3kge1Tbdpd9
nf7mN1dPbM4yn5i3Bhkq2NTkJkt/S6vzpgwkveHJWsnl+80IjO4E4QIvHGDnOfC4TDgpmhab3nKO
DTt2ybExb3n1Yoz3vbmylkuBcmpr5lanK+PQlbBlgria2GEVBWZZeYrYX16+NZ9m1y/VTFraYAGD
KZuDEo0+QPmL2vomZdyzmeHbnRNetrjimTUDaY4i7uomnlaxui3jL9I/0zH13LUbaCkukJ6Bw4Li
FVj8s1hsWK4KhUAfxiKZ5+Q3tjhAb9ODfB5YTpc9WjoQT03NvpU0c1l2Nkxl6T4qf6hkb8Vf/zcT
s8/EygpMSwsmhCbRV7lTqp81njCXjSx+mb9LNq+BuC3mWkbaFHO0M9HZYA0gxxYQP5Fj32putDYY
bjH2DNBkoDkMbM28tmPzymkwyQX2pP4ypmmMfoAMGjFcqTnzhtZ4td1/B3tiD6NKi6cLsqJvCYKL
/k3ciAi6G2UDxCIuEui+JkFuPv6HtQSDCxkm8J7fIM9xqTUgAhOQb5nY5yhhos3gKrFfrYmxLN2T
OM3xPABCAhzS2T1JhZm27YhFrPsfbXUFhIdnlFuJERNNgF6kJleCfXFfndibgujk9i8qFgtdwp4+
7krhGXoQ83eiHVn1cXkFF5SfJkoEmglgYNh4rs93sE4FTnYsoTi6N6hFaK/ZrtrRY3PInzW/VTwI
XN1hTPqX2+2yT2WzYn7pMjs1P9vVRpu0qjuZ7zflTQfRDFRXP/MrZUuDdpeU/mVz3/ceKi1gO4Hx
DkARJvqdL6teKFBHpWnrQ1sCCFrBj9EYDPrKab9oBdrDYHRhWcm8F4TBtZY+jCi91elOWtd2/NzI
QHFfLvvyB31+ficbkPnEUEnUbAHfmb/QB6GNsgCBC1J+ikdDHf9ut9qVcaMfoMIZe+W2NTwVJSwv
OZA9DTDC54oG9coj6Huk4ldgSi7ed8BNgpg0W1LTTTFXGX87h2rhGCiaV1SbpLyrmpVInf7QN3dP
DE2rfrIlhBMnaDjCXWn8hDJR0WM+y+fKkq7ZmG0Gu1cdrmRwRr3n17Vv752Nse2xrNTnu24TbxO/
CrMt85AjBGlo7dWtE5rHtffVQmZpoPACaP7ETJkezue+msMYCRXSMX780vzEzGqIst3a29hTvkjI
dpBMOWqHYQXmvYC8PTc624rUciXVJ6P8J5DlAfHGXXNNPXPfbpSP5mbYXV7spbU+9XF22WpOpiZK
D3PpcA19Brv/Wa4hFtbWcZ4FdZWu1+0IGy/V3jkSr7hXPE31outXF0Of+FE73v+fnLJm9Q7pdhnX
J4P6sE+tvaFulbXM7vtVdPaZrNmjeChKEkU5TJBH4xXpY1B59IltyUo4LMmUnsbgN+lIFZzybpi+
z74pPQ26eL62yTfmE/ZCWO6HTbd7dkLmxdvci+iqZKj+PW8593P2uortODLbKRxFGPnJtXnDN+l7
EeJ1dSUf+h3HHiTYi+qe7m9+yzv9FvOXQ/oZIVDXJq+vrsXskCtVlhoR6mPYj11oBMl1umEQy9+4
IeTCPzHq+EXZpjePyVH46Xbt7bVQ5TlfidnJ51qDZWXTlxgOdhhtHRQnr4ZQg3bg1zXwNz9Bl793
du7K22ha3/l5i1bSdLuAAAWe3/kZVCn1oHLNaXxC1W3Oi6smLlekcJeOgFMTsxMHMnCqnCSjfBCR
d1UV7yh2S92xFXDv0hWFywkkcYdMPJZZOYAYOUc/FdloKawfWVKgnlIQgE0T60EI7myYpa9cJEt7
FMIbBD0dKAvjcj5fO3OIHMhDTO89FHTz+GZ07W3fh8m4T4D6BRO5yFYOnqWc48TifMxTVFvq0PXT
66h8ics6lDX96Nk0w7VfqyUvbUyMD5yo9w6E0uaXEyrIGY2mBwUYQ1dZzB/sIsNsu9p+kiJ66KAD
hZL98+VzdXEPnBqdhQoINHVTqMgTSTzeAWUX2IXz00lH3yUfA6Y7ZDHdDA22Rjko93bZ3oAmuVXJ
s5pDz9rsD8wimyqLHy7/rIXIQvUeZEh94rR9e/6WVtw4Y0ohIKoAiHNMod5JqsDGg95Z65IsIH9Q
u0efCyUfDdPe508QzNVT3bJC7pqkGBwCkdZKCbS+8io6bCge9sQoNTBkB5SFxgdmpeFlVxf36slX
n4V0zYCjjgp8AI2Pm6hrbqSo/DKpVz70YnDBExt9UTwe588RwLWhTCdxJBTyw+ZAEg2xr6a+rd6N
ctcSxbvs1cIHhBbQ9E6d6MyQbzrfqFxtRjV14FVevHODbRytvi/G36wHKcZaU8Fe9O3E2OzmriEC
SOoexqIW6i4s22Ut2mm+nVy1fK+hv3bZt8UvdmJuduw1AOJZTYOlHCOg3nsRppAOllRZeQCseTW7
pzvIOCh9hONAYsCKYvzAiC9F/aGlr71zRZRfl31aPOZOfJp8PnkE9NJtXNpiCctc95CuBjX/FUu2
z8FL+r9Zml26rcIaqk4vfpv9LiG+quhe1j4x6FNdtrP8lUBChKQD+p/zBj0kA0ySai4qC4bpAfZ3
wwHcSNpsd9nM4m2Os/r/m5l9pRq7zSIV7sCKZ2oQlVTbDSI2wstWlmPhr5XZ52EUwrtOB2fs9hoi
XBuDvPViX/EtBCFr5/2yseVYAGPMAZwWlf7Z3sXk4dGNFMQ3dxRMmcN7ELwxA+JLCdNXEpVFv9Ag
RrcW6Cg86s/DrralZkQYIoWiIISB7AejfiVS8cYSajCar62BzZZOJZSlgfOEJgGap/NlNNCPthIc
9ayxvKy5aSBdV1b3Q//WmP8s8zGJQKNGB7g1eHBzQDIzkeJDfwkVkVizdn0TI4/WU7pllXWXQ0Tq
6fI3WwpDyIqgyT9ha74NJe1ZWZoFj6Ez3qRhocc3Qyw3l02g8IevMctcIQyEsaSYXAfV/blUY1o6
xWBlWes7KG4drDRN3kmMcbAaFwAN5XqWPbFIEaFqxOVeoUbxk5eO7fdGVD72lZM8RUCy3scDa8OM
KZgjmFILhRxHuRZG0990XBPMQ3MSy1QZWf1TOkX7luXS8K1Wq96gI+8kvtQqxY+cUn6qimI9tOCk
3zS5GwG+WiQ7rY/lF+3swriRkZnsYzLlafmo2r9tycs2MPJE31ejVEIRj/l+VBNSBNzNrOjKzJL0
2qrQT/AKWViYj9FzfQgGOdiYoKCYmDGW2aWrY5KbDtZsNBZmEmL0lsG8ViUtnhEiEWGu2n2Il2T/
u++k22IecApctJt2ruFHYmT7QTPkVaopxXWbF+LJycbqpVXqZ6iq3sFUv5MlA6d+UMex9zhxofSV
6AVAZ5FubMDCzz86wh1/1Kr8oUN/dBe3rgb8uQ6dPSbRMYZELG2q0LQz0ftDodqQEcuN0E7VdK/l
TA9zbWK5G5IcEElKyPqm3StNXx8syFbtB3Dme/QcZALaBfSrf2ZRp8UHMx9zH7+6cg4Nt2kZ1mZD
oDubSN0vRiy5h5QtwnnBVEw9yJtsUoQeqkezoSmS1wy3F/j2L0XVDB5XXHcj+whSnzWxO88xW/VD
gpABBaO8HOzAdGOJOTSgt2yAD0grv676+LEbW+485rnsBr+3mP7KBC92lSkrzbchFrkRmjb8UkkM
taBGq6qwgDLc8+DimwUai+wSgAgTNvXGSl5NSAs7BzOu3Sdk3sVu4F2rRx6GPBvHEUQ014O+r+3s
mNbxa6ljQuqhRXsB4ywm3V9WqxjhV7pOZHlQCxp6r2QuGb2OVqjwGKLsNx1j5gst4gwDIHLGDkqh
qrsqypqdrKGL4zQjEK9g8ph4NmU6YV4WR09WjzkWvVT5sTMwiSzBSXZoE1bvIoW714bIqQ7bcZYG
ROXxjmOGwgMw+ePeEGioAs9KtbCMON2acoRgUuX20OO2LBEHVU76fd9kAONIKjFwAdoDvw3ax6nX
9hTpRa9LzMGMZXRtKEr+qJJSfGHqGw0Hd8RUN1HynQNQ2leiSKj4ydQZrzKWRhBmsoz7utUUnxao
g3sGfN5YdY8BM6MSNx/gz1PdI0UVv+tpil5WRStH3EWMFYcmyqHU46g8vzdF6z5yvY7vCoMN72Jo
B7JRM8PdjkKP2G4kSnudaDnBBQjUUljwzL6HKJraBcJRcu2aq3n1YCmcXemKnf4uLSRPYDC5aAOa
0D0OwavFKFE7c3rxyAXDSAsIzx7skQwB1LhTDMfUyLByby/QNvAwBqEfquUoOILJcH7BCZcUltNi
2jXGIaqBMgKXJDEmnriBa5MQt96zVX+ZeQMeIU7PzssOn0NcBqw8Qub48/IBvgB+O/8xs1ylVdWq
jbPpTsohBd0/QSonSMmHlEYwdvHvsv5Zx9Z1EiEd49yjq2CpxafW6WrM7t9cU3KHyamAL9JDyrqg
qzGjodX9pjDBeNN2JhRo7ByAOLRzQcd+XVmAKXOZX2D4GKhWuBO85hv6T6lTyObjArObzywBIrtN
NgZrP7r8tVTBzG/6EsjpMg7yKvHcSq5c0guJFSisE8gA9HiQr2fuY365IXNSwzyvby3Q47FVDj07
MHSsVzyd2tDfPD0xNf2Uk3y+VLqR8K7BXKCqDqgbqmkdor7pNao/9C823crk0OkrufBCNjeNKsfr
EthGE0n3udEMdOMI7TykV7gHrVG8gBK5G0cVAw0Z8asme1CGH5cdXcjoQPiG9gd0YPGyNWe5ahIr
yph3MElb6guz9mI9ATl/H+XQftxetrWQY0Ga1UFtXUNWjzl65+71LGnNyhhQKDB+ApPuER5cNrAU
H6cGpvU9+Wg4BoEndGCg4zXF7DKzuGEiesvTbMBrKa9XzE3hNo8RMKsgAou6B3p2s89lWimucGvE
5+ofG/GSpK+xvVIhXFyyvybmgxOTQRkqRcCENGRgS6hmrU3/XXHCngUAi0ZT2DosdM2n0+868vwf
etRQj0QHDNB1HB7gEp9/FmNUrCHLNOTWNCk8p8NdD5kBRdPemF5d9wm/H5PEq2qxhmhY2k/AeaPf
CclAcP9mHygzckghqXrr963mRcWnWoTI2ZQEHMP8Saor9YbF6wH3FCS+p8KbPd++SiEHBTwVHE8f
LAAVJr9tXrUbZFH78lfNvWHF3lK0gyEFvRsCWgV21Pmysq7uWmO6GjPtqS6h3/upkCu5dhIuWQHZ
AKh56Onj2J9Z6RI8+FQD8ZGy27bxh0h6tYEU4t8BeAYQzn/tzPauVblc0EyFN5i2oJZk1475dYlE
NWfqSsN2aVNB0wUjNaBGh2LeLCyk0ggrTRAWSDeuc2e8HrK1k3xpV0GVCqfC9FzGg/L82wy9aiJV
QCiAux17vc1ARZc0gqwLWu+XD72l6RbAoWNvoQwN6XB3tnJ4btSKVbjISkL5hocPYL5XfFuHpj9e
VZilZj9GGxKSZ/TfvaH0mgNbKUIsOnvyA2brKdwmy3My/YAcktPywNhXtqa4vVRnP/ESzJHzFXWh
TyKzEUaUHdL+OjwWIf/EALdtvrH35c/oqb0TrxghvgLMWGo+wy5kM8BbQo1qXve1iNk1TEGPq228
j3GHGSv0I9H8eP9Yq56+KzJ/FXoyBcf8Xjk1OfugBgbLiCyCq6rf77Vd3AX2XQ8Ca6j5yru9Mx/S
g36j3Km7tQ7uYrY9ST6gtueCtTJvSOlWNSQGj0Dt3Mpr/RklpDSg22gHXMEWCuI1Rn81W3H1cjmC
F/fjidXp/59c24OWd7WbTlPf5V2mWl6kr7BWpgD8vqB/3ZoC+MTA6PR4G8cw0FxDda+/Sn+zF7px
wdr6ddmTxSvgdAGn0/TEEmN2m1ETC1hgYuoNf2PXNFQArNxYW/fAt9nrZXvLO++vY7NjJk5i2nOo
UGD+XhPYmuWZkOLJxdNlKwsSMgb2wF8zs4DE+7giWg8zPChuLE/16/ANtCZ1Hz2qmx/tjq64tUAO
Ozc4O1FMW9K+xxxs3/gJQG9xHFVfF1731j5hNpax5t5Sro8CI94V5p8ptLM3pmmVWkpqhAcQ/Pyt
3ervgLMcnVvrYK3Fx9JtClk/rOaU4OMRcx4fbdrW7gjFDx+VtQfjsQ+AdOTX6ZuzTx7AQ+uunA3/
kW7X5lcvbuxTu7O4BH/PyGK0RH3tZxYmLyygEsqQnnwAPtvy9RvzI1U8FSNl10aELMYOgX64CaUs
QN7nN6FNaZ2UGPvgd6la71qWoVht8WEIlCRV9kkp4P5YoxFUGVaBc9Ux08exVtvnUoBNFhWa3JXG
yI5VU6lleDmwzYVz4fS3zeKaj07DoJuAc4H1vg7huVIRm8smFkMZxV5MncLLbkI0nn/xWk0xWdEh
yGtGEzVA41Gr34We7LKi9ysGdEHxVVXqfW8lK9WKZef+1/B8WDTC3WnpgIWPUm0jSLJhWr5dcW4x
nP86N5/Mktio/E0Uel8cqmswbVF+wTWpPmNYY/x1rRzHH/lv1TPWmqNL5/nJmrpTnf3klOVjmWiV
bWE+M1NfeKXv4qjdjgQYOGJiNGgd+05t37WV+X7Z36Xj9tTu7KDIjQbIHxVLWmAce/5ZKwdSPV82
sbiiJqhwGsaLaBACPHeN1YN0SIQVLYAoQP3SurWBJ1ffLltZjI0TK7PA76hiYuj79N3oL6fad2uQ
+MWsaaLV4XECLuE33j5LMdqYxsiaDMw0hghs7ZEb9a4O7J/1xt13O7nWmVr0CE9M5PUT5+xP5ewk
JEabIQ0vcWP0+osirjN1ZR8vfnpIYoJcNrF6593QBlwCqCfBoa4pAT6WEGm678d/F+TGYw7IXPAg
8aZDKe386wuR4CSEOIs/tA+lCOvhrslWXo2LjgCkgXcJKhfqPMBizeE9F7js6uHPW/wmAjcoFe1/
ieMTM7MIc8YCf3e6wesUCp2ZV0Q7035Ri5Wnx+J2OTEzWzA3V1Gan+7TYdgV1XVG9p0SZGuPgOnH
zvPHCdjyP2tmzt4ewqUMWhCwohN/TK/V5iMngYsJpDLU1gZHL1+YeDZCdQsis8acgKvkVm+KOuF+
98PpwroP5cFhnrHNDzSApHjqOX0AdQNj5Wxb3rIndqelPtlBGmsgI9NMdg9iS26VB7znjmXn8yMP
uc/fu93lM2jx000zGcGmAo97LnRsqp0tDQi9+al2TUfLh7DkPm1+ZUq10kleTMonGYz/sTT/fBba
Ow7uYXy+we+qjWNfWdWrNrwmbJ+xEsWGPU/vi8pr4zWky3LedWJ6Vl0zGk0QtYOTLsZ0eu5r8qg9
QH4j9thOQhrAzxQ/OapXGMlEvMvLuxizJ5ZndyRGOmBbsIxDGQ/wwoeCXxsdpPFuivRa1mtsqyU8
M0bK4uxSAS0EBmA6dU6CR00TzBmp4WdLgvYIYV40yQ5jONyRbbVDy/FoVF5xqz9c9nGxH0IgT4he
D5CgENI8N2uUrM6sETHLg/4VZ78XPcb79+To7sa7FVOL6/nX1DyIUuG4cTTCw+qtC+1tfWN9Zl/l
cbiVjTdszI11l23Uj/g98VbrAVNa8e34OTE9D6JBGGU3edkHmud6xTa/Ijds9/4c+ZAHXwuc5Zg9
MTeLHK2HAGrzZ1E3rqft7nqfHnuP+MZD7sU+uc6PxecakHlKay65OM+sJoEtBoYlWLe3jXKVqXeN
8BQbeKDw8ndcvP6mSiaIqBA4mc91wfs4LVJMT/CpC7q2qXnC/eyT/WUji8nIiZHZUZrZDe/cFAeO
Yv0/0r5kuXIcyfZXynLPahKc2zp7weFOupqnUGxoCkkBEpwAzuDXv8Poqooriu+ys3pVFiWlnAAc
Dofj+DmRpw13eKU8b2BpuibUDwS/1Kl1buYRoKDMc4dic494rWlk7I80uywH16dgxy3sauUVYilU
n5qbeQRtdLTqcZhrWeRlBt201aXCN/lae/Rike/U0MwNSDUwmhBM3LDR96z0xM70hmC4APt2dQFw
nfm9vVB2vVfcDmv7e21KpzU9iWAc0u+oqMO0sTXfgBEovTFIQzc0rivuu7fGJtvS/RhGYbF2m1mz
PI+dTtXobY7ZdZ3XPD5k9oPMAH7YtWsC9Eu+fzq7M7d0297smwaGTMATReGV8ZZAJOe8ay4eBa7m
oHduwnd87QKv89ZpphxWFCFVSgBhLmj2XBl7yL607EKNIQsFZQiwFRwZeQBrZxSvlPuWJvT0C6ZQ
frKUKojG7X6qYjb5dSbvgSDwgGXBo6vnsjVt6aU5BZ4H4WR6+HHmFVNbTfPRGZAaJvKaKO8i3+hr
z6ZrJmaeqVR1R5TJhCy124KhAGZFGxC6+isLNwWNeQw+HcrMD9MOAr+QJ8ZhCoXT7LVVwoqEtPyp
m5dAIAex9HP3euhW0sCFcxVuAtJGcEYihZg3Jo1DnyHvhlWtEp6m/ejAJZTnnqHdDxEg4+3m/CgX
Qtknc7NQ1pVJlgE7hosprW5EUQRGwzYdmmVxuVuZ0IVT4JOpWTAbcVt0emu6aXV5WDXpgdZW+H8b
zcw1qk6xddnARJdfj9qz1O6d8b74N66MGIhl6dDURkfzvGlE9OCCKqeEYOjvAcIxk32xRouzVCY7
tTFvE9GUJioajnNZOlmATunApbmH3tKXBjT+hIpwEnEdk2EnEnl7fhKXblyfbM9OU0nI4Jo9bKvG
N8bDPj1kfFcmT6MI6/iRmrtGv5di3/PAUG91ayVgLkSrT9ZnHgl6ecMQ0BsFEbThx+p75cZeGkP9
oVSfSt6teMyatblTQgg9S6dbV+veaPqH0THfKUBFm18A0bkyr9OXzwIKap5I3Qw0+Rsoa3yOwzpI
qTsnwshMiXRZKEcVT7t9Q28Ei/HMG72UBQCnjXaH165rx0gm2rzznzCFrHNfMDsJytxRXC3FaNkA
ZJLj9BoAbpXm25pY4wRanNiTwc6uIpYOdnC1wGDbxLyIFbrhhnnQ3c5LSQaaoPd/Z2AAn+CEhSzM
vByl0jHOCg0DM8XeGCBBDNDi9ryJ5QH9NjGLLVnSiUgZYEIDLnSwPQ59p7E4pt2WpU/nTS3vQNDb
/3M40zqenNgaiUEqoCH5kgc8nEWX2qa+dN7xEnMDUnTzYOyy27VTlSyG5wmLbUGLGgDD2a53tSHV
ugQ2m4c2ZAHEQnaAwSrUS3w884b6Ng+GMN9wLz5YV/jBEb57od/UayCVBaIDnH4nHzILACKFW/YZ
PsS8zvyn9AKML7nlkyZwjmii8uXuNQ248JSH4lHfxyup/eLxe2J8Fg9UIH6TysQqy2xX9b6qXzSR
b5AwKe64JVZC3VJu+GmoM58qhyp1+3Ka8w0PQHCw/QYC/W7HAvdOu2tCcMzJbbRyDC87lwPWHgJs
/ySF8dm5MLuiJ2qG48uyvBrtRqU14aFHD7rJl5kJwRN05RGLhlZC/Uwj4P5Og9Z8Q2fdyr1wcUud
fMlspeNYG+qxm+5R6CHrLw0XJKUGOqWroF8TElr2qhNbs4VNHJ5yTWLUxqE4XuJVprthN83OesBF
KvUsT/eTTfuuBLcMvbvnt/PaMGerrJIe+gAxTCs2UAsW+lCaNKhA6c66j7g31pxq4fkWxIG/13cW
PDgrEsfkMCeV5yE2vVbsK3uXR+C4Mh5c6wa0Gl4iVsa4mEc6kIUCwx6eG+ZNj8pIrLasYDQCzbJE
ud6x+C3YJbRyjQ17+vwvZ9iJpelLTmKjaQpwThmwRPHwlIDCAgojqr0SBpaNgGkFElsOOlNmp1fi
1E1qqnnj9w1SYQg8s9rZxGodnPeMr2ZACoIeSoCv0Bal/2qQORlLxCNGowwAXhsKVABojk5YQdLL
iztz5WFgoTQIU2gzmIQQUdW2Zv6fa72S2HqFh7TGukzou5u1B6K2WzVOQ5b+tE3mK1Bftkm7L9U1
RdCvZ8sv8hOwF4F+EX3d0w45GaejMVBKChjnkm0SZt6l3fiX33E+m5ilNoQNTC1HAHdbK93YgH6r
WRaUMV/x84XE/LOdmWfoBVbpF0CYZUc9fuyB1Bys25oEqThYMfMz9ZtC16jWvu6uyej01maBZwTy
SJ/nrxAu8Gx1AyRlC/xaHm0K1m7tkniKs1YsWDM1i8mtaUlJDZiKHSscBolTYcKxu9dAoa/UmL6e
tdOo0DjnWAhYX+TU0YjldtTEkimZn7OnptgUXe1F9mOV/zCdtbxieWC/rc3iRkXT2kBWgfd/7dJy
KgiU7N048VJzJXR8jfafRzXzdVQUVDuTGJWkOVDxvZfwn65aH4b4uVPWBN7WBjXz+jIuBclKDEpp
wgRKHqn9o4n663rN7Sev/hx0Pw9q5vWkSJpJJwcXa5m4gaBRCvxwc9vY/TdK+qtW9sCXS2O8yCwG
yMH5KLloHIy/eHGcstM5rrxDuUnVchg3odSjQIJxeFPqvZsnXlnfZ/wnXSsMLuRlGO5vi/NgOZoa
3ovaHiCVV5BhH0hogD30jodyU9wJZMCI0Fv1Yu3KtPDS8NnsLFGgeFMxHT6ZfQJ+OQ6UXQTSov7J
+Mi3xU6CRbr1q584vs2Vnbh4DiG0TJQFGt6NZvEFYOqkxEP71Ih56WoNtH4DaVcrh93CuyOGd2Jl
FlqABU90rYYVVm1NUEVTVNBsH2j+QAXrPy1DKreCuR6iqNs9nPehxY1yYnt2/BW53SXoHAAysDEu
ZAYjqjhCLGxbJdbuvKnFAHBiaraKOQDajFOYKpR+q+TjlkgAdHPHL63Mg48/nje3tnbTz0/O1oFH
vM0KmNPcF67dltAmXW0cWJu9Wew0M1dWsZxmr4LmFr/Nmx21D864stEXhwJRFdBBoxPyS4EE5LlN
DLYphM7iIlOCir/Fa23Uy+f31P1ApuTuC2+FQKE4dwhSEbN51hy87fcc143xZVTqS9MlYTfyb4WG
OvyaQsLiaXdieBaqE0D9inI67RJ9U7vCL0cEkgaED0jMLZTZmGWuMEMtOuKJxVnQRqMg8G7OdL6q
HO9GxN4w52WIultNKH5uqCu4gsmvv5wRv8196c0p1DjupgOWNYrPWwqtn3FNtmrNxixQFRU6s3O0
hPkGVg3pbOSpUl2DnCx6+8lAZnEKl0TTaKe2s7blQdKpph8RJxxtDTkDZC3Ob98FnAmiIkACtjPR
IAMX+Xn/ilpokkhMGzohynGblDcseonqo0EfGt2A1vAzMfctu+Hxvo5fVoxP8/V1zX4bn21ssCqV
RdLCuJGhX/XCIJfUejbZDnonWXYfi6NmAl+zctosnudTf4SBVw6kQ7MRj4JDqTGBUcjz4IaqbdG3
H/SEhNwEsz5UdLjNfDVfxQ0sDvbE7mywQx07gzUlS2NyHGWCWz94nyNHhkP5ZNe5r8mnIm790nky
Qb3x78z0ifFZWtjWmW6PUwrfQOlMMS7L4so23yRDQ4F9aO2tiAJa7SL79rzdRV8+MTuLOgodqRt3
MKuQsGbOrUBfvRmJjWY/nTe0GLtPDM2CDXp++goc07g32PFe4gbkKMXGSN2VI2JlPL/C+8lpxxqT
DdyczAxu5Il+eI71Ea2+eCtr10AYy3fm32P69fMTY3FqUJ4KGGPkp8bDAYQLdB+hwV0oLsgZNmq7
GWqvwx45P5fLieDUZKNOECKI/X6OCWUOrJJNkfE2gH3QLvLTgQYGU7aOnkNMrdyRDG34XbU3VBYa
mGhltO8zkMBn7pPUP3je7le+aHnv/P6iWUzkVQ4G7qrDBQBlHRCydtdd5hciPphQ8LL1rVJDILkJ
XbqSTP166PoSoU6mYpa4QdzZMAsHUzGKl4rq28YCTH+wri1p+GVuhxwVao3dNrk8dM4ACip1b8Y5
CB3vwcwB2v/oQVg/eudl6gpXWwI3iQ+dnTIPoPNtU2ofdVaFlII4otSg8VsXzIOIlN8L++78FC6e
xicDmaWF6I9MwQ+IgWQdupf2lL0JonmGGtBBrqzWcoD9vVizAFtFkJeKpguTIBcNua+jYavyW625
NnCnUGyP2A/nx7a8+X8bnEVWWqmZZfTwDm5EHjb9rlbBoDEM4Xkz/58N+dvOPIgWBiSe8CI+IRkc
OxSOT0vo3Kt+X+3T1M/bNuhGD88H2xXDk5d99kIoDYMOZoK82hPL4ucNyV1IQBEVCTBPjnWEFjDj
YMHjcX1p2Y8UtZiB+V1xHPKgQjtv1K8E14ULKexPfTJgPlvgmVUs0Afr082QCpSQaxRlNql6YYBX
KxIOdOqlb5c36MWvINU91njU04MsvlZlsTk/EV+d+PN3zI4TyAmD4kjgO+Jm5BtUBHqPDbEaGEV1
HYFnxyuILVdsfnUu2IT0FgpMoPXGy9Tnue9HgladiU+4da8yY0fFQ7rG3Dl99pflncChJvr8JmXH
zya6sdYcUOWgNoSnENnRLbDzYeuAlEeLSeBGxzoGOvz8VC4NCwzXaPwH/TT4g2cupQD/ofYGhjXI
Kwt8HbncgGrovI2v6TJOkBMbs305WC4ldGq7BSTOUeA2LPs/jmI2c4kUWTRMi5PHfofCsrwS2bfz
g5g+cr44p4OY+VyLyoCrKDBhF5BZbL0sCi16bOoVlNSamVkC0094nGmb+YO41If3sn+O8ltHX6nD
L6+IC4oJaLzhcJ9ZyaXVU5lhRVrSew3dpM3Kki8P418G5qoFUSIdSGPDAJf3VbXN7ac4uifdmmDU
1yMGnkUsNFmjLwe8brNNSe0EggLTbEUd1UsPGnMIvCOPzHeLtcUzNZX0fTR48zBGDG9QdZZGK7eI
hQdrfAIo/lXUCgz7S0/5yCziyBFIqQqM9GIb7el3k3q16ef7MHsy/cK3ri7Gd/3eDvpvjodKNvpd
QQZ33jsXnlOnzzAcKDdM58OcRF4XIIGDGCEeFrOAHIYg+W69tBuItnv5MS29InQflL/e3fPZJvkc
rxylM2LhAlyB48jqHsiaLMRibDoZ02x1q0Zh4MrC34/1Y8V3lvvosuD8vK2ZmDbKSW6dJ26vGA5M
WM6VYu6pk3rGmgjz4l6AmiLUd/Sp4DPbbJ2TgKeNwUYuKrQEv+J6OZSgp3I258eyZAckLmhTgrTX
tCk+j0VN2wFePr1jdxCQd8a0u88iJ+791mnJjyGNy3LF65bOYZRqoZoExUjwPs9mD+WEVG8qAN3c
DJTf7U9qoWmphNfbnWcaw/P58S0FLYP8D8e9aaG94PP48Igjen2SDjCGcps7Fm49a6+6iwMiOILB
bQjHm7eF2mB31XMLJ7BGhqCwQvACehUkCvQ3o7k/P5pfyz4/UCw04oGkF2woX5er5izL6mZqOnZ3
zTdyqQcDpIi/9VcpwLceeYMg+Ga8srzH4tK6ljfy+gVEHzt3Z3vghAatxPnvWZrd08+ZbWbRQ/Yz
5vicaRGHCA048um8hQVKDDBvnox4tp+TMtdJ1MCEvjGvostyq940gb2zr/JD+6IE3YFfWl62Bbvf
Lj9C7Dfanf+ApQ1yan/mrg2pBd5wYH9iy8uyo5NcRaUSlLho/XVDIOKEs2JbgJBz5qkFM3q1nDqY
CY19AB9y1asB78iN/Xk7i9HLhAHDnUAC9mzHD7bIZT3aqCLH350O7IZR5knr9ryRpT2Bx/J/GZk5
hhXbimgmIwaCSnIz9vdZ94SbiNcCE3ze1JIPnpqaOUhJIy0bDZhyoqPlZmHR5isrM838fNOdWpi5
QASRHK50sNAb3/JkNyTXyBU1/liDwIN9K/sVOMBSRo+APLW5Ic0ic8XHZqirkpngDMnKh0JPPYXo
XhW/x/zNsL8nxYo7LE7fibX54CI361ETwvu83KERWuErlfzFyYNML4IjHkfQWvs5AKcgK+hph3Bv
ds8NPerqVcpRb3FfbCB0pS/6t/PusOjeJ6nV9POTw7noVJk7U2rFOiMUKHwjZIagUVw5N9fMTGHj
xExl527ec5jJzD0YOqE7ikxx7Z61tDanh/NsF41CpwrNgbEr+ueOH1T38fxcLcW2078/2zpjqvG8
m3p0tHrHu5899MJdue3ytaePpWiA9iYcW6gDTNx0nydLahpTweANFpwh0PrYM8muU/dOX+NCtBKu
l9bl1NTMnZW4APGewLpwHeXNMQ30+Fk4SXB+4tasTD8/WX2lsxrwFsOKox5yDfrv6bOF/ph/xwjY
1sBsBd7uue702BLXatxpKOQ9Er5tEL+J13p8Fl0A3XP/NDK7oVYUyCpwz6Dppcm8UU8CiwBYkmpe
3D6cH86iJXvSyJieSC13FggIR7Wbacg0beAkjeiaDbtIDdH+fN7MwivpxD2G9h3c7ywbiebntRlS
mZAE7xV+Zxu+MO0nZtieoY8V8Iu1N6LKJHNzi6fLjVUr384bX9qwp7Zn3ufIRi/7CK/ApBj91qxu
RldbuYUvxVPwV6Eny0CN3Z5nmzQe4wL+MmF0KEJOW3SBUVMSgFQZMLjStPdNFaUBcarnwujblYfS
JcfHbREOoyOnxt3k8+R2NonsMcFpYTNkDrT0e+4cI6dZuSAv+crE5magGQvE4XPyhDZTQFo6IKW2
opBk6FXtyqCB5J4rNucXbHE8vw056ufxCFn2MZ9yd12ttd7Tqqi5R+9Ur6LIkWNHnLe27Jsn5ma5
F0r05aSthHGBtCdNVC9joP4acMiDC9VjCbSk3Tiwh+uWj2t50lJagULkpEGhoVRoz5ZOL7RIG4AO
9SPUYQ33jnMQvrbiGKckMLT3BmyA50e7FPVPL3ozg7bbDkZTTFHf7MEk08TUp2ZS7IggN6zD66lY
2X0LKJ3prgDSf3titMWR+3k1WQb8Yd136P7RAWXETk9lAapN45BYIJfLka61DfNIooYi+wAmJFDL
dg3vuLjGIJ3HN6BKhrrKLM5lkTYK4xcZQtoeInRY5ZbjsardtER6A9iGO3nD4jzQ4vfz873ky6eG
Z6Ecj/ECJR5UcwZagHx7VyjCa4aVdHFpZ4IL0dQghokWmS/sABwMgZaFlEGxt2O0VdnWsX6Y49pK
Tr4xT7mBKoA8LzRvLPQSfl7JtO0No514HjR6Y6FbpZSqn6TZrtPqPVD3u8SU9xZ/STUoj1AISgrt
QIq1horFsQLUjp4ORwV+dQrFp6e8QshEqTshqaFcbYWspF5eheAsPL9wSzsTnNj/tDOvew6FWkOp
pUDKWrA7PWGh0Pj3MVKDjlBwqb7LZA2ut3SIAGYPuSr0agKVOxuZMeZZpw0ckPdEZwEOx3xXlbgH
siG60fXycuihFEBKJfJBpFj+ZZQpMONodkL1U8W1ah6I5JDXrJIlbvTmD9bfdPnH2PtDvQHp9F+f
V0cHgysaeieg5WyUiTYoNCW4ulvOM6/3jL3UyVvKX1r1Lbo7b2rheQ+DMgwCcVPwkOJ/P/sK64tW
IsxhRlFSbruNxJtWv9Hia82E4M/GQXM/J89k7Wq6WMI9tTvLOIY01RW1q6eGx8374N8qu7raON/v
lCenCpM6rJ5WosxSVHdMG803kx4nHvQ+D9QaM7zGkBapbzb6jnk0QAqmvarsMR5W/GRp+51amsWz
zOxLJ5ksIc/zXOJx9bVPfSNaSagWUExYupMRzdyEDrY+OJOdogFSVtt1XuYVB/22QUU+EDci8s2H
896yMrJfR8hJYIl69o85TFARaaLrqnwuIRHg5mteubhYuHJppukQMBnP8o2xtsvOKIeJCcHyIeb3
sCl9Q/eca+07vR99thU3HJdLb3w5P8ClowjVyX/ZJZ+dpMkg0VA6Pbyy/kEhtUAvqbs5b4JMf2N+
RJzamO24Ts30MlVgo9tAp4k8iUMUDHtnXwfRffmg9QGIlXwIlwT0NfMvAJr3/51r7ekXzPZexmxF
VzLM7kjITTqqG56PvgVAx+jcdKLa/xrwf7wN/0k/ypv/GVr93/+Ff7+VXFYJBeTo8z//+5p/FH+7
yV7fPur/mv7Df/3i7Pe2H+XVa/71lz79N/jj/zAevDavn/4RFk3SyNv2o5J3H3WbNb/+Pj5z+s3/
7Q//9vHrrzxI/vHnH29lWzTTX6NJWfzxjx/t3//8A509BuixThZ/svGPX5gG8ecfF2VdduXif/Tx
Wjd//kG0v+Mi5OrAIoIFDbo8WIn+49dP1L+rwOrh/4b00NStgR1SlEBz/fmHof8dxDHouLXAWgX6
TgsOViPfm36k/R0BARTZqDuDNBJ+/Mc/J+DTOv1et7+hqnhTJkVT//nHxN78yVd/sSFAZxfJKepg
uPrO2wAyiLfkowWCDKKK6s5kfDwobU33ogILSzTWaQBd2rhAbZTKUt10pM6ebJO/0zL73kn9gOj0
ChV3NzRlPoZc8sbDzta90rQUbxht/XboBuG1rgsaUlK/0mToN4DBe6UGek5nQIFKEf01ahYjRB6i
p97uApTsC6+oIVer6ckudqQC5BDxJaeur1LtmrTDTa7KxO+6SR1c0S6dKiFgxz+UjnYYWEUPlRI/
oq34g7CpqTXBbbOAKLWnFF0URG1te+CxRf0yQb+gFUc/NLffxZa4KiBYPdjpN9z9DkaX0wtqCD1o
gPxCPYqGnZseI2K2aIfid4BhooGAZW1gt0O268fsakRFfh8pYE6yy6MjkwvbUI3LJDFvW2ncF2Pk
4BnCKn2I3ZQbkbJrpsgs7PQ2CquyvsmxaQ8G8FZtJXesU8wttBCLLSSmQyet0Zpkaz4UfTuPUx3I
Y+upqaHeUrl+pdfoe7S5z1ykKoOu31M6XEGNx3eN8k51JWRFoWouhrAaq30yDH7B9T0IMY6dqocQ
HTz2PMcTvYP+k5qibSgHURp/wPMyflPYj26dF34S6U+QRCkhL6RmHh7stm5ePRJwwZsyUnbNSIpL
aQDyylQlVOoqCSMdH9PTt7QaAGAct1w2dpAWkHaKBXcCVo/7Au/oUAHyitwcgXEadZ/GKcRG9BYv
blXIYhbauQ0tljYLMifdKy3dEQjtCBOwiMzZJCkDFZEoA2pAuwjdSBdc0IueR7qvMB2KfBXYALAa
3zSNQyZzUkxROuFXmrUhtf2ROFHtGTwK0TDbQjAAQMA2sbcRa986QzsyFyRqWo1OA0j/+DxPt4Zw
8HvgOFVJk3r2GO+YALuBqsvXTJXf3Z5upSPqDYRkjmOWPyl1epNb7bXQrCCtu4cIEioR3rTToQg1
0owekkBASLVtwtnoJYwPQW84P0SGLicnNTZWQRRf1YrCZ32SeKwtD+B620Vaczd0ZK/q1lEvh72l
pD1ub5ripa2qe9zQwTeimE9RAUbMEZoUTmvdaQ5geGlfHpVE0LCoxC4ddO5HahHKMaV+Qgrpm60b
5I0JBkKSh9yg97xIN5SXoS2j5x7IAExF8wP8GB4f4zeDKE+yKMRBp5Bc6oy30bZfq7q5gMDHm61C
m0YZzAdS2dlbayX3ZhXtB1s76qY86ug0SqXYEdraIFYUQW8mW2Zp11XBt3Y63LqKCbyrdI9lNjzG
gt1SgY7xUr8XhN5yTblLoBlE3cojQqa+axUPhOlQYEiR02Zya6kjwxuP+6yXImhj/cqoo9dRwL1H
XdxWThnwCKyDnO9GVhqeylzfVNSdxvDwVLjmLuLlu91ke+a8k4xanlqX972mQF4K+VBDDTo1G3cb
p0CQSJGimY3V7LK+AkAiN94cu+r24C5Fa//wpKv0IoJeUJ3nmOAKPkUK8oB/pH7a2qGsW/TrkBe4
aORnKbnKbSMPmRCmpyHgCEU5aFa7iXSSXQumFXurMjdW2T6IsX4kfX7daZT71VBv01ITfqM2eRBB
THXbuzoFfCR+dBQoxiaJL1L3OWF64JDysrMdLXC6ZJdf9Cl0jp7c4jF2HnNnGH2plxuuxaBP7vXb
DqByj47dpRp1kFwjTykQMI0bBbUj30oJAUKD1qjOC2OT1C7b1c1AQi2z/AY69eaQXKkM7HWRUbSQ
5rAuQPR7maN/uQSFha9j64IXdERRkDyadnFjm9hs7ciwS1CW9WTUWB6p9b3Zti+Jbd5B3wzyBvkO
z5U3xGifW7Nug0iH8m9EK7DWVQhruXEVS535fOze61LnW51C9Fgv2W07dN/zklpbqFhN6+c8Vn1x
63IUgWRUmr5l5q99nOiekVe3pVA3+QiUCTERcm3ZPfct/lUbFI/JRZnsoI/2ozfBHdEOUFhTixuE
ggEI7f7ZSrXxvhvip9oofljUOrqFADUjuaF59g3hfF9F6j7rXMjxobGbae2TWrU70tYqOr2rvV0i
8e0STDeTZJNx2Xo4O3rPtArVE3pX+qocDpZIfiiWAimGuNO80e4hHtZcSuK8Zd1QBF3fxqFb6U+F
ldtBbGVNGDF+PfQGTqYMQrbU/dlrgB1IkreI8lrrDQUUu5htdcdS0O9Dr35zWHYYjXxblYnr4XBL
Perab+PQXZQtv07AGeKNBUjaeAeuXReRwbNp8VxoTGwsmtwkunzKVeWjA+DPc/tmb0gwMEgrgYqk
vYtc+7a300ujbG7yTLyid+eOjJrtOU53hQTeb3S0Jjb1cAFOlYm3xd6VPS5cOM7rMB+AMrCtMG5R
K+gTiFAynbzbjNxgOR8RuKpjmvId7qCA0EUO9zlv7+yeozasqCO2O0IGYGN+2Q4fA9Xum4iVfqN0
F43Lr3B0oO7JG+Cb8BBQMYb+bnRQCFJuEkXeZhUbvL52xAYv7zcoEx2gt3eblCloAcYW7IkdCsOj
AXWgpKc/6gG6zJ2rXOtG+lYT5xC7aE6SxcgukdGkCDZQycajxHMPrR+/GfFWJ3oZljG6wnhS3iU8
/6bpAjUYF1WmrkAt3U15CHHW0NG6q3xKu5r2iGL0Y1bWPxVXR8eLgIpqof/MyyFUKueicyC+nfMc
e6tXt4bRdYFONZQDSKtdJvzFAt4b5I9+YqFHMe32jYnHUDB0xU0vArcZB8/WRoSHetMDUZlJSE7H
brM3qZ6CuWX8nljOD6mhsx/4esdrTfVa2iCY5+NLGWGdLI3hT5eDx3uGJUlfa2LEF7ocLiDziXKO
293phI9ew/ItWAAhAiFruHOhH5M6N3xD4brnti33hzLvtgDIQ6oxN191fQSXftJfZsWI9xrLBA+O
Xk9YGrzud+jXEyN7NJ18L0XxJjpwREA+91LQAWQROa5nVZPsLL1AMaSBzBgz0wclUY/EjNgWgawN
o85wPDqA1oGWZQLapKpDR2XGNpXhZqCcqxFsTeMocjxLyhpRg2kH2VWRH0f0uR9Euxml0Le62YAK
j4BUN29UCrbtDHGR9qAAiYWfQugH43Z8FOCvCpu8arzgAOlofFPL5gpx7qLTuyMiuURITC5tp3i1
s4lARkF9o3dqCPpJ5FsNC1qVRp7SNMoGiuQQKmSDGYo6A6hfN0Lwnz1CJ/MOve4v/SgvSQ7Mdc1e
7dZuvMqGkFBppl1IYpF66ATRA+kmwrcERyoQZdJXC5uFGrU/uN5aIeJiEkDw6rrHiWugx6o1xKXg
EYAhXX8NWAALIKVy2wwIzFqhXvXV4DWG3lw4Q2NDTVi5z/thK4fmIif6gZZQjIla/Z1DO+HCBgHY
yJ3HGu3BleL87EcDKtGDafoZ3zRltIktngajmZcbPNBgayl2mOU4wnWn1P2+SEH2Utrg3VTRyu/K
/kXifaY1IKsWu/1RVmrkIZhWXsO7ILFktGdZdNfLLkOSzGqETPaaDu1R0+oG9SOnD0b0Yls2PqJm
zPD1uB43OS12qWrg/BbtLbwPdAUReW9E+RhFxZ7JNmC5HvJOR31Djg/gDI48lomHoqY8TKV+URP5
TbHRjq/o6JqoBvlAIuAomf6QR9Y11Ebv6qK9gA/nWNb+ASyIAhTG5o/a7S4blfWgtRgOOst2KO1d
GLG+p4DveF0DziuQiIeSIaEyyvamy6DVgzaTD1KKS7D1xsgH0OXSMfeamk3uNVl30Rdl6hPoN8KJ
s0BtRzMAPzQ4fdNoZyruDeHuvqnpz0iP2y1eb8IMpwpTtMKL6tI8iLx/Th3KthnNv7dKGpqVu4cO
q3NUnSbfQgGyPaSxdWW4LAsxex5i0QbamJdcmDukXaHO42+lPSDqqLzdqxn6YCEO2G0sRW13gkM3
3FNjcx+bCNdumbQ72TbIxhFWDzJuVACrsv6gV8VhNIfHSKATWUcXgUjc165F4oomAyS4bh3g8eDA
WyX3IPirbJJWyZCmoM/RTDJIuLpw1bpxD4OuphvHUJNA7eU3dMoQXI3Nm9iA6qmsWThJfPhqWj/r
TX4kIHBzRHGRRI4eRqWOzhkrfdU5dqNR2o5v93QzVC7Edv8feWfWHLcRZelfBA/25RW1chdJSaT1
kiFKIhL7DmTmr58Portbpnvk6beJmHBYtlisKiCRy73nnnNuMhAGLkE6eM1wLKyw21tFjb/7UH1Y
TI5+VeJm7Kx9fj/I4gWvKnPlz8FlHXjZbunZEpVnnfw2GyhszAJKPelolNm3nqw/SBl8nYLBS/Oo
uJ0sv0r7oT1aQZ+22zeuwX1EDa808a1PFJsWEx/iMy2s/mDH7bPrBDmJX4Z5svSKFIJPQ/Ssv8Db
3tV1/onl+g0OzZ3Mt/xiqF2i8uF7QoPQnWXkY9h80171FHpDfRy8+ugTW5PB9ibVqlwPk1XVx7I0
Dg2NWqyIZCcPoUPByXSWt9NlV13jwPfVkR0xnMO76jzEq3qUj5OBbgZgAgW6ivdhWdn7UFskEAll
iMJBbJvvu/Bax9ZzIe9rAsGpcq6CxqH4nDcfzVTvSENynI+gGGZR6rjZbsyX73F7MLqAY00I4l0I
f/rQLbDZJnQJIvPPcikfQu8uob3Arge/Qdgz7CGmXXSdvvRbDElsiI1WHBxzMZr9KMOrxLao0LrD
c5NJUBN4dKk/h/oQWm7Oie7fT/azWntx4Xb+sSHJNbV3ETZU+Py4f1JLkFP6NJ/7KCSK0TeC3Vus
+rYdveEoIu/OrYNdm0SnpKkvVLve09+EfipTfmva9iof7RtImTcTIZgMm09jO3ysu+AxKdvPzuqc
RymnNIBHMxv/IKX+CIzgp4hvPkRd7hCZuERB7lodKvdP0U5OOo+GRun1/FwUt/XYYxwSoKfamrK7
of4+0GGkH0lNfSIwsW5pPP32ym6eUzugZ5UwobsLOrWrBuwrbK+5XJICHHdMGjRFsNY9kV9O8PQt
8c1zn1Y2xMX09/mi5WnJquerOkxu2q6+WRbn0lYVyfUi7uSwVBd4rF82fM9Qa28XhPLHGGE3YMe7
0K5PVkc2bQf9dQTLzo8smIP5s6m/9vOHoPsK43CnprLZR9ZynDpiEjRtu3nMOUgdcVFPt+MwR4g4
2wc1zyZt8rreB0o+ai+yrux1nvYT/QWP/bIQ69OnXkf+x7aMP3mji8qEX0j1MDjnkoJROx8AgL8H
hhpZ1JjbIcfQ353X0wzr2w5p1jcmO0cs53AYP+ayHY6N/hoUwdeoj6KLUr0WlbooQBLqxr7ru9nc
BiZK59b67nBFT6gTU9uOn5vetOd5Kr+3gruIF73cag1X3/fxdQvluo/6IE6nvKCVdGLT+jARzjEq
632mJWhdEWN9Hfq7tZ2tkwPO56mGa29ZKEmTu6+DXDOGjEDHdydxcv22uFnoAn4ZjFFxFU6ec1AO
MMBKQ/G9LyyzG+fg8X8OLN/k38C+2tfpt7DyBj8/TsOPH9PN1+79b/4/iC1vBID/9R/I7T9gZfpn
Z1+H/OuvwPL2jr8w5fiP0Pbo/+h5ZPFA1JSf/sKU3T+2Kp+f0G31JwmHV/4DU/b/QGmD+a299UF4
E9v9F6ZMcRBliUO3QnBomOj/cWX/F5gyhJ93kLK/ERy4ONtLbExH39N4/TUX6yyWdbdmWXG3eLA4
AivwqckNrX2KeqloSlSKCIkdpp4/yipu0eLiTu3sc3ssnkL66jiHpQvK28Fnj91pfy5oJmVqRyAa
nsyz49O3HiSlHfPUKcGksViB04ugN3DJ4lyO3IuuEv2D8ZqEJs453kt7kkC3SLHHi+9nK2CDcIBQ
kaoP7ZZfg/HonZdkzvfe4eEUdaA+F1KL60kYvpaG9SV9ebsusi+ioIp0WoofLq6f6VxmHeu87OUR
MOEJz/QjXNM716vvZDA9W0aAgcY3ViCvicippI37dSmPYpl3uJUeaAh1EEBtsoN01tD1fGQTKVRO
fxFvOVQqsC/6ODNbVOdNH1Riey+B+3lIaJxNVOTeFPGwb5J81wnSwShEI9p97afoVgD5NHEBHJp8
skHTdBxyaBXTwTi8c47Yf9l5R9ALR8WwH0mwx7bX2x+HPouGIZWxvS4pzr8H45u9kNhPgLBEs/ec
Re1RcxQNvd+oYw1px1us/RQbCMi+TisZfHF7lfxZ5flyzKeChr/tqFSwb1ufnMKKsyfLW7Nnp29V
nkqvsn6srkbkyn7i3yxDPVJMVfQKU7brDBBYBzOhGcwVnIOu7tigFrv8lA/DcEu5ssU8JfP8ay2r
6DQ1XXRVlaQFblngQ1IuwwJWLfMH4Dn5Ke9kpvelXlf8EEYcYjEJWbojDTQGuSM6zvJ9Pnr5Q5ZQ
yUi90cmvKibzSUDEOpTRVN/b4ayPtvbs46rR/tmDelyXnvgkwhH81c6TDYpcxLl0mqxKK0tEB2xT
mlct1/qKma/OU2bnuzIQyT4OGoLeqB3PpGkLGeAov+mpoV+AFbR9urh1SWFkNYdMdN8yf14PsCDm
12bQJDa9Hx1HUYNfJ06t48tItardxQqrGmCHnhAimtYl2YlWtN8nFU7Pcp26J7BYXN/XQWQmdVYv
ufeqAuP7iYDL4sqdAWtgb/isTFI92d1UdalYguCDWmAOwcKMoy+trMenAabiiwa6qFMKhjrfN8XY
XAdewUHTlxMnX233wZ0QhQ52ndMk37x61cwx6SafdFIvhG91VJlUVHJ8GTMzxzupszU/FGJw24Ps
syQ/4nslaQzRkbf55VSsWKfZ5Y/Rj1Z4jJ0arsfVF/auGmduHXo1clLi9UUCGfv1j8hx12/Ymdjy
1qnzlmbiBbTinVzH5tTba2F4olY3n2TsV/0xgmYSn6M+c/x9o8vJ3/OvGK7UqL1nJg/3yO7kprSR
I7DWCvFcmlM4U/toXer2uqrnIr8obZozXrRTVMY3DkWNXRPAZb6v5oEIQpT52HI2W7GfymjEklBP
pbbOnpVlzrUp4hxkUk31SCCKMxBy4MQWFJWmNtzXg235B5UVkgJWlotp7xZu16R+RneGdHYWJ9k1
1RoyjESNbtrM205TS1oEpg1FGHmbkb0Pe4aqjwCvRu9ceEy7S9/p7D8pxdvVAV8RCGidn8y0Agrj
eTjlZRQPJ9+zKNrNa5hhskGeHh6pEmHdIH0by3tgK4FhhBzXu9whgT9UutZqzw4btofEH2zvHJt8
buFXT6q/Uk2cfHPMBJYyzh0Jqa9Btok0mnHar5Vj1K5AvAEbgOnVX/fJGE8X3SwmB1lWU8gjHSii
56RNEkOoruEFDytVnGPfQxy6cG2goNQVG4xhJU3Q4TsQWPWlp42XXFq2aNbrOpub6iCCuTll8xjP
H1Q1ere61cCvuhum7FD1edaew3W1KWBB5rWOQz8VCrxNdO7BXTzhnDzWrZPmuV25ByOz1dkjOgm6
azVN+Q/TE9ulVjl2+i4K2zq8jhbXkQcTY5BnL0zjHWZoUbCPsi72D96Cm+UxaFTiw8crAUpXFTRf
k6FarkW/IgJ1N2fJOqtCgDDbAx7njYtz1MtIb0ejpuWq61qfpIajs05He8rVbhrqPriwEnuudlZp
IpT1odJZOlml/2VA1QPYm0FW2Nu2HhKaRCK094olvJpVB2V8tcrweh2DqtjbQoo55VD3mQDOTMBn
FuUr2rgPpkq9GUUNNnKdRDnHucNPUDV0+15FEy02YkTAu1UOMc7mBvA6HRNv/KLnaMnSpBMr8Fte
RLB2ClFG+wYQzT8IUBNSkzCXyV55EjuCUIQKo6+2jzCWqEz7ncxkeZk9Re7Uz3PIjB1FcJ0nc/dj
7DOv4d1Jgrc/Fd9572f9fnTcx56S/8GpZZjt6SZkP6KAn3Uqq6o+zxWdavcD3byvTbauT75fZzHl
OXyvnbGgeFOs7kvQtTbWCGLNgSdXJ79cymy8qpZxrA5hI5rqVLd1np9QnVj3AOsmPy5Zm/0J1zsL
6JEka3/+XqtBV7fx4qtPHE+et3ezijQ1DrPkmy+iHA2KmfSd1hYZrJxX9zNlMUyZYHUEdWpVMzAf
Axw+RtT5vnntBDbprsE07xt77b7FTTwOBwEEgLu0CCqcy2zhWSC4sU3hFXPgXa3q6VnbFiXRXK9h
kiaTE8LoiL3XQKzedz/Komlv9cr74q5eUBwmP4rnfavDxadKK1e2PsgN9b4KY+c1W7sV9K1bXH3E
qqMEfjBtCNibTGCLcdA3dWrKNnpoR1+Bjpty/IbWcQ7TaJ15fFMf0ni4aG0ekhe6nEZ2QqDiuTpH
YA9KPUVV9eANfV9jxVAJuAN90vZbSRld3xiB2KW9Lsp559YrbIWxUXR+H4zjXy6dp+M0aKj57Pq4
hHnQRTFmnwum43saHvX3UuTWlGZzIb+wZpPvZjTktIEJaRYa6Bi36iKTC0FIuC7FsXOleqhsv7nf
XPe+wg5tWZCm4dwyZiB3VnYs9IECSX/ZVgOxh2qkY+Gp0imF2X4xMIfrRQ8pTdVJx43d9nTsGo37
Eudx+TLxJ5JFEVnRrqqHXKZJEuT+7v+7tAr+TgOJ59cEacuFYJH9n7Oqwzy03Y//5i1vaVUY/uFF
wLgYLaMGYleH+fOWVlmu/weCVjvBAICWwT5y5P/MqyLnD0g1MW5jPxMuiqb/ydXx/D8geNLQmDeg
l0Yq/T/Jq95TdQIonNB9SK6gxjq277+XJ1eZaN22cqL95LTR4Nyqwe6y7o6+1qQwe4cSqe0ckUUX
1kYzx65Y424kjA190HMWTPHmyC0T7yKiUro82FXTYxE7UlHjLzquzefJJyj63Gp84l8x/8/N56At
B2ovf72/LdpoeXDGoQlv9bJWa4lSAA/Tr8T5Tt9zvAy8nhey4lOq0dZXY0UY2ON0a/PBwTC4+kpb
pi+/RsKt1vaKQoOjrlC+tHQ5VI0awlsx1qxa1s32l6gOi0wfKDFtl1EQ7Omrucv1mJ/mzjN8NO/d
bmNuw7J4Fb1y9BW+jR2/vZYWX1Q7s9FnD4eu5VWbtaYKYOtZtxfOZILxmLki5zbcAgYCnHRX12pm
b6M9ebmbwtBdHpqfNwVNs+JrDCwG8xnHpkQtJ24u9M9Oa1XlV53XbfFKNMFFm9EquWibR7k8iDno
wtsKg0CskogrWp5Rb81d8VrU2TZobkwq9zC6kkGHTDUmPLxgFrI5+FmoeFNRBFK1WNJs95bMQV28
ErXyZxBm3IGZp3A8Fr038IT9isaOD4lYeAKUC9vyayAxX3oFe6cV6x7zXH63aaKKD+ysWRqAOTLH
bbQs8jiBAqHuXBvvKRPloGDkoFwB4Zjitd7t1vi78SZPxAdbFAz42yyhuJJtc+HtJguR0ZjskMUF
rTkumsy2qrvMnrh4HZZ28rGd5qpD80C99CstVv3xWPlhw/9Lp9jmMUwORiJ0tgdCScoCm3XF2HEB
o52omWAEgNraRSVrGYLjFGZ4KUvLJTjntNg+z+nrBee5OclA1/Y1kVp4+9cvNKu33Tuc26qIj6Vl
2ZS6urdZ6stwZVk52UQmtX97ooWyu3KrW3qzSajTNDw4+XOCT3Uhuekt1Cleo6Ura4vkozfl576i
OfBNXQktliNl523pvT2YIZvnwrsk8K6slpp8mLEGsD4reA6tq7fH0fxcfb5b5R5MEpElhfMZEppN
2DBb3AeG+0yUtbe3EX+7tbfPtm1hMRAeYGpIo4Gfw0es1nTUHisflW7zc/VSc+L1LrIGydlpZXlA
GBYsnWZeGqBi9g7uPONKOocOoVTcOlnY/9oIbSOg/hdFFofQDYJi0aBdCN2Ilgm8/gvPmKQWqrFM
nJ3sVhE8M1KrOMYjmeOdoowDPxDykKScs1TQmqgHl3F46blrxyu0FWbLcoZkcO/mXgy8/vYjooal
+DcJxN+Jym9XCksPTIsjwQ/CjTH9y5W2DVBV3eMx/XaNfddbw8GB2cA39bIGdukrepKf23neRu2X
A+ovcO1Xgubf6dg/rVQ3oSA4GqcSMox3PN5Gmc6YpnZ2jY/k8tJgLcndjgv4V+o0YEefdCD88l94
53/nhP78VniniPiwhqKXuPOO3r5QixKB10JGYWZiovTXE4n7fiNukhBrfvj7G3X+cacBOCYCKSR8
EPjt6N13lmUYV41okWTl0gsfq3DNe/fkkGYWrwnSPnFFOD/N42FZ/Kh58hYCJZ22RU+2eY2eoq4+
ZBA22EmdPPEvhrFgjkRZv13qsFohdmZu7Xf0DP+XC+fo//tMDvCPJq1FEGS7RGPvLtyAAcCpgAaV
LKUVPJcke+JqlhlXHHfD6N5FMy1FcUqpi47CInwIj2pKgPzjIm7XrvkIq8e0KAjJ/4Pn31/cOyY6
TxKgGDiYOeR7Ljzjd5N3WZJgDYum3dUwQpiddZlNBJUQVn1no0vi33fno4BeHoKVpmV+ulblZD3m
QR37F46VBf65DiOmGVxGfimLCk68RHb2eGvNITfadUqPt31E9NukideySgeqU/iejg19AE+5kYpX
It2wvn9/c//YQkJwVIDmjUOLu8nGrP51YeaLdDJZoNLNC6XLJxCJIr+32d//zZXpnYJmG0Ugc1jc
KL6Qlv3jEVfkYXVZoZCZl5hRqCr4Tc4O63bLmncOYrH+JYsnRklFKlk/6Y6GbDNNV8a1fErKUub3
PaRk9eX39/+PFRMC2CMnZI36G8z+buLl4yZDC6pq501O43xCgWpNrzIh1Ljo8iXrbiKTeeG/+Hn9
dKX528a9bUdOgIzIxUMjeb8dBq1ZgZEsGnoNrNhbF3jBnNdWE4mo1SvKx84OTXAq/Zqfe7LIxg8Z
bDmbFgR6COEORDoWhyKPff1q8hg/9r4MxzDYL8rdjkFUX7n1KCB9V7dlkMfrc0u8+W/9GAjl/75o
0UEBx2AOTGiOEnJb1L9s6iU1BxAGRc8s3VXm46CowmFYXVudOSeLv/ThLl6yEeJKQWb950IdH9fl
fnJgP/z+Kf5jcpEhM5Q+YjO8gLiod9N4a2sg6txUu6Gu3CBMc39gjq0qnK3HEF06izKBXhA8I+Ti
5NGzJ8NntwV4/mK5FFAudEdGvv/9Vb2fW9tFhYgWsCEL/5tNDUJOPLdRX+0UmCQFeLG4hoPHEbJY
E9gFmpk9uN6WoP7+i0na3j0aFBfo7xIXISeVyn+Mx1ziAhPRQHdn962fBXdhYvd2eW69sGwt+LIt
xptptyxq6s/WWq/Ud1zALHE5eB0Y9CGHC1j66RIMBKF1NC5dxQAWUzHv6jKYLU07bHc2Hxxwb/CP
EJKO89Hxm36u0jJOpH2/5tHqfcwt6RrqHw7A4KlLZBn8Wbom6ep9TZoYnwJbd+F5bbra/RQFIi66
3VTbdnIRRq6id3Hl6/BOw1UGzu/yRjci9YIyyjdcpXYyN0WNW1ZYM9myKNoLqXyfTSMrQ2WD+YnR
gYYrqWcfZpu2nDFNii0LH+U4t+Kkvmxb41nDKZ6K3oBArN463MSg5eIYhX1DIwm7CEX+kcKJJX+4
XYvwY1/bcvaTQzG1ZXQ18At2uA+R4i5XRGll/8phMDvBOQNMA+BTanC/hRB3kpdIVaW5KWPqPXmq
sqwz3wZfb/bAHGdxcfbEQLEmLqKmNCkc5Hn64vlLnj3DsG68OyuhDjHvKNKAqKZFvQgBp2YsF/G9
KWsNy5LUdQpOOBNMsto7YuShpTjKj/apm5K6hRfuQbP4CCJd52BJarTj7y29NGcEcdN21qZwsa3o
abQ6aV3Uuh6CKzFXNlgyBN68eUnWqPH/nJeyL4ITuZbAfjyQlh0MONSOJD1AbgowZm9pE6qPfRYE
zECrCX2vOnFYdlQWtLu6eYCia9oIgjH0tLqGmk+B4V8ONiql79YA4QQhBW0wA1SwxJ3v9gQGiDKV
6smCBaXK587yyVuVLMLyZswTOzwVqDbZLHuaL4hjga8Jp3mFyKfHgCrqYs5l46ryqSyzunuw4P3S
q3ytYliterJL7x6kf4C0aE/WEMkjvPM5U/ChG8+c3bWJ209lS37+DT+5etp8CLtsPAQg4M14zkZP
6wuBeme8TYhjADExAB/j/dKRXl8tBR74pygyEM+O1mxJFaUiIXaj6Gg8stbVxfMdxxhNLSMN62pt
1Ansj8gtcKdFPXiaBwZFCllTA5ezwuCo2lGdAFRIg6Qy4a3y9Urw7W7Lsd01anKcD+wKbdSlsMM6
LIy1dBv/ag6Fnl+NaQu4nrNftMsNOnTC6FFnyrtQU57p7ESnF6QNUFokgc9M3Xd5kDoK/Yu6ceYt
D+mLkHbXQWkBeNeNyujf1vuOSJDvOVW3XAaKx8Xit/O8i3cLS1x87jwgWwjDRZt7/n7sRvbpLpvX
/HpJFpFQWhRAuhBHqJKw6hc69zGC7TwERIpCWZP6QomMEa4M8o6rcSYvgz7PNsVTL6bZXx6meGDM
RC4pTe+BRWXwPFPMHN1TLgci4A4divqS/EypLFVLhgVamq7qfRskE9VNPxNQ6M6dR3uRy1Z6iiB0
AIpmgxdOpsRRmXFkg68ciQQEzvLCaEdQf/iksJ5AelyAr/4FWjhlo6NHhZyzKmdvnDx2ASPpwNyE
3dpVH9kXh+hTPvmsPIq3Llb050pRGsQfLc6S4LnSCDxejdVsJyAb8qi+FDpW/GUeu0V9ifp+6PMf
gDBVfk/Zq0WTIjsuAZtI0p+RZh1Mt5z4fhnu3uLTzLQcUlNRjhZ9VdEQ0KwhzwWNbqTx/fNiYYdy
DBdJ0FiHmoA2y6k30CSlQAC5sWWiqXzqqRRgp+a0LTPXUMwN8U1ImCKWP5jxViwJCasA+qMk2FWj
6C7o1cBjW0rJE6eNlde/hEHEJZikR/W1g+JFrFqOsRpvg4pZvW+kcfqXt2TOVSbP798i637oiL7d
nD3irOrGqr5Lu1XWY2YbUqIMCIc1X6/U9S8Xd4Y1uRf2yCvlNDrhKU4gwuJfrCJBuhF0uc2KiZqO
sQ5opQR+0tSK3JV8bItlp58zFAR7lh9DZ+riS52zNxyMMPAQ0EVUnXcJ/ZOdhdb23H9dZUv5FHtj
yzYS2uMWJDjexNZkVS6zLyMXWR7oXVc2H6XM6+lKIQeC78rJ1usGKG8iw8ATZEuj31KjqdFcPgxZ
7ogzivxppLuZ+jI0LTc0c5JhytVpl8lYB0gxHsuOE+xEELldQ639iDslQ/S4FM/4DGrntkwUi8ft
nzWob/8CYRWYzrPzwXqs2mLkjZbrGLbNxqeM9QihnNdV7/Nw21byvXkTMMGyxeV2QeiZJ7qtjLOf
dQU8IVc3YPpBiBdXw1w4OUo1rx2KGzOAY10OM4au5EvC9C8IPRe2k8YfrR41Vd/QrrWGPFbfO1Ti
qn5HgbDQF2+TzNee1bknU5RueHJXyqG39BmanHJXLbXb7ZGUjc05ItApb9qfp0PJSTR/8WzA4Hty
TJaG8Dp2tFWZavkzd3uvfKyCYILg2XS0dH6gxt0kdlquuetOO3eGkZ6kZBQ2JT632ZbmGIJxXQMy
ts4DqpPa+ZzHve6hwQz5IOnhYfXxB1LPMS9BY3XhPPr20pcnT68qOuGlBkKGi7xTl0d4wiULVzCY
ZyLILah1s5xBNgO+g+e5oRPOYciEXm+jGQ76k9+XfXBsNdXRi1wWVFvSJpraGb8NF+04oq+hxE01
zRpbDc/ZUCVso3/hIpOu8/tipIZ+WDD7sx6R5yrl7/saDmZ2qP2482hBMuowvOzGlSVKfdtaPw0a
ZQZgNIKdZ/zNaklhDlbg1xIzIEi2YR9mA9XqliXvsr2FhDf5ltmTO8zlE7pOvjCQ3jZ08+avfeM1
C9uGMOCEuDxU3RzfFBF1qiLtonYWx34WGha1hQCWKt1UuNu6nIKM8JgNdJbJURJ0dOXBkVYZfQgG
1lu8m9i15b7g/xmG2ookg0kBbmqo8+Fp8abt/pu0+1cE6n04ThiCdTcRLf/gFv4eQQgiIoh4Ql2Y
JBaA7V8IsvQAbN8Q9N/H//9IPJKIYDMOY8J/vKS8d0kt+HRXtZlPd1xLsfqUGgVjAjmFqWw7ZoMo
ELKxCn//te9BPvxibEo0fOtW3QF/+ns+mA2FsYggOZxWmZFmTDHUmGEXjA6PaVEBa9nPMsEZnTt6
5qD8/ddv8dyvSTVCQFAC9ic8L8ELfsaDv6ajhUqQ7UwqfavGvNUMQJIE2Pfvv+n9+EZ4wVKqgqUP
XuUn77PNXFH7igjIU6sVDvdRS2tb96Am2/32tbu0f05h17kffv+9jv/TvPqXmwwjklyQLtAyms3R
r/Ldo23XhS7Aqnt1vYrAYge+aALy/X7sCNykohBvHeehGQ1C4MQynryxzKTpRhDEZRhM+8qzUWHd
jI1j2j+9wrPip0GEYyCxMF8Wt7oavTWGZUOLygmvwNgXnbdcRshKzWdfaRcu1NInftRjlplV6j60
Y/5EwLEBY9a0yXYp3A6FDw0xp1S97KFeWzeVCZZIHJMGxtRKhhj0uF17jdP6yRGLOsfAuAHWNNmn
CLm7i7VfmfdUtWEeDpSp7NkPZihqin4xoByZqElpbjZD/yHYD76nuPlKFMCtUGvKmQwvEbSUWY85
DDRCD5SEA8z2KPFKoXekbvkcHOywIka8k6FkMGn3Jmv9NVr05DzGvD6uh7elOVBikQhCDJBW9MUq
wdOezKxk7h/sOmbnvYqXUFnZJYhvIVA1+EpOQ0rBa15eCxz9YGtngXD89srYqmknFEs6mGhc7SRj
+Di5+cot6Yy97a5rSxdujMkcwKG9HuskqXddnPRrlBqQLNiHUKZC4xysIK8Ta+cbKAsUzF1flfku
TjQqhhTDz2BFYOYlIrlHzwTfY0c62uvgyjCQTNHJj3N+MeyduKcenwXVVJ6LGVb6sHPLgDM+0fYQ
0kalKLwGfiWWU+PHxPXWzNlnTT9gIBi1AGRxmteipMuhWKTfFHuVu1WPbKlzqw5McbRtkllId77G
hFY7nMS7gcR4+oCoTMqPqvGS9tlqeqjPO38JrZWgZgkaaR9kOIi6QdoZTY08cnosmFZzRARhl1pd
V1YTNAQ47P0BrsA2+eQ8R0AAYPyand+y6KIUok7kAPP5oeaESoO12m7b8y3FZPKysp8enIVslqKe
QFqX7ZywGqPxMugLm8Oyhk3DaLVlnTgvbFmregboKFCmV1k8zv6BBK0xdwtxZaDvQcvUpM6tXqUR
+0GMrr3p/JugtcNz7A5Z8gU0YKFneDzXHGRnZuZYOSe1rLosdq1stKVPGkzC689yRic1XLmtN835
0atnaRswF8CD4oEDDo3GqVz7yS0PoDx63edFH+lsB83SCi9nanxTACPCqkPo56UXNbc9TfKc8oXw
XDHd3h4yCkRoYUNWeEwsmZOHfGGU5fR9pVKc47CQcUwuOwhVzJvdbNp5K3MNKme4x5H9SaYjLX5Y
oJGx7PWiLRKrehFzQ506lB3E4pM/zmLloKUcZdUHf+vU58ID1lQDLgaSSj4pRILev9B+xlq7P1d/
cDrvIchlxKeXmV+x/QSxgrIK3cOYlfnKQdAqc8L5vl/sW9mIOAvSPupC3hFVNf53+yRbtvcbglvW
BZ4PMRexsLyU3JPxMMGxcdy2oiFGRbJc5tO0XRhMs4I9rdzSIYeuWHySCmXDLziO2T7w7VoV599W
0Z3DdSZ3DujH+Tz1gruoFBapLTrixuK3hVpi/gObJ2MoTG9tYa43t8snu7Wy5INTE9qX54CSrvm8
wAY1n/NGbguUPr7QjdvALAKlWoaX14Fcdx4hL0fOsoFVbrIVKmVoUV8AU5U2XzuQFqn7t/FvlaTD
xjmpEuLBNIfIiJI/NqGBTvP26ZBstudufH7aAiLU1nTB/uNvf/n5SAoLz1/uAi6P/WQNVnaemiZn
BNdWeOVNREU9WHfVatcIqnIKv1w4Tul+/zI08bYRaWtpa7NHC0J+jJ+CjboUxVbj8hWRafjFt8jx
LR6q37at0ouBwa3/zdyZLcetJEn7iTCGfbn5LwpVxU0URe3SDUzbQWJJ7Akk8PTzZRV7WizNUNZ3
f5t1sw8Pq7AlIiM83D1mm4cUxWExTPt8hKxGVzeezBMZOtC5aV9mEBo+UlGgFoFPau5tAU1eP861
a/rtYNbmUVTELmRa5zY/EH9HFFTxbP5V70Xms6sPuxSRzfnvJ18X+nGEkqcfAeOgAPTni4lEyLKm
nWOxlEgbe66lyubVfFQCJ9nse7XHIh/OwXVM4mxijm9vvugcmHtEknx46gbzKU9k5n6cL75S2Oqi
Jjsfy4lXOvBBBe+sutYklNX9+QrXkBkazN3SlE8fa6sw9/r8FkUOaJvAdaI2x7MGs6lM55cTHU1g
Lvd0Ta2Epr5S5UeIxmPLGtjl2frMLhUywJDbNxRBKe/rHhFgvKttd7F+YV2DZdwrBV2LCzTz3TnU
eXsUucnM4Q3GNtKhHA5YgCbHyyGK34d+k/cfnFI6ndyRSsxy3bOMRf0W/ExvVdp3Pq0yrE/GHlyI
ZGpU7a5N3FG59xbk22G8Cexxqj95VTySFZxXhZxhcB+TiAz4ttQhZEYI0DbFmoqyZJqPY9OZXuCE
rL9kGK6ESPdlAQ1ePgAEJALdsAsL4Itr6Zi0GCUn1eqazPHwU24Qzn/OGaqJewezyaq8GVtcGpZ0
nFjEX21bWMOnPMkl6+YMg3WVQylDdKbsRuedTBUzgFaDn8Ub/CHoneFsw91rQcg4GrEi7uy3lZXX
dZfOGozs2m1LRbnj9pigMOLLn82bPdeTCRpVC5X7oOvNNOifwMlx5Vzxuxs7YM0ZNTcN3WGbC1Lu
pvf43VMjXwd81FXAVvs27wY9fPOHoLHaK0cRJWHDhuZAsndMT8BumJN13U3xCZeZoEd020DGXiez
OavRL73uc7DitPmuCl3Fr9j+6dMt1aDM2icn5xq6ahYgJjBGYlNxeZnFNetezzyPyl0NI7Em22oP
53C5JIq33PIh6Xz2o2pwy9uN3cxc6oK1whedqMi7DnFJbx6zGGSmOsSigbHQb9D/sDc6wT5UJIZW
lAUR+EVabxMCCNAm7PbztGbNgq5RavLngB/m7Pqodot/6DPb9kMebzA/X9GMhwFJxVKZHalzKpu+
h21tBl6c+2Z2H1BOuBzed0Me9ypkzT1DthZ25bfa175lNICS9oTjIsKDn3m6+Spy4GVAF/bEj6np
6xxMQ1q2vENnbL46BynnTsLlNPhUJrZ8RuTGQPUubbWzxB4GA9CHUPtmes3idAvqtS7ScuyB3dTq
mTgYxyVRILamxP9Z2XnTkR+rdSNxHILSxsxyHMirPqwrPaohjeDzePEhWaOyeHMulNoCbSAKkwSD
FiY+tV0PYTLfhpjMhxeXhXAq4/W4sEDO6EAbWBxzBJasvpKtK7wg+nDMCdUkutzvRvHko1tXNmah
DtJfi+VO9m0tMErzpqBdjbhuakCMeiuJbotyg6v/Ngtcsydvm6WS4mqSKkyOdbV4HSB7I7E6uelH
d177Nu0sJ8/ra0t4tjcf54LGBIp4AexQQwJYV3gk31qMr8yPmSo/r6EB+eiL60NBLIYykHp9knRN
sYM3JYrFUN+TZEl+0CyqPOZYT3PctbiA4LhsSN9FuBVr9o8/R5N5acpY20bLNPdRQ6PlqEa8WuRw
r6qkq8V3JB6W8r4bVlUIActaB2kKRF8Pmyb+LNohJgy7qg6F0zELz3Z8jfVBpeBWAk6QypTkiLs2
LBI3jwxJGuELJH/ty9Dp9qU7z1v+epuUHS0//TaZyugm72Sc4GGC2r7rnG8IAfwQYVBUNDlp/S5m
wxURb2jRVaWbNuMQOb8c0uQMlVdkOc784IAfcZZBhbApwVw9KAcWzIC72HxjM80OEnCBOXVJzBTG
IR1Uf5ICSyya/uGdU6302PaUb1M2HRzsHHQjkb8Pk+OlesaiYb4pttgr6pvYFM9+KkkzI+vBjkPU
Gbf0mapR0HlEBCEOyxDD4zu2IuDrrqx1phGdTi6lihukEDI8u3zIUXoyBhORerdl4S97c6O2PSwQ
56h+ix6s07/pNb05avLcT9brsbD6NUyLQOfZp24OqtD5yJBXK/mU+xO+R1cQ//KJU5lDisF7+njR
DJcm5ILula3W+GvduhSfX6pQaBsdfVTjOX4VVKVl8RpbLFLJvt7OCQhLpPrQr++XZG6d8oEUFF45
YhTVoqIbZFzF3u0GJM5NbVSTV4yPhIaFrWHfgMZ9z/1IDPkuj+vWeBxnISjsIR7ZWADUAu3xSBAp
oCx921eShXA1leCbGJ55diSQ/qo+yeNbZSeq3I4t7LqtfFVa5ayLuzJGq9ceE8XWEh87VZHFGlHS
bKlXUKVUINDzQdkX2SHZrI1PCCyrVPKgthGlf7oO5Vzg8B/N5uQrl9tPugC9bagONG9mgw5ugXmR
g9UCQAZPz8L+KK05jzB7GYVNXpoFm8lz2yUcV7n3AWJZSCXkx+STvwVtlKfeVnlZBOE8WOld6q5X
ZCA9tjXWO3ovFc9RS9tFOzg3S2NhrDM3TmE/SJIYgN1du82TMeiqSkFYGjvHlth+2lirRFcrzy/A
SaSfY6UQOeTjXCTxjwU/5A2OhZ/hgtrfygxoOJcU13M2JUgLAqCZ4aDwfnIi4yznoO+rVzfTbzUo
auXuqjmEppoh7o+/BipG+nS39MBt8uMgnES/7QpF54ozDgcHNyTRFJlacP+AGYEScwyGaRs/SsOf
+8LIz06X3/qZvhwpaiwXETz2KnEnn+ZKVPGCwoUwoSiiwgfiaNHT88sRTr/l7XKGXIfuuw4B5Vwc
Qj3h6rqfrE5aEpl2aUfqDkB/6vDQttHDdPbtaA0aNZtfCwcnnZmBUgI1SNwnc3It19lBXRm7xYbn
tNHAlpgbyCqp+4OIA8Ze3/oqK4ZmnyPt3poj/iXSBqQIW9t20SNRec0gx04zRUe8psZxTcN4i1e8
uZrOV8Oxm1VV479EW3x1DtRm0kv22P+3trVXXdSsSKSp1vl4Btrji7f5MI4qP45YHano9UIc9Gxs
5MWYuTdh3kjOZcpsU3PORdDx76YqrCRW9hWc0F0UjAtT3Ktuw9JttwpF3ocMY5m8aAeHhcwvTRyg
hq+dW/V8uC8Ws4Q7VZosoaijji/uCpBQi0KYKukAFWbiD8sIzRGi2EXg87GzKTTKtBGD+d3YuubP
Xaay8SPJs7n54EvZLhjptVi7Ep5EJu27iq1tQo5XBopRGtvGZl4fc5wN+FQPG5bvHRWx/avpbXE2
syCo8sSCquUE3Nql57HzhzFv4p3IO6fEIExN5hY4OUmOeyPjruH2+MZQCF8aq6Wx1tOK4y+gRNvS
uiZVD8OvmZwSLjrxFnNofb6NTTxXur22/YWLPl+6Ckgw5AFeyDT6GIXwyPG6D3JnYeSoQD8m9iFk
XatI20GSsqSUkAVdB9rZeCOmSpjq6F/1Z9DyfouYnafZkyM75lYpepgWmmOcaTDRPZ3b/1xtL/jD
p9uNrY157oQIg0xg1LhxIjm6F37Za78k+vTdEvDvSuoq/qlxFe2qBKiCL4bJTb02EADw1aFzVr/W
AF58Q+3gSfqr9ejQbqkfZlU54WgF9SNIrbkbzP2NIaZMV4iCQo/Gj+dUCU8O/gSffnoHmqqmcXVk
ICkOHPxyixkXufq9a7+vVy/Pt2tSBVNcTe6gMKOEgdw6Mt2ayTzc+rys+pYsrtjl0ahpIEVzbU7v
6YlYDnbmSCpDwdLAr9PcAui+BpDGbm7Dph/EX2AW0uImZ83gdoXeekg9OGqIlJ6QFXya4eEIQLzA
5ZnsVi8oKnlfnCHMsupa/NbyiKwUr50wgNz6ytHh4A2ohPwVPDcJ0Vh+0Sr3UPyVIRZRFImgylxV
tUSuZaf2hDNb+1hObDL6GC+9WLDwdHpyENxP5PzgD1rgV1I3THAU+2GFVqixlmxcCnorpw641yfs
QcW8kjisLe7CZvKEZ0RttTRpPnZt/ibTxcC4tkHYI557i6ro7LRbslr4Y+XLMDXpDIo13y5QMDAe
mmg1EpGXZln0kU7mjGbLIdI3OxDvEJEqIzO27d0oa79BMl5CjoH/3m7B9LFw7VzdzCc0HG+vnnpa
CsfU4pZGPPhj7ZBUv8osOS4gajaupPiW2UUehHt7hMt+sxaegSH6ZTSYUYzJKBfrto5501legBzA
Cgs11hmiqefFwBUEn5rfcVPKMNhJWWv/B/ihyNVDibqWjSFWmRMgvLPCNXrYcASbPvVeK0IoEH3X
9PphK8mPt6MlF2d465cqlP0BhzajMHYp1jDFF2c0ahK0+J3PYxsMyEDQBlOjIohz7Y2UxmUA+Nzs
cRs02Gq7wYlr8eDccDbr58TgZE0cGQmGON2owadcjFOEHpAGjqSPtWBU8tDr4Neco5H9oDrLZRQb
E1LmLMdjpgFHxDMj6UPM1/1h1gseQTKvhkM02uH4eSlovZGVWOTgn7pC5N4INKEDzzpWPpSoxwjD
WbntsHUAcL0pJfLlL9lKH/NR0QCZYDchNGQK7dPF0ijohdqvbj3g6zcIRcfsgOAtsecDiiIDlNjS
Nm9ljPhUxUfPpXdJW2QKlk48Nk2rV3HMmnBdv7YjwsOvFB7BlDwOFXzSx6SzDHya497IN52DjoDf
xns6Vp1ZCIK2BN9uYiV3chDYZKJNbhMHeDGXph2CqYshLi1Mqai9PXhJi2Ew3qsSWzvYmm2ur/ox
M0HZKugZ32N1dULeGs8zaNXiGszwCVSTFg4Oc7rQ2bc+RFMRqhz2OK/+/SKSpSpfDVwYrjN26aMN
JXURbujuka97cAHPaN/UaRZpxoxEFn2+NoCnoMjGZ2JsYrv7iOVssVBcVypz5+tu61dqGfdELjgj
bLR4WUUH6GX9phgS3boaSp92x3B4wglV1ZEX7eo637xHQGkFipfpdsoK7LaqWOp9XSoT6xCXmFtT
gtIBnTnkMbyPwaogYOPAIPu8prvcqdU+OKvjG3yXcG5ZlFa2RhmJKt98PBp702ci2zfwI6Qdg4M2
uL7xyPT5Znr+0E3Rw+g702i9jpVlMMc+7xkZsi8tm0iVNKF5FSAcGrRPtZ7ZeQY3yvkSBTl2G69K
PiCxX9TQdcVhjJqwKQ4WJgjbo1W6LkMvkG/I10mGZHa7qsoVV+YdLJpJdftxXJb1qz8pZ31TIWYT
FQ3setm+Lh10PTg0WO6J6CacdaXDNII44lIEn1DevKpInNNs9BlfvRNTF/ZmepIWaJLpMJiLPb+s
fV5GAPWq6Rf+nr2l0Y9P0LwubRPfgxU4593k0Yd+ryzAuO/iDATLwjEwbybExo2hXooZh+MMksoZ
D8CFScCoZje09u8aR2RddXdG3VfVxMCTm++t2fYTNV9tNhGp1257B5W4iJvPwULKife026v1V2RV
yO4PcYD4hBR9qtBXPISFNBQvaPtw68BUW/NsvJnBUcifdBh71qGZPJcv0U6bBcGhC/q2R/bjJ7Io
95m7OuRt2ErnI0GSfP/GmmhzPJBEtEX+YfIgHPQHvFDJNncw0VBu771gjFj+iFMjjmlPPUnF21oP
UndfHFEqszrOa7M6QVJPqHIjI4M4NVHrms7GCWN+ArNP4dJtfbKSrp95+88Pr/DGU//l9NLV57vc
OlC+Who+2cRxMuY4mx/nSJPUxmEldem4bYCrymOr2nlDhfaGKZcnRD0cvVZdrdIpouQBC7tTeCik
aSl006r5ISiJOT8b6qdBpGM32PDg8ijYsWKwR15/f7E7JlRN2QJB7NXU1PMgjoI0yWv2qsykl92i
wgnnbm93m6zsFN5yPaw7K9dqqvceBEH5xR1W4Npj3ne6b+5xgoOA/G3y+9ZqD2QGCrHK6PsEzXts
y1QTkvbKsJi+YrthuoRLUgVzsPe9wWy/6NH8iaGOuorkdFRTzrAJxqBMyLaPeQ11E3ihlrH8ggVl
D3a50PLCQGNrsWJ4pNIJ8P0FlGCU0rIJx9NpUEMa/pJJQuz3oe6ZoPsQT6HAVF1giz59rDxvid5o
qMgDQukM4lO7O6P7bdKbDQNciRYCDDQoqOSxJtJ054ZLny9mEWVsCurmjHJbajPhZs6pughoUWR2
g6cmMEg6ycf1JOJq/gTk72MgsEq7yfx9l/jriEPFhkGAMWZZAE3A3nMv+kkemy/5fqMC8rAQL1Dd
ZTdtIj2k8NuADCR/pOluhdVrqqrOio+Lg2pFH213FLie03F2NSMX4qyosLfEWK9s7qxc1PgHuQKz
2BnmY1HWX2qf8KYPYaYmd01VFiyW2LUnjpDtWzQuEssX/G8dmDtES7/CbC4OLJcGphOyMt/rqh2K
r1oOoMNFPveD2CFD9Qoz7QlIoTw2WW3SyrzTo9/tcY6Y+Ao6SqOrvzMMryEIg6aAROoGw7EilUVw
AtXzRmUfdTw67ZCWGqSd1PTc5UKhYGq7BShGP/r+YIJXjevJ9lHXGeQH7axR934eQn9cX+X+UDfD
vVarUz1aYbRy5vhfNAxTJokfmwRiFu7Er3vfbkb7lcJv1kH71idb4F5VFnGaSWBhXYNT2ZPrAvUB
fSO3PPTsZkqyPDtsEK6RFlWDdSzXpk8oKqH1CL0rO4iyGPxVenE+WdZY6vld0vojpuJoWaTzmQ16
jt+CpdC62WHxoVtoxzh2BnhHEUehpq0lVIufRVfT49hZTJEdq8NWRLXz2fFyDAN3jDEjAzDB3Xwt
TDBvkscmpHkdXc0Lp4r+tVBb1+1sFMwKopGCnTqlydAp8WXCE99hRB29BFFfo/xCsZy262xrPClO
fT05EwowgC4r03Wt2i4CMuTA8bSw/Q1O86tN6J8x0IutGldaveEJuNzOS3MK6LU0W88wS/NMHaOv
I4K61LywC7qChxXG2vxONsFgnsU2aeAiV826/hD0iZ2vb87Nq6fXKV+Uab5ZA71t+4o0kV1ghy9d
5E236wSriVWSWQZs17g7Q0DIkxo84NB2nudOh0ghe4+v8Fdu5HKMOsW7vKODkG/RLa4Xs15B0ALO
nZR5KbboGm4xmf/7UfplMbyrbbHGy/UmS3vCV5M+gTlbzfyHrjmQc1veeDsXmiebOQoXitRGYZB9
D7tszcUxsHE0xY8fg+vsu4ZZ0r13RO5372Ny6tbh4WF3QikokMxRFGcuDe4O/I7bf+4V6qFWiQU6
kw/BuGvt1sNdn8TNNHBnMZimLrxoRUvwqY1+bgeMA8bpbvp06/BgMiXH024fL5vJF54SIF5A07Z9
2qMasDceDepIcz5BGZuOrU1rm5oHpp9+HNBLcUzIFuGENeXQhZgb40Fqsrsn9sJTBzjIYTrnr9BJ
58x+oBUrW/eIIWhHH8OwCfybcsIMWLF1kNNj01lkOhnxf7Qt6y/MLOOR8Bv5jJEfNpkkHUcnQm3j
BZcjf6IxgZi8McgrIeWM6ExZBPsarkxsGk9L48MDnrapCvxj1NKctQ+AxjN848WP6MWBjBgOL/Dx
StMqI4Ii5P0Xr4XWLt1B5E3mx0mvGghK+ZoNyTFdsLgIaBBblTYBLA/mhYboWXZ4bgeu0qKpR6mH
zMAvcFiid9cu0HmRmtNHgjeh+oOP8MD/lQGThbfT6kCOhDRvnukULST0g8bPwKYUbwuXNsAKhf26
Kz289fb1gNSg2MllHhmuYNmYyHV/Idw9p/Zxd+FNUu2ErpliH+Gx8pxZGFV+NPVAkod+XLAPtzdM
VHFngqhP4fUyx+5/O5TPODijHYHeZwbK/C5qk7B7YLm58cHro5a6q9LTTrpV/fHlwzzXzp2v6PfD
XFzRvw9D4ygPIxhKvolp9DarJAYT6xLb3tOkmUJ5O+AuYMHc8zO824p5nJy/TKR2vMvVS83GYHsI
nAzMSWBRPr9oR9EKoV+xkBbz3nxYZW/WEJkfZcyiG9MAzuKop+/qZCw1Wiu0As9rhck+A3+7lYCL
w78amovqDCvo5Vv2nHWJoBlg2TUyTVwRDaH24iT9aJiFF6FQCDJpbA0EUNF4iD18DGrGAVe4WqDs
xjri5cOeXt1/Uy7NcbEsiSOE9liGeCfbkt9XBHzxLVwD1R1dmLYEsjFBqfVPV40kJzXujESzMRe0
3bcB9HzPtmteeZ/oClPm1OB++YTM0nh2PswbwswXR/w4cB0Ioc8flt8FyrB7s0MH6R6pGZgWFh04
PcrqWw1avd5tns1oGqKO5m5UES3Sty+fwh8LJkZRFfGOBPzXxofgYvn2CAtCeDaG1uubDraSkQ6+
ooPfmn7fTwv9/JgI1cvjOXxE3RYgHDhXJLAuljfjqI13yUgJQbf+3FZ/+SSfk655aEZca+4Uh2VR
Bxd0ZNw/oNxZE76MHjq0EqDgJLmXrNQWrVtfsn7+EqculyiH9B0MZlgoPB/+z/NHg9hsEP0YJ6kV
L8A87/FgaOR13Ttj293ldshgEwC+knb7y5d6sUZ5b0GvMApFUcwMKuCqiwPDjVgLrSd7j6cl3w78
BXVDFsyJ+nD2WjjvAXnXKPOWapvlCnJaoscRnte5f3lVL4wIzPmQHAGLx5Fx9MHX6vmNAJephI+p
wJ6+oWHYn7kyBiMET8He3OxyZwJPDMaM9Ye9GNbEmqvKt/ck66jYjnzUwpSzCXAN01caEK26x1ze
4eUL1oVvKMWIFOflW+maZfHv14tTj2CQhwFOFWhnMRK+vJXdYE1ABtzKMVAYaazK1F+2WuFLFfTy
5Kdl2+Cgp3WSGz1QFyCp8ZGt6hNZpHThGUVdUKO7a3RkaDuRL2AqIeYxLJio9U04LU7kHaeFIcd+
7yKJv803Uhi4vKdN+eWL+uN5ODwQBp2FIRl9ZAeXgnPmZESDqAvcUl37TNCBbnOPvzj6oopADitG
GCHFslNIZFGyYUc90Jm26piZJZFfwk9ZaFNV92erDDc/sSdRuJkWVOzSMhtS366Q1L185sag99nj
oMnHq2Rju+AT78CMnq8kdwP7gfygU2lXpsExVhaspt6nFPoQa9pJ3xG8xFhGZAnxdggVV78bsCrj
8iJoQr/GEuuB7/RtAh86cdWvmH3LJZhf27Qh9SsMbnWFomhVOQAjKKuLhLknBcjQ7tCnsB+fnph0
MzZAJpwb7rDbMnsDK8MEG80QwkmzOV+qDo77P4HlyAAn3r7urWa/NoUJjwIia3UPnhmLH6PjCa84
eLT5ws9rhCbs08u37EIMT1hGzQ33Dcf5xKXZZny2ft+w4DVLdGHdkqKttcFInlLCCuiRl+uccMLx
KNsAEkBVl99py5INJh54V3GVD3PJn1Vy2Mq/ZMkX2wZnRo4GTkFW6LKXh5fjuJnD5vkEwS21TypA
0VJcUQs4FWLZJkZgRxqZeSuG2GQTqEUREPpO+aZf6JR8gGGg1biv8ypvbjGZd3qVCugDxNSXb6BJ
8X6PAOypWKegvcAUIkDqcXH/KLEyYI8xSGP8UsfPQA0T06qQYI4eKtN2drpvCZ1igWavWfz+b7YB
fz4/9nSKW9dF4hEZM+nnz4/mo8sTKPI9PcCJ4OlGmfEN2PAZnop3KxEMo5yT8DA0PCyq0szLiJel
EoYLOWDi7j5IV5qw9PKd+ePUPIBEO2ZhRaACCbSk56c24Bfjiarw91tTssOA9UKNQ0tWE0ASpm27
Dx6sDM5lDezM/rwG0JrkUSy1Yeahfx4Z2xVkdfnzL+d1GbRxLsFjgRDnka85DGF8fl7u1LbIq5S+
RV+y0YW2QwtNKzQWQ5gZmA+DHcF2F7Tar1+DrMRjfo9jhOmwxef2tgPmSKfg5dMyR/1tISECSvzQ
ozOE6R2S6EsdFm97XNR479CVhXvxpU7Qa2JmeCZzFg5r4BaLx79nyu7FCnaRYZkIYGZckor8kSIu
MSzgmq4naJQNqXxztGlbITSoobf0ACYjLcNpmZwS5aw048Ho2pCy7yrk0riN1zMNWDwWaZGgk6A2
T4xZ5mh6Imh7AKRrNWr1q1lmuIxbw0q+qiRWAxCjBqIwFz0yEQMFY/CjaQ1rc4IGPb+aVhuv2Z0/
YIhAH4FhRNYB5IXQ+J/dd8f2aA+y15F+2LxLF6sUs5KEo84/z1r5CVN/F/O0U/b19I7AICf6vnzU
y+jmAvK4RF4zOxlV2B93nZb1srWgSxgqFZqo3+eK/GtkFZg9Mu9NpGJ3MhnYSGcK+nXhmOQI42K8
mx+GClGvs4uHxuYPhSXZ4RC0C7CCl0/0whmB8oEAjOU9rsXYh4V+dJEZV+GkHWbgIBg7txrLrmzH
L+jWmFQOz2Y1fCLXHXF+3ZVZjYyewS9T84+P9H00CumINYXHps4keH9IDyct+j4sfnROZvjtmz10
fFHIHhAzjHiiDInvrBVdh2HSBG4JWF1HQb/tbQ2r4AGs2nDqcSIwmVbbOgZ6oqfryjt0nAgYMQiw
GJY1YOesfnUYTcTVPmD/bbK/xLfL94Zx5SEIQ+BGlA1/6jR7JjNibY9mBoR29j+JpWRCE6bdRvCP
css8VIVsTP0Y1wII/i/7zkWqw37tMXTbZXlCvmctXew76Fkm2gQMjNgKRHox+q9TwaKKcTKF1Am/
eXklXAYo9IOEBx8Cg6kcSA+fh01AHPwLVmOpW+cGX2v9yiSnbdGbRXrmMLuuptB9+bieuZTfIyNj
XU0uh0OHHyQofy9WIJ4tKmP7pf+Re468ayDyQs87t7/8ihzrEeIn8cTaNqKNcuyFtWPV3sgPUhZa
DlcDLWtCEOwZQy4c8rAO9qJzPF0BfokWWsjQaBE1aSsnyEsHvZCUH87lKH4SW/aGwZQMVUzzVcIC
iled228hbzcM/Vjg5QCQwuWd+neM7sZhjJGmPHn7tav7fPCRfFixM75Z7JlQcmyntXTrv8xHN1Hq
+T06eWXZlPqRiSgXD6cPao9ULJ52yVomGGZZZCufzySYl5/G5aoncFE7JnRNA/hAnn2x7rJ+9lfM
qRkJc1Laby6UordQ73ns52RRWJ6JXdQyBPeXj32ZUbj8B/iSMpHGeORHlzu3Wry1j3Cmo49amRfe
m01LgCYQT/+8s1CLoFvG/Z6XPzuth3NTLQts/oZJUKaL9PJZ/XHrwRuxBAtJwIxg+xJikaqZ8CSA
VIoRS57BzMCxmKwiRGAFn/HlY13W7rjhxmS9ZAmByY1hkT5/CaepK7vAKfDuPgVWvEb79qHDDFs/
NjMp6H146gq73giVI48YXzky7nBjz53AW+TfsMDLmEA0cAGwYxQIpC9/RKE2zqGlOR6uPBFdi9cx
b/Hyvi9jkzpUsW0Y4h6SYZfkopC13b3yIM6wYWB4w4JZAZuA/iOcVJABEGaZadF1NObKK9h7hvqw
uHkAx7A6Xdp/eisBh2OwOhLBKPDw+X1+K7tiKCZnWRtEFKy3K3rRCxbuZzJSIpK+Otgbxtt4s+QU
y1ejFffBP7SfOuntE20cd//jEyIvZZM1WILr/oFZQlJFh6WxhhgspjzcSQf+MVPBtaFYbGG4sYPi
L9dbgOkVCTdz/iCvcn6UFxsBUWJlwm1/+aQM9vJ7XGHjR+hM5ud5eLfRuXh+k6rCXvAezPp0BWjl
1RGGCPNd+dTB9GxwWDGReNWsr1xI3jx0poYD+/JJ/LHKDIhJJchLbzaeyxQE2Ubc4PoomZds6HNR
OHAkqYFh+38xN5WRhL57+bCncPLs4imoAGcQCHB8FsEFMDUyIi9aHB+THo010IBoINdm5BXk4PyT
J7CCu4XRTZfeOxEvlKBX12DoX7JcmoLhAo8CB2nYR7hhcomHOGQcQpL6i9E7dbO9qV8Jw7e3jyiJ
DR9E4a3YPjxJ5YoQUtx5NWKVjtvmzsaAhh9DiVQvQuaFbl7fn9/0ly/8eb8hcnE+5U0lzEeOmSl0
2Z/CRykoyoTBHbUwZivU+ma/f2KhWTXa0l/JQkBk0FtbTyN6+ByQD5nmSQJ5OhczICr/hYCnXvO2
GU/Tj7C7x+gnF9PFP/6//3Mg1f+HY6ackH7J/+2Ifv+tnp4NmTr9/dkO3fH/iyIM+JmAxJgdoNl/
2aHzbxziPhBNDLblMPPlf9zQvfC/yP48+omEDFoyyW9u6MF/UdkRCYDe2ZjYOv4TN3QOdRELTKXI
Sw5AS8AE7jCpwW+eGTajMa28wrs/gD1VxNHBXfy9Ar+C7PbYdIyNWb9NnofP37dNvInVB9VeoZTZ
hat4tFV55WHYp8tXjKeEDP5uwTKPOTyD/dHz3Ws6MrCMnUOOXmso6322XcfO40YwDOmVdPfGJ8oc
euneu/rK2PLMd1b3oxX7xDpAh88/hPrRrq+i4X2LX+DMtFzd3Ex5v/PwKGP/YSgPw5CuMWW9Crsr
bJ5Z3AOmfu11ZKYcFgyxhoHOFB3cx3bF8KuW5X4AVLLHN2Zk8OT/8ts3IVzEoh/eQdFAD/APfgo4
rX1eEaw6EkepbH2Y7PXGYhaSX9FSya8HpgRWtmSGMS6+8jPzBqLATQsD7RbhzlIu+2KI/x7aluQw
MGPPrn64XfeqDd7ZmXsl5m/aaz8GcX7Q2YL0dRt33tJey+xjMjdHp8uPshV3eS8OkZcfHe3cWO3M
TZyg48zHNvcYBslgq6gzhqF7R/+jF3k1QxWOHtfiq9/fzJBE/PaLyu9EX+zwRtvZ1YBq57VkFi3D
uQ5ZxrDn7AcjKBkxgxj2urZ/OduPeHtvJd8c+MHT4B0cCbq2fmf+HoTp4k2SifcqFocqug6G/DBU
1ZWNikNHn+1iu1ktHCY6uBu+xdzi6R6f9hSHgqwVB1Gmo3b2SVOn+VZdzfCTocFh0Nmn7qiPlefQ
7fSu1rlPu5BWfTcfIt29poO1G929wxQju16YuEhharkpfhVMNfrWoPJjDNduKcjE75ZZ3BYCNuU2
pqMq9xD97jrbhcn1DtMHXf5s/DjtyzxtGO/tTzeayUHD8NVmPhijAOgvMG2rHIxRIc/Xg8bP+qZU
aBAhGepEw1d5+XiD0suiLaAZ7In64VUo57sox1EpA9lqkPfHD92EFiA65IWho9S3efhxnr90dMNl
fY+vGRfKOfAmmCPmwVdHqbSFsiubL9XqcJtYqd5NWfxgeO+hG9b97Ol9z9sWd16aUy7PNo1WeJ4r
1o+Bbx3H3jv6xXbdMJtSJhCCc2pHR+8L5q003g8GGF/DSMkZA7AymAZFtFiPGODvwkXvScXTOnoT
IvGz7Fez8w6H9geZ/SW5jUzt8Pt+ewowWLLSG40YuRCZmve3AMMABTcRU6EQpvzDuJdolB/g/OyW
TB5DMxT4Te5hZmA5+22IXzED+WaN5MGZxaHb9NHKlqu2xkMv7I6z5zAFJsRM5I3MxBGxPh9jgK3z
vdFvob9t8X76JVxGZPMZp08dOMvU7Xu7PS4ADkMFD4iB6+LtRrkWWal0RYqd2c5HvB55Xw3n3dO7
2Iac1h6gUKdQ3lN01juNQef2KvR/wlfflY11F453vWz3NQps8Q1fgxH1ylxdWcv7mpNgbkwa04II
w4dRvJXTmgb66rft5Wn7/N1N6g+g6fKmXlSGKlpl1UKAxMjhgz1Vb5gqSelb4emJm33zde2wOrc/
h3jGxFckOQfI7n95rt7/tnH4HhA+RRs4zn+Td147kmPpdn6VwbnfDXoD6AgQTfiM9KbyhkhL78lN
8/Tni+6ekaqEmVFfSgIGGDQqTWQEyf2btb6l/FJEVlKw4kSrxsTQDsHfYaLy8xlSww0tYmbhgPXK
3l8Tgtvg44Ef0u4Ma1+Jl9bez1GY19c8KhTtSUlP3PVi2c/mMXa2hRvk1CCKtWsUqHLjvwEv/1p1
8sZd0hS5Fi+vnE7h56tR5Yph7FrQ6brvF9Upwxx/tU9Lvv6b9+fXGvuPX6RbNgthVsLur59QPBaj
MgHG4y7TioDs+jJGfbdNnR35PP/6cqBL/PUm+72BZ97JVIJlvGb8/GeB55gFaV2wlcXJqaw7O1L3
aT/tKO920pJg+VbiDS8YOf2FNQbnr75VzX1eh2Z5gdddFbaN7mwl7nzJHp0eoXaO5wz3C4OvZyUW
Qcw5n6AMxfqwI2fkPiNSe9Kf2B3zDB4+RVeFPP/JFmv3qcTnc3majw3TnfPUfzBE3g7mcgPwr3em
KzxDh/naUG5bZwxxVHrxcos/0mOuH7jW92Lqfqe7KMsIH7NziLidJyFtKqsL1al5laT+YnY8zQXB
vyqPkmkO7a7YafETQUo8Y9t908WBSMQOsX+2fpfiJs77Q5dsnd6Gg6Ux1JyDQZ5VQg3rHiuGBpCM
FLJLJnOLTyF6UIp96pB6Nuzs6rbWF57qzWZKiZSzyUTibbB/yLjbTM2zMJ8ux7Dd5bgMnvFeeXq7
+FEJAZu9gzTuGxscQkpInYKSZvTm5VNVTqjUA4tZZyIelozoreITh+dBKUMrMw8LQN7c/XbUT5u3
QMfj06boUt9G2rPEvrbVu6y8lsNuVPb5cMfKmEcV/nvxHOcyUNrfT4CyfkYWF2Ce9RUIl6NomGGc
iFcDLu6LpffKmqANhziyZNmu+hLggUOkb4cGRdvgHHJwqH098/REoU1iuNGf0LLyp9OarrMHLnk/
rOWDUwzbJHY4P1G+GXIKClZTM4nS/YB+vt4t/PF63jBJjL11HLmkPrSW+56EaRhWNcZwN90l3RY5
tg/PZWsvH1nSBkBmQ537pNZ43nP2jUDk4lMRu0FtJCjVSo9fVyVW6MJ2Qk3hud1Tbq+HyTpobN31
bc+cAbypF1lPLApDObY727oZRoNHub27HKn6hNpuzoKGQkZU3U4RFTJHgFHW2Uw/ozG6nfMwKjCo
ZsOWSw/p+6bUXhyVFDmTbxvjHT7UbWwCqzWP0qF4XJKDmbl7syQZ0LG83GTvu6ZeF6EG7O9Wzbwv
9EdpyivdGD3Wxge12Ubx48Vny9gXDREW4CRk0MIk/LIHvcv5Sxxxk0Sqr46Yfz+mWaf6mnyCgDxD
OciFkgAHzGRvJqc/oEuihskCrfweJ5CejhUykrmrjC4smmmvlpGvNd+1srOGuwYKUKYHE/dWpKve
BF47zx1cqS+pxG6sZAEsSEbx2j5xbyj/JudrpVl3CKcrXN9eOSLVp9a5Hk0S+0DUU3GVOod46XJQ
iwczfR7nBxase+H8jgO8h/zvrRJ9d8UsBNqrIkK76XZj/yFIWOuNlwnCVOImAamihySK7y8l5ZT1
4ehWYYk1j03jJmk+qv6Z8Bb4ypwZ+bVhKczFf5B28QgALVjJHmSxE1Lf6f1ORFf9JUHnSWK1XIkm
TeNvraHUNBccTrZPGonj1NjHiWFNLkhnrwZAi6UJy4DNpXpT5NwvM9fKcrdSjjrjs61dxTxme/kc
qZaHmMVn7uMPxhoCFmUCNmMbe6kvZmosJdzzcgwSkGRYBiMxYBS7IZYWb5lhhFry1IrkEPc8Y+v8
yZ0krucCMLkZXlqJUS2ubTsOrXbZ6NW6bcuSADbi3KC+ytEgkrIIRAEQr1g8JcKZomKis+Zd5hLe
ae11nOmzBY/b4jbuXuOOTLmy3fNpefP0NGaPavVdUSuJjHWsVQSuYuwj0tzT7Km3gbnUapDdF/On
SdvT1iPo3IZffScEM8dlPSSlxRa38ZWkuxU9BIJ1H6E1r2wMB8zGrXTHIidgYevF44BklZh6HbFE
dc/R0OMuL4biQZmOiIu3a7GXzrEVbyrot8tLGeohUMVNPhWBTb8SkwFldbxSBPsO+mTD/JgmNvMq
t63SBUyLPczSC3wsdBAe7oUNF9ImoaqN1cofOYewDbBTK0Jo5GzSn83lvjSqwGHEQZzeIXM+Gc5c
Hnm4JY805FvijryEiMDWt9+d9YD9nWxOomavGPAdo+ExV3Yj6Yyy2+ZyJ5UfEzmf+XBq044WrNqb
xrUwtzOq9um2E0EqdzEA9uhgDCd9vl9y1q+7gqrAUU921yCSL1mcu7u+VYJefPXzS0TvRe3jmmTw
Efqca8cmN7HTbqf2da2emHF6TVmcyy57vcDjpdm+Mlz2oX752RMc9sABuUd1v+nnh86OT+lCI8FF
6yozgntUs4S4jPN1DvRumkZYI7FPnt9Z0H/DL9qsgH87Wb86KSNaDQ9rexymLCzWjUEPm4exMj+o
9Z4QJZkT6fCqasWjit/FUL+xBHrLumGZGCyJ7uFIDcp1k0CrXhUak0QL1tdZso1fsUfiPov8JN0T
CQWzMXSc3hu7ICIOcVEgh9k8wOGlLixe3NuVDyxbSRwktg3ThqdxqSIF8VZa18byMhnMKoeMxj3a
DZs2grAt4yBRDx0PU7PZloO+k+rj6hq3Ws0myEm4WfJt3snNjNG5ccVzy6N+qtEt0F4lzf3cn8ax
9WyA60XUnNTivudUHgSu2ikJXfuF5v6sO8xJ2sdo/gKjckbosBcGfljNuHgSSTG+cNkaGrZ95YZM
Jfhgfgh99AbXDauUG68gXVSprlz039HMgzgfwefQzj9M+kCwLwv7cgx7nX6Fy7qxJMlZpn/5+x2y
58lg9iCZg40e/LqNt0D3HlLyjpf6csjlh7Xjth7wQEiCQmYRWuzPKi0AUuvPlV/y/ihrFF4g3VnJ
c4R3V+cvNCPJ4V5daVoTWklCCu0aFNIEvMV5TgYEbiHyMXfwwg6DYnh5Qw50koZLQSVXH2XF4Vv7
RQ6MGGfwkpqotuYzYaYBqwRviL5b0lHxIe6A9gUmXin30ODxvCD105y/RfdLY93GhghsRj5MxLdl
x0a8xttTriedjh8M/5ckd0CCnkRysO30Zmf0xQZH7jm5VCl6f832/VFvkBGSK7eUm6WXhJNx9SjN
lRHXQR2BVI/qIB+fLhtsQItYlbhSM08KHVTBfIYO4DlY35vhuswpP0oIXJeuda7etKw9j128h5yM
JCIZAhamXjl+9jwypVUcRuJzYyveOMZEu9r5c3uzLmnYl9kms9a9SyGauDT0cWhb5Scioo3ksd9W
0MO7V+K9N1hfwRa38MJM0KmcDuRWAQXdTLxHjln6Umx4GA/KUVcg6wn4YiLdGNaP0rmHCgFakeOv
euFqNiJfXZStQRAyFNIgF1aQx7jiolcUlFSe5Q4o5pYIDHB+T522Yufj864f1+qRpkBremT25sYo
Vp5hm655i/H+VPKqXAWk6PwwGuqxzV5i56XMKSknuZ2WK/D3KS7E4lpM3XnS+/06tNtUm7YM4Uyj
OEhKp7JK735vgP7SPJkRIP/7bz9Nj3+eQP/zkTNz63/Mqf/79qs+v5Vf/a8/6qefzDT7z1cXvA1v
P/0HEvl0WG7Hr265++rHYvj9VTAXv3zl/+k//u3r95/ysDRf//kfH/VYDZefFqd19b8Gb9IG/vOp
9P8o3t+q9Ke5NF//x1RaU39TgBerCn71i4xbZez7R0in6v522cpfFDIQjnXVopWs6m5I/vM/DO03
tBEIi3iA8f+6zSinr8fLP+nub5aBmANBGC0vol/zr0yl/zcZBCYPNAGX1SuybyZHP3ez7dimbTUw
zY3ILb/Nq6HgQSwzEdZFM/87rR+rzV+aZ3LhWAcZCvkevBX067/8OqIgjfiigRi62ngBW5C+K3ab
wP0ARggh0QBDNTkVx25datM7j3kn9opYk+clWyx9V1ZFBG4KN+T1jCOLQiPpab2IUM5ujdGw1CAZ
rJQYON0tj70xlOSIVdTjclQqELmuCUt3BomAgjWuyThcIipHaWndQoStWhM4oGXlk5l0ZYN/OtNv
0VjVN+5USl5Ly0wqzlNb+gYuUBkIw0lfuqiJ93E6Cioqc3RdH3jfRPxQ2jToarpKc/HiR9qrqws4
zstiJ0/oqC2VVrFwC55y7OH4TmIdocMMekklZzNqc/JGnoHE1889z80jDLXsLq7sLttl+mJIBr5V
w+k2oSNmAGBogvlN295IaWtxqOIpkl+Ai1orHNR1eI1J07lO8MDqm2XuzBenH8VCVVXQ82FZRlMk
8BI8KZM6pztBnCnYUgJBb21IHpxBC3E8vtOI9gfTqeg5deeiDtiwFzZ1stIDWFBWGnFIJNMrWspe
xaKqOs/aImcdY8tQvpclULpNbSxD6o1t38d+rzgX2m3sqreTiEt9ZwxmT7r4SveVTboFf2cay4GD
MnWEh2ZWKttLxNToV+DKjly1jUIFsrgPDsky7ChKxwSJWTXU/5awrdcEcCxD90Ez3sCBMM4uQHBQ
5NM6dpuqW9qbZRrke9ZRw3qjuw5grNKRQ780etnS8jnao6EA4aCEmp2NbNs12YIzwUtfAwN4HJqp
4jMn/bvxLMOS1zK6BL70suxaP0pqM0DTYGPkrNV5qw9G95U2Sk1GqjZMnLaTXZycCwLO10BffMbw
wpDkF4vyUMVanwaU+90aLo3slZ2qdH2YqIUcX4wJ9xA1GcNXT+fhqIVFbk+vcTIzOo3wEDEyqTvK
FHhtlD3GuGjsWIzJBUW19EaxB5PG9JDLRLw7mWUDOMPWShdg2ZGJBvsSP6okUcZZ6yw9cT4ExtTe
mIj2Xu9MHg461nA2J/TjRajlUJh9Ds4YV047ze/O5BqARtt8QE1scmyH4HNbaKgi7TVPaRbO+lHN
+9LDdzh9w0tjvDA5BXczL+PB1Ik72BGh3rMbY/Kme7WA6OJPygJ+2y6LQd1o7jQ+9CxNCPVilVSH
+MoueFzsoV4OZPRcAqFjE4IF5pPsduIXVJycFsMmt17CjjSrtwY/BUMeKHs2RK2peJ2WgcwgbSRX
NojSlFbQQCjwRY54OVxlzWKTFNd0fb3Fmp6aB1es8UNSTOxgtBm608ZM2+GjSFagKaMsFf2KQJW8
hSopnckroJrAAACnTBSDVVivqyXwZegZnflg2cuTDbn7oUEFeheT2QUCryvkDblBphquraO1gQlT
+s+Z8l86xv/pWvinM/q6+aruh+7ra7h6a/4vOKiZDv+Lg7r6BCn200HN1/+5Pv6NgGkExPTfGJgI
EWUM/+dB/RvtJsckqH1Oap118U8HNVIiznaUqLqFFPYfBzVnOBmsyuUHcdKBdPlLB7X763KHTbR9
ueZxyCEnwaDx89GpuYDIEfNiDoxq5T2VmX1jzDVzD2ut/VXB1t5zXOyjwXYepV0Mu2hsxWPUNpTp
Srx1CxESooRzvgbLs8hrGxmFZwAueZo7DpQUcX4Yc8FtkH/T3c7yo1S61zUuZAAj9zbiCt3aCAfD
eXQTND91vi8sCDIKTnzACUb32qnpazs7P5ppRepc68dljh7xROibaliSbdR2R9UpxQXN8dgggjiv
U/aFk4Spxwp/MzYIQpjK53aRMkSdC9JUq4ctpm/itBHzhJnoHW+Aw/hhCOWOl1Jeybzyp3rqQnei
lK/ASXsdgTvX8erAO1IXomO48fzcZbqxTEznIxKJg3wajkOnig0WqCpkdrduholFa1PrnzVixSCd
nIyZYrllCysfsqK50+PmM8rFsyEjjXc6Nb9J+zg4c5o8RHln7HgI71wSyHYidxnHl816WKVT/aEX
+0t37f+PxTe3zr+4qZE5UHz/7a36/Nvuq1u/4lqm1U/3+OX7/7zJqZ5JA0UBomIev1TQ/7jJzd+I
JrUxL+rIP7lz+Z6/V+PmbxqqXQ2lO8oSLJw8Gf6sxrnJ0XFqNroShwpadf6SRgRlxq8Fsq2bDj+Q
p5BJQf5r5MhM+rVZSiPzDdn1VLozYQ1eVBbOlaqsgE7dqul/DGDfWECaMYMbp1tHy4e1NNfeMDM9
2mQKEQIBWQDTWzxM6mOfUNAH0bJWJvLcrssgPEyccYM0VXQRzkCdb5Ik4ewb5OVjoMnZnYOZKnCl
Vo767mwSpREFbr8o31StE8JeaUVzOEpYBZ6Vi+JJmD04ZgK045UVfwbDNyLK5WBrg8KMlYfqBUOS
PsM9yU+dO7JPVgvHvJ8mmPpeZOYwR+p1LvcRkUMgx0zUXDwQNHWnplLLwLS6ysEB3NBdka7orNtS
6zuiQCZdeNIprDC2x+6YGoV7Dx5evYIeXAT48/ixOvra8zRG2TmFeodyIiOmkRGpZMhrjWu7xW6k
hbz6/CWK4+5YsKyh9rQ4wf00n8yIXdiSwvJpqbjBDWbtXSem4btPqjI6FhjJa/JgyZQNwBm5aaBP
oMzCVkKE2a1Gr0SnvMtT6V88OqHaKkz0I6tjnmQ3bvo6scWHhDeAAsLqQzBMO0ymC6aliK9E1luv
AnotPkG7kh9Io+0PATpg8WWVMyk0qcODqEvtXRxljNZ0p0wI5Sqi5NEWOkGRML5mGyFDnp9B7wzn
XusVoJgOaA7fTiKussQZJpYTqqqdrLyJXrUOX6KXVqn2pHWCnVd2aWPUpeguqcomeENnHYmwzytK
KhUu0KMsMqpC7ovmMbPL+J1NEQNbjI224zFIX5+JbVFjNrJNyRZiMX7/1YpCxwdvRXqqopg3q0S6
FAAmAXZWIeWbNxwnGvnZ1qghNqgxvRM8YqnHbAH+4jVdyrivyTL2mClk63u5Gry01kYOpIM934M6
qrN9s7Tje5GVBHRZa/6ezspwnuH6sB6WsXoiXVLTENDAWB9cFO3sJno6F5JtKtg6LdyeQE3T8mWS
5lKFAvxJ7jtWtUWRuN6QnmYxEIe0+NrHOKP9dSbFwDcqXDwg7vrkXsCzXNGxL85HCr722UHIQTMk
pHjjJS23yHUjuQMVw7paWNIU/phO+bGJ8ka90icJuUsXEbuhusBZHcwx+GSzta0B8G0/PGgw36Qv
dJQcvomvlZWrhh3Tb8HllgE9AaMzzkQQQgtWh0+lyOocvalYb/LcrZ7TudA+XAie2Ir0Vg2pw3nb
lvy2B8r4Uprq9EIYQX6nT4m+bOlBqhnJTNIww5Lokj1NjZy7SGLr8CJb7Q0P+GEMvVddrHKjFw6k
iKxSBqbHTjHduinpuSx9St23sT91+sgutx/WDwr93MblkXY5r1NpbK/Vqa3xQiCmYuZpHIa+KRik
tpXxCf/c+KEOdBRBn3a0Wpoz2abfSU7utK1r3ScJKynCOs7d277XNfIPGnjmPktB+Nng//V266ps
EIrUiO4UHmF8KhHTsllGGbqINo9sGMPLAOF/HtrlxN1qcl/bzfy1Mle9XScoIZ6piMFi5V1ZJzLR
mCVPrFmBsK759MEpgRHVrNsGKYqiNUfhrpdlSqfScWhWViQhVob5GepedWGmEXLoDQCiV3Byc1qf
sktcke/OOn2omDMGAdmqDOUZXkz14bgOKwV2duNt5MIz9juzNu80u1VYZeQ6lK91xWSGQpKzYB1W
1L30tatJcJzLENF28mRmBRHBFE9S4jMRW60qa3h2CBgKCVrkiR5bYtfbM3vP1OzYfyVxrD3hc2Ye
maDzMHaVHjv3osg717skn5kbAd/jzIVVur7VDVlz26aRlSE+4kPyAcer3wvEQcaucWlm92uzFsWh
W1YhHi1X8OUJxxVbTohcamhr9uAcideMm2BqUJCEI0f2K1m49LUqtkIkMLYNmFiMQjujI17vaoi6
KN4IGsZGZVvz+1hVxbM1GmzS6jqyj5GhIl6o0n78GGDPX0s+vfZoIjhju+cSJjFWMuwEtxM+cRB9
QTQmyb8JPv9VoYLtB4AE7YHiMgpEiP9z7W5Uk8lznJAf4PH9DSrQZM+pbQfCHuJQyyroh9Ktjksm
be+vj2v/3+zz6Ib+VVF4/9W9/zyR/f0b/pzJ6r9dKA5wRHEMABy5ZMb/2eo5vznq79NV/u2PmPW/
F4HWb0wvNcxi/MPPI1mKQDKPGcqq/A6ExFi7/j6I/kmg/T8F2z8pzqyLUPknIZ/KhX7h4dBUwmFh
Zvzz9ZKmZCbbMXMktrHkJSW5CCXhCAdhx/WbTlz1s9Zxyi4ZhnOYga+6S0BGog3dtdNH0SlFqvlO
57dCL0+dfZEsyXOSrevGHFfjNGQZ6dEJtrgXFSvitimiKjkCZKtuIJ4Xp4koqe8J9/otS29zz2RM
nE2anDtBuulZzTIy5dJpvMGwPKAvGpunfhVoLackCydzJO9qtkWYDymPURfOaTa0kPIIVtoPbIga
NEwd20Rlbm8dczHuQXuuW13k2TslAxou7tG9rq/Vbm7K4XZapvU444XdzUOinRjArGHdr+XGtCgl
4dxd4aG+oVIM49m+K9QIPJqm3kc0+v7FJcypMxNQl+nRm+skiN1qFSnwyOg3ZQy2NtpnNJW89jgN
02L0m8I+dIS5EzMwbDIVqaNuJQeom9dW/Dgt9Z0wKYWS2JxuxgVZJULQ2PWUeJqeq04up6pyYl79
OHw5U2Ns06Iod+qqsZ8tAYUrpK28q1mi3BsjCgGxGA/1Wk0/wCmwjGMTtyWIJeDIPWeaYW5XGBe3
EZytq5WEl8epUhYWWaO1syFZPMQpY7TOIqPZ0+ibD0nLGHfI+/Fp4PRgvoXfNIyN1r12x+RjbFF6
ZiUcMqhaFDkcxeLCliaiNPoYE5lsy1YfbnW9cT0Ev4It+sgmrzGuTQHokEb8xu6HF8oXhFQtRy1z
RR/G3L4qiaEw2mAyk/HcjvNT3KBbWmbFj/Px3dbTO8ZXKSs9yLiR1lDFZwr8jjXZ6ORbh6RuHQc5
I0og9a80/aLp3hMN/1tMixNWpXwED5Xg4Y3H5CRa4tK9oSVDHFNvR6vCdDWwc2fvUPw9QVnIjyoT
vSMhZejHYubwPZxldPWlvlGo+5HWdUGWVuHUfmqtU17OR0ikWjzv7fYQgZqBaK1DBpxrse3QzDrD
ytubRNGBcNMQOBNwLgaQbBIQIVk9HLpMJ8s0Fs6HOgljUxOup3l0XISLq+rIiNlg6BdvLadyfQRa
21RZiERaCukToMiKQYSKITfMDpnmagD6V2bRbT0jm0rbgybdr65Dkw6D17ez4aia2ezNEFEvpPX5
KpFIMToz3kjNQng1ZUepjShzRpMbTk9QuRj5UW9S9SALcmZmoWxM0Nv+ABpinza6fu7r5txLx7id
BYck6LgPogkebTlho3HM20pTUr8YULsuFwduryK+sW3xxjQ0P/V4Cu46JRu9bCHH2DagkzKAYcLE
lNOzrQUYkFFTHjVG97YC0T92iWNs80WxEVIIP2ftdD0Q0U4pn/zQIIhuZaGimMGkvhnrdrwfNfNq
cATvVSICJvsHuycCrdK/2aLvOyNJr6x4Np7yatVYOl8PvdsGzgJOsHMMYsOm6aMiatCLW0V/Muey
DcbOSY9uKzZ6ihgfG9CL2xIEXnVoUpWOUc7aBYDw6m21lDtb5W4KnDq1TylB6U8kHDMXqzsmvdmt
WZnjTUrhm7jGFRD6fboMT7XNbCiNkWTYQ3MfJelntdhvsL7Opiyas03aCrlfBQ1IHe0gxGQHsxkM
LnWr21NSSVRKZXmlOXS1ic1CSVtbMhjmIv/Qpdud0phd8QTR4Lujmkd0jla/Jvv3yE6q3xItwuOu
VxR85FUWIdY2xGFo1GIDtRKSZVJwP7XoRg0NjVO3UMVjuTah5MMbYK2DGgxN4rZclomNR2yFSqm/
g6kj8HxCAt8YpN7HODmPi96tR6yGyd0CuOI1BeGaB3YyqGdpld11H6Ukz+a3kQb4PCwKN6WbW68u
0IrIdSqqTtVKPi2RWztVuiy1zXQ52zAavyCHm18zH9shX91bqMDEejlsFUyy8d6WJm+9zoyO/CGr
DZhEI/8i3l9o16FsTXXfOXFxX9rp5zCgXDHqVg/EoFZP9bDKu0YriyfCT2gaEAYknZKTnqZVt7g9
VFjLGSloFPDWi5hNid+TZIAGI75dPUalUaPcW2H58xg4Exb9MSUU7X2KlqgVNpp37Nyo2+1We2sS
SEM+pWlP7jQ57PypUYIvR4/1DVHzNrL3qm3vKsyIwr+EYjjbfhHG3iHM+Ycum+pE+ZE7WGMq+8FQ
hGPSijfjD1sIwgVXs7oZxCj3rpvXJyJqRMCuUcQeHn3UOKTUdKg2+nhi49Fpj03FIQV7kscAGEL5
PioOA98IduROzdvmCQSb+WCo9dD4eUMYltcXleXuyHUQb+2YjndS07p7gXXwTmuS/p5SxPG0qbL8
wkIO1OPV9S75U16m8NBiwThf4z9cr2Tbj4ckL5qtSRT7Y22oTzUtAauosj66zawf0rWb33g/CHpd
rbb+WlZWTC3BIN8xX4R7Iu31R0yRMZOJWOMJKWM2r2qn3+TVtqbF8ue+kncasbKtQ+OPES8lpta9
zzLp9Rkk2C66I36ak7jGB3KZiY1u8WgtRfSddpO1WXSanH7ZFuan45BhodjbgX1unq7vioZGxM6D
hMhZRsDkOV6nRR2dnJyxh8ymvaHKN9J75pLVIgW9lorm/VIuHqE6uzdlDD4AgU+ELyGhW4nG+q2V
AAWZNDeXy/fKbMeta3OPTinnlzvILdsk89FQxymgjNCvFNJNbknsizcXiR+7iBWJmt3fSlyRj6SG
U7uRFNreZ8jhQ+LI3JuEvNi3tBtNH0wz46VCa8NxZU1YZpmzTy6w6lSn+ouHptsM7mR9WXb/DhVi
fQSsPPHmlN0WC4DxaS5mElJ79ZygHWqdjiKtb1VYLmtxbxLjsUmZ4gfdjECuXsetnajvdoaNQx/G
C8KrOteohHdxBu+NhMH5BzTfnbK0W4370hTVKXbqrRbZPCXdakZSZihPKZ/xBQmlxUcOoepLZgtV
yjrhviGBaqtE6aSTIZLFn22fv9nC6a41jG5ZM5snEPvVndkgXAdentyo2O1/tJ2UMA5k/RhbhX49
jUO/swpynXprVmFNICRuiyH7kJUbhbLXBlbduv44xUVNKVC1zjebBWSMmtlaW42AN+60GAIGvHq1
8HIWvUt8UPKxDqpya042IjTDwlFmpSwokuImrrvksNZat5v7AZVvn8WkbsmxDNMVMRGIVBGocTSG
2MLNfaWlt+O6IJXUE/c8rS3ichLb8GxJtX4kkrOvGdoS+uaZyeI2PMZTgOp4ULjtkPkg8xMZ+8t8
pwvYuGp07xan1FlbUolmi7tiYMI5ZiTjoPdyon1WSPU7N/p+R/jI0U714dDFqX4sGpx+bZcuSGaX
ct91zUiHamvPrUMwiqQQBjaq1S4Y1NRCtV4C3kP5lqbhiB1ggS/uEiNdmNEpHnt2VKuSxW6opRGy
QGNmoGIAmb+kqNg5d6khKM4AUPeY5bjOUyIcXwm6veh4ByShVf0yIbDg+kA0UAZc+OjnFJQDVFFq
Aio+UQONie0RxzZ675H9i0LnkeiMbSqipLWJdbfX2q54cDtC//bwTGLsvwshPZlr6ruGxAEWs/3c
eIxTx+epaysfWXha+oZFDgo5buNlDw8DjV90EWmvWYHimvTViDdOcZ7UAYpzktRtGDW6/bBYKDX9
wY1z0qn0cosQG1FztbJLx9+PTtASOp98SRpv4+ggzNK2IaMoXx6Kye59S8dkwPM/3mTI2UK228iC
izK9jnAjbPQYLjskYW5okeX1tyb69S2vzRivoDVt5rp9kH1NVsHkMrZZKwoN9ClIgTMVP0zU6meR
7Mx1sU4lwayennfl2ejG7pBVTfGg0QbwYKKp4wAhJk7nBUxFbLzy7uCeT3IrYBpt+YxZpk3T2OYp
6scfDTyRoHAGwVCRqMCdSU7ufiTEa2SoZFXXcPy03YUhj300RgHTZZQquiDal8P50A7Wui1EqQRO
Vwvc3Q4Ow4kt3EiwKQMb9Opl1On7Cn/CDhqewNjYXtJD7bF8IZbN3GeNswaj07ucIOpCynBJVIqz
cqAqHU3Ltp9y9dma5JoHNKx3Suu+l1y/CCeQuMpp8YahjEMxtPhzNPrkkiwJG8ipwqNnMJbrxMEg
kBCPdFlviKO0gqa/h954N3XGwekzMxws9YaG4XV0P/UZiWLWb+U4uXuifqhxVQy+ynRX0/F5Up/c
gwtNFdqgke65PhD/woN64YX+IJjK9LOhfhYT7D+I/8OblRtfU5Yg8EyZKxdAtxH24iy+mi857lnE
+qK3k2/d5I4QSoMaeNRoGFxphnZWPs9OY59mY3xyEb2E+djEHqLXq66wR5/2vjh3OgpfNS6c3brM
DnsdJzGvlMSyvYb/qnJzfhwWRJGRg2C9VgQX8X8xdx47kgPZFf0hUaALmm0m05vyXWYTKNf0JkgG
3dfrpEaCRgsJ0E67wQx6qiqTjHjm3nMnX1IdogapbjsQqt4OLc3Z1dUurazqpBjvEXKwhRwunlpC
NzETEqGhLPGOKCZ44yDM92Oaf7ge48N1bTQBfzRY4T9mNZP3gk54x1dfEwbRiX0v8+dxoEPkaEsp
L8KeXoGGfmVTIT3WUqLDtBaJXUfYfrGLQ8CQGwUbZh2bmJQtpo87/qHaLOH0BADgew7iPiK0gGSX
KtMRCyB5r3xBv6P8P3DuQ5z3QmYHN8z0VzZYJkaDXhQrXp2N07CMCLNmNdiTcfWJt3kEs0FX1Mrg
omiMAt1foGoWd4KpzclRqbdVs/a2Xu9uhADrOPqqiSaH7sjp5osEQsjclwJT9ddQhd+Zxr6iGJHi
W+02WMtOTqpQonsqjOZAvWhhPLU3Qb6thOIKYvvXe+OeppLnVfB1KIazK4XzbK/cGIpkxoU0xldp
WS4S0Hm5s6biY3HNYe07g78H0GWsaF7QpZcdlXN6tQ0kthP9st/w/2EH6Y6oAPxrc9usGa7YG/xn
uxRpXUM4IAEUVkABwk8fOusz7VvNwWp/ZEIFm2okLnVx2qgZkKWBba82fHtoeg02l8FQ9ijPFa71
YnlgDP+kLHVQDUeSIeYQQYzgEHatZmvF7pn7FhsH8bf2l2Gjd0WJNSOyb9OvKWZKxJjrSMbXh98N
JzaCG2VZxW5suYzr3HrirujuMAU2x9KvGVNUN2/E6J6ktJeDL6u9ffOvCxeibtvfs1zczH0LU5vU
Sp0P5kqOLCksiwMnrqpDwryPvZwYdhb7gIfWw2FXSInLY0SR7WXd6xgKfdfllcmYOXgLXU6Vqs52
uUR9lOXyklOP7xtZYAxfYnZUZfcyolF22uzMQvanCWABmLWgU+Xv2s1Evh+rTr05VtU+lJ3/3Ess
EqKoqWPHsN/hsB6uBfMCImqNPSyR7kCL3mKUwxxHahPWfDJ+t3XGssjMUE/o0n4Ib3vCDGDmF+3b
l8cygGK+tA8NnKeV3S1RrqTEnifWLmU0AXMN71OcVGtnwMuQKiEgAiBtMLiekXuYB8vjP9SJmZ7s
Mr5ja7XC7s52rmXPl6cAFTOUrZeG8ONIONkL2MSr2cXmPmjR2+WKEU84tLT03kxs1lAm36nJVvFG
5xCfsZOG6zypnhp7AongKWDtIRGuFep5GNAI2BvkbjgsDyBuW8I52cI0lcQebBmPtqeOMclg7FkR
o9VOjDWRiZ6J0SvKGqrXeUJkRhgotnDz3eLiuXPL4GJSWIfDHGU9hubczE/I+151a2V7wzPTrSfa
9Ix8hcdGb0ZOlKstPYFLz7KqvTPxlCelDHdzHzxQeJAfpgG6DTAsUa5MEW/6cZpBKQw1DabmBV1R
Av5NKMp+MRh8O2nNAjKfUcPFQYvJgtCJGirbnVLOXgW8nNRT6U7pyoiSsH8UODsQ33RrBKz9I8wt
suWKNwfB/GGxy3JdJgHxR9bZNJoHr/JQ7hve3wBihJvKHUmM7+1IOZFCMgBq5Dr4cjFP0PO0O8Nz
33phxx9hiIPMX+TasYtzMyTfPpfiSjt8bugJrDer5IMfUHLCAsMGOQwP9ZSd7L7Du1IAxswFbIPJ
YWaQEmHLpjr2q+rZzctkN7nTqYs7rEhgC7fL7Hyq3CMCtD9b8sOH4bJyphSCRJ2uWbOtHeRJRtA3
G6sFpY9YtupP4rY+afEynBbwhiTensYQGZDsEkqnstzJflk2CZmijESzmJaz2gDQhoHzDBfmgOPW
5hii7ysKNtyrCVhitrLD2XlBrvQXea51vpF6VioRztZIvBaHSo3ft/sw1UDkdx+FMZY+0aofn8Tq
bUNuOgtcA2fUkpUYMBocwO5YfXHPwiYU+Xp0nHafV9M7mb0NKuWpilr127r2xvKmK0PolZ8X3xpP
kp0Jb9V7YUxMY+Lss5Yg63RMlrOlbPG8kCpzJcSbp8V9NXT2WduDsw+Hiy4XvVdN/J3XJcJRhWt3
nLsJKM5UbJl/U7Z0q9AfzgS3nkbNZTLBlJjzVq2WxruWpXdJ9LxBgrjw6aG6DEd8CrbwzPeUXUMw
2ewHG9nhPyzXE+6petPx/KvpHqrXZrTanZ3/nZc/2nwfaky+N4t8XlRR6eS/s6i2QVNQQPZVdk8Y
F27wHNaS15cDI6zk9cYNPsQkNfI8nn1O82fTcJdV5RjFT6JtDyODYyInaZcHxpkOoV8INhOUkozw
jepIOSrPI29WalRPfiavPT7a3WCrFLd13KybbnoZJRW6SE5sNDn7tWFEwQRVhJXBm+2We73gf6wX
Izm5eVZc+PhBImiBis7lF62T6rkNJ04quBlv2ngT4bC152lDWeWtTIJfSfuSWTS7VvvkwkyIxsA+
xtZyyHkTd5Qk356RbmQen8zWXms9/OCKucI3B7jQdz8gNHd2rTBAFebJqGO8+dhamiXblDbp2aG3
MQo7X2VWHbnE5By9BS+sTAtnu/jmTk/Y6ZJJaFy+jfs6UyjhckXY4Y7liM+1Q06/mMsF6UJADkXX
bGmnCgrtpnuwEfsfUjYGSJ4LdsoTAcxrAHm/nSgQrbDCnaZvx+fX8Rt3es952WlAsvUyPs2xQKzL
Q4jyqNjpND9YWbrpuXFFTAPrvzc5rvGWf6k9fYxxP18WNkXbZrA2QwkTBl8ouBfXYixuU//yvOt7
7aNRD7OnlizlqK3i8gNR8imTBrOv8VH3QkWOHLmV2+7l5vVMZ+rmtlXDuhS+f5wG1hYEoTPuT/3v
ibzxtUcpMZudsSOTVJxaj5uKIVh7cpF1xKOegTAxQADmS0Cnck+KwazDrZeSL2T6iwedWVW1y7Kd
Le7KW+xZr/Tg19Zt/NdcpqVtT7k5LMxNRg6VgekcxDNSFI3kb0346xrjIAcvcBtC8Tqru+sH09sU
CSqj2eWahBgU7+egbyOKtWdfG86eZBq1NwwLAXdjUfe4VjBGUzL2K9wI4aVTgyYsIwt5rytSf9hq
3GxNVua/EAwg1uPNhlBTTh0GP8NIvCjcZRHxidUFjwMHE3dQvCFPPNhBLTZRJeVzxI8L7zNm71+G
qWqqu6Az1mZdNltfjcz4l9r8ZKd+Nkovkjg0DmHnJK+26O1oQK+wGyalt8MNKmJPeKPlxI/AhfDU
cy//8uWqzUDYHAaLYEANlGfmq1F05k9CbdMgaS2S31olINE0E7FA62a98EF+i841z0R6mp9tung7
D1TgG1Sx6U/O7Hld1E697fOmOCYew32c+4JxaOpgU3CtCyMhsctaCk3NQXgnw/SF8G55nhDAPCSd
7X0NZnfL4qNPiERoNNGsneRPD6o7X+XZsFwrVeaXou9zyECdWmcWQY0zcRtv2l/C42iUcst0qqOq
LRB0k093qaa2xd1WfcaqvXdT9geJySypE8o4JF3mX3kg9NYK2SfwhZn1E2Vfc9JpKd7tekaCkIh4
/DOFWXbUpWsxZ5Lu3dzoOmYWOZpHYm/cEyaW5WnKqEe8wiLgr0Rey1Vrx3d+QT1MXgXO4SIIIDq0
wevoTu3PIDodlTKot7X05s3Ymst2ICFgZTmE36TjEpVxaT26sMEPNna0N8J+5jM4u/pUp4v8aW1G
J8yAqtjymCPiOzZkWf2MPoNsN/WdqFm6l94AHbrujHj50WldrozUkjtGpc6pnv5ksOQ//amXdEZe
v7dLUz90sRtHwTKxk6vSYkc6ZLb20KqcOtlNXGEUF3l341xZCvFVAZe+Q5NYU+MpW96nchj3pm25
J4uccWzJoqJC8ItvImm941KxemXEQOQo2ek9+8k8f2zp8Df/8l9yjOUmuChv0gu5YD5ppyWGhRAH
UXGTaCSt297/3+UY/6ug/r9J7/9H4cb/Q3/cTdPyP+vuV7/FZ6u7fzbU3f7BP9QYjv2vKPtQygMB
vkXi3OQQ/1Bj2M6/Wn6AGtaFNfkPAtt/anIFcgwfmulNswtKzRMY7v5DkyssfHU2Jg6UTv9gL/9f
5BjEHt3kOf/EVSJzBcU9PwUBML4AWDb/XY6Biwnbl7QFswUsLxvEZyEngqJ61BAu4q4J4Ev6OxFo
K2q1ERxEEd8NoyL8PJFLcUJMiJ3TrT6UuSCbDBcWH7Xo19lsIK9AEWk3dhsxRg5XujMfqljP+xLB
4JNvIHsvRiqhZGiPiv0YhBYDJoKJInJCIHrzzRlcHHF3DKp255XL9CLZmALDMFeO9DpcqxmgjRFK
Wi+ziaY8W7a4sDCPUVGTbOdbmmWjKB949sf9UDbvjds9IChNooFRLnms3V0Fq1PkwOpa1llni7Vk
pJBDrswRSJnp99tANTDhnAZN2Tx2p5J187oJqRlqviH2r/F4ImzrZ0yqYFP71XNcTOG6LBBvmFV3
jzxS7dw4xixltfWxitlOO4nGNtA5+d4L2RvxjMRRayoTpXMBz1R26d6uU2NdmYk+TbmGnZD7SbIN
3ErvahaWtD/OYqxDuvf1QP7MHyvAwG8u4/JcqNo7UatLgtoY40MSnQ6Ds0DcGJazK1L9t9fBvg/T
5bGKh6Pr9QxeSug3LRyBjGz49VTbZ6Cf8zErZc7guwUgF49+v0Ec+atuy0aEFQOrwLqhMyPI9UXl
7k+Yp+2p97t6G7YtJ1Qjm71cwk9hLHdVR6IjcHbWTxUaB2PJ1V1SMQdmI1mvRoGUAZ8HODqrvZ+g
vl4Mv8ZrFwKAuY1uCqcg1Vtxzt1umfUk/RAshD44hWQJZeiBxhMiGAAWsoixdjLPSE9pa32EiWLs
DuOu5ppgrHbTaTJzpw6GlhNn/T3C4vaDwccC0UPhJSfBHF6eaDJEJAnMgGDYmb33mVlu5GoCgi3j
TJJ85BYqynOurYnvUTTdGW0mN553xhh3jKvy1TPcFQ8b3wXEIXehzbFeWOvBWhEJwuGE6oi7GVHM
fmC5cIeReV5brbXspUNytknky101pRqLmG4FrwUmW15Pt/vTT4Vg7eJDBinIWz+lVPkvA9u7YsGX
x6u1y3sXaG0jTy1i+JvjcK0WoIWZtndDO/IJgvQKlBvssR0Edx3b22/6jQrxNxQPhChsM0wSqlxz
xLKXqBkmgG3Qu5rsNrnpXerIVvnU4ojsseRHwP8Rg+a3LRXRlEe3453oKDAvmXS8BwCgiETCxPsZ
8/kaMiQjdmdXpw4LpgJpYxPYkIZEZka2ROmO56Z8cWuLQXUdt299AzulbBq4adzYxzFv0rUkSZB+
U0+7nB0OFHXNTGsRPZ2aSM9+Z+unhe03da9BWiULqjdbdtD8sn7fZ/pI8CrS53qWO1cZLFBVMEDg
0IW4UTtqtAGsCopxhEU0QRcx436dDFl/dFA6eMo/DYMy934KP8me2+nSthphy4wUb+uTehBpi0FV
6C3GQ2p3OFgHassgsat1MoIqa1OPDnx+XzqkEpiqdmgC5CEe/E1eMfaDvfGInxJBiLxR5UJRRRMI
oC1iBg7YbALA0RnZJg9keGScxaTciy1xrYl0e7QTjoskE/K+bpKrb3M4UN4AgfGMa5aEf5th5oGM
0/XAoFq0nnNZBtxVnB8X0x8Fqtjk9nMHcWa7Q4dglDy5GCMw/w9a3w2lh3yX0cQ+mVIC71V5zXp4
zGHYqWtCfvyL5Q8BHBwGbxMmLdQ4zXhsERdvFFyFneN0aNJt4e9M7htIFrmLe7LsNfpo149JD3A3
buaEbKHxI1KJEcJBczUU20J2nx1uBsZ5mzyx7sqwfJ9nfUiW5Tnnnohb2qLG3GSs7q1w2Lja5wqb
12SKsHmY1+VEKPzggQTxOgaDADWkz6+dnmXc8rPtazEF90yfjoIJJa0Hb2X9gIhYRT2j45Wwsjhq
LCygGnYFi+D3MjVocig8kyeB3aHIZrzZbf9dE/MOB8vAkMofOIXsSv0aWe+0dgFCIe9GBM4S2sya
Q2Z9QWO/zKSJsuS8UbDAayYPfuKYdyFS7zMyYpySRc1E2rF1H80TnS7pq8Vh9sbwuYmDH1Jbygj/
yYtspnFHFOnAL4uTe1WNIFBnoYbTYNGMZMOIGcZM/vKEBftQZIBghGrSK57scmNPNC2SnRDwzn7C
AEYkbJTlrbzDj4t2p+M37yYSPhz25HPVX5CJsCmxOuilRZ+nF1vNBbPWADdZMo9J5I8qeGwgf3+C
eLNIT0WisVKZ3+/ctiS2W6JhuUyOlR/DSqrL4pjWW5856B9n5yvxCb+NO5h/QNuTVUd24c6hMXio
nAmmcdfbgnElbngiUVlGEa8171VVqGeGmeF19s3mrusyTouEKRGvIX6GvCkZjg63/w77zm/dMopK
Q+/QIgtgxYiO5T7PxBtN/3woPVojzgP6LWG/17pzozrGMj4nMG9ImNYPbI6XTYceI++N5XtZJtYd
gY2WYEp0eWZ9geeFo39bO8ETiZfJWgb9l6xitvBVAikNmRB7ngWuR9Ao0jvDdmN4Xvk1DEl44cH6
qPHRrPiK2Fdb9CcHhcYS058IHpNS+9cCse967hZvz5LmKoPkvZQ2FFJGnpUApzf1LS8E6/SWPS8q
xtx8HrPJPPR5WOz1XFXbSkz1a1kyxQA1EPKlJ+oCcYMurqATYis+BucJ0frGgArDSpLM4BQnOXaF
JN40Vb+cY4b6O2KsWU17zV0WVuTM5oCAOCZGQFZMyVl+QRkSMLkgFBSvJFjiNkRQ76B79OfPdJD1
exWmLaPUgJidHqE9ECV6oC4JGaw7XbzXMIs2ZCQ+5D1ck7Yr850WIM0ou5aDzSRnp62x/FNa9rAW
PbfXMJbBJh1aGXWqKXchyJrUPFLitZcuxr+gKCzJqxIXg3wF7AOYiEwn8iGpqbr8UMnwVLD4T01/
2/fDfdFhHUs8eR8juT3wJeISchHdWVZpbhJzfl6WXMAlw05PwhTu0zr7DoiBiUqhq2NXJcN93QV3
3lyz0sxFkJMa3X9lrPWuDEmMEXu2VWxEE0CKS+L7vh3yV99wxYtT1tad17AICDChUzmb/Qoodv1c
8Cmew9juSbTDXlQjNYj0MLfMdUc7X98GdqgHjKgf5PSTE+J3UgFCwAUaW4+Zm8Vq+R1DJe1tpuIi
ZO6Rj1cEzLDq5coDy2en3r4OeEhF0zz603Jw8/mtjuODx9iAasDdEDm2Tiv3aGfBGwmBryM4pFaY
V2wqFHdTvDO9AZe6CQEtmNlGxpqFQVIPqEeSP5knNvOi4tWg9MOoF+q2sjsS3HOELBMFcpTROKTD
bln0Y9B4m1yg7BuNjaq+Te1HDL5PeYU9hV+m/SAw40PX8pAUMJ0GAr+GoPxLyMtW3iTj5J5zCAZX
p2FZuHTGpRpAFAT9EVDJhjSPzXKjThop14VF4NpioeWxHxk8l7+kGnlRPfnTUWktzk2umbcTmXDq
iAG5duPccMK7aGwlu46soGiKfYokP+kuRgxsNDG9Oz8239EwGOuptG2kIzbfFmcdv1Ja7LEBv8L/
IHvuluW0hOQLMIo75la9KxfFhg22ZcHyBwfTwW/STWUS9ZwnXRzl2Vxc8I+An2JGfA8mONtXfpPf
T4iNdTyCRkIxBHDi3RphbvXCvcYThuFsnOydLGFRka077gpiuR/LcjQ/x7kttkuehZvM1L8ODIQN
fjqJvDfWkdVqEAzSH+/mPGRsjkBhjUTPuStLF1iVfgCZiam5yaxPPy1A6mpGXBlwgRXHDSlwS3dF
Tsz55fPqDMOrWWXVC8z47eiiLK6SnVUlDLj4pUiWXDHyGdd+3kxXxOk/XmWBiHPa/lot3KSOmeYA
vIZy0wrvN7Fq6q2hDtdmI7ajcvzLXBfBTerC+FPYEgFeVf9K3fnRMs82ePr4pbOxT0p21KnuvrJs
7o+lLmCjAZzfkRh3sfss/gyzoMFvMHbZQnhNy5APBRPUKq/8xAPUnVhKpdshWDYIvsfNTT60HlD5
3U0dzES/xOnJtVfuZxRinagvnn+bIc/tg8dqYOVX6qEWyRMWrjfc6xe8RBNz1PRLJAg/Y/T5oxHu
jaw+cr0RH27q9Agowb2gbWoOHEfpKXGw9AQEZ0UmUXywqAu0KlRuoULw6g4Wx18WOK+S3PEIWaf3
WSF5f29dwIM9qmnHQBoQslXS/aYGZ5I04k9ZsmWlDdq7o7Mv8GdWug33LfcP4kFeangXrPOC+uSO
8QuIEOM4BfODXaRfnsv22yQ8aecNzedQW2gBxW8g8s9+HLt1MyEbSnMbRbagjCagcuvgAkAlifLC
SsvpjLsJYUBe3ON6v5PkQK1syGqW8UkS+6o0hq1Am7tPkdRPQFcFvsnPfhpYXNtZcQhcNC4lcjo+
ObZJYhnyfToK55kZuVxZ6BK2ntOfWmbrOFFVv1YNsgd8yd86bQ+Or8qTbZrZ1V0wEYR+rrHz6eA0
oggNEVZuhOzCVe03H8Eow30wkB7PVLWg1bmJETKLszVc7h2jfBFW5W8Gt8GT6w84ZYsj+oY/2LOQ
UBhDu2e6gTMxpak7ITqmtaLGryIcnVCleT1XIVtypGZmSbFcui+kVhYv/m2MbhW2cSA8oXt1C786
Gz6bgbZjntf7+EZ6PSO7wBAnN+6QgEEkJs2NCkt066pEKpg2cbxSVoq4l4jOVU+m+rnmmv8N5zLb
w6dEMGem800y9aL8qtmzBS2/ZG21z8C97I1a0uq3RS11HNgjbP3JzcFRQjgrnRKmvtRl5NiO5Mxx
8m3tVfmbKrIQ3VSpP/ElsbdIxW9m37CyDI8ZB/mKNHV2ZvAk4m1SwrwZErPed26pd/7ErVOPSXNk
JVxvZeHkLDmX5StPGmOnDG9ai7kZ0eMWRvPIVzNEXRE2II3ShA2LNw1snG4o2GrwsZ5kiGo8N3kY
s9p57B0/ZSeOoBVpCCjOWUOso2yEtukicXcG1dzTjQfnujJJZg17H5lmMq8xixbrnEk96unJYg3Y
UYDcAGdGAm+tWqBgshojFiA1zOchsNILulTIb1CGLxmb+Lm0COGRWXfMZAwjsDXK4U0NfA39FLIU
MmvzAJzwKS2Ammmelngg6TCIPbZ508jRWk3ueNIViYgtOlkxIOzc9H6W8RHOPW2zWsYvF+3NjhIG
KKxlJnufbf6jTpY3xywvrH7U1SyaAJgeLF8V+xOi1t76UbKViK4yrn8PGcpNdoCBFJpLVzxNxfTV
5AbGKhz3T2RUsnyZ/RADYizfiUlHl0li6hjZ9Na3nl7tGuBvm7KqZ2aEHSMYcgj86+zWTmTn8bud
BpJy2wf+SINzAZndo0owHBZ2dWa/S110+9jrB06ohs/NTd/dsulXqTS/JGocpN+FOlFvglR1l/Sz
b4qnRM7vEOHOoZSwZsVQRmpA3R5789GoHHwOne9Qig5stxMVL8e5DPw9iyLzNcgN/LzuZGFJbg13
OiiEgCF8nptuPIvTyOpQYk4zkwt2WAEaCl28OtpK9hX+bT4xazm1PNyAO5P0jhTW6THNEueVNKO7
VjUuEvNGcjCrBeJA0JmMJOMq3RiCrfKqkSCTzWXgKVzmq/BzQU9XJQ91rYA1L4hH3dhwtkkIeITy
jNVFPfa/TGlkBIV/ObpGYrOsNdglGOPJyxxjZyrbuptL/xpQhqoq2CIXRpY8TfK5qeq/BH8GmD2p
E9bZCMazDROxaxc72+g5NlYMFTG6sTc8tOx9Vv8+nV55UMDYf8YVy3PZbObQopGEPGKOdbrLK5Hi
m+2D8eyE4Va2nsRIjmDV4W82sQqkeeGuVeikvAbN9MTqOT6D97K32pAxwo3bgpw+5B1N0abonYVQ
taQ94RanjHLFvWda1zzxi+dGdPRLTcr4pBmDA/kJFJ7Ymy/SU87JdiXX59SZx76fp0tapPMdITqs
Se3ARtHcl1FmI97P3XavjaWfYXH65Lz7fMHl8IkF8kfOTOaSlAoXTVNpqnerQDLfhCR/+ESOIouw
mEuwpfF2GbxnIJQ4fhw3+UAkgOT0mdUlCSSsfOsIyIQLzDFbrAdwNYdJdcu2zieEagjXdo4FFLiz
FBbxnrF0f6e86mIuzd0YUgnPJiSmWxbHzUaEbQeYuNfoDWviPzzS9I6JeCgHUk1kaL7RmB3DkSLc
FxHHzbCrMdz+ZYYRdaHxVJV+TN2q4h8yFKM0KLxtlRC7CZXJXo0c4a+WGR77wX00RYNHxc3/JgmV
HzP36k+Z4Ex3TdLWPYQueNSnLwuLzRYN4mMlY+zDhRxfvdbOr72tzGKdFR0bVJxxnpW8N4xT8EA9
GgEmjfJYG9kJWc7OD4vwr7LrLbORtZEv9trUUHWXpDuRNNrS1kOA83rLi4Tpl0cow4AFxBkzHFl5
mQajo+enebH6zRzPb24rwE6a1V+r7bYoW+QubSCMFbMNfXIMdiPj6H2aVeo0NRVu0iY5YkfTl7kr
x72jE84UHVenPPTffW+UPzZTzlEuLxaz7WeE9KBLURtYp7HsvmjN4SRkzAk6HGO4v1Jrq+A81zeL
ytodUve+lSH/M5yGpIkcQ1TzGQl73jK8zZpv2mADiY/fp3fkmXDkkHXndECziI/ohpb9egEWgEFc
ri11Q6Al5RfSb9BYdYlBfqVr7djrGSM6ONp58W8D6SEmemxIka44AqFFNUpydRZVND9eH7rXOouN
/IiiFZ+/JE3z3Rqc7rZ3turvKWzDIFI22sI+qyao5lhoBsNKZobX0PQaqIh/4FgjDl+mjz7O0Eaa
4avp1xolASfcMTCcRywSKHgwKXJkMGuDXXA2aU2eKl/Fa3dyzF1u5Cbvah9eiSAtn8YqT04LzBA4
qyG2CyORJoTxQcN9cNneVHlmYYOb/fsQa+EmIM/tZBIKumu8zDuAk4xEkqHIMlIXB4GBgdf9aBJE
GxKQ8oKJeYUyfTf7P73LqzShHCFb51enSIQ1I+U7v3PlyjAoxh1d+ShzUOR5cwUiYbZZ+ywG2uqW
8yxMmgBocZyQQTN+IHV86LFmHZamrDfxPMaPIVIawYZrJQyOIaPC9CNlRjHSYNSXbMlsKjBO1zHb
LaIj1KY6tvmNT4qAqbJiC8MjUGGYPWCeSCsG58yeoyiZcGe9DCKRqUdLeczckgdrMsPvYeimT3xT
EF0W7j98Wwh/5gUzqXczo9pjvwTAPKR+KPV8D3SAY8O5FSu5d0XnOeKeGHmLx7oYqeXsnZNCDe7i
7IX+5oWHlEBEjB4E6L0nttz4Qfysg+XQVuEDaZXOX4Zeiq9MWCb8f96gpMqLjTZKHgsp2meiLf2D
Y5o/8UjMSTEEjLtHJ9sTIcJfJU17NfnNNZvEr7twGytDO3dwHHCJovYeG5MBtFxMioKZJ1rDNPxg
6s5im1gZnm2oxTXVCGk9YCY8nbCyyS2x1y2kXa9DC+AuHjq0+rE1+gPQZ3ZFIU0zx72D2g+xVTMl
7qZc/IwIlQXFo6oDWP3liE5RlnrrgbR9ZwoO6mRC0O1OvvdGRovHGWPKv4SBoq/oSuPNbGfUljbX
+bwCbVE95koXb6zdqmihoKVFri7dlP5dGrgshfFtNaCgsZKl75BIPhjN611TVz8BTzfXOlYFY4VK
5VDYKduTvKrVXtb00bhXQsT09XNoMf3HKd7DaAx+uP6KTdpItJXLpghkdckcMZ+YviPIMjsUWF5u
X27fYO/jzRMo3nENF4+mad7wk9jVRoOx5FhIhMFGUSNqralI5HJXZk21a7qui/wBQ88SD4fOw3xW
l/n34PovBEgfkeKtCiPfxw4a8SLJme4VQbFVZfuHqGu9yfmwKZkztXVCtK+zMu59F5wpL4Rb3tkT
UUYptihRdihQXQdeexuMH91o+k+W05t/xiwjiaFXfmTTIDxWJWk62Kfd2+g82+BzSs6sGpNHNZOj
ZLGiejBtR5+7vvYj5Ed7UCjhtppia12kpsG0Z8Hm0VEoRqWSkGTK0DgEPRKrPsgQa3rpzaWRzdMa
wNW8Lf0Subq2ncgcvfwUe0SeU9h+c1vaO5WN3O8ty0yoIYw/wlruepU+OYHhnZwSGIiHMbhJ4GeO
mCEvYdH9iZfb9M1u8F+pX9vqD1axcNeXafOCH/jSm52DyZb6RfSR3RgQo9uVI+xPjZ0VQ08QlVls
XW20/d/I1sUKgRjpVrog2cmnF+yBah54GKtr4KXiBBQW+TnRTW4ZP0p+caj/OK/z2w6LlE87QlHT
0V5W7imEzMglna0Z0rz2quJtNUmwdZ3+Uk+Ge1SeGvcNkmpj6qtn2sJ/4+7MeutGtiz9Vwr13ExE
cIgggap+OPPRLFmSZb8QHmTODM7Tr++PvlkoW5lld/ZjI3GBe6/TOkccInbsvda32q072o8WiWCb
yjN3Jbnbez9hPBAF5NdrTlMboADnKAYb4DYwWBwnpLcLV5wjUhmzxYSckazpC1ijBCQJ3N17hUtu
g4RRHBt6vpmyvlp9BHKVn8ZkEwZ3mtbBtV02GMN8YMHMiOvp2q2Z46p5fO76/hUrCZr6kjN6m3Mk
MObFj6Z5hU6LvY26+y5epu2EKS0Ix33XrqY3iRyMljEsc/uxjuEfdOllXasAlyXw2vtoSdUNm77Z
L3bjbFOBYDUbr+p2tbVI1tOwIbYLB83Z9vtwhwgohsrPPKKBYjtYoKi7Ieds1t8Hg8ouktZcJUN9
E9UquU6IxmMqWkAgrzDyH8axYBCs3aeBYckpGq30NsTrQ8hLSuvWyhq6oqXjX3QTPeWA49GUzB8K
RhYRb+iZK3Trj67canycHEocIi6LYEN0TUGEXBOexjZ0jzJO+68zLptTO0XdQxYsFTUr5oh9aiY6
pnbY7b3S6GUzSoyLyaI/ejQEL2WL8afo1KEtXbwv7iWNbXTeCdWHbxr3nW/iNS9ngoreod8ecQtc
+nGf3tSJ7KiQQIgtliBzbC7lBuGwA71wiXCQydV00Fz2M/tV7KGNRr2Nqt0Axd3p0u0+exKse5Cq
D+O61GVhjhhY9wwsFPPGorSLswsXCsMfrslQNxdyKa1jGdOgzPwPbUXIwjBBxwJ2toc+3O/rhFU2
my3nelxy1v/4FMXN19bWXJFVO1Yf0y5/AC4BXeqSBhswkfnRqXnFCZfYSFWBUnqR3KCEkJUgza+B
/+IJly9EAtDMrt9ZHl2UZOb5tFrOZ3R/8XjReU8Po013tbaPHeAtNcibbvIhAQ8DVpJgfM/rejGK
7t3ikwAwV/Y5axUNtWEv5mFXDBhIeI9KsmQruztOI4HU8HX2dBX3ZZfNh4wsWZYSKtGKVXpBiVqv
ngYAlglOB53Krc2bkvoMByPB89nyUkpsw5KG6cI3j0GmL2PCsXIgUcQ5cxygvWBdxKREM38u6O0z
IAzzo6TQPC+YmTGfEma1wcycPKFEhGdrdQk2dyO2NErvIL76xyzLpxuUjTgRq/6UekyHaCtxDYV4
WkbrGJupvAMl3xE147NcuX58a4N92FWIKjEGpPPO7nqyY0J6URltxWs52h+1ThCGGJmdeTfcbMUB
1HcOYoZtl6Thuat7Kn/Dbiba9vOkPBgewtwusNx2FkNR9m33qfMZnFRJnL+wWyASKA28vhTfQtxk
H0zLTLBC/7onaXiB4CRe/RIzXKIrMhentufwmMw7rMoRLWut3i9FzwucM9ejl17Dv1cGk3OqOYI7
HxyOKMaUxwB3r835ovRpQDhjhU5TM1efCe1gWdx7Rp5CXe9cBT1X+slXzi37pjawRufgBMbjQla6
3vvZtOyipEf/14apTasSWaBDX+wlmOXZSYgjIREpNSDgFr8K4ClxdGyyO5Os62L6OtfBIcYOMg4q
ZqlNFpCpzrUeS3pQFEQtxDZUKN7Rru2SjIxkuFbKPXgQV6B6PmhpyXs06uwAg/+Q5T4WgAwUxURX
FlwUfjHGNalHydokwR13wrqtOCh8cGTLQbsLG//YuyWKG7dN7Bs4VnwLGliV6HcaxVf1zeFYxwgR
FvhpQJVKatTsAt/DpOXFdP6nIDHrAPiJSTjOCYb4tmRbS52538e5H10FVv4uIOfvsg8R9nuKXDya
M5zNQly1C2psNs3LiBO+gQwhUnWnpuRWJ/XDYiXPlTUcpzY6+o26S1z9AE/A2Sw0/SCLQ6KOZPAu
suGHRN2ggMiQSpF48XJZuvUaqsv92kxeLL5p6eO/l4hO30sTF3shYyfYeo6fPpWSvew4xHGUHhhE
9wE8Qrre2JRvBIM+mtT63qD2DOeWwIWehoxk1wsw/u9BVBCARAkakKPgCZrQujYxwlU7IGNs4I3c
ATpbFFZfPN4mbuNzM0TiaUqmNN1xzvcIsupTXmfPwKzzwGwgGiPj0OsWc5/5BeYQTuiHMnDWHpZg
XYLcEr3GOkSuF/qbuVl2psvtM4fSfDfUbrHXa2OT8FB/a2YKIssdbrxW59tWyFttcMShwqk2pSV2
JsDCVql1iSVmpHXt6KzjqLmOUTvudYJJaWrT92jjyIpQ3XvkYxwJSGk5m6aI7gmEY1Vi6pDqco+4
6xW98g6VebJxLX/eO0Bycco7zkYFQ7X3VWoR81mJYyG9x9nEdwQe34AEvU954LZx2FxUubkRk32r
M9zx9D8PrSZehjjjYOuMIj8Ih+kAEmxmXCYJnuYJaa7G99hkNouCosXQM8ljgN48IDNjnLnsJ9rt
WGmigxstt35G9IxaR8Mrpc9I50Fa8562KFFwIn/MSuQKwjPvjBXizhE62GsLwqbtYIAkptJr2MNp
mOEut26qtouPVhz0Fra4KSbbaf5cwMTD7DsH29rro60T01lLu/pq0NSrZb2QmNOiQRw1pCbqSXWp
e9Gz+5TWFSZa75jb31+pAQ+CW9sH8kBJf8IlWs6c3jpBp9mfCLgLCXaDiYSwD1Ym1VnEDHwAUmf6
EcWTxDsJ16ja5YtjH+ZkuqAuqS+ramUGZaa74opoVOh58QFokY2HqvKvyoSKD/rKS6Wc8ZS6okJB
3WKtjUZkgkuzHJnW+TdJW78ODBM2ZRXBNZmS5M4aQKd7rM+Q3sWe3LEvRdlT08XRrkS2dbKGYDwQ
2EvlSvD7hgZNeBWI8SOD1/aEppPtUxO1YoGQ2ZWliE7joujNL2N019OP3RFU7RHPwrwlNK64QUyH
tcyupseWquWCz3pKHBLglni2brPZJx6GLlJ4t1hEnXkp60NjN+Kg9JA9UulPZN+i7LNp69w1+Mnu
awPvZq4ohTh9uJ+jhiwqTKXLNSgQYLGqz5N94Ife2QVlRYuxz4+p7KEjQKS8d3LPvoQdOV5XqDTx
H6NvAeU+627nK9ID6XzNOCSz7utYeDihxzT0H73BvqOMXIgH7YbMUDB2DElFxGzkZY4hO+4zhG35
Lp8JLrYYCjOuYAa6s/j2uwEr/GZ2mhLvhh3XH6vQn61tjij4mw1mhkUNKdcmxikmOQS4KHnjeJKX
rdMa6qOqvSbeY0gO3byqPnIeUn+TYEG8y2yDdckuactAH6YYM0QfkIxUxxXc6kChpnVscKPUW/AF
1iUa7WpT7yun0gfe52YHquoLDtzu6C0x6USFRrPhJlRtbpy2J5z9u37x7+wyP8Sa80rSw9DplWx3
CF/FpdswH9u7STk458wdZcBpEj2IRX9vF2TTZejYjxV8h9t4pByah+xqdIMKCI/dH9K8/wTYihBR
Tjipy5S4AEt/UWSFhZuIMTWIMmq9iLZZ7PKTFU3EzizyWnYJpi58NKEv75x0mk+DAdhf6tvSp/Wu
h5eYmjYMyDMKpkPbDZeCu5Ok9ScTRO9TIKIijtsdnYCrENfe1Od7YdPXozbcVylOpY0crOzQszu2
xA860UUd9ficwZ9xyJmty6WNCDjsYpc4edvfgzd2LqMUi0yIgnedGQ0f7XY+VEaQKrIQ7SfjiUp7
pYgGzAAvhinyHuqYASgOsFB+anUKxgX/+PC8AOe8Hssw/YTBkPPR3AVq1zhhvm8cgfOR4jZGMtKE
5FlV3QsF2L3j49+kaIn8kxW1wzHj5LKByZays/XpqyqSbE+D+8E4sC9oaNzGtng15F0z5TuLdLgS
qTnwkN7UZIW3uB2Txr3CGv4uLL3PZI6zRZNGQQ0SANCK/dA6TKlVPSkoaeiR8+UmS5MWH3nWINUt
MMkX3r4aJjZtRPagd3t/yv1PeaMZDDid02ybpXQ+NVZTfJg6Krs4SohkaGwwEYOVn52x9Pa2XU53
ppS3/dhAsAnoQF6pkdbzhsN99CFe1qc0N+oZlPKyyaYyP9MxMdSgDvUwe6IeyX2Khf1UAEhCv5gg
9qn7+FID1mK4IMODA/3oA23WB8Es6IK0cXJHIfB8LbDGo3xOTPBUACjaZRhoLuzKT084QcDgFM7y
EifkJxTMjF9RUJhrt5gJ7kIuy1jCsoCv1FyPSn4aPPtLFVD9+kmZ3tph+QH3uHvNcWV+L2w7PCGh
bu5nxD/HFhXLZ8UZ4dxXdX0rROXeoa63L6G7plctF/eWVZnZRZPndLC5k1lTjmfQdNnnriEQvECZ
EUxwWt2eLp8zN/1VaS/xDYDhYh8VDaCFKN03jQxOpgvE+3TSn8nm6S6HkX6zylF1T1zwm3Q1zXuT
e190UTaesjp3PgICmkjyM/E73tctU9KSk6USZ9TRV1kxfgMJdV66qLucxRCiKoG1c8Im3wx7z51e
xxIFWAIqhybTjFGIiDivn79aeuj2bVKZe2J2kPRDdmTHkvm9HnCZMrCWh9DkAR3relbvUsMPHhEd
bHNh2p2ts/dINb2PnZvhMqvadNd2fv8VYxpPxoIAmaM0rxdNfppU7SKrY6Jt+6YaKVylk342kcUg
YXT9CxW3r22ehN2JBlRxMFav33ECWw20EVntKVcHW9XHdGDEOFoJr43vi11VzE8GTjJixwSyrued
IZ6YG/pB7qXDyQdpAe/+nC4fdPw9c3cOWjot2EjlGira5mo+tSNxMpjqrop1zOFDwXgqcuVulgjT
wDJwU8sM6QmUGdbvZHg1ihTbwS7WeGuawAuh5gc6e0ix+hnliBN2CfQ2azmMrUB1T74kXAbj0X6Z
nLbcoxYrTs4wAMUwkumUXvQHzh5MjDt1xrB12dU2OqsqdPuTEiDR4Hm5Rw2M5ZxwkKX7IcPzXID3
7mU/HOogvfSw2dwAcfTpT1QFcYn62JY+id6Ctg7OqGyj0ti/C5eO7J5OW0feCKicwRI+2jklR+kH
3YVPwgmhlzI/LYufbkeN6FpQcH1CA4gS0qbXq+mqU/dJ2MnopfZeE7MLRvL9EAJBdMBdocCly8i6
LaKP9EwojFQj3hUM77eRBSmmVap9yFuAKQ7hdmUyXRsNGmCp+i3DyPSKYWiwldno7FPUEiTvlJx3
HN2ok5/gwayQRWyHCeNgPpLeyDkYjCQyubo/t+DScVbi3p8WTx5MOz8q6c/PU2zdosCmIa2DJ7A1
5SY1WJjhNsOB8KItHJejV9fBWZXlTZm772DKtuiZWqzNGbHbAyYgeuseOGMnOpZlKPZDbR5stul7
QrvbY2G5kN+BxsFoUobQIqRQO4gh45NdVveoDWCh0EFENbtOYGe6sSKdg03kZDeMEEBV5u5j/f3h
KEvvgSxdcF4t2BQTU6nZNh0o8KbMxzvft7bL3I6gDAU58xxfk0aRjQV5RkrRAfMZkhO1NsuOWvxn
nFi4yKuadp6x6lM9Jj6JvBlxnWGy8lIssD5N6l3FHc+kH2EvQHHb4TzVjVN+QT+jTwlE7qgAUTUY
8J5WIm76nqTXGAom18Wej4Dp1CEQWCyMR0WDLIRjedez3iDBnZw620XwqXlKOeMqorDjVFZ3o107
t62P0t6JcPVtrW7qn5GNj6dmqKYrSq+GiZr1ZRnitTdEsDEP9W3V1tQ6c1rQV1prraiYjsHijFeq
Teeb7+a1f5TD8f+njU+TLf8/2/j2DBHe5Nytf+FPqLL/hw2uH10YkeZCq/8OurPlH1q7OHD448Cz
pYuB7k+qskceh+8BOfZpD9j8HQIx/svGp//wAOfxRzZxGD4JO//ExiffMJWF4AyIDJEV3laOqwO+
d/Xl00NSRu1//rv8X8Dk7K5JUrkre2Ff6qV9qdCbHS25eFfdMgcXiSzKywDlxtGX4M6dZsajrnUO
qiteNHstO+JFWTIo/OES/sl//pH3/CZQfv1iPiJXvtgKo7b9N19MY6VIx9wVu3qq6suy65Hd2y3x
4SUNbBzNjNN+/YF/vRLMH7VUWBqlx1iYoJMfrwS+pSZpCQDYwYInv6fxmwv4IN3zrz/lDfNcOAL8
khAedklo1uQLvvkUqhuEAo2/S5xeXE3h4tASh7YKtMqxn0rbjp6ivrbvKkwR219/tCSP6SfDpiOA
eyvX8whsWX/TN79h6Dv1QGmAmXdR2ccIjT2Sc9yOrusRbdfkTnmkrT8eApViU279EjkNmIlj4Qp1
k+tW3YLI9T/85lutn/qjjXT9VuDlPEQtQhI+t37rH55A+AlR4IRRuAsnx0L36elTLQ1SntIitbnC
FvqQTuNtQiP3spopikCQxCelBvGerAweQBncW0DWYs4ZGl3ab77eekP+8vWUgwuXN0Xa8s0NI6zd
X4gZCMmaCHxs9bjARAq6dyLk4KRngGpuYRE5qhIjjlKmHQdUD7bFpMxl1VJU/vr7vH0tuFqe9Fkz
eFc93/5+j3+4WmpR0wy5IqbJ4PMiptg79hWHCqLMhfUSe8F8++sP/LunxmNiwq5PzJfiWfj5/hCk
kKcJMrx9QNPisEwImEmHpTxpGpi4cYmYMiIe41vNLWCnarsbUHTZ3tiyurDC2HoS47T85q4QR/T2
pvAo2wr3HiuDswYZ/fjMTC2GQjtnFB1qpe+bjtidRmAIdKNwQnY3tFvdFMFvLv3bBQLXNAFJtseq
xPvDgvnzh9p95fRBmKR4dUPawg5n1QX81G+u9998iruue9KjDg/0auD+8VcrldUESRZmsMFbLqjq
MCrnvVM8/Pq2/uUKErzGCktDVZPgprz1z394jsqEZQKwACUXANhrY8cwy1WY06Slz3lc+gQNG1CL
u19/6l8847xBrOeEWApXYmp33/x2WEwDrxYJBqliscKTFXvWN1eu2YlmruNDMTIaQMO0BoyMVjOD
LioN1WSzjPYI9thC0WGxN9JQD5ruXWbVcXw0zkgyKNk23rb1SIDZNO5cPTQajdFGI056SFMvuuJR
cm5TvKn3tee0HPE7LcjimcP2KlocgBFpD4B8UxUivKZLYKZjzy9zbMkrNxDuCMbCjxBP+650qgOi
O1yQDZqc72PuntIxlt1zXE3qRljFWB6G2DYXPCfAAicdIG3P3BiRZJZksJrsXufvWj/JKXtlDbO5
HPtqQOcxqBJqU0nHj0AeHx0gAkWspUOOL8NDtB04cw4HA4IoUaiWNYBxjFdRoSAilRnjqMHCpbA2
GHKj1O7rc1vRah/B0z7nLg7opGjKdvfre/p3TxLLkSNZJLVkcfr5ScrxPcD8AgOg7QKdQpKHR6AG
aq/qVe295MMNs5hy/+sP/cumsT5HWP9J/uNn+c6bTWMMsSwTPufBUWoU8/gCTWJJAwMBkPqnaw1r
Hz13Pknyjy3fPLJ0LTJKp4CP4q24hP8nDmEcZ1t6kEAvBeIQuNX5b/bqv7moSkpHiZW7oHzx9qJG
EX4sYMU4joPuOpun2xCJK0NGsjiFpj5RKw31H19ThRuNQpBKUAbOm0XVuJxNo9nlF00S9xBww7dV
4pcHBxH46dcf9ZddTLJ6O5Qgag0IoRD6+ZlpUxe/Wk8YLPRhuGBe0JwFswAEgsFyLYti+s3nrUX2
zxuGtH0O84otHGyF6715XnLavKZHJbwrVEeBU/jBN38Z889JvCSPfVbYL65f9uNRGMz0qEDq5UGE
emIuk3mOxhYPoVmN2QAXIW3EXR3JKt65JebPtgTC9ptX6m+ebp+1cWVqKK7S2zxorArVCMpLM7wp
AxhrEHhrRGVbBbHr/+GjqEfXOE7Fquy8eboHZIMYgSK9kwBzELVboFgty4eVKH93E/7uHmhvfWOZ
BLL2v6no8Yy3jEKZg7cLROQeGjhAZEdUiN4TelNdnl46rjP85tb/zbUMPLJLBQGmTDXFut/+sNEZ
LNv0MmDj9zor6aTC3Wvobm/6CH/bP32qOUE4mlAjmh2O76/AlB8+KoZhl8+rOAZlDmY/BOcYYvrm
6KaMVGTW5de//rz1q/9Umkpczq52YWp4bKfizUMdxk5WBIq2iVG1d2itubsK2GF/84T89V3lJzvK
5ZNY3dUa5frjb1UnnVUFLhygRNFkQsPeHzHz9DeOCsxWZbX/m8/jR/7192JlUCx/3C+bavfnT8yz
IOAcVopdp5BN4ZqcMJqU0h3gy2CDwbZinBjD7oz1p51qIP39uOpqwlbOw8YnuetBhwA69q2vRL4j
3a54NETDljukPiFqh5zumGknyghRLOEpi9Lhmaq9LjdI/PMvSWjmI3qm8VtbJOY2QtliH2rds3Pn
Tjz2BzOyt25a34uiPXHiyc20FM3HKRWULZZ2iztT0dPGlNnmH2C+T9ibBcktwMmb/jU2hiD3oYow
aI8Oce6hofzaBmQDdhyp0/qSQ5r4gqxzIuxOyeKpxab0lHG3v+HoDG9CG+EDxciC1sNvmM/CIbVK
2pe1xvHitxJEvycm89kzbhdeBDr31osYzndowNeBKGEb4aHNEqZrcxE3N67VoPfC6Kwx/WYgtjeI
d/Sl02eYSoIpml5tdJfrpANPo6o6QnOmvrIfOSwM77GmY77PcjJ6rjBHMigK5nn6HA4N4xUYQC7i
I4IG6amNZfc+ZiJbHbrF4RzHsKnID1mC92GLrHzJjsmkQSICeuiw/DFgKTdTkxdf6N5ZD1hAUC6Y
OuSLQK3iEvbNjBgFERj/DyWh96UAxPNN2cPI75UlUX9AqB09MNAMQfbWY3XbKKt6pnTrUCqHCZMX
mqPQz9uiZlJXFxYDihG3D7A0XDDTNnIl+sh0aTtsZ0gVUII7pdBX+UJW0rlXfveUm0Ix7OwVzL11
XH/R2SX5QdkCkiMAmx8c60mNl7i2SUUvpItFDCs6WrAgIQlug/UgvOQOguCn+mQoPS+rBBCjjR7X
e8u/qCuJLAcmSn+Do7Ijtclq9GMq4OHsEpP5/vXoF+aMmyD+ahs7yI4oLjHkdyNEswz/7TlxypIA
TEdE9wOgvkc+CDPG1DbmeZzK5YHnOqGrG1fDK9iZoD9mCLGIWSnY5DYefKBbBSU3/0218ZYetVZT
ihAv36d7QAzcm8UymRg/SRI2d3UsvGO9RhaxBdvXvbLGPWUHQyAxjjsdEnnQ5O7510vnX0+1fHyg
fV/SmUMmrd9kiZW2rGubCe0O3wdIAnQQ+CRze9n5s6y2RedVh96tIgoUJOVV25AX5Rp9a3PDd77X
j1cVGo7fVJp/3ap4nRXHWqoUKjHvzVbVWYSaWgXWFlgSE10ZhHOWX5PoHgf5/W9+/7/ZOyi71l8+
QLSn35YYZKU4AFQ6RMa2GhmdgfidU1NeaVe5l3gj20+xp3GcptA8ZMPUiQOI2c4+SphahfFW4yS9
JCKpPPz6i/21SHA9mqHr8VdQAtnr3vDDHprkamxlWmq69WhGBGRnuDoKRSxZXziaMlU+W90w/uZh
/N7F+Xkrddlv+FDWLNun3fjzxy5pJVBvjehawyG6qRIWfNqA1bns14CFUPWHxWFvIZ9H3+mk02cG
jgSNhSJpP1qMV15+fRUcb33+fvpCNIwJXkf2SzQp6on1Ov1wHWQzTWhTnIgKYugvXNJ9vEOmOBbi
swqhGYlpTuxjo/se30zKccSueHw2mCSci4hn+OsAdYXFYin1ecoIEQUstoryncWDbVk31JfbNWG4
OnNkZq0j9mO6iCo/ILFEYhAC8u14z3AMxMlW2Wiz/9YDLI5WNic7jaMKtyWqSrS0wHM2EMTbbjvO
nnoPqhGijphnNBZehtmXl6lPbkiVxa072BL4FfZvxHy0zdSXqpxYZLqiHqezAyqFhCyvGZ98EhCA
prkdnIMKE/lZch9enMrBFOyMERPUpi58kMte0hZf6si4yHfnXvgX+TzhwYV460uMH3qSuXEPDsPT
W8+p2icF6aw7yMWpb3vWXWcLRUSi0kpnseySSTWPraaVQMDmVMgTtFpr2XWeuIZqpMq7gTUFqTWe
QiY3scif634NRJhcH7TkBH7gAt0KE7Da8pEEmKTD5DTNM/Rwp6+7u8l03tfU+IiS2Rfz4rUYZtE9
IqwWztOCz9I+1QjUSLKBzyFQhJDscMHG3Z6XMaxvprZSw1Wt08DdZg4pQrs5n4x7TseubiBmoBQ/
MCRt5L2NAxk+s+t8z/aCDDMlfgMGlNl8tTV5G98iPA/UBt/U+CiiCTKYihk4cDcjkKFzj0+Gr1/J
emcLzDmHxhHtF/Lexns26uiL5iFigJsl3meKXrg+QUBSzca4aImYqbJRlrFoP3Ce7GlepU1IpLJJ
6vDszyOCL9WOA726IqNTEKDS3SRZa7mM9OKOYTd2JdQgc34kbsHHbodH8dHUo8Yq0eTToUoSgzlB
Oz2I/TbMsn1nTb04LCWPKSPADJ9i7A76FgOej5rWS4t50+C9HTel3bXPVA2tIDIkQINkmoRgJfyD
Wh6aPCmeOsfgSw7H0aO8s4bqlbmqiU+VW/XjtiilTcadypBu5X2TN8c6R9eRLg3ufpFEvn0VlOvn
6NlqTxix4YkQWmPPLOVYQivm28jplnEAKLN0U3WFWVY8xRK314EOufVZjasgk5wtGBQN5M0Me1QW
v0TeNJ6sIvAJ9A0DKA0YPJyXpZzVhx5Dv7XpepjuSLoZJuzmtqEs7JDIifXUatXbeSZqiEeqnD6O
2KroyWDXflks9KHbKOBJw9LvmmPdTGtlEyHiNRb8DxA4EAdE4NY9xWornvq2i9otWpf6Ylrc9NXT
rXUftQJAWJUnw2fSERiwjihRPmQ1ITPI9Ij2oqq00GI4pBXhSyve8aqHYEfVkH/IUl+9DHbQPwLL
yr6hQR6um6jCSGG1FWCpwm2XJzuoos95p7W1QbTYFyQHdC7G/iYmoZj3jAChuWS8vs9r6VM/Q8An
tdf3SC7w1TSZLZEE2kMtMOUBin1ILjYxbNlKjSPizOlzeZtTVAMKTgD6YBZInI8D1BMwulk9XxCm
TkJl70WpfbYsjPj7vkPVgGc48b+0E1ja/Zh1KMV0rkksXDhZ3oVTPb5MRYkUwlal/5QhDL9oayay
OztHWMR+vkTXknRlgFiZljNesNHPd9XY4mSRGSwT5jKz453YWJp4O5rRLs/AIUVyrnoNmRCoSXJT
4H4Ztw0CK1p/fu7LfaNQXuwIkgvvq8qYZxnDlYFa5SYLiqSh/YpmiPXMj1LrdmCVjGjplyjDOi5s
v60bElA31pThteqswCcSp7UahsVM4fGPuPEzSZWYjIKlQUdkpmoGxycMGZciY3xFhlWW3ZKxU6od
sohpPoIqjr45MxD702h66z13GumesR3STms8gyhtolwhwSVsLgPHI4OXnjMCWvsoRfLlY7DZ5AVk
nn2Q9eppCEv2rKg3+ddELgIAPtCE952I6vtaMGhgXl6WV/WMd3ZbhYtLMGPvTuG2A8CU7ITbWc1+
dMjO3DS+mT5HyjYEcVM3v4SyXj43sUXyeGxKdtFuIEELAXXbExlTG2ZM2qNX2xkLWnXInGFk2A9q
qVurM3y38qVoSBE7xSXU6p2wiwEBKQxkeMA5HvYNRB/MI99LhH80bP8fSbg/8XJ/OZJfP++LAViT
RCgW/vd//Pn5u0/dp5/+B8aRpJvv+9dmfnht+7z7ryjf9d/8v/3Df3v9/lMe5+r1P//9i+nLbv1p
ETbCHxG4PrXQ/zxsP3xqzOu/ndv8U/m1ffvX/jVyt9QfCF7pv/gUUQExIRRP/yLnWvoPDAp0awM3
0Gt7jbL4z5G7sv9wAoeREqNZm4O6pgT8c+SuJH/EKSVQdCzpN3vBPxq5/3zygQ9CaQ8ylyJTO0zw
3g6vqLJjSUiQu2V9bPFPBPIMDv4RWhj6zAGrHKEk7d7uYYVtKgvzhZ8mN7ht7IskzcqDBKQB6Sp+
FwncUEsS3/gYH8m06LL7SerfTGycv/u2XBct0QYE8IPfnNNGn2R0AyIDeqpsn8Myl+ijTOM/Vo7B
PmPciqiaNFj52JxfR7evH6DyFtOmw2d07oj/AaYpneIA88I/YQ4l9TfOySkIgh55uZcsfYBf3XrN
prS7EXXR3aQ1p4xqZu/b2G663MfKtnakwXvviGKKULkEq3INMhltHMsOv7ZY3oHhTMFrF4bTQ4wK
HrwZtfodQQIYkHKNU6dswvwj3ExGtT88fnf/qsl/FCp8H3D8d6m+3k/+w4yAk6xmOKjeHCW7MWex
oYWwjQDE4+Jor8AIDleDxKYDGVbQH6iAgW+MPzrnJILxvWGAOz5UlTYFs1MC4aFWQDQWcyz3pars
+4S+L10YzyvITiBM8tffmOf1x8PF92/swY7mv9CLpRX/5hszm2v9ljnztnEi611XhvkZ4rr9Bcdu
yWmbk9CFwMX8lHiR1218pvPoIaNvbmgIdKmZvzewHJprZL8RYdxRzeY8OmJ+pqDunkOEpEghw2xs
8fi08QPVw8RUq+8n5niE9IJKmautp4OQfdmZ0o9LmikiJ8D07DubLv7G60ZJ3EvsxF97pAoARgcX
Wo0YS0Suczfnu3aaqvtl7Lp9aFV9vdWAlyeW5fhRAzl4YXSXbnETFQ80sqpPveDXwDGT2rslwHuG
DTjG/AlOCDN735xm6bdf27yilJoAfAAoLpoZO6wKrh1PW3djoKtbU8x07IJOJve/vh3r+vbDWe9f
twN6rBL8s75obw6fFh7pJhQoxEaCsjjThQmqyZRL4uDiJnsialS2H22mwUy3yJOSEdTYvncf0pFJ
6dayFCU1FlO3Ge4SnWp379M4flzpD3iyUX3cUpuyiSuni2ECjySnBJgKR5AzIUqCUVbzdR+aUxWX
zbhpcLPJjXDDgR4RdhKoAFdMSTP8XKh/+Us0B7f1jBicKRirNPLY53wwHKsgG1NTt1F8XTb5gjNK
ZdipmQH5sF1BJzkipTZthwi01YRHYXUOWzPBJqDsKbFTvOYcvbCvcPYRWCOy1i4uLZR01/RePXWw
c7u6WSwqYDoA8YUZR4qpZOpyMGW5W1/FBf/CtleJc5fY6hYFy4SsqezjU53d4yQUsD2B3olqJkUU
d9N7xdGsPagVsNbg7M8RCVuXwkSUmdKDUTnp/8PeeSzHjW5d9l16jgp4M4VLT281QdCI8N7j6XtB
qtu/mKorRs06OnqiqApSQgKJz52z99rJs15n01HNlexGXkBi/1zFWVT/OdV+/WrP5g4WAvLsKXfQ
yFzp778e8yk4pfBroKnh3KYcSHPxmJJrclFTOsOCqbCX0rL2tVwi8YvmwZny6+dbZ7FG0odHSCaL
ZxWGPFyALI2YBlu5Kj0N9M4zHDjj0GAuQWaY7VAkkviO6paBB3RvjYKQ4z46CeSBeFbFqzK2YvGF
yEL+h8Gggyi1GAfcuXJeBJMmtZzMbJZWOrviRaoxbBLqb3YQG8Rt4MP2KQOA7K0a4lFJvbUNIczu
wzKARRXhE9WVgeiXJmCzHSrinoq37kQpSCGKnhOy20J5Y3tQO3WrTV/Mq6sq7/zbpGXBxoK9gkXT
5Gwgg+nNmzSyJCcQ1OSoF+ADvEAiXXEbpNJtEbADcxIMHE9ilrOXhZdLQlj1EeUJyIVUiwioMcaV
TZ3h7uHPPBcv1VSqE1+fwIclpRxfzGKNyYTKJWE6IysM2cVj7TWShJ8+Bp+oFJzgAxQQnsZzfMw0
A0K4NUreWEoBw6USq0PZzPO7LA6NZXN+Hw9tI1wmwXi56A2MUVE34ju505Fti6nVXOaM6+dRkpbE
icmXPfULdZ8x7yeU4mqAdxA/HSBy3lywFyqTFefqUDoI+rwItjBa5sFC8ZIgyq1inxYgAKeUmUol
+O9J7szoNgsIzspjScZkLkcDsVb6opC6gYLWaLSJWtusH0mvu6/1vHsx5gym+dwSuPJj3RjA7C5f
DMt/WtMNhpgu089bdz9nvco+UYuU6rREtSlG7N1L6pYKPrWxIhuQgxqtoy3E/Uwso4c6WWofkJpo
pyG5sjGZWD6x7S/w1hI/qnFlgujDEAYo0a6q+atmsbJ+lrM5hAouyzUKNU1E1fN5DgGRP4MqElk+
iA96rGvFPAi4AxTaF36R6LrP26TgSiwlryd+G/hW/VwPKVwokmc28hLjehJJO+uEBJKjLsk7pMhw
B0k0hL+f+JIZqff1jCK5JcON7q3U3FRRInhkz2nP9MSTi44uyIYonXzbCLXw1ZfxuVbNTEXLfpV7
URRnz6ydKwSFOA5MKoTcoJTK9NYkHKblMj7KU2cdmzw1PKmsJ5Ysl7yDwZpiD3UgH77XxDVF/l1k
WftqrEu/zVN8KPS3LKQKIg0MVp+femXmAYbZXII1oiZXqlEMHnjA3pGMYZcild3GHJNRnz/RgvTY
8O8natlfFMs/Nwx+PBiD1jYdFDRV9GjP5ps4TmAU0Pp2qmp802LAl4M1SH4uh8sX07LyD7dLv4Ba
NCsFquTzqW1q50TIxExy2nDKrobcsB64MfbfBtAcuQ+EbyQRkXvbFVp11cpF+40SXfhAnxfySDCB
2hs0TTjICuY8G8iX9JqW/dbCdgM9PVMhdC7UQvFXZ8vawNILUMVKmmxy5syTrLMjapRWxUdP3HOx
6g9fisyAOCCJMe6n0JpMT1WSL7R4P8R2n4aWqpn0sdH8IcTQ0Rl9/pI5xMHLLsjXGNn1uMW00q6o
6RDbYC73/axStAyN8aZBrLVbEoioNqkFlyVMnNzFZMeva0lzymWuQPxWMd9C/QEtqs+S8BqOcXsr
CdVBhFN0twqzsG1VA05S2IPNS61iRmDfoPmDEAK1l7KUzbY29PYoYRz0kpH6klUTl65KFab3KB4v
lXyp3sdGEN5FK4+fQ5wkT9mYmgdFkI3XsVPZVVcoro9pDYoRakK/eoE12KptREzZ0uGNzwujp3Bl
PufykD1Vk1Tg+ivvOaUNEtjGttyoUsKVxMDTiIuKf77S/7+s8b9Waf1/L2ts4tfmJeteml9LGutf
+bukof2lKAYxOwbKbY1huA7Av2sa/GjVUfEuIBZiH7fqQP4uaij6X2jZmaTQL6/q9vXo8XdRY/0R
R1ZdFNeuFwI+6V8VNfhbn5chfUU98i/yCeF/chw+W4YCeAqJVpUfEmDr3bKr7vIbEP2c8wGaAvNx
de893ed7Qn6O0rav7XIzbtKtcbAO83ftOLx3OyaOi+Iu2wmX2XvyDsltm90tkWe8QfSh7fjSeqJT
7CiXetYWzMou3LIPPSy74X0tusO6cMJ95lIO3Osv0ZX6EW/Lk3aUXywM+tkWuJn80Nx1x3Yv+NQk
Ljs38wuXne0ufZCvq+PoBdfJTvFxKTmyl13NXn0NC6nsXfOOmPqtGjoQpC7L6/GecAZ+0l4vR3Mz
HfsHXEQ3wqXyJu9VJ/LHTXfUN+mF5tebwO22qUdIox85+kdyVe75lBfKwdgGD/mNAJTnzfyA+0e6
FkEaAOzRisAK1u2sdc19vcdCRsupubR8bSveh9Nlva+sq9f+FO9hSezDi+hq3luX8wOP8Mg9fMhe
4dP+t+M9XThPOxSXhk2GtZ/dso/ZMXqdyGmdu9wxvNyrjuJeOZJp5Ig+daS7YF/4SLcd1e3sfDN+
LwK/gaXxpG3LveRbPgf0bX8KrhvcVsKBVNJtulFvFzQ211EGLtgmNY3qvVN19EkAL1I43HJiqDOb
Ir50UEiFOGg71ItO4bN95HNhXKKz4pjP3S2gCgV7Jlzmp+WYb+Pr6lBvaFkmu3qruaRycF+YJXgs
yS7a4f/elpvwIO+LO3qwF/nJvOIKj2iEAhvY/o7NqMljR1Wy0V3jRtnWxMW+Y6YTHtPDcDluzI8Z
X7o9PFo3lGgflUN321yaJFFFm2VAsbO1+KCaLWzFi9iXPEyTG5Z3v38x9/O+KxyX/Mn8IF0Kt7yf
gxNHxWWcb3FL2+WJv+8S9WKHvn5ATyP6UJTIR3ar59YGC3zNQZ1kCQhjFzy0vHB0d9rSLmrQid1N
gY8eWsh98rSr4+CPDvri/FVzJ7feRG6XOOHpKnds1SlvEp8Tvm9ss3e/u4PdrD/AmuN8P5o8pm8c
6xAEeYED7MWTPcGBA01c7rf8BKfE7y7pxbLJB/LKeOM1Ep1pN4H0JEkANmJaHNdjur0m8+lk+2Go
6z5YR+zZ+siCg4bmmcgnZTspp86+emt9ApYmLzuotuEgxYKr6Cj3w/V8q93nHO0BW+VIXRyiMjKg
mGBB3no3sqf7zDMlZ9tA1YKSAMKGdzHDUuoWLHUTLhDq+INNVvxagJ+34tuk0o7g3RU9ongae36p
98sjQNbE2tMtdyVOWPvgrbzrr8AQRYWnD9zGvt4h/jNesn18qd3VH9QHtrNxG1wYzEtw1/bFUd10
viJ+1+5rT27d9rK/rQCOOZLit5fDidRikltP2oPqS07sZK6OhZnpyC/ZZCPcSihgsT1B2Q4Dx07A
JEW0bJyx44ZP+nKnVoY7bJS7Zs8QtvV7UYZyRPzUNZ1Qo1sTTnFA2smpvFLfTUKIPJz/uLD3NRSm
aWdkp+wlvhV2OuAgH+5tvZk+BHd2xNp7LEvHgkRsp9eCx6DekREEULJTXni+4lO7Rqg9YnikEf+9
ah7pHqluuqloksNoW4hM92TzpGRe8ToKNmEOBtk0cWA3B07L7TNlMjv3xpvaMUHeuHp0UCS2bR4d
H96Ijsc32Hhg1h53Wn4jLUAq8NG6WfBGDquv+Mptv2zz6AoYdjfsZS990PmdZ/VgEAt5X+c7uJuP
8aLZVWib24rTZ2Mjwz01pu58M/QNLcT2IY3QWD8QOInxG41WuUXkL3aOGHtE5op0ap56ejTLptSd
dDdbLzzr+VZBHbcdb8db44F3CrqNM110NwS+t/CiAMLvu+vUvTV2kuZQWCic0vTn8T0yj6F1HQru
+Ng+itciqn+fsHeITqDdNsCb4IK6xb1wZd6023fLRTOYi+6qdDsJ6ouB3bN3+ifUBSA2WvDB40kK
b9BQX1JJmzS7+Gb0931Oo3olgOo0sgcCH94SZ96Q70za8S52M4ewjpvRmz09mB3jlMCHt6M7/p2n
zImuI9qZ5egzOCSo4vvG66uTbJ30V1KybbK8vYF2dLRj3gBNxHnuUYljW9nU+uDBjSWnmkITorFc
xQMLfcSGPy88ACrOnzG+Ao+Q81P8JBZP0mXTfZPCndE5PUDmD6WbQLW8ac29damlh36fW0dV3Li1
19sMqt4dJud+8LzxLW89PRFtRqJNJIX6SPLlcJIyOnuV7GIdJo7lNJgOk7vDaz8ZTKyEC4XXvd/R
/IWyQdMyFq9YsVDcvbUgws3iQUWTrqf5I0nf44mTeHqLqoBMOKhPBdROm2jQHVFuTv1q3pgX1FBi
tzvVZMOgZHvlj+6U7edjcEn0ilu/jjaOd3vmS60c0sOOJnXJhqm+2umsLuq3aNe/VuAaD/2rcjVu
SReFjjnYKDmBZx1Nkv6eRu1K2upu78o+9zo6iuTDSuc/OPCLlDhWRR1bbIDKW95VSuKAqY1xq2HV
Sjc1YU7xPlhoa2w77RF9Tfje7xD3Twu1bK/I94HsppNfGpt9tOcl420eADXYmO/7bey+mARq2VLp
66Y/6mThXInlPsMu3LnvYuOI6ubHZvRfbcvvSmSy+Y8O4f/pGP7oAv7P/22+lxcv+ff2/Jf+L+wy
WuxP/7Adp9FZtN/nT7tx/sbfu3GZbbVFwWW1MkkYGQzqtn/vxmU6jKujln011gZO5vytv3fjqvUX
J2gdxTbbbe1Ti5EfqSJVBP4WXsi1J/if/urVz/Mordn/WlT+rTZhqBiLkWtjkKGojMTy87GVHkOH
Fj3kBWki66ALQfog1AAYjZIgbyQgitvFmkHsX9WBE2vbfcNBl/zj2PiiQHHmu9C4VYNDB3/wSGh4
KmeHgo443ARsxMTqnJaxO8TfANLERwXSxsdMCk8JVCL6Zs5aRKEzCjtyegxw89oYPnetAFMonDvt
Wl1aFQI+qgd2xlJ8I1Tz8sVRf612/3rS54OaGh5PDKg0jCXjTHtJ0Bv52QqPjCi3hMwJQdk0FBbY
fo95VIP2CaovSirnB6b12Zg65y+Zkx01JOms9k/bxxwCmY4KMQ7E1BPEIIIoIS2YSAoSoPxQnwFU
Bf1TnKIqKCln28zBCrpz5BKqCeuiH9N4M6ZgkP79aP9/U1tgMRT+MOqb79/fvn8a8/z+zzEvY8mn
1YucQJb5sjB5/GfIS9ZffIHYWjCjruZxi5Pxf0Y8Fn/VRIlAhC8e+x9H8/+cv9W/8Dtzol97P5SZ
kaSeDfE/DvnPRWBqo7S4OenjT9U1zIi/temzIS4E6JZQK+Zyj/t4ubTEOtoKk9V58tL0F6oxDvAf
SIAAjwuylErT9peH9fc89Gsn/HMF4OdnAHCwzowSw/S8Tjvp8ahgncLA2avStlzE+sKQhAbXtvqV
SeRzSfjnpXiu3C0zKdk3Z80rsn1abRAtIHj0al3wHKjEi7pNE/vPt/TDlPQ/8wIXspiWVSbt1ZxO
q+xsKk1hrY+myD2VU6B5/VJOW8TstGmzbtCJMMsTFa5rjZQLVLLJnnTOdYH4qn5+07Q5OeGR1u6C
EAiQq+hNxTaarvJdOksT8tKhoAdfj2RaED8roY/tggHQ60qNo2YgrBLNeVy3b2ioqucpljWvrAzC
QSbiuAAO1t34bhQ6CYcTlF2SxdaWSWQa5CXKIEJmD35sgFeWeJhDU3Tq4pMnA+oSYJ8R4ZhecDDS
8iQz4oun9mky/fHQLBZHZJP8KVI2/rz+TKQCkUQqhg5hqG96PYV+MBA08OeLnM2f4I7WSrRpaqtN
UhOBRXy+Sl33MB8F2IpG2Eqww9TxMAcQc2YGy701KI0nCZDhbFMok60VStIlTgm2nw3Q8VTqeryj
NHi6NbYBPapoffHq6GcPQV6xH1TkVJP2ETiJs+md2Isuy6oV/djKJhYCPRWR84iQh2qsm1GWCHd/
fiDy+RzAFVGf4NTigbC/0Naf/6IZn3IIb0qAIBRlW3wv5Sk4okhc8m1YZvVbmKqwHgp1yB8NOapA
/ppD/2rSBIvBl8YahLgR4YfcWUHuDymhlk7WqEKC1KOaX8DAy9GmklPOjewYIssWq6o2//0zo3qI
PxB74CqPOhvW/VIkGJAKXhwxv1+arNvEKgk7faeuqMP3Pz+v8+mKx2WxBLMjo0JK//3s/RFo0MCq
RLuioqY+BeqibvIimy8LIVCOf74UxdRftxfru0p9lsB2hGeKTH/5bB8UFQH5WOTZ2MWAZtLLs8oi
FI4B7kFgW9NITX2NpIahBGdRU8Pvi9ZYV4gkoFHlRSVptpiFYu1PupCYO4Sd6X1rTcaVnhiRRomh
VmROxAPxQKKKRw3d7pxdhDATYe6RcTM4dCTiyRnjgYRJrWqwY4EJzrxBljvBQd4hzmx0BtKwyrCQ
rzpVD6xLfqhfj8usvU6ArQljwAm4LwtafCRQI9S2O72kKRzGkXiBemaOtgPtzvHn0eO/7mbPFAE/
n90Piwrau3UfefY9paaFPYvOtK1GZUD+mVxB+TDliTqHOUGYKmB+P4U53AEbF4JO8Q5zrlejurhs
rDl5nwCtFQS5KM1rA3n2qUWae6XX4H4NfVALjlQjAeNN1FkPDWBkgKS1mb78+QU42wj/vAneABxH
prW2M9eX8Zex2WVNOmRaxjpSlEnua3Mx0JUJShd1LW6OAne3rWG+3HQa0QIt7ls4mShWG70msWUo
EorC4aCjyzL7ewwxCnwElh047Ckxbn/+sOsD/XXNW19WVAz4zvHp4kA5+6yB2TDPrBNrkiojiAHU
0RqMR+/PV1lXzs9XkTkiseVms826ei6bq3BbhEFdhkg5AoPyjDEdJdKMFeKmSxju6Qh1WwkxXxem
3lz9+drS71MlFwfhgceIUYmI6/PX0TYzMIesCp0uj+bXmjMJuTHVfEHMeniPACgr2JIDM51HUjUd
QUERjxVC67/4HL+vEXwCczXv6pw8rHPYh1EHmtAjZ7SFaOl9QurrI9047IxzgQ1QRMr9xcr8TxdE
AMvBbHV7syv9fN/TUgwD2qqQFPKIhuZc6ttOr8lVm1qEeZ2R3/35Qf/+KskiN0afHD+vRZ/z8/U6
XpsIxR6nqKwe3EoaCqdlO/evX1iuwjZQ03Q0qmw4Pl8lmyyryUbuKmosUjRHEXqrKH0FLfjHe9FX
CTAndN7cdY7/ZQiPZoE1yOJekA/NEKjS2hVELvXvnxg6DhTlHN0ZF2f3kgdM0YMaY6mt0eqrSPQ8
rQu/cl/+070YpgHJZvWOiz/8cL/cixbCdCLphb1T1WcDgksl245dP938+WZ+H+PoIziPyKuwWoFx
9vmRifIUa3rOFzOmI/EGyqT4Fb+6SVHu7BjW8wORdTRV0kL5Ynb5cQefpxccpobyQ1jHH+en62pC
TIkVhsNIzT8ugjW/62qh97MIkmdJgq4DshPefdcXfq++tZl1xyaI9NYgLr8YdOt8efZRFHR2TN8c
G6nKnM2nGuqHOFLht/Owq5ewRiY8K2q1tdR5+qKo8ONV/3wtDiucRHnWuFrZCH5+4nockuOq5gFF
hcV6YLTD7SySfjAcTg6q6uhFDNA3HkVxrzUp8VRmlgTHXCkDzCiAuR+qbjSCy5x/5WZSe3Tcosax
0s97xJ5u34A4xaQcd7ljKW1S2OowDxROJfJj7LaHl0/NSRwoGRNlWuL9svRNKzbKVsVJE34x7H9/
riovlbrCzNZD2nnNZmqqaJwDGSjkwLa6CHHlCWHXbxdFz78Ylb/Pm2wfFJ138wcLRjmbNzktZJMq
0YUW8kr8PpagFgQAs24nWx9lXXRf7Hl+vzMNTRzeAM4OsPXMszfG0nIwvSOXm2dSu8AVTxSwu0Si
tyqJxheP8axcuO5NuCnO66zBKJmwRH9+Z6CkB4jtyCbL5GaxK+J+9p3ZVvulghMQwGklzUIxHvLM
lG/6dmW1KKnokrCV7v7tdAH0Bu/vihPiUZ+fG5UBWqkKR4yexFw9yuHYggTArWPXDfh/aoPBsssy
UfOIAta+2KL//sjXeV1lyuDQ+vuZNZ1VuDMr459IUdVJFs71bdzUTiTQEv3zbZ5PvugkTBXeyiqT
QOn62ylnTdVuhYTuS9K/IR8TgH7L4Rev0I+l/NeZgIMGCjEmdw6hWBR+HJ9/meKJj4evUGL8xUU2
IB1Hb7+ZA4US0UCCwYhQFrTNFh8YtjJBL8j86JVCmN1pmEDfh4lpxY7aRXpLkzeF3V01RX2sAeAB
ghinwbhmMqDrU2jAupB9CfHjkFlFSG7XMpZXYV+niA7KvPrKb3H+RXFfHHEpnqJoQTT/21A09Eqq
ESgS/7CkF4QyDf4M4eU4KFr5xTP8/YtC0UI5n8O7BLfxh3D/10eoQgCAU0YoQZt320kQCM0YSMH7
8+vw2wGHl30lb1oqS/F6Rjgb7XNEDafPGlrFxVA/40AAfU7ZSUg47mnj5ZBoOex7a+hvYc7CdC8G
gakgwrf4lLddTwFZ6YhGRCUnk0s6lALJmREMfKdWCQBwYYMUdMb6oCEDQlFw2BlF2EXQqpPgq/3l
bxtr7oXCA0UD5OwSoMl1Iv3lkSHaJp0OjbMDzudOsvLmpR1XTcscG3u1VVl6J02+mao8vgsIRDvq
cqV8Ucr//VtjgLHMAnzi9GKc62H7PDOGLFAqZwyGzI8DEmlBaIRfrAj/cBW2gdwhX9t6obN9Wjh0
STKWgGmkmjNLJcvajpjKr5hcP4pYn0exylYQBzJkIZ3Z4mzhiboyjvsC23tuTETAheYIu6gzUtL8
BnV6NsZ2uMS70N5URjxdFEk63VcTYRqbprLIzWZjZtLupQO0elbFcdsOZlVthqwSP+phaU7BEhD6
mmaLGPpNMuTfgmZA3RSROTjbFg6k1Fn5EffUr4fOnWEiXIghCZ42CajBKYZ691hmBSLOMZgJAgox
5pyWtFFNopFAtgPkx+lLHsbU7bRJnHInKOrhNa+U5S0rJ7gjUq+S+tMMVnGfhbgupTA3yi9G2G8r
nKpA06LtxiZhbb6dUyUg6HHwkabGYSs2PsLJsT56kCZbPOnmXR8rqdvIbUmme2xFryDyIxc4OfhA
q19INvjzcD9HjwDAWvcQBkv7ev78TSgXSbm1JIUG3Ee+SQPbWWPJQoe9+PzVlc5PuaxmLGcsAowD
jpnnKnZoqaTtChmVPavU+iM2tQXVTqFRmcWBZkBCioaQXHNDLWavkns9cfU+N+QrsQ/lu39728yj
MuZJNqXctH6+y5ha+AGzIReOPGJZAD5Bx4L3ZST7QyfC6qM1tHZag2ozwDZiTMIJecpUvICEmCxB
YvxA/wOsQlcJ/Rdr/+/vB58NtB9nR6YLQ7bOZq1cQl1eC2nphJM6oXea48CbErP/0Kq0zHZxbWXg
DVKRCMll5TnY5mB2vQeOTzhUIwz9L765nzu8z+MeODDzyvrawkxbG8y/zqN93ktdGOaZQ/J2Swcn
gJlmF1a2SP6UjSR5cIIwrxWSNgh1ZLF4Tjqi3+w0NYRngpPE+64v5Ue10JPbPIWjCTYru896Ga2e
JfTjoyS20x11quAu0NQ8dRXShk9yFimQgHg+MPdVRbhTg1YIr8o2hYw5wusoWVKUxNxr46SdZAr/
39JYEj6AMCIFH2SNKBJSa4IH0A2Ir+QK+EgrddYbu2ezYmlSJyw95qKa6M5KBUK5FRkErrNfouth
5cnrqsTeBzRHZnuWMazYwKuE78RVjLdL0kGMV0WSM+2x1kjeUJhVngDEhAsSrKj4VmvMNtSlJeSg
PRn2pK/ojTH4Uj1rbzWicyYw00QxnVBOJOlam8mdTYl3Qe5YmpMIPjTvxuM0iFm8M/NZ+wYSZlzr
chH6EzoYzFOhLg57KwQOAMyEUBg7Gbqg2shDRMIGoZQizKohJaMll6kXuAE2x/u2KGZhE4Pmv+mV
srkPsE0iJqM/h2gMNyWxukGfXqRE8jwoLCLkcJht+h2HXvfNjObkWGKjXKP6ejNy9Xwp3sRJLzw5
n/N5h+EGRbnVE3TrNkndwOourMkh7lT4XndCjVI1LpYHOtq8wsoQCjLMf5nuR4qVhZCpNjMJ5sG/
J9hsF4zXUlum63kMrGvN6MfRM2dmfirEff/SSbw/diklCyFTXZO95FpRzWRxLsupSPN22Qy92F1Q
UCqeYOkkj3VVkjMHzQTDaNXTs/NRTMDQkHShJJVFoax8KKM6cTpDCfIT6V7W5E6TrPcUsAHx2HOf
5xcWwVemR+gKuwcxK/sGnL4Ct4N4dczAwhwAdtMMnBAkGtZ15zQBiaa00BdL8uQSvJRbKhYrS972
xndcxALV8FIeyfkEJT6RkNPruhOoFN8vSdczaNFBCTA2g1noOmZVIY1trW7SzpnpDqDFSiQadYMW
S7Yhdqpqp1mqDJgTMc7kpGavD68gh6CTOtFNNHExbHGOx3TFRbYHoYSogbgzNSZ/yoPuroqFgY4N
QclPZQOU1hmXZfiWB1ljOroxAcXtdSM4jQEnpmOwJNH9IHdR89APIhFMQG3GBD6C2rdOnacoQJUI
kKWH5TkBeKJx/sb9JlHtGCadbE1q3dV9HMPdcwgxUhiTEOCvMyPi+M4ebf4+DaZxSKtWzjY4aYc7
gt4bgvcqtvp8nLx47gYpCvHJGnBzQe2xPRhyYSfFmvGchVH/NFWmgmSQPZhIJyPpGNhSh1jUWKz0
rhdBth3SWe9k4DNmcQSvQWBdlrIXxVzG3Av0R51pWrQiIkxp6qdn3JkzpJ9qmK/iSRXJrDKaXt1X
VSaLexknXXcQw1Cj55r0iLcnc+WvDWlxE8tgfHdjJUw6ukXCrA5WYRmlwxF4YIPdcP5267azNkSE
EKCYT1k1+gBJs56oBoUEKNoI5QnGDh2SaUysmdN3n0susZLixpJCCU13Uo1En5hz9D6FgAi9wgxa
4n5rY68XlnCUFQqGziwE1StnK0RpAbqCqywcyGKk48M2mag9+S2MUPM4SgV40y0adia2RHfmNGa4
fecUHp7DNJFYnoJDd6LTSTal35tGVO1E8jRRVppDXm1FMY/vuw5Sh6sVOS0eg2RsCEetABBPsYh6
Xs1RCz3lPEaTPOOzlV21S4vaV60GP0gg1wq95apv32NLDIkilUelAY+nd+J2qlPEprWiFTfGUs/f
s8JA4Gl0nfIEpgmJDCgkFo+xja3EaSfZyr1UT1s3K5uFzNJ8JuODU2PRg8CJh9SFL6MuV4XZRK/Q
kM3xqFksetvOFNvBwQBOjye2OLoSBZWQppv0YomgnGWXVKh4+ViAD9xOssBBVg61kCxognltaSYO
UzA3Q9LXt4uYaPjvpBOVKEw1wXAwGpJO61y8yPGICUb4KlTGa04kaBHSMUqCyc0Z7qhDJ69SBTtP
+7siNq7WoGNz4J2hP4lSFBR99Zyp6Y5TI/SX9LsYJ74sqjttEB2TNjNe5YtAF2lbWqjVpdzNeZdN
rextfbI2RkQcUJ0/tizuatUeZmyZtyWIh3EeDpqevSaGZGtNeVqk57K/S8McO/eb1KHIl4ydyr/Q
zrGfdZFHIKXPymr4Rmymbqw2Ek9VhyagNBricm7DDouA/KOIlasgehMuinjZ4+PK7UiK+pugMNh7
U6KYtvQaDqja+F0FSaioSSEOBDG/CqHgulhOyR9q7/oBUTp+Lomc11MwZky7Ed+SYVyrU7YjRWbh
DmH8NM0j+427FloakJRo/CYWRrMVZ2NTzss3PSJqtrVOoYw7wWxuCJS914Ryq8WghNJOvjGr8DrR
jZ2W3pshDnzSn3rQPXbOSnfgLeu8avxI6xB5FpaFHOlaHnb3UhWe1EiubNICCOlZ0+snxaQ7Od5C
LduMg0A2nWrsGmBbQZu8SE3h1CTnudlQbYpR9oMVe8Rhxjck5WkS5CspovYW0Z0RS/GWbGrXsgJ4
ZKZG/ZooZm5Tt8EokeEb3Sqo9yP8064whAnZRYtHmB7hPsuVnmtPgzQ+CvWTgocxFJK3pMve24AG
19QWJ0iTxxV4syajmVZ+GWRT72SCtCPgW/lmxnzxExg06N7TXopQ9wfzYUQrDyrUHWXxveQF8ups
eYdcNNKjH4lII2nqMWM82Zjh3UUXt2Gv1TcjSkFwO2zjQsb66Ilm+Q5kcDtPwwUlgY1W1xq20YRi
Qdc8ywJBjPRDr7K42ZYab0USio649K8M/MvSnLNdOReg0gymuLqcbvpmrG3Cy97SPkW7HwugmgAr
NmySJlJ1h7I4jV0lHhvIyj4Ls/kY8eqoO3HUTsgotubcbkVCILbkYxxTwtJzwySGSS0B70DhyxTh
Qk8wK6yRdk4ZT9uAfcwmatN3jr3YivLmeyLnd6MpPRsNfIe2fRkGiJ9osytD3I3hxGlL61QxcIqy
DIj+0qYHncSpbzLqkPdczsLZgT8xAxZjDwKnjjRPwc7ALVxb5hrsrnFUZA/JBstyu3aubyYrIgKJ
SE6ZfGGYd4aDJU6CtNCU0D0jcrkUJ5W75SlZcilw5miOYSoGBBrjHxrSC8NEz+jNNcWzTFnXllbG
ye4UeKy+E1yrm66SlONApAThEl0SqjQsKkFyVTLHLwMLy6eTMyrIXUBvYzg9VCryJ5gNXid62q8i
eCbV7pR2AQkBbI5CfZk0bDcrCUPsDIdGcEZZqQdOFnm9n0UADJ64NMRdUfYdmSPNFA4fdy295KJa
XNdyNN2o+jgkfhpGFP67ImlGB29igOmmXbCd1I1pvhPcF33r1CHg3VXK+toYGFxunaUm9GUzHZm+
OoHc7kqZTXugLoSfZsKfEyhLgUlmTtg2plEHmyw2loD09iAta4LcM0ogalPXuTOxuNyY2JAW1sHI
EQWiogDSjZJdpAqkgh69O9KfsQegL6kT2xBtkpq3qlVxIsB40m8IIoA0h9IBzXvDcoJHbS7TjNpz
Jc1+NFYjCey6KX3MgQo1bZSbQbPDOhtUZDyW0bvKqGgJywisEp5iCmYuoug1HGpjQQ42S4Nyo2So
PS5qJtgUTXbfGh5tqfBgJU0sufBNQUgOQq99kB3K11eCE3xUB3SqtmZk0atkCVLl6WnXwLyEwlHO
5ImgTuhn2o9BTySsuLQinlO5TU6GmbO06wmYK3zoBhGcZRIupTOipa2dyqiJAAN+0l4tNDFrL56k
5T4jQyR04SUFD0bdFq/wgWXoa1ohvUAbsfjPXqwuVcriIOgVCbPGsORsy5QMcVBcr429qOit5H9z
dh7LbSvbGn4iVCGHKQmQonKyZXmCsi25kVMjP/35oDuxQJZY+w7Onux9BBBodK/1rz/sKDZ7cVnW
uTf5bicwkTRlDS8BAFe9Bgtp3Qsgj7TZCtuLH9NBw9ejzsoXJ636W/wG+PGT0vKUmUMqC5o8DNjy
liohP1gwLiS5mdGUVRLpsO3SUP/J5q0TZqjNnOxuhxfyxrSIotuaOKYUmzqsxCHJ+/iHGAsDfcNH
1K+b21DpRt3ofqumKO/VJjH4sM2MvDQ9yb8PaUacQ5It0124NthDZCFf4yYThfsj8SDqoFF2EWtl
RTUcpIG1JBWSml/FrY3bngGQhWYR368HciwRpICIMbeN7S65C+3BI0ozmWzjwpqb/rYxchezYTIQ
f9NnYGbsGnPb7iqSWW80IivrjZEr0e+K/8MPOyXXhjPYJbSxZtQOFJ+XLjWERDfo8LTbey3Mil+z
lzHs6ztF/1XaYXkDDanDRqNXwNMUCu8/ZFB3D+Q5zXQGTq65+1xiTU6/hPfJlrKz6rBU0D8sYmjF
cGnuNGfTmGpm7IgrRSrnQa2RpMkh5b4QFfTFe8Osmsp3hrn7AzijEkCbG96TLYbinj/bv2ZaSSuf
Qkd6ijzKXL+lkUSYI+v2r1YX4WNdJvK1bWxNBJNc9qYE0IAmqDIjewNS5PU3ydBGF01TRNlOqJOo
gqY0qWjtMGWsgb07sAdeMlPlD7GpwDTX5zYJMLyPXzQiS19CD/rrxiSwmS2vShvmWHZ+1yhZNvD1
ZxSUSiXQehRABQgS87mZNkabD9dxo0Rp0E8kh2z7lpZ9Cz+c76WnDDi4gqaGVmKhsDOkV9/I/YuR
eFlq81JWZkmEp5c5WPbbXXQ5pyF2X6MytK7v4EMEjquMyHdSPbf3uWNdJVhQb/umx4BhgMd7pdKl
Mt+w3JtM7eKOD1fr/sQkg+CsCa0F/8mCylGqCnKQrFOwFq/DhA+8wb+SzbxJxj+ozdn7XdyQqGxT
ouKoaBUZaPj6TBvi5UZOlchCPToV4lmotvxWyiriABP5YAYgFqyJOmk5uL0RvMNv8b5rdxH2agY+
DKN3YM2l48bOx8raNEM6SQQExLLvrdJVL7UWipE/Sgc9DA5+rsTy0hP3ERHUqNqw+1octVPy/GRv
0YtIr8SwYTaV9grag2EGWU4z4lfYhd+oZqKIQNNq5xWX6CLcwITGXIP9TN/1VaO+dnYzv+tTX/0m
RcrELHWsnZt2sCNEeIMIH6Yo9vR9NjXtE6EKbb3NZMwSCxu7ynDpd0S9p4leEC4Mit61rNNYDAQe
Tf4gQZ82RHp1vzM2LpwbM5IrfXOsvRh9f4eRqNV27d7I+sX6Us6dDFy7m1FudXmFZ42CVTKHV5E8
AAeY6uXE0UWARy1mua+ddPZTaYq7Fsy7DEjcpLiJRG8oAdZ5mcW64vwipl2Ie6shB/vGlmCim9Qj
enqbTHOHM6Uyk8gYNVr2A5td601TOWQ4nzqdmtmoOMEVYOwRk495b852+TNJvZyM9bHPt1OmzPVF
l0/pH/BH+8YY0/a2lDZrKqUmtgEam+GXO6T1TS88QCbohB98AFPJzzDHj4YpWPKxzauY7JnLDHrF
E9GTWSvDJE63niwShIfDeENzfIYbceoiCORdU2dYgV/K8u//GU1pvccUuaA7pfWMgybjQWEHF52Z
YR/RkjHIJoFIJ0EOYtkiD/p8GV0xogaop9o2iahuJgy/OQmk+VKMIFF6hAy6SjzjziiAtcHai0DJ
8me9G8EJqI4v8fOwcHGVtHomRdXXIPzR7PTj3vBVwjAEzf8aVR4LzIdzyuEtuUJEmhZNtCO/77Fw
kzH4+korBx0MxbmUBRvR1fHUxuNqRSqAIZHoDQojtg+iPTb40jp/vdKkciHaGfIIUSrWUuCVid2S
k25427ZLxSuuM5i2wJhGeOm06rUUxhR0Y1pcuq0K3pUAOpSNHn47c7sLnv4Jb+d2aWthkhvQyhnC
fn5rI7PwTMPGbKuYEdrzpGZK6nhyNzZSP3Rx1OwirDv8hA3n0ubmA4qJ7jJWwxcvF56fUr48AlHh
5Fsa6o0rhW5gZmJGEPZdd5ONWn2GVHRiNcMqZ/XYcBiZE6yGxlSFhaJN8HBM/LjeZZF5v6NKa//7
VXTkbER18QohMK8Ws2o0eUU8NpLUNoyvAXZbH4lCv/v66R9PwBnjA7ctwhWmYojWPj99Gg+vJKC5
INWKpNnK1b0dfOLmzcp1nQlI5N0UI1rsuYnYVKvSvqnHBXvP9RyxNVxZBYOsXiCY1Mo9NjKOu51D
Zb4C9IsuM5IL93J0rSfTnoZAULz6X9/+8VfF3eMACZUD7gpDvc93T1gEWYlqjblBTO3A+1KAK2EH
Sgvt6teXWvOQlq+K5g8fNhXSE65Mny9VDZk2tAMqj2ounV0ZC4GHc8n3rNt/yg5B9NeXOzEYQ8II
x+ojjA4T6tUq61SFZl7DRtm2wv424XAOStOsA3gFzQFqDhYX3aw+Dg7Ge0BlpW84fbNnRp3ff30n
J3449AgUJQ5OifD1V9+nqk356IBVby2ta9+VRIaIW8hZs8HYgN0L+wz14/idop1cPBkBexiertnJ
Y6haUTPRP2FaXNzZpix+5HbvXA9mmpw5l05ditNi2ZqXV7tmmbiE4HWQ8kAQBEb2WKAhF05DcPBN
EXvnLKOOtw0aWh6jSuaG7fDjPi8guqTRMDiYkMEglnJxJvMjTKbPfNAf7MrVdoqyjRXKEeBBm1vt
G2U64N9sxDBnxja0SBewwheyIxjg6X0xI6RKDa3bcoiM8l4jVw2pqgUxhChUBZqhk474wWOGVN/q
M1j5pkGOcqdPrv3cy0Qq1P6EsW2YPojvc6/aw5ld78QbQfalQxfg3UOlXD0kBY95wIuogvqA65lO
FMNtXGjFdah19vf/uq758yhkDSoGtAHrHI66DxttcglMr0gXu4iadD4oWl4daoN5ZGpUyZm96vg7
Ypq8VFts65xzH9lL/xRBSViGVUcPiEHrZO2HTuAjwDQ0wDDKvYtnRENndqzjg9Xi2GC6TtEFMWgd
H9q32uBoknMqg5tNF6CHT4nu1jdOozn7VKbAap3A/EVzZ3DTIs3OzfaPiXA2RB14fWTMshgRKK6W
PB14Cxk2JzOvyN/I0vau8GD2gIZrxTJ9MaWDAg12bPSNLFL1rfGEKa/zykUNbPAZYnwqxDgFuVK5
LzbhJCOTlYa8izp3GIm4ahkq9I2TBqqemIwIwiaL/jhxBE9AxoVZBaVLAMCBcSeJkxaG6CQjZApG
KzHBfjdpHAJTM603gVjjqiG1ImxxTHK8RCW1LK0UIiDrsb2JWgfjTYz7nCetmyFwwYKz8fmbCl29
4pUvDSqMJWvT6ioYIWQH8b3rPP0v6REA6klkvsi4jknr6BL5Vxaz/I2NW9JdQAsZcUpN0TVu8ya3
31FuasnGM9yx9k2aYO+lb9oSVqTeIhv3Fq9gfyy6sGY0PsSvZB7Vr6Af7T2R90SdccqThdm1gLKk
clZQhYH8dLLlIYddz8YSOaALE90SBZcW+WFhtXiOZGb2o4lTaKhlYzkJ2BYt98UAuqwg14uw3ojn
viXR0vXeTKcpH8UEBSyotGJ+HRP4/qRWzYW2U8mYwDjakXWILrKPAczpJjeTy+h7MyHBfCFUbfim
m4v1hlkmzBzr3ibqwoHKgNMMTBlMb0YFx5pMkRmvo4i1WzMr4IRMxTwKH8p4hr1wFxVPKXgYuB8g
5TW/LvkbVz04YDvlvRLIzoz/kkxc46c44lbaijF6ToQxa5t0cMVV3Gdyk1YN49QmNBm4tBirEmtV
ONlvTTrzNm6t/vnr7eZ4+ycykwOU2CNKXZCLz99CPeqxl8cRgh5rlAGjfT2wB7RjX1/lY3v/vP1T
K1LGQZLiQra77EL/7DLC63PYHMx086lufKnY6a+J59NscgaLB9rxOGjnrApGJSR6po4bv4f4C8Oy
KrfAhM5V4srxpqXU2lYMUuMNsbDqNRI4qBGNV/ktfvuXNOoVUStl7ec9cMnXP+HEPkkXx5aFTMbF
pXD1oKqwqEy+snybx4V1awyJ8Au9bi6Fgd+MMFg6X1/vSK+AKAe9FVdkpXLZD7vefx4ZoTZqRFga
Z46vPM4X1o9sl+/Di/lvdjm0jGzPvKITJzTXYwGgznHZd9z1CZ3gr6R3RbX1fx4e3x8Ph/0m2F4M
G/9h2JwpcI4X3edLrY5Tpme52vRcapQvI/7rIIHnfs2J1/Xp1yy38M/TmwS7qLr8mqvd846fst/v
/z5dPZz5ISfW9fJL4LYi5iclylyxsspBFRBuuUwdyG/jNeEq9/2FdZXtRjzMyq30xz1skwODfuHP
98rOe/16lRwXJlwbfTm9GLdwpJkDmmkQd+MlYwJEYqrduwe+pWrXtLN75rcev7T/uwTJjxRwR8L3
KuwMpamx+p5qXbxIyNgU/d5/FTpQjKr8j3Z+ibmlAf/83vQ6Z0ZLOAV1Ypw916KwHiczYZ6Z4if3
9bM7piZzLawQWe/o3kAUVk3mbA+jOVk1huqT3V2OsGW2Tc84o4aCkjF6UsVPbJkHP0EJsksKPer8
WK/sM77bp14h0niTL4/621zHJTO+Y2bAiwRw19qAYeNwMJOC+MlIPdPCnHqDjANYJYBqFn3T52eL
aCwpbfzgt4kSDwdoypgyjoSjnHmsS+e12us11iQ4BHY4KEhWGwlEH1fvncWufc77bu/MApuiKfJa
uDyG0gWl4mnPZZsKje4+V19xoHaf8ryKniJh6tfMe2bgBcuRMJWyhZhiMVfDKyrELleUdfvfIQ08
I9Dv4feC2Y63tg2QCeMzeEgLDCjBlRd9p1NW9ZmHf+qpwEx1NOQ0vO21lKVTPalNjJUY0/f5dWgX
zkNk9DhYanbyrWF9GlAdRnlmcZ145cgTeR10L3Qua4miWzuKlxlAnFbUWQeP0E5/csL8zG879SUt
YI2HkhT1ir0+O2LSLAfmmOk2wfsY66ox/UjLrBN6styWHnBEFelBaIgcVVk5wzF2k6y/8qpJlWc+
6xPfk46IGK6SRyQ1+NHnVa6QHYbLEVxmmuWENENAZCiq097Vm8j/eqmfuBTgIFJC6kpAzQ+w5J9D
xoBkOmrkrW916Ti7ooFxCDOKhAJKwK+vdOoJw0dmhYLxoaDUVgUUEt3eot5nrzJmmvW5h5iFTLq6
U8B8HpLeFAd9jpqHtJntAzxz5oxK4d1+fRcfzefq016AP5pg9irwkNVdVPYI44ZIaGzFUltuMGzC
AbGcTOjjoax8xY3+NmNkBEKk6l7Rh/iBT8t8G92RRAZQaP5Re74sc6S/JRmezYz2U4N6gi9qb3CC
wQkZe6RJjJYTAhCCXl34fXmdfB8nrTjzUE98koaLggIL8eUId1a/hpQnNMHaxPoojek7cw73iZkl
ua3A34GmDt43DBCiM8/wxJpBlawR5+1ywB0pYLOyhXI8cOhgvAFvo9OSa9nVEOncSD3T6dJUH2/F
DFEYPRArhG5pXd0zek6jHGd2bPfg12wsrccYL4roZ/okg26m9iUTdWmqkNsgfafPcTp7gSqM+qGI
pAdBgAA5r1Oum66IKd5jXJ7JE5uT59leWIlWm8Hq7BZWb1AnQyaxMATb2KphaViXAoP6X3paar8q
/Pt/l6h08kBpJ/22h+Wu0DFamEVaIRNHxGQyx9dDKzFYjMYx/zbFeU5ZU2H9vUFPrNy3kTYkW63z
slv0rPYPJS2cqzKt8A+dQ3W8TesZvn7v1tot9HDR+mavK+SStnX13tldWW5I3SohWE+ObKD3KlW2
qbrEfu5aS3shGqX6YUAXJwi6cqrpUXFczG6JG9I738lr5bIdKkaSTAySS8+LJrp1Br6PmSpsc7ME
EIUweIam34B/KtZdmWIiEgiz1fHpswREE5Q7l0znoGHWYqpviACKax8mThX60+RKviZ3GDyE/yp3
vQAvLlIYIs12eZjD7fNymFNbjl2oe7ZXMLKxdIGpogrrGydPyJd3rrAssZGTxOzfk8N029lTauwm
pYecnqV2TVpNJpLvTZiLyWco3fyyyxzXDFJ/0iRwMkRiGzsr+KteMc66jyy9uYYw5Sp+NjdqtMHi
viVQRWmx+VYyk86W1VUh9DUrzB7dsZ3b/dwIiIWQ2+fS15gWXA5eHk5+Vbn9N/xXIFspzMlqn6yW
6pBZoZNf52OPRdWS7LZJQVbfwAjmmUAONc78tLWjm76LbbxrUY7dZLU36XsJNQsK3KhCioaS6r5H
IC28W37atVOpehWYWeexVsdUWhAXsYoLAC9U3CUHpYTKYFajGUxq6r6BFI3pZaNPjU6gDTQcUjEn
xYdLPlqBqwzzazUKoopatR9iP2YsBHkA53cbL9kYCq0+LjEaQFigGIPliTu1nQwWsRkSe8mKmCDb
6Ewxg1K1sz/sKCBsdZkWymYelkdd2lrf7nGBb/OAOIOx2s3IKTHRrIgIvAiRlLkwseUSLlF79bzL
7cHE6a0oe/tiRpUFXCO1ymDlR5DXWYg5w7WoNK7mXjFbv1bT6WfTaGF/aelV222V1M4cgh+W2RBB
T1W1mQ0vQshcFyYgU5N5FpFOIp33Uz82JAhA2ahu3a6AM+nBq04u0jwcoLdUioMlJUnQxWGueui9
gs93CpLGHZ6EUwqyyHoQ7k1M6vY1zvL2S8+B9StCVtMEKYckRKzcqwnvgVulBYqwO+PO64hPR+Sr
C8QTsXiLW7V4HsqUMtyRmlVem3Jgo2zUjsWS2MA8gdubHSTuJgx/m9PUfpdOqpP+NQzOe03dgdqt
l+kQFHBTrwctLtXX3mX0SlIAoz0UBaH3CpExhNHTJ/cWBJtvijHqj1E+0HGruOktbNKi2CpuNkO0
sFrtMunyxghS1RZvE2L6b/Aiyu9fn7UnKjdKdeRR6HXBzddRDhZKWwv3/ngLS9/dZpRPt7mipm9f
X8U4vgx/G0URcCDdEPKzz9WS7RK7NLdcBrufgGhbDFOzG+OAFYhv+MWuvvFutb3ymF5gR73DGGjn
7QkzCbSg3FkBApNNcTNduAEchjPn5Imx+ec7W+78n+KqIeuW1BjujMhzTL7fsUQL3uGybJ7SXewj
6DlTDZwYbX2+4HJy/3PBkoHDEC8XzDe/HzeH123w8PD10z4++z9fYVVwxJOAMzhyBcXBVre+Fhhb
keXz9UVOvVFGOYa9GP9xHqx+htYaLbMiTuuKEWTg1D0biuGdU8id+Cn0StTZIFQe087VT0kkNLkI
T6BtqmTNwWotdWcnY34vyRn1v/5BxwMDDOTUZaKtWrggrNvW1Crg1ePnAnG2hFokGnDtqrfL30M4
25d5PyImwRxBPtdKI/DTTYRybmnoR3UUGkA0mrQ3Fl5dH1/RP0sDniFzMjlk274niPkRNWJebWWn
aUtqoRUi+VFEdD9ANHlVIsO+VHok+HvPFHVQodWitRRzfO4DOfGimQ5+2KnydNBRrtZr5HYNWWcZ
fCppfpvgmECz4hle2WWBXbvMTfPP0GXEH2ddT5lmC43IWz0eIHJ1qpH/siJ1+mGSjjaRCRwVv75+
bSfGLHhfLoAiHeiCOqzgFfTJk6P1kOo1MpeLa2YecDOl1FCPFRM8aRi0sQV72w0xDq8n2b5ZY+ji
O14pVgtZW6a/6tyN7/tezgv3m9gsSsa2QieuzfM+01ODoFvdQrTm1DUO6IpHaInthi5O+hWBRn7d
1ZU8sxqPjLuYksJfYRJogZPaSLA/P/ZinkWHVhLZapoyzifs17gpQtm/NVMz3FNWV+G2J+Glo+2c
qj+FZHfFWbAyn5RotFsYXsYYGKRgKQdLS7vHyAZR3rg1foDbAoGEGXz9Hk60jg53yUARVx8C5Bc3
0n/3NZCzuhs9JnzZwprBzm9+co2cfF+nSJ9k3xGLgDfWnzmd459EhCc7FEZ6fmZXOnUXyEWAB3RM
MzlwVkO3rsJ+R+AfA0QweMoVxTt0p6Gf4++ZQe21Tb1s+jm25eL1Xc3jEORgML/kXKS/zzyPZd19
bmJph+i86F81Dr61l0qf4eeXMvDbWk2LH2fVlhsdf9QroZvjZWJUOMC7tRqkRTzdt0k0fmNBoMzR
UuXOKcLQH0BAAsa30wWdFBb0WmjvGWqbNy2T+jOrbdlG1/eKHyHcLDZaPBRW37iKGRiYGd8QjACx
6+owx3JHMXZYAIgtEYryzMM5sad4WK4AFHkMBnntn9dK35E4nodjtrUZC91C2K0u6nYaL868giMd
ug3He4HccCGBnLkecs+1yL1ExNk2jjMGPuEosSbQhKXAWx2VWcB0lCQ+OXaLjixT+2IiFzZuX8Ws
2me20eMnTDgfywGOIRYRTFs+/+LZycaJ3GAkp52Hs7JWumQItNN3a7aMS0ia8bevf/sJahMdMKQy
DewBEdjalNPrCkaJBqOwonFluKO1ZTrZpor6N3EH0m3yxrP/2EZV6DSObXNvIVn4i9F9g6LL7pgS
O0Zp3mD4MDQMhg3sP2aYouys5SK+grhT/xJZI/DInpzfzWCrY9Ch8j2Lnh9XAPwObFAWgzV8a9Yf
dB02pYFlerp1ek95zyQ+ChzT2kOdgBHUUWbeUHTWqBzMnogSKzmErjMQyIa+daNMSn4/a9l0gUkT
0NAcOmeAzxP7DUcPiBmvlYWM29bn9zoljaeLiMGmTEvoqUYYKYR2lGJsOXEc4288KfJRdoP43gBH
QoBvFJ0U1KY8Fwx34jnpgK8LKw8HI4qYzzcidVUm46QDaY+eddGitkKE1ZpXIO/n2JwnziaYebBm
8UHGW++InaUb8YT4BHtGOSf2Th3d9rKY7ezJctL4ScNUptvw+Ys9p0G3IZRO3mWGJa6kZlcXTtH0
B/i4xW3qtd4mjeuShHvCGTX6rvTMkOB4DwYAA5Nm/KJSJKznwW0EO6HF/nI7GYP6aoyyRUeotldl
gpGWI5UIUW1fHWCsmudcgo9RPy69sD5cagOmP6uypFNDo5kNgpYrp+knNnKccXYpfE80cGNWMkF2
4/GOGPn4Kkzmlvm7U3u/+6QfvnlqL9Wgh03tomYr5HVBxg9pIzJ3yGfqJ8gXpNtpxplD4HhTht7m
ALsyCCLNcb1FObKf54idcmukbnYNiiF8W2um/8crcW1Yi6DDmCqsJ29eTYve9eiSXFH2TynhjThB
avbbSNVy38p6pBkOJfk7lONnDHqOHVAgn1FLMediLbBJrLtQCO+ZMrjpNmRKdGFhBHQl7aTftuiw
/kItTILRK8Nxhxx5uss8yHCkfRv1NyQM9j7OZfhQp3NzDh8+dVvM3Q1zyYbnC153HkL3GqZzRBOB
lSSmnyP/eSpJJNw4qUecbKQnv83GQvST62xiTaE9d6majgH2TM4hrPMKNZ6Q57jxJzYU8H/sIPH1
g5i8rvuVEW5lGqHTmZNufsrBXwJwQouQSeZsXx9WJy5FE8l0A6cczNXXQyt70gysWUK5LT1MKBos
G0j8jdObcrDP8R0+MsY/lzoLxY78wo8NAYrx530yCjsZko3abscqM6c7ZIJ54DFKJNtLE9UtanAS
c9KocoiDLVs4H40dIiCVnvGSJg34TElkwnMNgVDbxGoX3RtuKaBXOfxL33SURf1HMOsl+ZTTy6wb
GF571DoWupxcdW7dvjXsXQs15Sd8Vu0FlxX5kiHP/K4p2h/dq9TvSO7Un40tL5nwZbu5r9M+mL0+
xrykmDELCdN6IN9WNmJfJo5Ud2HcGg/SkyqJQqUKl6itWf+b1oiRHqE/wmZFyWBrb5WqZzLXK3lE
pEzlhe/agEByn2beqBH3BMi3wWQfr5uyyAnzEQOWG+BqGeFlk5Na7x701+9x2Oik6xDz8XuweXqb
ZBiJ6Cnifn6xphEXBC1HorUp1VihXMCVA6rfYIx/M53tZG9CaZkQltrZsyFs+1wXf7ztMiXDd2ix
Mf2Iz/z8elG7I88yAUN5nOGB3tn0zcYbdlVq6Rf4lggkjaM8s6d9jMVWi4rGnQHP4tq2jCY/XzUd
xm6WDWWIN6Gms6B/XVuo5O/nRLXBZUfH9iVCTkh4Sn8xMNvymWV2+8zI9YdG9eYdpDHzINBo0c6p
tXdNHK51pgL9oCqvbnJJamAwvHAAKA1XN1kNqh5HC9fOSkrNB+vrC99lqb93Q1XRG9em1QbRqBqP
E1KY58ktYx2CpqdgTaKOFgFZozXi6MdX4G1Kr0ZqbHrzUg1KdSg2HSkFFGJI9W4MrU8cGPNEgvqa
hZUFftIuNSXK/HgMzLqLvQvEaeLRSdLiDQ3oFG/d2DPe4plebTOnaXLXTHb4R7ZF1+2EZ093OLjU
l5yExBzpoaG8ty16lnOn9vL1r57RAlEuTn9L2bAu5wwrzJWOUcPWwa4gcFQv9YFrk6CA2PEzFk5/
C1vYhZLJYMagdL8rqTGvs94e93OuR9tUKxmffL07nljSTNegny8eUTCDVyUmhEbhhnZNav2sdH6N
6d4bMJDmN7kINwnDNqZa0Tm+7tGW7EDdgFwB8gNr21zv/qEk5LfGh2TbZEp+CJ1EXqLTo5qpnHOV
63E5ybVcHc8+FdYCUMdqYXLCMlaxCHBzC3ykgnBU6jcGF9pzHEbJT8XsqCctgTE8M9bhCdYsORPA
1dZNpM/aW6Nrf+2mw4FwMuZnq3amd8wj24ekceeXr9/EKrsecRG8CohQBPbgnU1tt7yqfwA6moDW
kVVdbQm2dZ39LNqalMSBrI2dqdVTfKMlCEr8SquID6T+CwcMD8aBMafbRUClWDnO2xKEf9p0SdyV
d3lfGWdakg+rw09rmJtkes/83iNKnHX8+SYLPgzenoHoeTLTXyNw1d/JyuHnerkevjjWjCmvM9rT
H1Elyfd+VjE8QspNsVPAnje3QkO2t82crIYSqw25OKh9hQJi6DBOPOBDSSXvfbSQLWqQPb8P7xJh
VrCGcZhJex8fJLcKdHMJJnQV2It7zyhn80y5egykO6TigNUuFnNofNeiMtNpC2dIodHIPjcPfaIx
dzFqc+dGTg/ekrk+hoB90AEUbaMO7NJDRov+jmHzmWWxfIGrJ45eG3ia6BFqy7WIq+UQNTJ0r1wm
f3UZhm50S+4jXbkUsdD2ej/u4KocnAk/zHrOGatl53auj937+B5s2EWWaQIervq/kO2zlM5yD7oc
bgcBYxBjZN1+tYXphhspiAyHPkIR4agMnAQWMYOqkZAC6+F+oZf4Mirmw1CEzoUUkXrjmcwhw06N
rpvB6nZxEdaY6ozjPqsNwk5CoD0Gaioy/jQL7NJsdnzdIsjrBlG9bOudW+CHUKotduWlq1+5TdN+
//rBH29SOpRIrItoeqH4qytQJUkwqJSeRWEjvfB5Vsc+aMvO2eEtWz/+90vxYBddIaREGDKfPyqc
bNKmjVHTdebAwDmzx13VogOHwl6ega0+2FKfXyUNGPRHPmGCEHibn6/VOsok6jrhLC1mfHHrYaJm
Q8KSgUP4WhrhBlt6BXg7dkubnj7HR8A9Es4DrENU/WL8NE4b1anVhIPb/qlWWXeYywwJ+VDWL7oB
1z92eZ2u0Mz7PMqVO8Bv7V54DtkrSVxdmHUvdmOadxlWDIV6MOyJIFPSRK7rqazO8UeOYDoGLzin
Gjxa2MgMPj7/Xm2qJgcn/3ybOpP9rkZFVvi4Lyn3aQifZMdZ3Sv7bJQdimNAtPiCBhnbSsF8GAup
UYg3CpPa3PJMtYux7UREGqhlVf44mOpFpbmoDOrBiXIMSDLru95Wxp+vV8fREc0vIA+IM4zPD0Rk
dURTEjZzNKcY+yR9fKt14XhXdc5w8GY9hWvpAZLM8blt5+RFwU75ABZ9ydqQmByONjYJVoJXOrT3
tHEFdoKYiOH9Z/+Y03F+Nlv3bHrc8jJWixOoS4XyhsYKG9HV6RKX+B6C8yE6NNLygvgD7aJqqOk3
MFa8yzA1y+3MP2gwFHwIp8XPZlAjDC46rUG8kJAv/PWzP4ItePasDgAlSP8USatNwDAxoBwy/D2t
mGvVjPr3C2n0zEd5okjRMXxffjYnzbFPtyXiqvBMXDhGjP2fsBQlXFgNE9f2E+Zdl1M0QFnIRzn1
u6icI3xo+2iAvdPV4zcKClkE+N10UaB0FQSZWbhTuAFOhEBINwqjIooqAJevH80xuR8Yh5Lf9hBD
2Nz/al2CNaQpk0s44lPjXss4F98mvc62iDmjQ+tJyw/T3LwtMVa7n0xIk/jIjNd208sdVlPT69e3
c2K7BvYB9gek/Ig/+vydd3M8DBi55Vst7pJXO8kxBhd2+FMVHiXV19c6Bmb56ZyGvCnmZ0wBlkr/
n1JtwkqAb4NNRXjhGESxfYm2bgdaPeBZQS6rMsWvLEusnVwcJPJsf+b6J74T3YYqb7KtLTl8q0dv
ZCn0UMxntvWU5E+JVUeBiQsN1G9OxWpOhpeJ4fYdCTBdoMnK3M9x0WCSlevPcrCmM0XhiY+E3gEG
Bv/gM1kjLErT11phRGQka7ByhK1YFxbu6uc+kuWhrjYH6t7F+5eRMXlaq53cMedIj8gB3ia0vAQe
ufJRn/Tmh+YJho+a0ubOTm0V7F2ADsjtHlRJnL2RZvxnJodZWqgiAVDOszr4+n2ceACc24TuuMyI
qeFXryPqXBUeLa9DWICLLearV3ZaW4evr3JihXMNni8GBLCD12ph9DmTY8aE+Ewuzk9zHxOFlyWQ
sTFFOPNtn/pBkHbozExyA2AHf17fbukxIfbY9shJ8K7owKG1uojrnr7+Racu46LE8IA2EFOunxv5
E7i2teiRyhmerCtN7wpnmnNZWyeeG+AnQDmLZqHKrvqqMip1l2jYcptoosABTpWBoZiERCvOrJ35
FI4ZP/AJ6fA5K7gQRI9VpdxYGP5EzM9hOw20Bwpuq3mjFXdFjo1pVmo4A87G7LtF6dzoBlmKaVko
hNaa3h0TRcXv1J5yuPHahxHi1zkE4sSjgOHODTLFZnS3Ps60Cs4COq0CL9AmJCAc0um7Pgv798LQ
cG+mkJrxkCBdvq0SwyyDNiv6R/4S802HBRdi4KTmcuM6I84phs6JtWkgIJ/jqpxYFwiVF0Y63IvF
VPzz8itFDGYI7XALZtEcOh0t/mycO9qPkXEGTC7tHWbUQPb8qc9XIcvFgyLaNcR0NVj74yULbjkT
fU1CIKzaOPYdrLxuk1JGtyVeuZmPx3n0ilXuy6wphm+DYZ/b45YPa7XHES5psImgQwADWNUbRV82
sFlNfJNKZ3iozHaxoKvTv3g4zztzmLoLSESBkuTvhCP0gTl61X4AFjqzoR0L6dAe0P0uqwTu6FGb
r7ahAidUBV4cUHYyTPrrDXW5x64qCxhvJfcN6PBjIeYWV168SZN+muDED2+pqz/oAx49btObfxu1
xmMEbkxg1+V8+B9l59Uct5Km6b8y0ffogTcbM3MBlKETJXpKNwhKouC9SQC/fp9U9+6qUIyq1emI
Pn1ah0wgkeYzr5n6GKmU2nHO3IfySx3OGrRvpIYo8/Mftvjhl0Tq1rPqko+oKMBg+65yP6Gn6l3n
xoQPEtyyvZIL90zD54NBEd5np0ObwGPFXC3SpS7HzhpQXurChUMfGaxPqPH0+2aq5qAJlXJT0SEM
Tp+Yx8VgTHlZINjbsH2hvK4i5DG2M90cuiaY2qL7GrOIHipAcq9uLcxb1B6RRUMBznuz7RiBWaot
uhaUFsJXsJPD/NmO+/h7h8LLLSgCXWLOnPnroJf2y5nn/GB2JDoF1A14HYIk+ed/REgNMIgmteom
MEewzxz02Prlmrm8unobFdxZevG9NtP5i6ZE08uMEJ2knpuFuwnr3tomQPX1i6oqinTbEr1etWGa
vaPIWKBvlE4IO59+XjltqxXEagfRQ+hIfWv9uE41N7UoedwkN9pNqkKIzqFz7ZS4MJ5E2RnfnD5B
TToGiXZ65OMjGT0OW9NA8hAlqM5qonIoZJIUKXsKqiCEjOLbqKfKMYCqPXOrfzQUUi6yEUYiDFnv
8Jug7k1d0KCKM0Jz3yKk6Pm1m47+jL7tmbf64PNzySCxQpQqkSKrnkWM0WGkqPQsnAp5UMDrlft9
MfToSvHUGSVglLDBghutes4V44N3ZFtIBhyBCzXU1XQi6ZUjeKgi3KK1zTbqRm9TmmXme+YYnYnH
jsGBDiAwwCjA6AB2EiodzqdbpiB8EO8Ggp6VblCDyH4vW4h60vMUhdtsMkigdfiJ3m5yQktsHc6m
5aLObRT1FQUhTJ+IDttZGEUK+rYFXUq7cOMoQBWv1S8jrA2R246GZutFehNuFPRTv9V2Wrb+CLTe
wyWB6PvMGfPBt6NVLHnb0muN9XL4WnXjgaIowjrIJit+JiIdriUB9cbCjPAedIm6KZY0vTu9DY6v
fMIlsL4k/eQ0YGUPB3UjKnv4tSDh0lThtqYi6hupUP8+PGMYOgJAiiGBITl0OMyk4S7faR6s7WTW
oTDM9p09LbDTIavQjaRJe4m4JixDs26uatVqWLApVsKyCIyiJBJFhFb+nHThXhM6JejTsyC3xeEx
ZAKpolAF7EXqGax2qJubpC+1CrUHf4Nvdh5DSECaaDPb6Lr6fW7H+9MDfhCvQqNVpYIcORFffBVw
KDhwzLgctIEeu+qIMrTtbfB0sDwke7TFC9JYQDCIcZdVfTMynN2gDc2Cll6T5yiMhk7kl13ufIvV
IvuchN2AYOWQnynFfhCqscwkEByZB6kjsJoXjv1o7BVsVYuqMbaozNk7XQVbkaI48o1oOU6h1rYu
ls9mc2Xlk9i1HRaMiMxH9wBd7Wta0+dAcMdicPTL+FJ8JSI90t/VUVMopYb+sI5wD+Y+NfxJ1/mR
1XH6Nbbq5b3KaAjvPEo04TarIaFsx2oYHihcFdUuDF0cFHJaKahHoFv5orS98RPIe2du3G7R1GBa
wBJrNCB+nPngxxEmcSV1A9YZfm1AFQ53gGgAuamtqiCYMuI2MnY5TabZmi71Zs62wH1NaI3xtNNa
W9w2ntNbm1GtjZ9IIttnimvHZ7U8N8GT/Y4QaNAdPkqNJC8xOGKUXVS/QfLVrr3B+CGmpv9b2j+7
nUFA5YAIhZ0uD58/ghEldpIC21AGakUYaFqW0vWlb3F6ao+PMFI+ANXwonFVJCY8HKXTwzRuepKh
rItZFGPpbqcK/efToxxPGi5DNAvgHbL2uMkPR9HHCk0IW8uCJK7aQAImdyhhRledbv08PdLx+9Af
sA0OB2lbTlR0OFJD3iyl57GGzcry2jMtavo4IWxPj/LBCQSg2qSOKKMgwtrVyd9jR2VoTQgfV2Te
p6SexHsEUGTTdsg2CZbmS5T3qQ8nF9fkYRmDXBvGDeqrTRCVLR1P1HWu8yhBFz4bnDN3/PFsA+rS
iGTRMEHxZd0Eoq+ghWGeQz41m59hlusIYHbGfepm/bcz83C8MdHAkOp3NPrALq83poH6D0dIpvhI
E/Zsv0XL/FTTuyvAn+lWpBPu9Ap3WgAaVt+Edtw9DsB0ngmd9b9WWaDTB/kc0ImGTh64scNPn5Yk
hoJGEdddgs+dukyXth5l57Ld494M0aFHGg60X/opr9ZypAwzeCOEGEu9zZ48ggA/cenPIL0MiMVU
UyoUSOZn/Tj8NMguN8hgjN9Pz/vxFwYZDfmGThh9bRR+Dl8VGjN8R64s+A52sotnkkWKGwMa/c25
Wf3gGuMdyYi4yaBdMOjhWDj4ceYWeBi6cYUdkFXlslqf5L12PVZWiVhvbFm/8mpxEl8GMZ/mmes5
CFUT8JSJMy1+XepIO2Tp3NQ5E/Z99HRMg4yafyP11x+9nI1QaF1RUHUZCL9GFBn3Otzfxx605SOy
7u1Vqo5qEkQG7CU3T6I9Ot33bulCIZlJJC4jA9GCM491fAqBAQZjT4OBkIidcThnGE/ksdJnBfYr
Qw62zSwubeS4//YqAmMNrBkkO/8tF8ThKNqU9irtrTKgL6V8r/OkuqaVvtDut9QzRbijF2IoyYmU
hzgl8/ULoX9l1qULIMUTWPKNqRHtydr/uoJLcwIcrC1lJFB8XEs9laGCVaFAzB2GQn0B4grt7tZ1
Nqc3j9wcB/Eq8bpUdmHRsIOPCt9J7ixTiPZtkLvl9NRkifFkoEn27BidegkO2vYjW20vJuTZ0bhc
qr//aqZhm7Sg+GQy2zz8akk4elVpk2MBVpHFVq/c1+6AQUyFkdPpNz1KigCDkMny2aQ1JpHT4VBU
DIpY6dDh0PUK4arCL3UNi6qrmEjZ6M8pogJMOp5Zki+IifxFiLQGA7mCQ95t8AQhN8c3QgyI7gVU
01QgKKUuvMDKJjwkpsKIPttDgYndDLr7LW+pkPluZZg/kwhQ4D62IvG29MZ8TQ952DfIoepBodk6
2Pmi5IqJamuG/E//ewGi4y0QqvUcUOcSacM90Ae7h0HSqNYDlhKD6UM+AKhFXRT3rVib28c41Hsr
MCOB6ETYC5TunFbMxZXp6OA0Sw68ADY2amxqpGDE3ItRg8fcm1myie1Kv+0UL0zRAhm76wG9JCTw
y9h9L+J5vLDrKVcwO0oXxPDBlUKWHu32Vuo6pagaCgwXvXYw4oBOvvKWOom49mIccSDCJwbrIYqw
zB6Eo3yrUEl8iZxQp4ndzq+D0xk/o7RSvtVqYpVI+lhx5Q965nicu4Nyi0Ougr+6KWoUA4lImptR
qt1s6rFH4ZN4Bkm+TF2Q8QHrkiqXixon+8lEgGdfRHa8+I1eowHpVjVkfzzk1I3S6d63Ar8BXhCy
2GuN6a3pq4OKmZUyw+L63Mcmh4KGTiJgvGLCFmnIZ9veDlaD11SeLug4o1zLZ5pwSk93dFPrr2NR
FTqi592CTFefTo993ujmxkFU4AkfhqLcDF6PYQno29bxK7DozQbSCy0HS5sRL+qgbde+mOvhecHe
8BE1dLrLad305S5nlUQAAeup2np4KFZXS410ESq9ZUE/YEBfFo8CiuubEeXt0WeV2dYGXWW6U21r
43I1lTXCciSP+rSxJV1tkzlL/jNduolNhK697keTq301NCAnfuRZuAwBoRqeB69YVLQFR6I6Sr+Z
i5GZqH4CjximB08dmufMtEwwfcCgWCFkfTcU6FUt6LUOVHVCwBKDiDLGL2qP5GJQxk4ryfIuQhzF
HNfS8jxDRIL9FPtRKJwnFD7SKjBiz72tl3a8MZhNfp0TSVM5YzSX7QLHEU/cZhFAyXNpUsBCdCTW
LsPQrKqw1qAuy5F3+uA5PmK5mDRNRuGydLe+mUxAAMuQE+xqDYSYgD5uvPOACd40SWLeLZM1P4m8
RqgEt0G/oLJyJgI+hiVK3SVJL6MapMn05vDk65B68uqRcl2BogV0Nq/csG+Ly8YWLjiMxd7oWTru
Efs1AsPFNQzyMsUbF2iWBkTFJ45PthxR4/3pifngHqUEasB//Jde+CowAMi00KU3kV1Xa/dzVebT
Q9ep3pnpP46KeH1yAMpGklgCMPPw9SnE6IUap0WgCFofYtmFpocpsvpoRdbOKa1nsEQ3qbugConp
62wCy2gi9XNbjGdqV0eBKthqqONAwWG2aATNhw+i6bXbCx0WU2jM4XcPU4hNWS3ddWPjb/S3U8tW
oL+AqwABOnWhw6GE2Yic+FM6F9TOvjby8FfdOX9tXUB7TzaXqKFCUGF1HY5ierPldHSUcM7ss50w
I/MxSbroTO7/wbQBrZEabg4lLrqJq1HsiRy3pj7ThmOGV0e77LA3k6qnzpkM7nhBAtKSnTuQPB/g
YVqDDrmDMXdguWyKLHHmXVgDyT39bY5hN3wRbDFpDqIuKOH2hy80WF3cpQn+7R4aJLglldRtgkXN
Fnc7hGVY+1UzDQ3CLPgS+Eo6i5fGsEUVTJZIpdB8M1wOxpCPZzbKB2/PLgEPSEWHc2rdQeniJjfb
USAx0pb2FlKiu800lH/OvP1xXMStQ1REdZQi6dGi0WkeJnolzZ9EgqXBFGcP6MpAte/rZkcj17ql
WOjdaZOBDXdpQZHTlT7Ge6K2vjhanj4xN7inUa/3Ho3cs30K7eLvp8Imn9VA5qBHQrh/+IXCZUrb
NKOZ5EVYnahqTxTuwZY5PRUfTDi//XfplriUJOlwlExvOsw5qdw6uYalnDeIWzXPtTPL7YPtA8QI
VyX+ksXX1Sa1hsweRarV0vCmRR0HrJ1VJM1FHprluW97VAGRHH35cQFOAHQ88gEIq4r7vCGbcEb1
S4xzzHO6ePPTkFjxhY6n+5dh0LK7KIwSLCx0+8UcM+uxGcmWT0/t71T3MK/hSah6gQuQ7i3rLxjX
qH6HCXg8G22x5GoOF/U1zob+O7lIAuoLznzni0aU7jWqYMazJpo0vhrtZM6Dwu3Nh5BOzZOWVRgA
ltmg+rleDZdz70zxNket8weCrGBKdYq817k3191uWYT6M+sFtqjErVTV07oofrmhaPVNFVUUFBNz
sZ9Ov+fxx6XRAriRToMmadyrJdSn9lRrgA0DpGbTDVe7iW5xqr9qMEbODHWcP8FLRwuV5An0Egok
h6vVooQMpaVnKMNI9KtW1RfXr9PKvHUNGmcXDn8DGy6s5pynyAcjwzShsUqVh/rBGgBst82MPBDm
QpMu+ucyRfwac41uZziN8U2Ps2lnhk32fHpmj48pymc4OvAdOa/U363DPyrOyGF3rCAEUd2lAzga
Cst6QdHL+tSFyUIokZ0jIx/L5EmpWfQ/KWDQ9eSzHk5wRs6j5iZMiizTmofCXTBJ1uB5Grsmcgfj
co6MqMWnzVDuY92DMuhmdf7geOWAJVmfx18SEZLtVLWCqpcGjvQhQ9Z7Y2Am2gE2QEn2ks5P86Pq
yvY+5nahDWjFyVccmzxkP3Hj+tJBf8bnsaSRhB2WMvjGoKT5to6qLLuZwsxWfOwgG7hbQ91CCXOV
QtvYJmCaDWmY+Utx5q68SPGDNn2iXTRkmxaj0mTJ5tdWaZ1YQhvD4WKKCBP8kmR9+NvTDkwF214W
TqQ71DrYay1MSTEwxJts6bobCv0DdAUMlE2YCpvTK+QIcUDJwpVoVT4a+gOePN7/WCERVCtXTcaB
mraTf8p0iGFSo6u9wJukuSDjjqBQOPptWGWoA54e++jqYGxOc6IH6n30rVdrBb6XEsGoRD4FRtgV
CAQ4eLpn/Ctz+M8f0/+K3qsv/zovu//5L/75R4VxTRLF/eof/+dT8gNX0OpX/1/yx/7vv3b4Q//z
uX4vH/r2/b3/9Fav/82DH+T3/3v8zVv/dvAPFA2Sfr4b3tv5/r0b8v73IDyp/Df/f//wP95//5bH
uX7/739gLlP28rdFuPT8499/dPnzv/9BdPzHhMvf/+8/vH0r+Lmgrd765O3oJ97fup4f9v5J4Q/4
Lmo2FFpZav/4D/H++0+Mf3KRy6gBQAFfRhaZSkoC8X//w7T/aYGmsUEcoKDC/+T87Krh9x/p/5TQ
cUpFHADIrIOL/T9vfvCN/t83+49yKL5USdl3/GKW3R83HycVxUl+kU1LWGrCrsJlFWlCWpRJHMR1
CRihm9NNpHfjmcX/G/+xHoaGn8EUoMJKZnW4+nOhYzcVormKP8Fwb+ud+tzYqqJyyzXtfThVw5NO
Pet6sKpa9cu+HCd/VD1sQFMX93q0JR31Je64t3B8HV1y+1mafdt6rlxbpV08xtmcF9eZBZUazwfV
uvXESJeYIruCH/IwpdXW0EdX+Ah6Kl+LUNMeRJ7AWMuwFdzPwgGvFBe995BU0KFofVvqBj/K9LrJ
ENEJzC5zP3OsopD0x0r59/f4c/5XF4ecfxJNEN0EHeRFa1UZ+iGlBUyUiliI8yHqt87iPpjlU2Sx
3v5z9eH/HEheuKsvcDDQ6gssMfeE6BgILceXucbQNXd920B1UxhbojQfYstVj2LZ6WHXtzHLWkbu
4HBdGvlH0M4oSYbRKFU4YzPh1QjhY0uFH8Pl0Al3Jo7vsNt658x5d8Tmk6PSP5CaIrKoupa4b4jx
Qk9MITKRgyeFAJJtljvQTOZC/9KAfyj9zrFJQjN92dDErfbTbNabnM1yJh011z0vdIkAxiKtRHoA
12MNuOiKEu/aYlL83q5gEcHasD5RHtUnPzGmxvDRdqRuOoOFvnWjSEwbs8uLT02SWslFNOYeZuX9
oN7AGOqB44bt/JJUIrw3m2y4U4bKm6/qVsOgcsykzasJg3jem8iD17umtUErpstsfOr4/z9Z6Epe
O3Fof5kUYxR+YeBax8XrWN/laaPu1ELTUBJuTXvGnjSd7+topEQJe7yAwwwdf0fVq6NkOuYI9HhW
l34jF1WbM4eFXIl/rFTIT4aECeAohMaxNB88PCuojmP5Ow9Y11Pch/RpN89zqMzf60k/px/y+4Jf
j4XWDlEb+Y4FwfVwrAJ2qx2RXSNvoyGZ4fWuHbjd0N8Y+Cd9SXtcrCAfKEHn6Oqtkin1FjZBewfn
fbloEX7Oie2U4cYy4grn6RbBVCNNN1Nm0sE+vZFWB8XvWaFGQ22KZaRTDjh8Uhc7qQzf0SiYS0Xs
i9TLRhRzcPPjwKzvYceKant6xI8mh/ojTEhZD6QJsgobhhifmX4e0Xtkj91bueO+h3pRjt/muo1K
n0IY4uGNGucXsKU9FflY/IMCA9HV115q9ASjEs6XzZJkhS9gY1tozRbjU0K/EUR6Mnb6/vQTry4z
OUfSCARxJ8weOHZW0IJlHvs0NPmabI77xkCdzjesks1+epijM01itYAH0J5ERopi7eGnmEcE3/IF
PMliIvqBL06/Rd/3oVGW/kuuE6rW9dSfOb6PKEi8G3uCRjJ+C1KNYvX9Leq9ij4Uiq8CqIQOEs5L
ure8RvIcqqH+atbzsviicyIDkOGUj/sOE0HuFNtIH0+//wfTDDVZkqRlqZoW6uH7m/MoDS4rxTdQ
3QkmXGJ3cbIku9OjHBWi5RtLoBVsEd1A8HWVQhZWDhbTqsHXLKN6mdtZtc0yeONBbIRO5ieRaX4b
xZRfhjrIYqShoKaNWRH/oPqX3Fa5izfcAJUBkjJCtKcf7sMpIHIDN0Gtnu7u4RTMFd5vsYGpU5PH
/cbCYvCSECf6+1FkxY86NJRWeZkdjlJHLcZAXqv4Uar1X5xKFD59JuPl9LusMxPmWSJx2DWo2NBd
XW1zB3aRtkzMs2bExU6xu2wPrKm4CBtjuZ3sLLowzAEHy8IJ/5UxHCQMJ2ISuV+JO8lgKaJKFt9q
v+qYQVuoEKPjjjYr8lRVnCU+6025S83Z2yCuUn1CJEV5dWbplCnq6BwM9QiNJB8BKhLdeVn74TkO
p7iLGnUwXXnZiMQIEMjKN20KAjLJ7PReGUQOIbWP9t1gIDTm1O01dJDhItPsabPkTn+l5YKbNULO
vAfId67IKnfS6npih/GMtD1oCq8b3mhTI5qYuBHiu632ObPt4S4CAiZbrMt44+Za3Z7ZdR8tBu5B
ebARRB1dM1M5JUZpaIDAXCRqG3qZ1ybq499LOP4g6Yxuk+BS9wm64fx6ehl+cKqid0OkQY1KVqdW
i8FDobSwKjrgBgqom7zFgFSDU7XByK5NwNjZwIRRtjlzln0wKguQog0FI07VdVMCze52zCdUmhq1
SHxVNNFXMRaNtm0NAbLAgl1KJWlcztmPHNVv+KigCigW4eGMq4KxOkFa+BxisBtU5+fFdDcpDcb+
wrbL5ioqq9CCVqnWypaWqHaF4r8xXhnFoPyae+k6Lgp4AxfNqKq/ElCI0QU2QK4WRBlessFAV5WW
qDcv31ENWvQLb2i6EM0ToEjUjs0mB5kaLmKn5a776EZmMfo4y3bDhWYO1nzZ6QUAgalYujLoDLut
rjt80a3dXFGA58T35k2DN8WT7k4G7peKjg5VnA8enhgVPfChTO3B750B/cvJy2Mg71Pmtf48DRaq
joU4ZxdzRJGRM+lI8jj7WBIQVteR4Sn5YKkLW9jT++swEmILi3o0iGSrGMhSOQRpkakbrOrEDWaJ
1bU3T+qt56XmxZyhGOjOQ32ZQt65bXpV/zwaggTz9OL+4L6QjDMgHrQvwTavTvJZt6KuHAH662pp
/6RJI9BVaMYzHalVjifPU2Cb3BSSSw/MdhWYmF47zXx9Aq+4JtWAWYD2mbCB2eE7nWzcsJpvYOAZ
9sbFnDFIMkc9k+59+J6gc8DdIhSKo9LhcdqLbEjmmcKfnSraq6bPXZCiaXkGnPNRZEoqBScYqCpn
1ZqyQAJXqOTNlBNqy96Zuaho9g+I0oRmsZutAS2Nuai9y8pU9b2lt8nObabki94t3mWdZPhbFHNb
PsOtBwKvooPmabEZ+XN6tp9yfJ6yyTEHo7YIe56o6XBCZk/Nkj7jcsXtgjsC2jRa0Wr6Ulciul1m
T6NQm75MvWqfuVuP+obgBQlTZeDOyJQeV9c6vTHPq2J8ZqGtWBe5HlmfS/BTl+ocWRfegmytk4z2
L1tB/AOyagfYLxW3bTXgaV7GzTmG0PHK4HHoknGLyfD89+P+Uf+ctTnUMcUhaFSsdlNUoCqKGVTS
6X12BNKXb43OoDxcqelyvB7Od9zptXAEXqhTrPdbIxNYo7UzQmNaM+r7Ap/NL4KEH4t2lc5tmwpc
7rA93cCRq8xdDq97i5oXPqtdahUimNL4u+4szh5/R5Nqtume2bLHyS7P+zv1pOsGGHp164ksKaq+
pzwgRPXdhHta+7mq9EFiTVl/ZnKO7zrKuzQnWBM6OO91ZyQqzAq3deZmQWri87C0eQKjwnhqZtV+
SipJYsZK4vuZLyJn/DCGodkvDwNQDGjKHkVYBWW3doKAgI/5k0PvZUejhNNZz9QyyOcMnRmwXlqg
kFJJ/zWz9I3OHZE/mxJYKZZdnwFkfjTlZNAUOykvsDtWN29pVBMgMcKLqULvMGomilBKLdrKF8kU
nomnPlqQmMKDrEDqBw0Je7UNjdimLuAx6XqpGPeDmKDHGenUEG14auxlF5WuICcsBYnERZSEkLWL
gq4VPnJu3wZ0naYcRzAz2Tv2Ek+vuOGgKAczqE8/ew22ojsI9bgOzZYdaxenv90Hhxf6v5RgKI7Q
QFjLThRKhKTIwLM7oybukK5LLyp3Rq4POYx91Zr5Jz0cUlQQdPMc7eH4KuOsoMzxu2TOxK2uslRb
WqoSdIMGF2xpoBOCPfdp0WOpq4yJcodjenfTppFlvauGWB6nUUvbzenX/yAD5SEA6NPCJD/irjk8
TGYrC6d6hOExmGXySM/XotoSOXATrCe3a7uLcXFJFVSj32KgNL7W4Ltxw9Xm9KkR3RSkForhF2GN
ANbpJ/tgdix8hyiRoR4DSmu1qJK5VnM7irAwi7Tl6yDo7O66Stc+JaPSLXtRe220nZJmvAy92Ugu
a5KL+un0M3xwoEueBJVrmuDHxJRZCVEJdZKIyrXZ+CwQnA7m6Fw+8sFmtXXZQwZ/5MhlePgJShd3
HBcdUl84XlT7Fn33gDDTKXylsqcz0cuHgxFFUXGAnIgx4GqwwvZ6uoy0IKuxQqs0dd9w234VUOOf
/3ryKHAya9DuuaO91QfM0La2tEjuLJTQLmNgszjz5MmZ4vMRrZ/bELFdCHSUDWn7rbMbJ0/G2URo
l0jcTvy2XgSW1mNnXCZJ1X2zEZnUL3Ee8jZzruUSApzWfqREP3UxDFBO+/zNHTTqafC9fxVJhHOU
aidDwC8zpO+dnqAFhALcw99PDvUOUOw8MRgrufr/CBWoKlrujDuxnwMW3Sa9N/vQNMwzh5v8mKt7
iSoh9UIwkgDFrFVklhcNZY+IURRa4kEnuZaJ3mlPRhU7N8Sx3ZmbQJdX+XpAimZ8BmlECHz+8LWa
OFM6gmHFJw8o/XpqlBddx1LEWLphH7VT5CfYGNzQD8yCKEf6sEd2K/UTrK03dZYsl4MAu2xlbnFh
d260a9xW9z3S48tKMW5Mr0fcO+279kyw/cE+t4GKAIVkrQIPXi1VfakmrXZCxa9IlkhL2+RCmdW/
hSDKlUqXlDtGslHgxR9OTty3ymDl5LZAHK2rdrFikNltvz29sj7a4BZkPWRVqd0eXWgLDsumQBIU
44HQ27STDb2/9gwpVVBgifn3gyHZJCUX6PBhWX74StNiqUWbz4pf42d4k+Acfll11JLMKvLOBPsf
fSO2OKp3HChcDKtvhOgR2CRA8f5iuaida213mfeFeXf6hT6IH8G3gEWF+fG7OXP4QhkGgi0UWxZw
4vQBoX67q5Y+DsrufupQ2RuTvxVaghUH5g/dWIATv4XkD0e04MvWYBeR5yOh9TNzqj9bvTKdWeHH
qwKYEMIwQG1/J62r80bT4EXMHTfZOKBmqSpOiGvgojlbzYmj/ek5PP5S0g+KpopEeHPDrA6BIUXI
SwFaEUio8wZITONHAL3PnG0fRJ1U8DCqo77KYocfcDhx2YwKQxVKv5WxU360KEz6kHKiK7xMxcWQ
monfpXl7r2ZReiuKuLm2UrRmKDdDDYkwYspSGzh3O/zIROk9TOAlPpn6kj53ahmeg1x/MP1APGnK
Qz+VDY5VqJePlZEUHsuqw2jCb9D3hFPSC492bKh/PT39x0uYagFabkiKEZED9jucF9MKqYloVEg6
1YENXdLpmxW7CEqjneTV10YPiSt6yz897AeR5OG4q3eEkzFMFaKZAY6B4dZqjbe0rlFORRN947iF
9ZjTE92niDJDY+jtz96YvRWZt0CbgAKyG3u4sXMmqrfTz8U9xwsfXko8mGwtkaEAfVizcQt7pqXs
IdFrq3FT33XzoihPar3k+RW6LVb6sJQjPiB6FGm/MPxM2qBNQhvwID5E9Z1VjyUqdK2i3pZ2nVu7
NB5QqaCK6z7Q5rPNCz587uyTKNKfU6udETVwppZu9YhsHJGxZ209UIFzUKmLpvuEJbHhu3WYKoGL
mjghdOe12dWIPpm1oZ2FWDzIQdgk1rJo6aafMoPkQNjqe2dV1v3gkVcFixDDHUWqVPfLqC1/jJWW
dNf9YElfRas2M0wzjMkKeMoZ30jB8r7JHSqe3LWycdtXOuYqIELmF8OGjrj1Wg0X4yhcYGBjSFhf
Uzts5gAwPao/2ZKJH5OOmRf8n2Fq+UHPugHc0ts4x/QzMRNUgjtQKuK9VXNwJd3UNzOa7urQbaM2
Cx1/HsN02KrDQFilVt38YhEs3IfaUPpicoxmb8RmH3EoVWYd9J2hz4DFRu9OaND9tnFTVUbQjcT8
miuQXXVrkmlf7UfUiatSN746+GT+7Lo61zeTNZpXUThWyJNZ47gv6xJXW02tHZ8aYUvogRclkL2u
X340xlC/2NB7krQ1sOOuQx3Oy0QqqBOx+q0wsMnWCsMpdlaZIomqp21vAixoTc/XtNC9h+BKLRUu
dy32iRub+CAgum7s4zbJ7wtIzq8dQI3XaS7ujGZIL9vEbrWtGxbte9Pp2o9sbKqX0FOWL0jfVRmk
t9766YoJ2Czq3mlzW9NRKDalDlE1MJWx6q5Cg9QxKHS7oEEeRf2jNg5O7+dOpz2XmAxx75cOa8dJ
a28KUPivNVywRHYd2qMF0gdxy9xvNeh0mIaK+c7WQuVNbe0ZrIbmKi99Mrs/0ro14c+5UfxglLLr
PU8d3HQ1FKYdmJlwvs2l67QIuFTLF8cu90jBA9sXvb2UWzVJitemyRFxzcK0HAPHjXrNZ6VH4NMt
O3yAyanruLNE2o3A1iD300ntb8c5yb9naSFuc9Ppv2ftXKWXjtDSywYeoL+Uk8361LTuoUrTWPOb
Nkksn3rszIFuTNo1rKXW2Vr2oGMjbFR1vLO1SbW3saciS2+DBKnQtgmBrmOgHJe4BSfgIEVTh2/m
tCgIFGN1MgfRgil6wPorEAqp4/2ECpfte85iPVijEvWoCDot1VRHoBJsTm6b79MhHX+WXQpipOk0
2Ia1ihBbpZWUQSh01c95kZbVJm86+N8Kjcrvg4M/IX6QSTsENarTS9AVyBfsMcfFsqYWiNZsJwDY
xXWiNvhiNB7o1wtltDK5D2cMNtquSvxCm43rOaSzLsFi469Mc8pHbSDfhP9niSFAokdcgYd3nM2i
xwLOoSiS98rTBJYpqhK+2mVU3ZTwnQVQqdD7plbl+GqCE+eIWCh4+1S3IAFRW4MlnZDuWYHqDcVn
JS8qM1AoQz6qYKFfB1mmGJAL6gBKlBUuGL2ex5sY/+FntREY746x1X1eNGuGWblY+ldnjMMvCac2
4thdMtxTEFjuvDnK4VkCE5n9pFmMeQ9EgRsblpA5XjWumdR88lbDT1Arvc9lV+U/+k6Lx41IF7G1
6hQCX5Qo4m5pE+t7M+bdZ1XALPFrc1S/i2bIHak7lKlUxqXoc8dNhVNtkv0aWkt9mVNVx/LY7KI7
0FxYdiqJ1dmY4AiLKa5ddfGrarHNjU5f5l6gxFwH2jROaYDOgXOF4l7fbszGhCg59KG9scyxEdeh
MhTTRk2T/DEyROPuqXKZj5rec+rZTZbeq24Tfydlo4gehqb7BpYpe0nmoX8w9XFaLlAp1SE2OpQ2
JWe+f0H5Ofx9/BSc6hwUrYP7t48WOb6MrqGEvyqodC8Q/ozswTaW/JXD23NvVCT28EWq6+pHb4dZ
fIF3QwMWUczI7Pd2/uTmiK7vQrbp9MWOElwfZxBu+mdtLMtuh388KgaNaiCgCdMb+bt0ogvigyYp
bjA5bW8wFHRvRDQpqNdFDaD4VjOh+i6llMZWihS9TyBa8AyTatDfqAeX+EimIroO26wrroZUR4s/
RGdyk3qJdtvn0D793jI67ULH5IKjwgizz90AVGwDkghMGC5JZu/H1CZTwEMcnRsIFs6nAfsM2wd4
PNFdVWZozkj6o6A60UF6KJomvKcPGhq8NPomu9jttWrrtEb8JNyl1fch6J02RZgt5zWv/jd757Hk
OJK12XeZ9aANWmxBAGQwtEi5gaUqaOkQDjz9fxDVNpNkpAUtZz1dm7bKzgbocHH9fiqZWWuL0oNn
sqVhGTm6WUvk9YjpVdAw+5ZD4q7KnbC9NN0lY21/71KnGvgzvbvXWl4/1MY0PVhDSkvNZcYQqCe1
bvDXtF/nvYrXylOBA08WsQ1kVBBOjUVS1RlT6U+lE/9I2GA/rlzcf5qKgxttg4gd2NGe9YfB1pt8
ZxK5rIccS53t16BLxNl7JaQ6MVgKNJbVWt19NZvuZ93Zfo1ic3D44BbOg9Q0sFipxiX/uu5SbBli
h0BnlLJK0KpKc58sppftMmkN6p5kyDk5jNrkfZ50d8yu8q6Xty5TgOThtGy8u7LWqqDSh8ojn2kj
DAmrNu9RvC7kNiO+nP0E/hsZTa262n5RrCM2eZrlVmhmhy6OOlPJct9JaXpieeaW402cOd5Pq3fm
L3QxTcK089h59tw1n8gXz0v0mV1HeKphlTpMB08woycT/yfNmo1viyw5K1PqPAUfdKkSqO5IS/Nz
xWWrjUdPbwPby/U7W4zevZIPw1Mbp+mdjYPpfZpqznKsMR1+0RcDT4vK0ORTX/de4sspN3GOmOAx
7vJFLF8p+NzWb3EwyYNYnTkkVC0rJlS2csEDyZrEY7KU+peCBHB2qXUpzKAYbeeuJE9g55njDJqd
qgFyBe+fXNjKt1EH01TXJbXgPhK1tdM4NPHQrJM60jOKpMgwFo2A3X4mjkZXILegnNAjB2y6e7KF
KvPAGvQpeWJ9pPiEDUnc7BqLncgvEsX9Mi9FWh4Jt6jL65JcwAl3zHHJr/EH6OGplGrZE3ZQ5sVV
gd/E7Yjdk7ZrnW60dgpFROfrsAv6WwtfKCIPuqqows4qieLqxq4e9rqyjO7e0eusPUo3L3T6gHmf
REqsWvnem3oT0tO4DISkj/JD2Sv5M0E6Hhk44AkkewvFtHwHY5wPaoMHM7Eu1kSWlFbgKN4NXlKE
0sqLJRgnr/gEIwoJduw16kercpIXq5GVftRRKR0b6WhrYBUtOfOFBwt8YKo89E6R9rBO3fxAANqc
H13SNm9r2mTAVFjklD6MjbEOZsxiB3+STjmGwhbORkHrPBgz2SoPdeFSohmeZF4vluLcFFLVqtAp
iaC7KRtyeH2KqZF6JVW8ZDcTj/WkVc7sRg118c9pGhInWmWZlOTHWHp90EcLHnPduOk/k5PHvBvV
yS2ZGeqdFevr9nCIDEE6u/oPjkv5kcVkSZLolvKxMWaL3khbPbRamsZXrR73X9TWq+/hZhdxWKlz
t2/mqYC3QETa6ItWm+QuoZoP+zEBRQcPQCpijsO0s1p1qW76dVSScFVjrQ/bQZJKaDe5CMyZKsBX
F0tfo1Isjoh6uypQd8FJs1hhY8GWhBZjJJ5gofpv41ruerpwtuUXY8m2b87p+hGufHdnwVw3Dum6
IGXEab2oHos5LdrQVct4wvVz6jo/1jpsKqAxmAt23At//38na1/gJgibp7GopnyqQkyUhokMJhAX
oV/ocP4BcqalgXPUpiiA1nKuIy5KtG2TPnMGLFYLC3n4OaYmd7slhSjlajHj4Fo0nGf1u+jH/piq
kziWrYx/2bZM/76rg0mj6piAjhsldAO3fusik3qh1n3VJ4CaerpvlUL8coo6RlFvkulw4R79p1v0
ptcGCEGkfk7vsIyYctoY+OFcxXxMy0Uwi1z8Uyu65QN76xfu7X+grZG6tXHCIEptFN2zdimGPHrR
mrSRTBuYmJtezUGprB55caX8GackbtlWzRaoVd2HQnHb+27xzHC09AnH+hV5exp7beeXChksBf5D
5oUR+VOjBUu0rZ0LHQU/ltPRh6KpNrbATGwhtQYCVcqF1JN5i/OHqzyQ9aPuxrpZLszAt4AljFFM
aHFt+dcm5vSpTsLpyIriqUYzXitSw7KgGHIsDnE4j4SDNC9zjXHddY285G719tlM/o2n6qhEOgFf
nD5bJxqgcGue3a/5cmyK2T2QJSS+CL3+RhkcP8iK5oBQlL+WWFjYEsPvACED1AYXPH2wzBQSkWaL
QkaZxyP3nepoqHEXrjQ9U79eys+A4fmFkd6+32nfCOorDBygWYipyMBPH6r0mleu6ysHODeOiFi4
GawUP42VpTf8wcUIhLddQjYWIpqAo2FK0GU5e6CajbJroUIKpWmiZkBomJikxq6SGpMzzY61wJEm
J6XL/dvkQtJxp4HKmT55aldHKyTdoyZHuElm5qW7WTepiv92G4ASTdeVVjztajTrp+8455PbprpM
KEJa258LGuRqc5PmRqR22s/3n7V91bMPwCTbJvrGI3wTRz0ralnJ2oECNTXNDUFhvXLITcUj5jvF
v2s3eGbyaVylktA8wlLFxwECh8L3X+Kt0Ib2DfoPAExSjLhOnGEccOssO9koJXq8DNWx0Vfb3fVp
Zj5XWj8/KV2nfZXxtJZBzbGDsamhU1ihrXB/KorqXXID/kOf1UUkCVRA+ixk5tc4s982/cxwlfZV
sjDlvR525WoiAaLAaNfCfazShqZ2lbb7pOlcP+8IRCpHo4u6MZ4OfZ5PXyb6f+HYijh4f6DeLpft
vYCcIEGhaDnnWPe69IxlYGbkZVUGcoXS4JB7HCaJqxzKtbvEN3y7GUFpBWfYXD02ttXZdxmUSe2Y
iGDl9ex+WoCn/GwYREH1sF0JkoXqOi9oLxqE6f2tHwI3EZg+KAOYERt0uA3Gbx/BHvPcaOMFauu8
9Psep23c9kkK+eshZeax4BDFIJV8w6yz7XzVNqphaq7mSwGF+qEnwi8itkJcuaW9XFLgvN2BNhgP
ww8gMLo459hBQV9CUSyOtLHrk3sL66SgzmtnZw6QzN7/bX94FCJhA4XnpmFDsn86glOl99qAgzUk
oHEN1kFsYcJ0BNculhcAqT9wBHgCk4X69tXSbXuX375W4qA1m1KVQ1qm1bU91u0nhDxlC5ZY46s/
JXL2YxJibypPUQ/zqv+jT1kTQKpUd+1Aw3h0sIoye0iV3aisIS2aOLJHE3E5Ldr5SKTEJRfjPw6P
buBXw0GLOOKstJs8CfczYTXRrMp/gRhN11ozaxE+UOvV+1/i7Y4CGM23Jq2Mrc6hkjwdngl9XIHb
XboDnFar+x4nCBdXsU7+zFOi5JGnTeUXElZz3BKliVsa3lvp9K3DaWAI+7Xvqp1bwQILDCAL/bFN
vcQ7vP+Or4SIk7MAmgQGk9iqUYAi1zp7R2NQRVyqa7pbgQOXT0kmsfqakW94u5J2tQwSZVrKva3V
6bwfpI7HBgQiAUW4cOJAktAlkaXbPVAFW3zUtV2Dyg/nmJlysoE8DvKj3GHLqvfRVHQDqUdmnOm+
jiCp9SU2NPOxsoz+dqwyUZAikshQJGoqr5QxVsEclEIud0Lqo35hobyC6Gc/HXHQhnkzArgrnu01
cVxxXW1iqi7Kuv2sdIoMStUtvtJ7MJpgdUcSBWgYOkVQLGbZRpypW+YecsZbhD1ywVerIeWYdGjn
WYxObnwtwReejSxffhC7TLcw98y12dkDn96n+hq/5lWj02IgGRiHKJmlAjQxS5/f/6jbDn3+w9hH
N5tF/sF6+nTedaQ3FNSb6U5RuegRUOrs2n6ZL3Ah314ktqQ8TCmxQHCpIjed+e+rn5FyM43st10+
xu1NXo2e3It6ESl5CGa/z1ZXWT8sfVzT287q6tC7OXYJ2dg2wdSCaO5SotWVIJEDSmw6HbEeTq7M
1wtMprejgegNgiw4JWYipFKevqZNb1uTwHg7kBu5T0YBvMUFL/zbMWehsw26qLq2lXQ2meiJWDmL
lSZS6iQ0wSEM7KaVDMMLs3Yb1NNvCytk83fbLM63C8vpr1H497rAfnY3t20aEDWn+diEyHCphrrZ
54nEwLzXiBsT0hTH3soKK3r/l76pD5AJMJ5IsiE/kTB1NrtmtZ6MbuUNTL1RImGSy+CgNLsBnU0m
WngDwcqK5u11cMGH9x+9DeL5j/c2Fwyeis75XCKA3X4/kuYNnjp3625GeXK7ZQA8seloj7iGVLv3
n/eHqbPdQvFIwWSI6/nZYMescui0NFuGtlCvZGn+XNDYX/iir0y601+1iba5CW3azK0iP/2kMTfh
oVwmDPvsyvpUuD3q8tTbOvs9VUMa5qJIikCQLzJBGB1rUtiRji4tTLCZ3hIEjMaY7ptMjD8UUysH
3wRAvHZGsxkPIAvlJ9gk8nuspCP7QCPoqgt9Xp/gr+l3peMMTqTPmUM4+toYwqfv7HzF68dTwrEg
wjxYWVM2i0fBD71TRUW3zXKa8b5ZWjwWMOxUwfhrRXkmYjaPf7ml0U0HVDN2ElWzNLwQHDZGxQtL
uAwKBVJAMJhkFIU0nisz8IokMSMOeon1JCfVJz1GVx30bas/cieZm5eG9s9yLfVihWUup6ELoV1L
rilClppftwPRUsWUiM8rdCwtSLEplUGepghMM5u+/X4oVo+KYjWae0WJnQETSnIIAsFieUwgWhkE
1A7tDw/5S3xIdaQwX1qg5ivLaQeixdN07f/dLf6/38n/4v702xp743fyPH0rv3/rf/5uePL6V/41
PDGM/6BZhMrjUnOrBIlxVf+v4Yn6HxNxIYF2dMo2vhpdo/8anrjqf8gGRymATTb0SGjf/8fwxDH/
g7EmjQZCRyjz+Yt/Y3hyuvdu4ZV41dErQe/Kxssbni5UEqPGtRCqFtKRne81+OyYXCpc5n2a4QCA
Wod/UjQK4CS/wWJpuFGmSnM+/TZgD/9uDL8rX88UTP++BiopupMbxfyNtLdG0yS8peI1+izF41FK
bCYb11tj2HWEvmQUi5QeTlt+Hjsbt4ix9wgAzO3CWg7AH/E9JD2HkJKEoduZKfodu+hpD6tLN+X8
RbNOLmzcZ6Uwd/zNkhsPR9jwRCa9CSTMMWfTarsxQjedOH+NetlnrMS7Bqni9ZToVjgUcfokBu7Q
BN/bV1yR8LTvTO06mWzhAxd2DrBVDBB2YTi37fX/br//vhrvBvuRSFUEcNsh8NslZlQZOk3RjNCa
teraIeHIp/PPrSk1pggqy2NOZO5VLXQRrIqmHbIVERLBAiAY77/J6cH63xeh8bnx8l+riNMXKeau
WzRCWENz9UgyN6u4/rX0SvlgdcocxZ1L+yNeUeovK5rh95992nP977MpgfHwRMtNl+z02T01hObG
Dt8HQFsFfZOJ6ZMBpUbFVpPBq7KKErvIcbxw+p21gV6fDIsMDxJa31yRz1VMYuxB89zWCOskMcJK
kR4sDvywDptvPYSqueqv1Br3nX4ezad5XHASHmX16BSAURdG4cwpYXsZmsAIjbgPmPjY2tsw/TYX
7NXtrRUZVKi3yqBGmaOgDMk1A5JEozaOHiRUWfmxz/UF4y9blt9abdWMnd12yaU+/dtPAs9Qpf7Q
obGzhbEV/v4usIHqNS6EF2L/t6S+OYkuojCMb5OxSDhP7TL+kmGBQDHUlneZGS8fJiXrXiZLjUq7
VoEPp6X90ptSuZF5ZgWLp6SHbh3iCxvS23n7ui+SzkBPl87R2bY44DeTZOrshcqSjoYvVWhkHXaB
N0Of3OplXN6Zo2k+L1Qsh/dn7dvJsyVPbOYWNDE3yd7ZtG26NZ76TqDRXFU10vR2oW01ekpOZdSq
X7JK6J+0sVz/KbxUHiSw37U0ZRYBKw4XMv5effpO9hHegIzIbQ7BOcaw9vR7jXlCFhyQYYTbMpap
RSdtlmrDtnYzGOX6VFdevRwBluP7dQF5uvKmTiB3zqTrBYOrrY+CRPvsuu4UbfqkxQn8u8SiwgYU
APtoxh5AGgMPdMhGsoT4KsuB+1bjlL7pAJ+BnEloDRdGePt4p78KvQG1qelsXgLauXcMGj/bAhKe
ItMahsM0zmi9qSl3czqDZ+JMFxmFseCfquc/5DQph41/cWmPPq37WZZcYunJUvhTcW//5XRo2ZKT
zEZ6F+k2CWmwLjp4bZOaa7fe4Hyoq9Lcv/+z//AxOVxxM9Yx+YNDfu5tZoxwejWYbBGwwPxFxdE8
KoYSnoJa1m7QZRjitaKVN91KDL3XWupxsdb0aOmD81g31U+hy/LjBGUa23M9/9g2dhI6k3Wdast2
8UWEfKBu5r6UEolgYh4BmcQ2FOfH+7/jrEO3jRy/Y0NUOXtRE5x3Og0FSNct4mlLw1DNoDfVIbSb
UXw2YRBdN9pkHWJoEX6mJO2hXRPUrFXjPM+ifVzMvo28NBn9MtbtJ9gBfWhlFg2cwnDv48KYgpYd
9MJ5cOan+vrGKMp0+Ny4l0C4Pl9G3gCjaOhnZNd99o+hl3lKh2W8t2BRPaZxqh90FswVcGT15Cjz
Dw8+3I3eiJx6vrOzEARNuXHjteLeYA/3OiSDYFCMCiFTvC6fkKTAU4fveJ/L4YOTKMXV1Me3Ct5L
hEE7HLGIBKc7qa3FhRro7STelhH9e7ypUFad7w/64HZuXmtTFI/qciMKZQwnnO3uqeSWq9gw8wtz
+O3ziGOmjqMvsVkHvNK3fzvLrBGfozy2ZKRLWX/GcOYnRUe2aZrn72qCsvzC4fmH59H92PTIeG9t
3+90kfbtVA0Wks8oE5b5gTSU4peySufawsTW37JzLmy4b2tKuiCYX2xoNo11XHhPH+gUOSRaNVmi
tm+s3Wg4iUpMX/U8Z3CAdsvk3Ckp5w6dZdJvZ0ejEB5rDDLhsGgP8HqTF2Mw1R0SavvCuXR+UUAa
BjUeVxhsEbnQn6+6eWg9AkBiGXmlUexjpPofkxhSrFfa450cXC+sUP3/GoaJzAK9Fhd6UX96/JZF
xa0HTQRMhtOBaQhHTXUBQo7Vt/ygKq32lYChPUHW7hAOYjDoqg4/XWG1xzRXnAs//qwvuK1g5gAp
t/j2ceWiejl9vOtiVQD+OyMrpWbx3dGzXnqz7XZlhwNskK/ixZtq5wFuzhWJluZVrzrTvbFYaLhz
1yhhALZoxqDPD3s8bJIP7++Jb0bn1bAHdcsGfaJJ2sqZ39aFXY7ZXKmdEdmUAofezPX7zTX5ptS7
7vNsGT/cueqewD2NqC6F+vz+09+WLAhE+WfDZgBgWaKnj88E6caGJ4woz3pdeVIwTfgwA+PMd7lg
VeFe09j4saAvG0JRiJa2UNL0B03bDI5kLoa/Lv03L4zNduM1wQ0tzekLIU3APaeoTfaJGS8swhMh
7qnNcEvrHU6gNtyMSm1evT8Mf/gIm0yWgn+zWkZRd/rQajVjYE3NjIoEBRp98kn7Z7Csdb9UtrM3
p7n6gd+wdhjcnH/XKBB033+BM8IRsxT8m/QX+Av0M4Gfz6aBTGdbTyfbjgboz5Dch5XIjAKpXX21
6Gp37Bs1r66WbOxSqPbGcpMiEZgfjEGbSFPIu3qbvHF1yTnvTOr573uh8aRTTZsTRtDZ58jsRR80
fXQi4s5iIr/KbrJ2Hp44IKHqhOMBHehG7iCVrzWpDgRc7bHDE9YOGp1NIqk6kUVCE2+BdteQJlsX
C7cHJLEqmTRraj1ncJrhombjGu/FrKMOqlMFoO7C+G5f8KRwBM9w6X2A7SMNAos8/cJkk2MxpQ30
QwqRx4etW1L6bt7RckinFEUEEjMED6khEObHniuDpqkxlXGIaylCpNvLsJ+zRNxrCLnxV4Sl3QbG
snSXsNm3UxEdOtFXm9P4q9r59EUdAn/KrGLA6a2jqigX6wrXzE+dXnq3Oi7tB7fTlu9W2+wXW7/k
VPfm0KTAoUCDj2XR9bLP0VqTwOq4yDInwkpVgaScTA82koobXMJok/Rxd8EW7rV8Ov0siNQhXsDs
J/EEhP/019JgELaWEs6aOvX4vVUMuS+58wZKbqo3saGYDZCXNWNd1rg7l0ibEPPI5kov2YgcZaju
SJwrAitJxbVRwdSrlqxTwpqM1y2d1P2cOq1JSJCgvlqy4UKJ8Wo8c/b2HPUEz6H94uA/P1jTVM0V
lZR2+sW6e2f0nvei1Ya4bhIt+Qj9GFaapE++i7NluCE0hATPZBmCVrYO3SMjn6IOU7r6Qs16Jpnc
1uymBuc/sKmwQDoX//e0TJp2NQh86ZMS/h7n3uJ3etx+yHCTbT5JM1Wbq3nR2hTUZLKbsELNcTOs
hnMcLCxNtoTnBGHlmPe3+EEmcTQj+pmvZ5iwKmZU2WTdtPqc/r+8OOg9Gy2kI15+m56/n4VaSp77
pCyR5konRQhTzXUIa9p7qB07/lIP3UCmoAY/NsyNEUV9rmnz11HUEPM4qo3Rh/+upbtMQEv3FSdx
DiOOzNTayBhQZWqj9Zg6pqJeevGthjidCJxWOu43DpvLhkKevvjcDk66aNoaZZ2K60tiaMM35O33
GpKCx1qTQ1RBj/lq9kJ5THTyL92mzHckpdV3+cDCvrDZ/eF1tqspdBLD3JCps4prMCZuHdT8ke3M
S5TExoRESGbHxrbELXhGW0H0do5uM3vHBm/CuxLF0S3/5crRl0sxNm8LMFAkuuQ4xWMPAbJ/vsZJ
NdcrIalwsmaPEhb1mFq1UKrMNN7aEPq1kRR9NCDguEnsfvwgC4xiRlOALI3Ybom8Xx8a0ygJ9ZnK
C2X7H3YgbkDQYPB15pR7bf7/Puf0uk5I2OrWiJQdxbxtaF/7UPCy9kGRfUqih5GlzifMiAfst5RZ
jVxlMeTXDEI66fBVpTRRKklBvKVdTy85tuwWU7LYVZedgiNQdVx1fHoCePRDi91cnDZRuWaUmRm3
lgvY8h+qCAMoFmL1ZsPOBnA21G47F0ZeTFpU10BMWarD6E9sN5J5osR+b4n11tCpI+YpeVEYkwej
z+2D4cViX5Qc7O/Pw9dAn7NlwZauUcRZUFyguZwuC5uvl47cDKLUrtarXK3ru3rgawRYsa6+ORha
OCyGQL2im2Esl4GOklAfXOiAhOdN6mEY5q7yQaBxSTESaL+IanvVL3oLumRWzSg/SWp4caxJ90WV
osnTu6hJ8uF71sj8S1k59sf3f9Mf9nyusDq/BnMVYOfz6wTxOOiYe9uL0Kpr96lWGLd2j1mMV5fF
t8kRuHAVXRvqarYAbMTeL+SX3/kQbbCKJX0a1EK/VNsYb3YfemKw09jhts7YeY8C01yyTsFbooRG
0U0PWfkmY76iEDbXQJ+0ZW+X5fjZ41S6Y19YAkkR50N8tcOVn3K/qvXfkaa3I2jjHmxuB+prBOrZ
l8eYpUMagTE6QiAbpV2VBQBFzS01/RSmSqN8MIVTXbjq/WG+0fJlroGLgRxQUpzOt8LKp7FyuTuk
aNP2ND71w1Aj2s5FJfdaWlXXHi/xGTuc/LoVqv3PbBTfUgtihG+TuLQv3KG/VUpSo33dqK8tXdh3
m4AQsFbDSbX2PLFvKqRKSq6UV2vdxi8N+XIvHDQ3Qln7i+7vr02D31eQyWfdFjJkJZelfd51L1DD
bkeiGoqs672dIVd7DQg2cV7wX4EOpUztFk0JIpEEbMJtERij7l3JCmk1wDtXTr8sBmLv18qY2481
AVRJoNf5soZSTKp+t6iGMuPEPMn+q9RKGU7AEfu1Xnqxm3LdTIKitl8sHDM+x7D8gF7q4mMjYVkk
YzrtOqLQ60DptKENR4/0TUR7Xd36McsEiib18UjtZs4PBflH9J9TZ0agn5ryK5Q8HOLWghSFSBZx
eTSESGYMPeGp7ZCXQDYj7GMNSLxRvKDurYaCwDZLTJJNdb5zkHj1WIUZ8SNDh+FtnvfFr37MjDyC
ozVyc52SZLqeqHLigz6JGas+fRCCH6iMxRUVQvFII6fHd1Sfib/jxwWIpOH3Ag/M7q7TyjXEW6i7
M9MpJwepFUjTG6nghjXOHqmRiIw7DVWkUnJXMBbleoyH7jOaztZGN6tjU7QqM6lTxJ579W4cGw57
zBo9rhr22B+EhamVKBGRRqSCFljZJY4ZqlNv3HtiUaB4Q+3F7X8todylidup+PtXaryfh6HV9kYh
yicGj+2wL7aBiotE3bEaiyHQSH74WXV1lV+6nbyBpJiQbOcQQyjXubKe+1W2nd3XKVt6iMuMhtFi
UUc4+rJetC67NUjtwedBbuQ0DvGjiZDrivvjXyY7bnRg+D4cchvwzbX53E1YNftVuNwYwyVvh6uy
iJNjnVtqWLrZXTLO9ZWR2M+uUDK6qUl/jVzBOiyOp+wBRbwwGRabPlAmfr1/Npzfnv59K2oc99X+
99wfsO3Y/Qk2i8N+qeZfZSER4Y1O/zCNSfnZSspLIcJvahd2OG5qHLCoJSBL2ubpftcWU1rb/eSE
rie9m3yOiyOxoOUXd5p0fBc71kZi1nfrWCVXYq2y2lfTabtmaZn07UKzgC3yTZm19NUTNqj5s1W1
Ykb0Z9+q1cge0aGo8b0JBbmpCu0St5steXvFkw2OwhB2+yvZSKX8OqucPVNarT6WOCJr42qHjen0
LiYAnU3UeD8Q22svaXqMSza0vVoa63PH/Et8Z1xVL5otbb6ViSvmfTHDFwq0iUvtziYE+0smcrTs
WCpcDWlNVK1WC/VbUhTU3VOdIYrDdAqdfqa2w8e+Nq+V2EqqfezMVnrshOhrTGWbVD6mlYuEttFH
QlrW1qk/p/Y6s/EN6Jn3NO9cDdtNNctJAEsGETa5jLElHqdmvUpIhB8evDheenx7XQtqcZp6ga72
mhXWPZbzVxjCV9/bFmJelJdQisKYm8R3B0FleZAix07R9noKRxIKR+Hbmbaax3yN9d7X3H65WQta
Y0GR8L1o2vU/2SDK4YUmTP8dSq/NlxxRbkccfVp1rNd6czKegPUCuIHWXekaiDvIcoKUkU/r/I0Y
4EqPTJnnFVuarc370d4AJpgudXIFLJbInQ1sa4aQcQn7LTqvHP0Wx0wszZEdt+iXMZ05aG1W1ken
9MzlNu+r0QjqeW33szrHt7rO1r7gy7KNtf4UNx4F0SKMvvCnuDR/sAG5D/DxR+xB8gy1pawVD7wx
16NKrYwDfbHu2TSGGtOVBlntzsgt8hgsGrX3swITa2dYyLz90VNNgnAKVf/ioit6EHni5AQ/N4Ua
chTh4xzXYn0hgqKfw7W0ygelGSak7MU03cp6xrEyM/iN0GlrcShlTmxu3DhKH8ajYsMKVtRaj/hT
slNJE0OAgBnRSi5ZX2V31PlOigo2mfZ4fyX1c6boXRUi/RTdi+5oo3hwHNwX9p3JwUQGb6r8LHLu
rleJxZkZLqsw7dCO6+4DLhTeFOGPSfIxicm9iOiWlxJpnkmXbMiy/rpp26UJy8W0ofDreM1w5ggv
I5LI9ubuwZgyzICNbKk/eOSklDfSZRACJy7Ufmep+bivuOgPuASa7rBHHzxPN9NUaPwhgt2erh55
LFGuZG6OS1ZbPtUcs1Ng1NkSkIJR1A9CQ1pPvtGIIkzFJQAZrcrU1efRSW5r09QhLq8yeyLdCXle
vkUZ3OjCWNtnZW3t2S9Zm/NV1kMO9/V1XpS9rC138rGzd4DHJBLgm3UhXzpkgVf8aqOV5X7VizLd
a/aEIQQN/epXYbXI2tVZTc1j1U42YAr/++7gET4jd7j/jcZOzzpt9PG7scwQMeEWUE5Ddr1n6kHz
RzSPqamZln2UKN3iRCjdIVIJzW0PlRJ3bOrcWrjkzd5XZFe4RVRaLIM0c/obPqQAZy9GeTUWyCv8
2M28582hxXlgQ5kWhEOaTIJp3aCYGRT0hTCpntMLTnqQJNiE7CaNc/O2JcC2wr2KUhaSdx+jm1hS
A8uYxJxNP+5wv9mVeok9R2Yu3nMlRlM74t1iPQ8im39a/diwvTVT5e0wCzMEhMqySg9VbIKyKXQf
BYYqa/+FzL3S2rUTCt1wQh1c+4pWNpXPcQqVclBxDrlS9Xwcw3nus4/FPLq/ZriwH82ir7udpVgD
smALWsB1V9bV5io8u/i9L3VNyTxO2K6bGUFTvuFU+fe4URGuw3oUH23g3n4PeWNe6ecp6xpMiWJi
ldGgRQ+1MhnIu2XGDDvsStvh0UGGRR8DW0A4+nqRiTB3pLzuvKL8keNkU4WDh9AdqoO1mo/q0A7H
2Yyp+EpzJbPd5MvYt6mZp18Jz4bFo48Z+0RjYWHgA6xjztdZdnnoReIIP8GDnQVkYy4QJNNAbo6F
f+2j2o3Dh1X0MYmtE0rMW6/LRRsO9Av0D54hzH8YXau+rrhg6SHpwOZHZUHIv4OLtt4gBRe/DKMX
tJvXyS1DwxkGXDKUdZOnZGlvPyWwz+MAduus76Vk6e8lFfEUEvuYfBj7trJ8F9TOuLKTGDlCnpfj
VTF2zbOgD6D5hj1Uyy0SSkjtFZzwIioVbZ7wWVirIuicgSLNVQV+OSQdraFFL23Y9VOKswQ9pMHx
q96VKdqOxgqKQumSQzZs/ihxMrpqYNYuEzgViXk0epJzjgrV6c7yqp6xr9d22C96Zc7Ypqj6S+E0
IiNINOMoH8vZ649NOq7DoaY2pWIbxpfWK9tr4OfkcSlYo+Fi59pDkVb252lwGnS8RMOMt0sj5LNj
iDQNRaUb6z3M2XnLhnRw5y+EyRaLYopMI34LrixY1s5OMBR9Su2XN7jtrJ26OQ6RN3XENKSaOaMz
/VM6jjFWAKuXGdfMAxGHjVUOT/PkEFwG+xqlLSy8smfTl5t1njRa9xHsQDYR/pHerzR3GRdX72hR
4oPdCl+ZTXzHMCri/8UamvaKNBB5vU4TIbrutnv5/ZpwCg5UBDq8RrxHSD7IaL55I73vZYZSFxRz
tyQRkexxEw3/Q9mZ7MitY133iQSopzQNSdFln+7SnghuRfW9SPHp/xV3VPb9cI1/UEDBVXZGKijy
8Jy91+aPvHOz+Vt8iKfKucJIGPusU7L5uJNqXd0p+t77ZYpEsye126o2VUymr+XSUOtEjd8Flzw0
qD+stZmSeO2wiMISsR+JNnaiRLSeS/FDiXW3C3CY1IFilQSBgHpMpjZ07vrQMow+i1nr+2GImM2a
ZlqP+B13GmSaBvM1rzUHYcckhKqgpOHlzSZ8RXYEUCAMGjt+3zZS2Y8tYzN5txZr+A3tWjww8nYX
eZDT1JEwNRYT1Dp3XL7Kxa8hM60eP41bvvksrFYM2bbF05ZEN5xm6pNhvyRAiGDYbHrcX6s9NEvW
GEv/WLWwv5KU/FLwtvC5xtXZE3YXGkyrR4pQOPT1erB723shcshdk1uXG0kfEyjnwarsAFpIUVsP
qMfplwsoD/AhdWy355ownu2ob2AkXNdotdtx2/NDvkfRdQGrg1+1a3g2NmDCDyXd1wP9zXo9K3+W
xcNcgFxnpbSk+jgDpKFDtaBqudCT0Ze+L9zl1egOsL4wo/9TdFI7R2o+y34x1iTw6xR5mMOKkcsL
qKRlz7Z6ZqVSUlAddUZSDs9zjjW87kzRJzDh4yvnqr+Q/5K3sIxRwm7nzu7EdmTXCOdsarZwT4AU
l24iMNxH51ztGJLz1fNfxtFTE1iq2jovgRqJ2mQjP+gQFN0haAbC5fJgiPwLvF9wDKU1WQwEo8U6
r1Nklq80Pu0HDPOWddgZWjYHaDlz/1y04Zqf7CGUjDUd+B6QYhwcBN5Qdlyr4WUccS9pcyK1eKEB
Mc8yOOWDH7aZxVi0uvALhvlrDzXoggAtNw+j2pV88qMtmJD1OZZ9qnfX+UXTyVPAmWDPJ/4teGRr
/NbNxKIZULZz3H30S3sR5650wpZ3tPS+EnYsVtzYaAjSRTdmelTWTmXZDxAkzwQmTkBrRkf0KS97
L7I+LpK2WBNvx2EDjkg2XwswHx+aOOpU6oZraB9A14zuc9zN7OnM0SDjhJYWn8GWFNHzMHTVdBzy
mn0oGiq5nctxDYs3m1FZcQ5UJ8niat3xjh2cPgyhT/pRRW1cXz3lQwjrGBGaROhRVcca1jFxEYVZ
1X3l86Lee4Y2x5MCqtBcyhYQe+YyaXiWI/4/wjGhkR+A+/XMteHYqXsZr768G0upKuTQ6JtO/QxG
GJpPaaVjv7Onlp7XvrLkUbSUSGJvprmGoGdRjn5/dPq9uXNcLprpBnRfZIQLqXvXAZ6UcgY7zkMB
vCan++IBoZYE72X5bvc/qrwpeorGdrjknTMWaVPRQj/bdh2QeDa6/Vn6CMYyLiy5c5adxFfBeKUw
QNs11DbMqnwSTfghCSRtZb7ZZU1CpiplcUVvGpN3N1Q8QmvkyFbtGi2JjcKJfHkPe0hWMgLOlLOX
1DtLMf4s/I3Bl24s5T1WVuid4a+03zytuJVqNUQIpZYeZHdnteNPwI91funLZu1PgewEF/3xxnlS
fV8OGa6Ooj3G1tbRM/T3tT9G2DEP/jzOPrle+Wy9tt1i1mttbrrYAHva+9vboJKxDdYlgZE1fGRe
Ob5zWNFlGpihAnNXaeWxN0faThpytjU++LK6Qdr9MoAu6S2npddlmS0SZaBynOKXqoGd3Y3rWM+M
Gz3vujSiDTPbH4byalWxUsdRNIGf+hEKkJCdy02JgupQrC3W+lyQEh4dFwJKvjq4fsrTUPp2dcfe
u7worhJhBsc++DF2yrGK1Dae/S7efDB2S9Gd6XN3CfWJ0zOA9GzxNQ6M/VhqKu9D20z6WPSVit7H
C1q/NDID84rZ5qqQ0dEnljfUJCpn8+zkWPesoWiyNfLN+61Yh+3CRCm/b4dwCpPKdSY/lchg56Pj
jNxnJ0CSURZWq8CfFBtRHcuC9ZDmWF+/rmIYoUo60xSn2uXveLXLL92KCOZjTjjBj3K1yo8rUUIh
E+RBv6NvJ1+nsbe/syrqOpNUSDidgnwwF0r5RT4Ww9iV6RRszQ/odPPZ30XjgeuyqA/ELvs99YWa
9QssNGGnrtsviKRb2fZJ4IyOe8LysPZgDcNF3EvTudE9QDA+Tr/PW5yASKJnMAlmIkkIkeamTqFM
ffJAvA+Q9/Zqo/LYnSDVtO1efTRdBHqB82efKCE1WYd4dvP2mSqovid5moxHKazwHFPHuQ/evoqV
6rmNy2dLuQtQn80isRawlHod7ZKGgecX837qOVrEB6Y8wArhExJIx0gpJpek0KP3NIDJOelqBUIN
aDAuz7wx8WcPHWiGnyzmEKBoMZfYrQM66C5sh2TM5VR8kMVIOeDCyKPEbMVVxvu0p/bYF34y7bOd
Z5TXDqZsMJsinVCQsD0xyDtHQmN96ya6QF5jb/7j3JueAMESZVLSVx6pUP4cyzt7l/ZXtYjISlYq
nSvKI1tdd903PplQU3l/C1QrDo4qnT0bI7cJXyH/OFnjhAq1yuCy62O8Iu2eVPStP5nBC5+osSYr
86UD7o8siynD2+Y0R9k1t64vKspQ4H3ZlEhMAVMG/JEoAbhNdUSAU0PreQaEt4/1ZdjruLkLhtim
TU6gOQ3nMs9fpjm3omMuATxNSkxLWuX59kUa+gvHkYE/ECwmAeOT7OOmfx+PqxU/eo2A20arWtBr
R3/NKRmpz1PccVhRY1E1dMx8006ucEOLotmWwwoMvXuOLArmy1R1OQR9jMVzYu0dR8rozHI8a3Pb
Mq1m7DuqD+7Ll6heA3gkYTvbHzVX2T1bFJVPtjnDYI5DRTgvqKk6/1pVEdugbrlOMXJAeJ9aUV69
44wJwzOjZ3c9s6rsFfcKXbM7Kyg9+4mHLL5JqwvzJMzzasd0OOjqydEYPtIWVO731qEpnzT2braX
fMhLYoiCTpO+3pTBSdTEll6MVrc74rw018rvaufgMDeZwdk4+q1UsZoS3euZY7C5IX1iyWJNgGjF
iepoHqRrhPwlLYU/fTKhLPfbkDGYDnoe2Rp6uAnTaUVYK48TGjmOpkCvy+OyGkTv6GqWVOFELR+0
2BT8skhG40VM3IafusauP+q+rr56Wx3AmCUCoji7VRhtSQP8Yrxsc+kWBzkr+cZoakkWL9z48XG0
vzddUzBX4NKtr1x0VgZ4/Zpnne69W9b9LK8lvD0rLVfpOUk3gjqFpgYZ7FCARH3AqZPfVWISwz0W
Q+7t+bgN/jXg3Pi8MDAtYbsr/1tMw6/I2irvhgffoylyBE9Z7Im0ueEfbFMbmnV0JzXgYO2bl6GO
UaWLDptKMtOQf1OtqKY7FqZiP7bCTXz25ql9c3bJQLLjFfWfSqsyQZIv+6ouTtH3D7W02ujjtLgV
Qo9QToAWQNlSFI5Lm8TbTCswDAsQhhqNaHOatwHriwYH+nMTocAa5UfVL+71fXcahtrkj4HeGcF2
vfK+bZ22J2TtTvQoY/7ZAx/NjU5OOfF5yIWv84PbBNYLCkBM4nSOyowBdU7RphtlPzjGjvaUL4U6
3BOW99LR63Gojov4J1q41c0K1Vb2uRoqZoPbJppnOQT7TJuCJ8nFUJEqU5s15vrUbXdTa1zaXUJK
zrM9zpdj7OyjAiOD8CJZ+7rkwj2iDjsw+Z77Q4Mn9SdCGwMGZHW+0RtExtLkERY0KNMpCSnhfiBq
qXvbTV273Jr2Mn82cnA/V2QCyDREzzikep0t6BYQBjQXfLwd1FrWPEMtm/0yHcL5F61uJV5ir9TT
MYiUNb16HE6A4pCHdMfJiEizR+Zek9KTiP2rvRq3uZW6hK/FVtTKB69TekoVWGIrhenICuO7Vhcw
drFMRR8N6MsXQ/Wmuay/m3f6GddoIbLoOsjRfli8vnynPHIxDwQyVlx3iOdLFmPB5nSnqE5FGVFh
7gGcr3t32HSe+kXNLZJbjXwuBtG6h2GG53mgjSEeCCosxyvj6XA+Ss/u1CNBMmJ6tMUeBIdm3Umq
1s5YL1+Bh0oGk5EiB0iiFG+gYH5pQ9DaCC5VcaJC7BY6IsPwgDZ1jy+AkQlGboW1B8d4IwE8nZtm
Gnn1l82/9SxEBDl0M8FpRG4tnuyuxoWzGNhx/C29h5/oYQ6wE72+pdVSAig98xtXA6hizPRZjs8K
/G1jBda7Kvdsc11cZy3PJRSF+CKqrYKTF9mQ/aNyjqz7Elx2fQyUUjuEy6Ywd1tHieoNwUaljVN1
pJJoV/dk7cAeaFbEkDqfhlHaF+pKCBiwyKcnRdXknFXrCgTsTkwNHtP6nL+MM8qZR9V4qrnqoB/e
/LoS31ADu6TXdou0T2EzOu9zbypethw/RmJP9syVYaqr/Q6T59Kd5sILQKtzpsOTHRBv7WMvbXDb
3Qo8nGrvk7FDziZVeJWbgj+PmC6Hht+Qbc2vU5++2efYjNEn0embRD6nA5USHM3it5x5z2qq4W89
gbnf7H4tvuRbNe/nCIc4GpywLX/Q4lsvvlodcZzsfGdpxqOpDzKu1nfYhQqHWKR/IAZ8M7R8JYjl
iGnQdOuE2nPij8F0cStHfBpr2/yoy2mZLvMQ9NBN69aujrzPQ3giIT6qUmdbPH0eyfcVd318637S
GFbywdHu1meS3yo6ddtk/6TJ6udvsNn78Auz2z2/5/bok2JPLKtzrLu6i4CTbpbHRU/o7Wfo7vGW
umUBcdNRPsLVipXoPZvRtFNSeyV9cIq52T9WoWgeZoDj+Qvj4fprH0vkRsEuuxTUpTg1pYpg8xoP
q/nNGnLiYfBjRifniu8GE62EaYgxKFT5PkN65ctpHqUIVX80zKS/bBpnxTNOoRKmh4C8ckcpuaYh
Z042kS9lHUf6bCo4eGOeh+dAbu2PwZ0DmVr+0C0/9n5ZEfgoYJEHMxXwzpFLca/fuxauE22AOn6Q
NK5eYHWEAzMy9B5JzBjkkz+O5X6fK0x1Z02tlXJEcSIoOm3+t5YF+3EGNT9ktlc1Z1IxY/dargvj
fa8sXI/Wrg+3pa6A1//SganAmCPPHI4BSHtzVwFTkyahP+7niJUmdSY8qRlThez9B7fpak93x7V+
cRpznxqsdW5I4iRB5l1nWD2PBpNfxUscD+ey9EV4300ekiU90rAnrrQGlN02rT2kS7jM7+eu44Vt
u5I+aimHKMogwZFfVJW5WyWr1APUWZD6CB4hT68nq+QBHJx8U7hiUUuLjAxC72q1Rcw/YIcdIbMM
59NgrzzvVLU2ulMb1aSAGMj4O8nxs1ZvajIwf4O28PIPzN/6J9QiS3CQ67TUd+s2kEFAdK0uTw0w
midsYyHZ4EXoWolaimnN+IP5UOEa/h5hZYoP0mifDGECgNTIxnUYWjIEUvZoyEk8cjY1essQGRSK
jtdCMnOGNpN7F6tRENoxjnphss7ETZdLO1VHSAiLOvmMRAC351C/OQzw2vGCATmmxU1g3CXf9LYm
jb/T6CQXHZ2LWqG4nFp/ByVN79CqGBMhiU975sBraqABrUegK/CLAJCAQPGntn/B7ei0R88ym/iq
nXB+P7L1vU0OsZ8ZDsLRZWC0eA/SDXpC6iJtPu5yjJwremBZM1LYvAolrGdbmTcICadrJRwnhcwR
wegtTf+dNgPPaiDdjtdpqbc2bdyS8IC2baLTLJnMJRB3m/i0oGPmOtWXhTgUc64/QpPtv+dzoJin
MrQUCSnh+VmhL56SjktewexaTFVKuqt/t42DYRJr0S8jf8UiXHoQswxPvO2rf0e1is9uhvH9k5vQ
qMl23vuAG0ejoisGLCQkeV8xbxPbLTWwrQqkMNpZq4ypUnRri7rOUwPreE9Qb7JRlqFEZHC7AD3Y
aLftbFAOENImHvajBOEKdZv/y0vbOpCSRd/U8qL6Rt7bRHRKkiLi6aeu/ZaYta2xmiuVW0PbAjv+
sWYnXo9dK0H0thv9GzprjFFTSQhG9yQh2KtDz+8ZngQSVv8IHrQ5MUMop3vGh/QJO3I5f1UFnFju
3Y0O3pG8nJfHPFyQL3h+a85EIDNNP1gQfPtksvbcTkPurMQh7BGNGCdsPO5UUAuycdU88VYH+XXW
g11k8xjaX8puGwLk5Epvf5Ou3dxhf+ggEEfc3B8kTOL1/MOfUJCZ1sTOGmd9Tk9ppqeSLluwXm2r
JB4774sfhZ1rJtUO+F0aH85R9yG37dV41z0kZ0bCM7uuxoTnup+apNsW+WHgnaWAL4rPDnEdmT/3
BB20eTN/+G/hy+3D/fbhwVDcAH0weMAvkYLO//4/uu2m3RvYYVofe+yfBwIfyosUImass3mXZgaY
53RC0zdlePcX8eMfuBqkQIL4Gwz7vsN0mP/+x89mSGXAZPbmuAXu/LQGSNTyBWjRoWtiMpBCTqwb
rJDpd3Wa80jl6RSGe3gCy+x5R8wNIBxKtw3n8zR0doDSPaK1zy0biZyaa/KFPIrs8o6DrniZFTja
SsCreXTKKqoO1KuqpogfEDBrJ19hkI1hW1Do0aLLoHRt01FuOZHwLsMfBiwMaYJsykHGQCHb5acy
gLR2HEdTXrRFwtHLDpTsAylCdMU7s/wAeqwSGrrdJ0Sw6zODjimzo0oXyFq2AO3JvIiwOyAtXQZu
aTxqvqSwfKFEMeNXWeVhlNoLU7gDLobqq9EGzPiBYtvq3mg64wyffUjWiQz6+kdrOvTpcFft53XL
kb0wvq22V0myuDk5PrIrdui8/xLoCMfx3CvrC8oV1OV2If2VVravepqsjUVD26tz59iCc/5chTAt
/qa4/5du6Pa1A/pyb4CIm63x9yXn0+ul+y6wdzbWcmSPBY+LHeni8vgzb2mclASF7dsU15+3cCx/
+nkrjl1hHsA+M25u/e1JlXzm/34R/qUOvq3GwGcGjsPoH3v47x9L0jNxaR3qIyKU4ZHDzP4Yy2o5
+cBZ3vWM7k8jq4FMARJSDtuaex+DEJCRh2g3IUJvqw+uar2/uNtuYtvfX0+fV4NnRFq3bYMW+f1D
Le4wrjYm/aPVDMV1ivv1dlMYqwt0RAPctYQthOLmby6E25v3+48NsPLBkXZxw94S4n//saFYKJxI
PjjOA03tcpqpPGt/ekRLj5wEvzMTNG7P7yzyY66jv33in+meIBSacxEK+ziB7XoOanvOzFRTK/33
V/V/fTrwHuy1ZDPyhf2xgBzE0DVTUIeUtPJJ1d08H8q6HR8Gt1m3vwjh/+WypNrzQ2RueAxYGSg+
fn8UkiGz9NaCTdta/G/rPBLRHTf7nC2bXf5wd2o14H1uVvrD/tD1Nh3xZhBMp3OT/f/+2gJsEXZP
VJO2AFPx+ydZqmVQPjzDY16q5RWeNsk3cxnHSTSa6sd//6x/HwtEQTBctJFpYj7+c2umObmirpDm
6ImBi7lAHnqA1sZMsA+4Ys1Me9/WiBv/SjHwl5/9Ly0mCv349sQRRuLcF398vbOOcqZOrPm19OWr
ahkARO7WEsk1N3MGjZUMoP/+bV33z/WOl56OtovlCtcD0NPfHy2hHyZyByfP1rUiLigCcES8zGb3
2eK11PReuW6XtQjtDfEfeHUy1J3+RAOLKz5XIvtCFA4VSWev/T+S7iV4tq26nhPHMrQpa8oBVg2T
AA9WWSHSvGm48pX+Ms1XZGRQC//7F3L+fIbE+91oc8QJovlm0dysiv9zrC81gV3eKLnAI3X+xn3H
ENeDa/E92393NxaB+jxGIyrLdmdPawXBFkEd082YbgZZjt/gsHpEJcxjYT+sq+V90aKo/gLH/78+
5K3wwK/If9B6//Eh0Ye3LWPu09r3wjnuDZkWJEhYxJzZi3bmK+a3dfn6l0fzZ7nGo2GJwmtFxw34
709KE/Ile/Ih/pyGfh0vdH4GKjM/eKVGyzPDwPzBC28k5p3hyUF1twsjQd3FmWH03+x+/5iT/3ef
JR4RkBX7y802iv3njwqosNyytxk/nQAEIq/rUQfe9fPsPgR1YcT9ELpteWe489WPvBG5c8KBV4kL
XD/YmLVginGIccXfwnTseLtH8HpL2F37ybnbBofWzd7M/Ik9zWzjhA8Ej8xXGnMMvWgeL8plOzv0
xBHJszsP+X1cIuA4hGambTxot5weWkQO4lr77HPXyqnd/D4gVgmGoKK/czC+go9Q0plzmTN4hDtw
ASUuUCruWPeI7+e3AJTM/rkwlV099VNHQ1cT73c3bGUc3nn+5HuP7oKQqQwqO7wvWGpN4q8SP15v
rVyMkeOGHwhsp2mo4jZQz0jbSOSjfYkzYsIIe/rL8vhzKwg5bgF3AxtkkbDj/7HL7s3S0W/UJOhs
zLBgDMQE9tH3xGZW2AKilTfi/UvGwI42jE/SsxAEQmtN4rxcmztbRwrNz2hP219KgT9PPfZh1xNg
mG4oCOTzfxjEsHnawNeK/WSaRaZkUg0YU2ve1uLmVP3LBsJB+seWCHwDLwqAEa421B/ij3Ov3yur
nUOSYlGuifEmAHP6p7wf61+tZw175mGKQMpVoQ57WeNZfYxJW4quKw3C4mnfMKSc6rUI7C9FtHLf
1gFioxf6b/KRhCffJEVcbP5djSbJ+dxbXaPfj7Icm2ykTNbZMMyTnQVwXr00UDbl/kzu3PaQ9/Tb
MbL888B7IGCPRJ4UW7Ly9KtMaFU0p7xWllvw14La+biWhd7P8+w35gPhMqjq1EiAwsEHaOKc4zru
Tr6FpS29jUffYuICfy59ThelcAQgu4KuHIVdt+xALMem/eK2hXOynTAPr42zo8LFpJXbyVjjW8Jo
D9GE2t+bn5BwTwHjc2qrExOxVqaz3FdCvbgVzBlp2Fv+YWZofwrpuzdJsLf9d+3ZW3dEgzRF6JKH
8X08uRhSxtFafw19KwDIx6r5zqlBx4ew0rV9Y0zjjskiS+f9rssqTyiHvOnTUAfFBb68bi/+Gmyv
Xj9AwmQ20ucXT+T6h8fOyhbfY5EnkmZd30deF6uLYnropUyp57fbYRUfSGaDOh1UypkOvS8JJQzB
cv5yGvJEIBMu+0+yvPx3XlNP4kddR8jRLTmG5L6seV5XOLtVQdzFDDD34LBY7ncakjVhvUqHhGji
Lc2Q2zQjAqx8PfqiBWbdTpq+IsMfbjFIf1YrcaPShp5WtzXhPV4/9nyKwPY4Rnni+FeiqjiFXFjJ
PiSt8nOk6QMfRLu59LPCIf/CAWmImowbaVUnQoaCzK2Q3pwLXe3uR8yzOI5ds2xX35nKi9gsE2Xo
+iJ81Izr2M/WaojODbSjNg1kNP/U1cbcsXUK7pEjNAf474vP3AHh2qLuRg4gedQF1K2Dxf23P9OX
EN2dXIfiTsFOHK/02AWGrJL4rEPvyfLbUnXVgNVYwYBznLJtk3pyeqYXmxEmYc/ma4ByTJLVvu2d
mzK+LJ6JMcAHUiLYq1OLZKQ5s9pgHxIvnNt3NlLn4OB0uryLttrHPjCGwU9TETjIwMOOhkT1+f7U
8tertGdbjZ7okSOEKYz1rIly+MrtP4xvnamdFdDO3/zaBO6RMoq7jsBxngy+r5tk99uBtD54jCCP
NieG4dpSPimZu0VWTV55DZ3aqbNb+IJ1ttrufRxW+6VDRvADTcl4CcE/MxZ269o/DreciEvn8Q0C
MGnQXOKTiYbU4h5rksrvd3IUhtq7L90g5pTeOoTASzAPKHXwx1J8w1a4Ei4kP9KOXaeHYhn0q+0Q
znbY2sG5R9JpTem+kEZ6T+MSXqQwQpDS5xoZ31XbXAUpyhYWaTQZ93Pn2HTU5hID4YGGGo+7Q7aI
p8wpbJ1OlLE6C2tNqMoEqY5g2jGvn62mkft517S2ELJVLsFZBZ0OLDz4FA5NkC88jcCUCI3igl0o
vsl5RO7P991wC2SAell6dKKt7gXV/vjm0yQThJIHwWu5afI1vajo78zNPX+wKRG8VNRoRw6jrtUn
hRygv0YRwN0OK8BbS03aJftudSbtBrjOl62KmjdIfADX6b74RWIYyrQJtq0KplMMJ3gncypSgwtb
xunKz02N4eUct2P5GRMjFpo8LkiochszfCwqdIFA2wRZth3TxI5V0bC2+eejD6osy4KBUF596icw
Q/DOAt1kBuXP0VS6HTPR1iMOOyDX+bGTVWlQW7rV/rL47RRneRP6z91QMOLofNm/znkYuOlkdzd5
iEErndxmOcuhBUpD9B/tue8DqGE721ojhovjL+ZNhZIyxAPxm5TQvMJPDYJ85CZIlqqUFj6uRHex
boFJigE+LOKdpKrac497TiuU2EjigS3+oE/EIBDkSjsYv4cyoEbSfQnoA9G8eFG1Zvvp5JJ/aVtm
9ckKoojtJ4oROi4qwGOyV+aDgezVHjRBBe+o27oqCTdoABdIYTc9e4xfKTHB1KdaMkWkfeVa7kHb
vtUdpGuL5o5Zk/5Yaaal7ONay9egmOsfkzLOS2P3ozyHHQRONiyiLA+Fzp3gk8NcZSAfFErQFf6C
ha8yLDiOmK59cmoo68mGnq/PGHWGKUlhMi0aRw+fJlJktnSKOlTpbFNMm32YhPA9yHAyz2Nnkw8X
I1xKjCFL9rwvlEoHhNyOfbQGr+VyyhTAPTUbNj/l6Sg8Eh8sw2PVO9FIlqjb/8TxNiOIaQaeM/nB
a47cpgkjJIkiw8J0JUEUlrPJV5xhxi31rYfdj98jhrA2LV/XU0m460Cct9DL/ffDHHkavfW6Oc/a
NVH4IQ9ZegneXw41KFv0tuItJ705QICRVlVevLoVZh4c4Js+kaBKxS8XrFqHGFEbTwQSeSaG1RTP
DXO/x3hGAJTyaNcv3l5b5FySzreJY8kuwd9RTgwDr7CabBIab6itXXvmNB2n/LKVVlPeydZ3Pjhq
j9sLbXv8X7Trl+81Oq0O78WY2y+R3fqZWGNweIiR5IQEzKm6gzOMnxYQ7H4mO8RsR0dI3B47OaA7
+tb65vCIW4ZnJFK81uzK39F+VyUP0SOtVs14OJDvduVxL/X6UUg7/x44JtZnAlJ0Jut2+FpzUTTH
sWz7n6KIEPlNvJltMhTor7As9O2ajniLOzanml6YAvRto/bg7MKHESwm2TB2rgelRn0nuPIwDXbM
ps6WRUg3QUCT4DYM0OvRbcD1fADXmzO7tfQojsvah+8WMoWLY+hX7GNN6M38fTtuPgizq5njJzb3
W1/D5wQG1F0awPY5L97Kt7Z0BarWPgjvhxyWZGKTMITi04A9Z6ARYfWLtIv0mcjICjTvsOzmBTPf
AHRwngCJb6X223Sq2505OwmTFdPt3v+hp4J4nr0cXP9UaVKUWOczTX1jC7SdS8Q6iIvhndNWLnFQ
CB8/bMNOvlghAp/g51uHSPKeQZjfyalENLZodGe0zrqDiUc9HlkpvEGFx5Wvrc2+3TPOGb8CuMJ5
QCDyFjxZDJVVEpW782gQ1LH1GGfQadc5xFt1S7dOh7Ax+ZdgK4KfI9tJQERsFfR33b65z5jhGPBg
fl7q8M7qvA6U+TBq4hNLUJ9p3bJZ38PFGEisZfo5ZJwHpZ+5yvHzR156E6Gb23QWL2xaDxYz+Adn
2Lvgbh0o5l/8voAo70hgnteo40tKb1dpZCQy2trEs1GWHUniDu6pks0OnN320eFUffRmFVrabE5I
IA4dYJjoLIta4gDeS2NRbgADynYLdW93EIxr4keZc49IHdcxUaJVPZqnmuDbngTdfI0yqurFnCnQ
83lNZb/i+wf94KSVi7ohQy85WOmmGwrFwsas8jYgIQmOzdaPIN9dy/LS2fWXB5DSVnttaWh+Nfbq
0gZex/J7HvJdJ7hr1uW+d5DJ3o2t14RPII/C7dcc5NuW1cj4t0tXGf/Fqko/OFFRzez6KNw02a1o
P1riM/34s0Pk8lnL0o4O/Cs+HqcZ6M1zOcuIEQRx5nYmaFq0WWVZuNv8oFqK+9Iv4uq1CZW0jyG7
13ZRUVPI9wIz5s0OOXhFVtYVqTClQU/y0EKLbY64Qwr15mzFwHV83iPZoYEG/SMamW8nhnh98dqA
x8YeMG5kOzP0Cef9GIZtXiEx1E3EaFY62C6RYjpU/SMqFYT8lnqGz0qeIWbc/qVYZmTsAt6dSjzF
7Oq+UPRLP/nS719QP+J1NxJpAOUlYeM2KXzx/JfW3b97SFT66FicSIReDEXj9x5SV5QB8oBiPSFV
6x+BQHwZMPCpAzNjOx3K/8fcmSw5bmxb9lfK7hwq9I3Zu28AEOwZZDQZTU5gkZGR6Bt39Pj6WpBu
VV2l3pNKszLTQFJmBAkScD9+zt5rT38F5/2Z8QU5hDkBHBGyvbjjfo5Y8Dh8F+M897tszofn1kjT
gJ0gexiTrt8yrYj6wKvGVzgz/YV696984//Vy9MAIDaD1hGdyp8ut3dtOsySqYSajsiX+loBcdGa
pvwymkn77Glt/KPoapRTpDicFUP58eftkZ9ff53Y0B9BzM0HQX927Z78W1+R9uksJWapHe2a2vVx
cNGFoR47IH/qQigeJP659bCq8dDUU1uKv5ge/dyWWLsgzGcodjS60rr50wfQUE2oQN5ncGGoyZFc
x0clbdQXj0s/u3Y/vFnsxX/Ref8DOmF9VVpB4MJsxpWU+b+/bJLKW11GCah5JX9mYpMeh7HqAtIu
2nSjZpgc4sx1T5kGXKNA9v0AWqL8i/7PHz56KHjWr/AEEMa64a1//m8fveuOmIX5ZnYJZWh9tGyg
bid17IcxAIAolpOAHFU9JMKU30svVq8gVbp2++ff/6+N4991LPWVTgS6gDksWU/qT58EXJaq1jRk
4tlszUTpdRHltyqbcfkuLTEOD8hWdCeQtFOs1SPX/dCpxNNtAaypu3RZqxWXwhx15ZZXXt3+GLum
wASc2k58ik0nX/aUAGTPD14HAWZoliKMosaZWLwT9EhmYrPgKnLuw1wgiwmUTivU0zK5CGonkdTj
tjFVO9pnwKzKL9gvzPoVnbir37lZj/HCSqI+3tMDbgBf2OCp9oXTj2aQ23RBtn1NtAgWchyH/qSY
lUrqmGXVLwzeZy3se738jnVU7fxRIh8MGsBhT7TfNY47UFOKU15OkfUXXfI/DCYdjcEyABnykdYe
8c+Bjioi2pm4WpxlYJ03E8qYbVS75CQLPX3OEIKcraKejn1d1n5NdX2FJm/t8madnfdzGtRqU+//
/DbQ/nAfMAhjAOdCviSwiebATwtBtzRVrMCh23qtC+dpxGmmHLsq05TnbiZhGMPrgDMSHSVhv4a3
VGHvUBndSfplPCMVrNDniYQKeUDWNqs71DsaYcMDTY/veKvbZxfbfLyfIxpG4Vgp4s0h5gG15zRZ
r01vuTa1qyNelFYW2XHKUAAXgHLFNi7VJdqbOtYCvxc6JNhJrxBnwMlA8VJGM7VhTNsvLNKoIfyo
zwfnhF1jrI50PyzzfjSyqdkWJnTZR7ezY3Gg7OxUxjd1Ym4xuhM02SmZe87hH5obUPbWiy4WWSD0
FZOkWU4U2VujOcRjzJ3Zc9IF4CG3dUb7xPewwnFEJtCOOrPrLDQXmt5lt5lC1Tly/GHgDXh6ycJ5
ymR/tXVZ0UGshHwws0ZlQ0WeMx9sQED2c6/BzYqVzEA8hT7D/hLzRT2PQ228t4rVN6d2ov0SJgm8
NiSwepRsq4XxCgrpFl1uotcLsdDIy9K7sZMjB+R2cZ9MMsWsIG/i5aHlwaqCGoiIvcmoDZJtGSl0
1RyrHFPOc72HhzjDp4CYgWEYc0JvICc68wg98yQdc/iQMuRbWKINHsM537aW2783RWyS0wFy5Thp
MaLYPsnabT/NmR1QxXEJSZ/YKJhGeJ0IBMzW96JSU8IWrHx6JVRN14+1WnKbWwiKhsCJm3r8gHeK
et/nBoDNDG21A83DIEwxzrEkBQkeUavwWrFd7NCvuvOtyVu18VPFaV85klEII31BCdfmejJd49YT
9oPW18URMZOGcty1iwTbTtrvED3V2jbS8jjZVST8WiecgFx0CiQuvQNoEL1idYeB7uWuKUEyQKMq
pRZ9mkmHH6qYRwRjI9TGY1tMTnucFYmUSbGr8bnMCYDz6QSr/V/sYj+XSgAOqXutNfxmDU8xfhpy
Qjxv1CRdYuhawPHiyZP3iyTlhXJmOVTcaH9zjru+HnXCCvXi+9CcnzYsitG+H3RezygV4xF+8ceM
zyUJUJx8Syw5fvvzNekPQ1xeD1S26yEsQrcAg/X3G6SjeE0BJAY3nGNhnHHkdE1ibyvxQb5lJWQZ
oFZDceq9ofa9dDQ1ckj1aces3X3T7fg9d9SKA7JtkiTvgJiFHZ25QRWNabTxUMoF1EP1OW+G6pxg
i8Zvmpovf34NP4/d10vgCnTiqRz+/ed8Yc5nUdLnUPfiCewLbgNt6+CL2tjOQs811gGiqbQBzz22
hN2fv/RPIYbMvQkIQVQPfo2NHRbbT9PYuu7RRfaRva1SLDfIF3MAue1Y4SCLVKv37ip9wE+E3Bip
a2vHaD2UMVtep05Y/UbvoIAHFI2QnVrO2Bj1jF7fc8jE2wB+a/mwC5t7zV5oTOD05BAT4O/xkq1r
9YiZY6EplyZ1PLA59J+Gv3lM4OKIg2WnAu4Ln/rnskWphiiu6qHBnTxnG5t+z484g+eqaRhNUaIr
2V/UqcY6jvv3QmlNf1kh9qjQqBipmX9/N8awBsEPxWI3zipd7ygmboYcSCh1OC/ZCEw5pieHdkS5
02Np635GYWVscAAZfah2aT4HZq1iMIHO4THXsWX5XLWF2aFASDENcB7Dh+wkBiajhWH1s1L205dY
F2l8QEpEsz6t17zQqFX3uPlKzqxm1h1yNBwfDafDcFynx6y+7fOvN9LfSiS7Np/VYyc/P7vLe/Mf
649+1A0hUnHS/ed//O6/LumHrDGFdj//rd/9UPufv/5x/FmvOWC/+w/GBoyZ7vtPOT98tn3x2wv8
62/+v/7h//j89bc8zc3nP//xUfdVt/62OK2r38WLrVXO//z1Av71+//1c3fvJT/3WNTDZ5WiR/jt
tx2+//Mf+vojvyWSafYvK558JYSrnCTMNYVg/Gy7f/5DM35BhLmqRw1WLo4PrNz/SiQz7V842KKB
gexMHhmBD/8nkcy0fllPIgi1+MdAQKH/nUQyElrX0v3/3rGUc8DhXA4QFPi8P+dnKejUghaYeouC
kfbDc8/E5AOYBgJcPF/EwRSGmY5BKywv3WpZIh7URC7jzsKLw3yDrBbcb8qIcZbxfbJH9d1pYdwm
8ioTp+w2SV/Z3+ApJKvxYFHuUBcN816l+tA3fdMKfcfuVbb+jL9rdYhLNnLkwEeQ37AsdGNnNrhh
dxXw+i+x22l1SGnfJYg+RWT41pC6D7QwskcdO1fig+Kjod4zqufXTHaKI7jK3AtpHRP2QNuxIYWL
GrBGWxgyokooaWDlRpRfwWYoBYQDo8UeSK02+rmXand1ozj2BmeYXB0PpIzrTABOo4nf1+fr07FZ
D+7sx6Q8VoHC0UY9CNzdFeJ9sbisptPKPDQT72x2kTwbtluec3hLM+5hOF94hSl3/Qi7P7NyqAuw
oliP9SuBSFbHY1woLu8YCst2klX3msWxpvjIRYd4D5bDGWjOZtOrvpjigU5fCyqmV1WU+HQpXlc2
RBm2CBdfSyrcN0eLrWd8N+NXKGDiGtnpwEo42WMZWPBNlC2Zqsxx6BXeGYw50wF+mV4P5Nsve4Y7
foeoHAlU7T4zKD7VjH8w+6MP09aBFskZjXJ1otdyutFePUWNHtBlxudt7nkXlWCgbaYHyMBp6HGA
THV0oNM7Hap7VTvX7DCDu7wsSW7vKU+7O5JPN15MBJUFLEYv8U4Y5Te8ZV9cwn8DqyQ+RxNkuiDD
gzuDk2sHsPY6MdKG4HpMFO25aD+zZryJ+LmwUZMKXPqx+gr261wOKcZG99rD08H4gIElOmjw7YPR
NHYRYyMBWtevsjsxzjtpintaEr49uq1voBsQ5Rxoeh2OzrGecgFVc/InG9aZXBkzUUJaZHNe3FLu
dIhaWueJMMNgzVym05847xmPdG/rj0xtDwYkSgZuEzwqpyBzqjbwZQ0OgfUm7tyRlnNupc0QNB3P
HKFmELAGbVYY4jkofUX/Q8/lxXazG1Lv5lRZLaS8sR2f6PxxFM+3fdQfaVLKO2cAzbWaFQZx6Lyz
1FOkPBwtdDVMDWBVpvfiae/qfDebWOG8jWYyJlZfbI1WYzS/IAINS8kX6Vi+Ht1mkEQL5yyyrABu
6t0jzuJgnTx5lNU0iPCnfbVNvL5L97gKfhXqeyy43CHGRimnzZjdFba1dbHBqE58bT0lYJ3cmN5E
RpLYpq59cml7ThhYfCU7xWnvI3Peisw6u8T0eC0bnFrtLRQMocl7MRu5r7v6sVe+JMWH3kcngw5m
PL9y0l98T3w4UCDU9JRGxXYgPYkBSKrFHwCGeFtJ6Mwdgzbq1jfUtT7sFuZej6OnPYmpqneJ6X1T
FO+dW+00lDNPRDL4nMHLjZLDVDAJJJbiyRHFEKjjtEKNsX+5zX05kcBgw5MQ9shCVb3aXXcemAa7
s03U1oRhsmv0Q2eThF0tqFFwemLOxgNtXftU2dnR+Gn1wAhYWHX9PpUWoBJjFkEd57fUdMNoLM7F
kFwW1Yh20Wq25nYst1pq5acJHecDCSAbDugweWpqkGy4cM66M5b8RbetXT0YzPd0ZddiELcW97Fc
5gDm6hZ9pr8sV2Z7Rw/JWF0AsTO5e4e2uFOL9JuXoAPVFiCCebo6fHAZM6UcZg8whX3MB2lvl4jH
tX01Bu2rKKe9A9X0sWJwDPpsY5bGfeOkV7XEWgI9PHd3zVA8ITy4cyppWn4+O0MTNEI+Ypx8gN99
gHEXau1NmVsQOvHDaA9nKfJj1b0PkHCYlPXysXCWC6MFX4nj59mQD/p4xDS+HaTzBYPPpiknXBQw
i7odkwTcI804neLl7AB7lRiyfC1Lr2AKzwjWzgUplyZBJjWG6FncJw1aDVs5W+USesVdQXVryDPz
DocxepkGbQX5DdfPxskgRWUdtBkH27U/jwwgIXFKfZuJxt0YDf2tCixmsGTGttejH+1kHTI336MS
iU7wv+V7CQVsow7uHujF1RlA9C3KkiMkHb6YY4l5S7iG5S9WnIc184UAjCbtgt3SkZVHhpmVwrLW
N0t3TTvr3EYfslDPGuZ5t4JQNazzCNb6bAplX2Jh03dL3n9jNn9mQnLTaumD7Nqa47TFbcTK+20h
Y26prs50dRH5Le1NLfXNqJ5A+PjM6jbEEey9uoxyUDlm8g7GhigW8Ix10OftNY8ITGJyTp9nfE+b
9owU/xUeG+lZ/WuZaqd+zm1sPstmtk2fA/ZWdJwgNAzNMEAFQQKc2Z9Gs9BfENfFge6cEYwB+Wyu
pB+w2NZGCWbNenMXqfOYfQhH2WRq922BejW2Sv1Nwl1onedBHSlY8LkgD/VxlLhhO5tAKOhfRLJ+
TRQ5btpUvc345jbzcvO0A1nkfqsCQSSvXaGg7tC0u+CvDTxJLL7vqS3f9cjkC2+vaIgveoeDlMVc
IzIFt6Ap6E2cY8LJ+3j09rGjwkTyAktNX6Xi8H3ljEyEdq/QzFfmZ1XtWoWjq2fdLTKTviosUky7
rQVAmg102leuxZNKe2NYiv1svLZR7J7kMh3s0QJbIH9YbGs5kA/MLLrfmSnKsnFfr3tpfqsLYg3k
i8lsnv3x2XPcY8wUeXFn776Lbm7svExZfhCeR5un8Kfpm0vMl2/W8PrUJswsuFs0PIgWPCIRe4IZ
Ao9vGoJyyba9SXw7hR8xddUYymztyBuU/s0mzZq9lO1d3zG+V3iSak4hRMn5i2FtMdl+jzkSB5aV
XuACH8cmv9lGYgu/SsExzNqTZXMOlVCuDoRs1RuOmWcskMgf2A/KAITHnnIrucu4NluFIeftem1Q
b7Fknzd6P9UIcvteoyRhs7Y3sV0HZlay5k7vpY0eb+AC58cii7ciJ20y/2pkLq9CBy/W6ULPD7Cs
wUV9NeAsEI+OOna4T9ssRIoUVPmbVUEeWji9TaBD6ZXhlCs6tgK7YhC9ty3tO3Sovc4CD9v/XNQU
tHiMUqbMjgXNRofnBr/HSqutRQ6v1th+pkw3r6c9pmAuAarWuTb7cv1sw67JEOA0LzTLZuHLlJGf
orFH6f6IqS6ewcnl9FYZPbNa1HeAk/CzD2an85XZRzfBXGeWLXRAXRwyXd3MAxc6n1LXeZXCehx1
NXqxGvbjJNtTlexR7FCRakFhK7if5zDmQGAi2CirYdvE3wedSO+59yXVowp7ZN1cJ2Pe0k8KUAGH
VYS7yLa5PeHZMwT+ooHkWwwyul15jy1d3uPLtZm/w+NeVnNegz2yE8alyfXnQXwqZkxg03VQTyUJ
Vl5UbTwSvcbM3BbNN3dCd5WcneF9qkPc9xtMl9xe2g5IklF9koRyyMtr25Ck2NWnFmHEK0wnABTT
poDSmsOEL+eSYAVFD5HuPRYexVYXH2xgxVox9p+wbFl34PeKooMymBFHCmrWj+s4JM4AdwDnGSwR
qcMR4tUQUByV6pZmnNeF3j2no0BbrroBZGb4Qh3yohk3Z0U70Xc647EqbSqnTZWL/eh0QTkpCGB4
f3VmvTvtzlI8P83QQM6BNzrfW8zBs6I+QZjyPTrvwqe5yS5eNKyFmMd63Nf+4rTfUtR3k2587/ph
vK9AuhuC/Scyt3McHU3nEy/TVyGPxkxNDsetHE6Zm1wgEO1T9KD31dQH6nICT/dZOlQwtbIhSINk
DEqhilZvq+o85DxBUbTsVxGvo4pQyCxc6x3dTvzWXrZ9om9HkT0hq9gWVnlIpm9jMe2LzLhkidw5
jbdradwO8jNWK3IgjY0dfQDMuXbGSAzCCGbHZHBRBOgnT7GDDxDuesYAWxseWmdflg+8V5RGShaU
ifVss+lwVr3XvZLjGegRvbpkECV619mDmdguww8j5VChz0+ytS9DrDImHK07E2M2qPRNP8qblqEH
K2kEuUYWIg9DEqBh57OTd61XAB+AlLEYUOg+PF7Im6BuScCVCJOUR4NWTuMwWJ+sr9M8lAwCnf0E
weVAbH23MRbl6jk9pQ/NcS17LZyHwh02xcpQyK2NA+IMDGsh3w3I+8Jxbwy0gzI/apm8RZHqhMg/
USsXZVwdq0Ju3Bh7QoMWFxZQoNnwoTP5A4ycj6WOTXuD/DPzISffRZQ/FQFCKXU9nNJWZBd0naQQ
QK8QJryThINmqjuan/Xj18RlPdcruV8oFUuOxbH6nucZywBjlFDqdu8ryD58o3rSedJLzh9os7zN
CBzcT9LhWOicAjndnHWsXzu4jPsUOsTes+DqkvjxCC8gEqGt8AC7HFIDvGUbhiLFFokebg9v/u7k
CK3rJkKkNi7dSXcg/kKZUz4VaBYg35RznosP0UY7Q4fQy3FtB+onCWE+zBvi0k8ZEjDfNBX8zk3O
QuOK6ay4KAxlUe2GfqvZiL/7yTgBMzswudjkrXvpTflSzfOe2DrUVAiOF5HE7HJojr32vVwh0EJX
gAcIL5QLWtcsgCEmQ7g7+U0Yme3r8GzS0XecPTI2qFbYt91zF5mD79g9zOL4gTGifUib+6bd9cAm
QuyZYDQP9tz/wDq6fnf9FuYXvyQzSfLzdcn8B3ynPT0nHvkuQVe47VsqBH6clKCCH5FuRvp+Hkcy
AhhZywgXq4UbjAFT724Ii1Jtn4R5heprAQBPAUqUB7C52bwyJOQsVehduTIntXJTAtL17tQegRaL
hTZdeh28/gGCrkceAtDjfWxNEagQmOIptFbRXIdyQlJTL4V2BnXL7tPxtELvo5eqhJM2Ozcw+5wL
cC/zgQLP9l7HhZMFUi3kLgFxYNgHAW7bMK8aVa6VX4+BrrX1OgtE4uq3ig4ab0eBespl5v1vg4m/
1aH8b/uOv+tO/mkf8//DDiVdvT/rUO77Kn6X8783KH/9id8alLr+i0vumLq6wV1d19cMr381KO1f
NM3g/zNa0fkXG9XF/25QumtXU7cwUvEXyNvlDbSk1iT//AcNSszlGudETWMORFLT32pQ0gH5Y4OS
KEMbztv6Su7PUcp1nbU9OmwRwM75Gk07TRSPsKa7PTwpa0/ALzJnkIdbt502qh7dDVai7p1yEZuM
PvmWpCfGmhWGZpwEXyJ9Bk4xLiaD6Qz9/ziqYOVJoZ6yZQx7LaYOMfRu31j2uwGt8QbNoTnaC2yu
rkb6YhX2G6jf74OzK/voXYJnDuvG7U8Q15eb7howjMBlBMxvk5Oegq1s0haRcuxO3hGjT3zDIADx
vrM4fWXRAZk6TGLNurH3f81m+gUw2c7pyCIGWBx/QqfsEltpYNhryhYlvXGZbBibqiKkQCRPhELk
Rs62KKJyl6htzrEfiTrOmMx9ipNaMFRo85AYEvd5Gtxob1iZqW2MFtidLwFI6hs77dWnBjYtWeK1
8tS4BgX2JNFnm3o8vOTgFFC3RHCHUrLC9i4TXS7HiTkq0G1cDg0xHU8sBdH6cTbdGE5WYoS92hHv
UU1LVPmlOUaUF4m2EXYE7U9j0AHqDG/KPJOluolby1wdJFX96iXDrnJqKk8k2V+XfEIsqc0IdNPM
VMhTGJz80cRCFAFTQwkPY7LUj7MKBYMDUwvkcIlS5UzDvfWjAcxB4CwANgGBuljjbYofR8ZREfTa
wtrVuBrJBr2jvwzz1B+AMnLuzMW8B0b7YczGZ10sly6FJ1rU5vwD3gPraaL0NGGyTFzGZTlpzb0W
7zOtKzcTOqgAYfkQJDCU8GuT6O47ST+/zkAmyY13nXelV08aILmlAZUep62xgyCMjn0m3p7C5wD3
44PFdgfo+G1yloPuRGCS4msulx3WmD3jwQfpOVwAuJcQSKB9Q0SvfbYJR2hZL/IIMIXjEe7+zdTR
CXbx1etx3oS2GE46DgCOSaV3M2nNuwJeDZncc7T3Uqc/x8i3d66miE1lyW+G7eyXylDfJ0/hPEkN
BwnM05kCpAPCL3RC3p29NtZhc+nzM9YBfp2h5srWAx14LnBFhGou7ltBuYqpwH2aRVveT+g2QV1Y
rq8NI7xiMx/uPExHPuYZI4whhAcA5eYTNCXHn+Kd50j9MI2U35meIhaFrf5FipWpaXXpuW/AJ+C6
iw52WzAAiwr3FfWdcUEMgV2Yoypdua75klXyDXV1h2aZESbagjjy+wGxNXu0wumPM6OJRHRESmNI
oe28zHApiHCkwtb5MixS3KlVHB/o2ggSPuMiqDsSPSbDSs+OGD5m+m0duEjeFwTEBHAlBZLV0smh
eYYMWOO57khrwIukEnZYa1BFi9q+GB3C7aVtprNFOsUejj3H+MSz31DDPSoJiqq2zh7TBHp7Qz0Y
424N6EG7rB8DHukCfayjNRUwAPtaVx48NK4674AF5Dpd48uCThuNiENDtR/FpZwwZXmPtSw9DrIr
XzGCcmzmPyArUYAoY4XxSFfhycWY/oR67tXR3iEImg4GbpmH1EAPsS7Tx4a1n3vQjEOCD5wL2Sq/
GpLgAynBXOXhODYBk5G9XesXPBo7zshArOg64Fw7uJVxiTqet3b8IGLUCIj5A6lOIV728RIF0NQ2
lYNKublHwtLT4ZMhk+885OTvBJOb2+cIl50xa58C8p3P5RwHhD6rBJO0hqRovsiK2YHa2g9w29J7
r1qQ/mp5cWwid9lOtlF/tyb64UWTj2CxyILBgtc8WSolJ4LpNF+LFInMrC+fZxNtiBw0P7esYzVg
Y6m0t1lTWSpc59QVihlgWaN3hmT2MCFD9LFxpk9JORURQme1OwirJFmkogmcuQit1SYghAnEMeO/
mbQ358uEttvHDYVS3LX5DvKMrIO+Tfj8q4sOAp8TfoG6CRMuPYnvWAPGndo3jJB7QS/bWF6GodfZ
HayY3onoX8D8bwajHlZlOOlAJZ6pG7Eu71bcx2snhq7O0MEdhuooh3E6JlR0EHiwFnhNueLl7uaZ
7GQjVm7a3M63SKQ5A5fqWtIpZsZxwhXKG1OB/LXpTYmat9GY0pA5xRzazKJfrRiMP21jLpLVJ3DK
9chKn1XvuXmMthuuttLCC5oFgHhMKHzYdzAJjN08GssFoNr0PMSi2xcwaN0xy2E2A1Que9ijid70
R+xiIQpAjuPn2W3pnlQiAxrpIj0mLR33mIDF2LAFxxlUaseiU1M2rxjLcSx3DQEc0j1WM8KyRGPf
jOUUHQjMgHTb0yauBQ3BIqvuK4DG1NjdMTaqXVm3xX5oWvWIlcB86rQ7guTGTb8M9sYiFCwkrkIN
a7ga5zZ7W9yK84MaOQ6cqO7B6BQL5Rr3luyUl6TNAT0atbZ3hOrd+pwIE8bdpBDgW98XK0QVyLy3
VfGFJQGXYO/scYxEoEic1BYMfH564NjqlvBpepKf+Gp66XwxspSQDsIxTET2pYZCr06uXlx+l7qz
EVAP6dVFHwWfBQfl7g2IL38XSnWgstFA3kmjV3yN40PssvFFmWqR6zYjPvOS6dypDZJP0Cxfk1oO
kV8uMgodCrGU+VZO19lN9+WCNjMZG/zpNXfTFPdblvWXUXTbudN2c6qcliY7T/lrXLJhZq9eV9zh
Y7wKfBPmBJo7Y2IjE+PB1irsFS9TPT+SE3Yf59884koMr9jGnve1lMpGyy+4fzeOccjr/lXv2VwJ
1h66+mr2xl6UGD1yd+ROmNxQnTPWRaN7GKNJPYqKhiBtZp8QmIOdxS8mRixypewHMSTdPhk9TAbS
uNVIKSsQgAoEjLBDzRWmzc4AMlzbcLDS11lY21715A5YxXs+FVfCOjZFoz+SQPiK6OpomT1EGfMq
a3HruGEWBDB+B85lQ5ROG7YwhtcOM3oM1ToolK1BBbxyEw0RCUXgwO8KaLNLozebVlkdLgxGirL6
6uaMkZLU/Uq+OgeoltvF7dgehhpqkeBZm/xcdcotO1ntD0QPgHSOrUMmbH2PUXiXV+rbIpoq8HAD
BXjsb3TO071p43LqlWjBUGg+wqU0gpxQj9ChkfLQoNDEDtDEH+QHfE2gFoe6XrBjyxw4GabwHaJf
13cqsGMJR1Mc35dyVj4Tz7kwuuLmUqqNIeT3OfEusy4IpEgwXCZM/CjBhGGGBryZwFjfliPkKwUb
v0MNQHVvUpeKSZkINCw0+KF5NpSv3GgIpZSG2eR4hz7+o+rVx5JjzJ2iFp9UZ82xtiz9FeDbfaky
VrDxlI6wdW3l0Sy1e5d51jbWh+iqtXCzE+0B+eZOshi00Jb4EBnRWFO1YyZg7FU1rt/nIc4evQIj
ZZp99rUZ6CXE57mrLktB1SPpNK9t0q+qmZQXrLe6L5vGu5aI03hWSvHAM3Vzy+L7qGWkpjHHr5VS
PQxzTksTugnJbghFcN4Z9tmI2hHCJWpJocYrGoIkxsJ0Hjvstqpvkcj+xU0b5xssFTdA/ZyfI8jE
q4MD0hyqYb4pF+3FwGiqqwXGonFiBukYhU89VfkeieFBbdtXkMxzCMqSEiNODkOtN+e6zvU7Tkow
xuv8DTv3gw1d4i2SdF3Z6btm8EKk6Pkjjm5xKrW22bIjy8DMeY8apuagHnvzHes5g7LRJiMj0pVD
TQav7muGxnIYD/zPbBQn5iNPim6y76OoLU+6VwynFNhySHADvlQJTK0eG/k4JUt7BVVq+ypW8Sdl
1lCLOaKkX1XycVRO7B3YLcVJlV68TZHY+UzJvdAAFt2HmP2/0maJt12s10zr2mq3jHTxhzIDFNoy
yooJAdjkQJaOpFEhoTCRdTSj933m+SAfKs4eiCdXw0zQvp8cNMGjmrwlbm5sFTvWDi4t42NZ9wts
L6eXBylj7QuAwmVDFhKNecWTHzqy6G3ezidcrRIzca55XyRt5nDwFBuzcOcccX0mm9ot59B1F9JM
ygG+MO/qWTHRogejsJzrlLAk6aPm7HOnNfc92g0f4kek7BltoRbr5pcRGOAmdlbBhq0V/TWD87eP
8+ktIeqx2gjPzcA6i1lciH6IrhIIMekizgx+UExh1yjLJe9bJABLI3aMXI2v3ljrW9xWI+1JioHA
NVmJycpQA5BYjFxx1RJJDv0OXvK2r1pxJN9IOXoDp2K9XfkLufoyDkwUrLYfnxfK7ecJhGswLljZ
WN3LneZW5d6Jqx6EdFo8qJNFMPMcC/UUiZ45Y1UxswQieCnmiBlXn2lXQZrqeh/JH4PRkcMAE+Mi
SVRIteph8l7gF+Ch7cpnUtvqd+L0IpizQmEnp4emK6Cxl0p8kPZhotSLSbiJ5mj0kQM0O0edjDM+
B3jmrWbe0tR6E55ifSHnFAw5VG+/4zl7mfWGg41lV2eyIyZ0I/RnY1uxgGOLJxxwdEBH0zoA3Ci5
W8u3ruT+iuS0mYGQH+2iZ8TaUsrPUnVPRGSlwZR7zzlguvveUKetKnJtA8T0ZsTtj2rqKO2MsjrX
jjVdOJ1PNzFoXgiX9XWwaI8OZpycm4Es0QrYHctRPJ4csFFryGQ2hGVuYRCulwzSzrzcFTOybYm5
eNsqzYirKcAGPwUuw507oA/Rq9vXYj9YnR2mQwQ2uV597CPtToeDYeDAoGH65Pm25XZHReNaosHu
jgMwLXCfuX3PsGTeC2cod/VMtbupxGK96sKb72st0x8o1KxvBna1u0mFBUoRaIxXwZrOSpSY35VK
BrZRDofYaBg1RFF5X9ofwO3jtLmJTvtgqkqkD+y4B7z1Aa4A4gW/zezpx3Lpk8Crm3LvOa3Yeo5g
zPu/2DuPJcuNbMv+yvuABs3hcKjpxdU3tEoxgUVkBKEBhxZf/xaqqruYwXrM5qwHbVYjklFXOdyP
n7P32nJMjSu/hhqey4ppDmbxF4vgOHJwo/IHK3KikdAY6FaH6Mro0YxDPH9IUaKhc43Sy2S5GUA6
NQVItu2DRwbAEzIBNtZUVkwKlifZgf8zcmzacWH6X8ux494yyvrbNCTlaQ6t9HujemJy/NBk2xka
oAGGW1THuTe3WUU2ywBo5L3yUxYC/gBBrNnIQDdo+rlnehxDZiDuwlrib8Xaf1aMGS5dbEWSVrgh
aL430LlosCvjYaKo5V43NNFXpSI44oWd99+IfcBaGYupeiidsrrL+Izkt1E2Bpjas6vZUqO7s8va
vEUBLU6JhSuS7nhdMD+0Y/NaTtr64iRpcTPlcqJ6MBXzqjwn6SEox3B87CdCI7e4mnGIVrVzIxIz
fzG0qU6I+JeHom25mZpurk+N5VXEecR1+BSPFqXLWFfunVoy+yMEpLvNKYk5xDw6wxAdgbIOdupe
XGUnZFH0oC5qGsZbLqLyzc4ZWYkpNPY4g7hC1xJLa429cyZ1bPU6cGVK6XKPbtWdhe5RTtHRqLOL
k40VQ3fL9t9IXLsrwlo+Vxl3i6Ks2wu+L1o2XK02HHM+6C56YU4Qe4zkknrmVk3YcHuQofdqx9Vp
6H0win3FyMYAqaBoBJzjXgwQPCp9HREEc7L7Ab8KF6bUuJSx9dQ0JphqhIBtVO87riMoEKE/h64+
KmqvoC6h2PZtw82d8TOqfWaB3nJo1LUuRBYkOSdkKO/5FCdpd18VpIhkVru0h1nZE0xAVmqQQj9x
hq/4s4LUZUbqjyDlHazF3qYbbyJK14fZc9utbSMqXH38aIeweNaXihlHYCc5R8yYgB0RcVns8D4F
YnrJcudez8SUF6AcZ3wjotgRWzIE43Qc84+s5UAb1LhBfflgI2l84maIM3DyfkfPWm4AY0zBgEyU
8EELeL454GFzYsc5+33mBIzI90Qq/Rij+MMy5/kKbuTRnoGXoJ+tglkioklU/kL3IttoGouMnxjq
grs92FNSHmzPv5QCYA1Dwotn2T+8dq3phiRGVOf5VPBk8axXT8WZcA9IHih3KT5mSfHtVknxwAmM
938mfTKlEegSLWfYmn6HpGMZK7mniLot1g3PzqFRhz6Maa80Sb0laoaZnvdqoTdKyD6lu7crfHI3
PMRAE0wTImnrYNJYYsiKnCP7ARHBNqWFUoxxECbtu5xcxCTmtc81vtf+M26pNDBSaHgNV8A9C/S1
gpy1WdcjbjwSBez5piIopBu8iC8WOWkOWyKxEEzfE2qIlAckNSHTVL3eRExPtfMd8ajsitgoNByt
fZn86LvrHetkjd6DUeL6T4ux9sagMYzhxl/h20xVCaG4LN6Qrhic51AT92SYEQ5QjFSdcWsh0+2r
6VXE2XWU8ok7OXEVcHZqnr47aMeoG/ZT7nK4FzfkAGHDn0DshGcYSA9UqjeZoklc5U6KeMD7hiBp
RGGw7unRw1D2zGcT39po0k5mclc3lRdukxF5LKPobV4bhzIlHxNuDsl7XGE2VVOTdVZVL2mog5DO
Iz7w9ioV+gGMRZTLk8m9nzsi9mSbZK4ByjfSYHNjTwstbmWxGotdNLhnWjWMFiEYoCuu7qBVZccu
6s6OX3GewdmhWsLbzkC6s4eAMSIz/fLKIX1utu7oPFL2I6XSFacJhALGcQjlSr4aemDdOc+43zqk
Y3atS3TXWE6g5wgU0JAkB1BFAc2/O9wS+zbreNbAqXeDP5ASmyOFIHYkgkdpjA9Y0w8OhrvIeR1H
j4teE3KY++9wnA9WmnVkyX/oJqRhr5bumvxbQVTNPGzdWLO11gM2OTJfXlY217ZSMjnqkFxcx1HM
jqv5NQcSD4GF1V0Z16g8Yb9g4yCsettEBMTSYuvLMzFlW+Ag35rmxfSiYPD9WxzE4DH9vVsjJB16
xvE50Jyakd9jmMCb8wgtQulN5OfW0Sj1YL/WX7T54SXmK8U5AEKzbnZG62EXRfTDLPJS5WgadN0v
lwnEjRuKu6Krr1OkcBs2+bdSTLfcQJhgjl+wv6Fo++LL9qGsfc7KhQi4saUkaK3sS5qkh5hriqP5
UXQMKpzhc9J3HLiT8WzIa8KrmGlMQSP6i1gzPAsUstg+pehIz72as/JEsu6xJCHyAvEDL+HJMmHq
cIZAr8QFbTRXij4VRZA6eyiGw/yZvgPRBM/1eDM47Cju8mjKnk5/t0/8w0BfVHcuJShZWDRZJuEG
YeFdM1IB6XJJ6y9sRejRuSEiWyKFiSHGQ0JFOqkR7dwcyMW6c+xnr4e1Ib/Z81vWPjNu4bK3gseB
vrDvVst0QRtF8tm+9b62ZO11GswN/Q5IahsHQkdn0HPr8c6V7GncJ79MRmuS4phfICNAIUv86alV
M9TBqMp2kmkN8CbvaUChti8n+aDcfr6uyVsNRhlWIJA/1OSei6xCpNvf5lzx9j4ArLPSzBqoX7ZG
7JFaGY5PWrc3dWqcGlwsrGoUNijmCy6NpDnHbrVcqbDZIiEC59K7x1hwDV1zMcTs3YNfIHbZmCGv
Ox33OyA3F2n230ubAAH6Zb17bRXdkxhVdPQ6e76inaXyeyvvPjiC6H64VDIq7q8ctkZG6etO3s3e
bZh2EwQVArsWxFWMwfdMNL7imRw0t/n2fhTPrlGSzZlt8tHiWY5JmUoW3zlhiKGF2z8qUhY6h2sN
CQgbsq9QPoTR165T85U72sCvO+Z1w1et5w0zUXffVtWVlHcL+ayNPGQ4gY7g0nz4VgTimpP7hBZr
6/nWRaTiVusXvMh0uIunzECLhBZLohfYlMI8r1KpsWDCRtLk2jSVc3ROxmg82rkHbWmxobX7Gttj
vxAZJCbnlHX6OhHoUlq9hQr5oGnk0maJhg1hVPfFkqPEG+2Jv6UUM+i4C0sf3bCgp+SPYJO4Im1E
xpyjbam0Zj/NsZ1eUmn3JKLOEfeQkExn+JT3pu9+TZMIIwDSlC3YNf+2dMPwnKxBh3wLge1ql6De
4lQk1W0cE55VMC01vbeKP8P5kIuDQSBfMLu2NW34js1jSW/1YPoj6gc0tKgeEwogFqGbkP8ezd3G
coxvNrVhRhD6keKh2xkuYjnmBzke+gGYt0dxRNSxoLDwSIaKKJqfZqd0Oaoxk3J7e5hS/7UY1QEK
2tXoeMlhUeWXOTduaCU8Z3Z2JOXpaBI7u6SR2naip2O1hn8M9nmJvXuLso7YFNB1vQVrCHduUXfP
RV3cVRIhMcpZRfMXlRH0nfHabDu5s9U47OQw/R5TQm/IBkOmU2Vv8RxSIdqcV0NGXdWL5DX1Xgki
vXcBBdFy4HES83UCbMfjpggSMTskFlVTpBS27bE61Xltn4pJ+kGqVRw0un4MRwMElest+bntsuKA
xP5H7jHKi+kVmJyEkXhcvPhUwrAh05xKWMysNvKbNh6qazckaDPKrgzXAptSjswQCqOMz86Qnmmx
hfuxGuYD6SbOquVD4qUs4umWIHYa/puZwFSnJ028qo2APFvxHBWeuZlG52YQgurGwY2y3lAG0FKb
lvwsQl4RbSbeOnKr7zlpQV9pNGp+XzsHQPwfuqdF0Tvou8IMYDRk0zRoMrOGtmQ3N5hFb5HsdSfe
WrxpOq84dY0uzlFN8Cxy734b9g0Z2K3lHh2z+x7Gi0ZKZ6J9hgaxNVoy0gzzkYfvrklo1dDHiqmu
pAnFsmO2S+bWJhTZ9NUhs4EnZx65qTX1ZcxF+u40qjp5ddycYRNS2A+9ooM3Y4ch7nwLPNveJUuf
7BsnHk/1ZLcnA4cHD2JBvGnWrOVdSuZ6mqLKXXykZtPUBmWF2mHN/gv6hGjwJhLv2ZR8IfiSLkSa
HswBzYEkEShwGiPZdp7+GjEyupNcN7YezagHb1KwqFyqAgmCbDt6vXFtLYp5RTUIknsmY9P66ePc
N0/Eun/Le2HsVbPgJXHZSZAz8MYaEPN+W3I5Ec51xQU48ZrmgqqqOZmWkz5Xy+BdgTWwT01PPxuS
MR3mWdzhpvNvFp3fVvjbD4nfVe+dq/rjJBtxJevIf4MzZHypspIwOLGaJeCh0/eM6P4X9XeT7Dmu
OssNrKvbOZYPBkwdmrK8ASKIq8eptkaan0wsUot6b6obfL3+Owgd3ElDuXNlUwe0oSl+ErwvNScB
mybTd7AKKj+p3EM1IEfyvhO1Bk/qZwceDKAhJGfwqIZdC135GJX+/NRNTXL0sqJ9lkZ7XUD3/c4Q
pTlOUdlszGa6Lhy+QwLvDkOS6BNsA3JAm/S6L1GyhARukK5bYJ/XO+Zw1q7oSoSU3WxuG2tMTliu
9lWIvJOu1zXS5uaWsLLX0G5zTPUZO1q7yDYYY8oGrHXt1tfN2RdXhMC+dnQPMEXtDQDCnYV4uRl5
esjiRsHZ95jQGcE+tqLtD1WeVwiXSdr+//7Qbv6H2dPGUv8/+0NfXrvkx2v5XwF+1T9KsOT6Z//y
iMrf0BWrf7iGFZQX598SLP4NmzliKkb4riP/oMAyf/sHFh7pluMg05IYt9t/KbDWf4Wpk/9+Nfyj
Jv87Ciz1s6UZCzXobOna1Bnggh3hrvqsH68PCRnImFj/Fy1hCd8J9avPRbLp7xN1H3av4QrU67Zt
eQTj4U6PiA9T/3i7L/SDn9zCZtqFsDzxaG0M8pqsiNPZ5ybXPJX1i6Vf7Pk5Hp/FchPXd32HVOvg
YzZNJ3xPXKXuneqH595E0xWITtt8/PtL8akq+N9n9/FPKsD/USv4/6ICcGUX/c9r8PTjI38t0Uv+
26IM5P9/Lz/AaL/xfEOcFJKNWP7DJ/9PCSDjl9+QQwvlm2sKgWuutPZ/aQAd9zeAscpylOCvXOBU
/2cFOtZv0me1YoN3URTazt8yKbPI/+BQtkHa43KWK3aKqNcV4/7zAiRfliTXvhp2LtPsBjT5bk7r
CU3JxB43I8/Nhf57gLH1NR26Q5IjiLPAE+b6nv6w6HsHYhAt/ZaxQ5u8opFAiD6a98QrD3c4M+1f
gAp+NmH/8+WUBf7B4uGX/Aw/v1wnACplVt3uStdXh1ZxpjaSQ0ak2vkFouA/vhQoJ5MNwpIIP39+
KQIHtejNrN1FpoFAzPWJoVL9zMhZ0OTf/WGZ4RxaRWn/VfaUqWQqsh0gA/300znsa2u2iqdAd33+
Gtuiqcw1/nVXWU12E1tNf0gov77XTBiZZo7OtsklcgHp9M01CBP1i9f/WTv6z+91FY8KHCew9q1P
S4f6MQSLRAJPhPP6oglE2DCsbK66pU/pORjWL37H//h6TGuFkljpeWh+/nJ92k1S4g/cLeyPD95S
19fOZA0XMcIJ82G7/vXX+59fjkY7+gwQ3Z8jUWpsaqMdqWanXRhRPqG/5JlVBLuy1I6j7+XHv/96
jg1j23dMlyf/01FABmhSJuOMZtCbHAaqjnknxty/LmRU347S0r/4fJ/XKhAWYfuOI9YdCHP8p58v
hxq0qAwl4YpZvCP9IN0juI0RWYAn/uuP9inxBfvfp9f6xMnxqfDSEoXCri/LFhtHXwZR3jZotSCK
4ivtuRbKu8mspnsvNPobPU7qCtgjaqO/fif/6UOzYIUFCIabrf9pLxjhoOVFzhsBTkR+qmuMGAfi
5MKA6FfwHHbonx5PPrNUpgAxIUmHddSnz+zZpo7sJa53NjHem4Sst429mNNjN1dEI7fd+CPiD4sd
od/h/q8/5eedQUGi4MhZBeRA7UDP/PykaJPckbmOil3xkuyMGyWD/qtx6Oft8s/TnqMaGsf/xRYE
ap8UH5PPAkmNHQT+xh938kh1aFrQTeyyMfM2JI7YxJG6dcwQEx01yDyXgGwEywaewK+6y/vDX3/Q
P33HpsnikuTZU8FJey3h/vj6Q+JYiVHRL1X5kFzwOIojmq3pCmNeFtSR+T7GqjtFS+n+Yu/70zcM
kE+BNwaUKTwO43Wd/fEII7jErFtyi4H5N0dehL4h0//zXM8CTU2La7EyhkM9IIeyIjo0f/25//zy
ksIA8hhHGofoZw4UA3nfBOIR71pcIHsZMUqzwloFlu4ccydzh96iNdOBxxjvHaFDkyH71+/gz988
KU5IUtcAJ56mz1kWbV4mIu6IOJ1avboH0vdEVaSmgkQ+mA0uyJr21h4zU/OLtf2fX9gTwlXQnOAl
/vzN66SPGFZpRNcpiZW+X/nAC7EjYdUvb6K0V894xh6Q8iS/ONvXtfRvlgvLzFQuLwgilIpMcL7/
/MKCBE6TmVy1c1Ov3RrTrPeCtIUA33a+nUrWv0Y1//e/Zg9SoA9fi/adg9/jp3WGxifthmbG+Ulu
H8Z4xLyYeoaTLnzUuq00H0BneI+lbye/WOF//p6pPz2qQyhWHpCddQn+YYVb4+hOrRiLnYUBbhtm
RvUtIrBdz2q1KSjrtJhIRiJh3/z1wvp87JJcCFeK39W2uA5BfPr5dRnrY9zmSGDQzPQ8HT1zB3zO
unizhRvAN05//XKfYp3Wn5XDVpr8tCjAHBQjP79eUhnSB0BpbGn9LK+0DsytK+NOb9xkFEdvgiwT
Gi5aHD2k8VW0+Mk1FkPrrUPUsKuTHN+4mtVJj7p9MlQzYAX2x1/8Fn9aejzj8EI4RkwLjthn8BUS
1obsQiZ3jl5ZPwP9fUW38eioPD0i3hsC9qLu8ItvhkAAPvtPS17K1Rn0j5qLKvMzH9X1whq2HhkD
ayefAF0bIPl306qs/HdFU6e+cRnXTVfFlBjiEnUJMPA0TBfngE3Iyg96GWUKFGKa8sc2wUABXiFS
eHZFH8rkOwQVAQDe4id6hNFW+Mz2W01Huq5s65xNZdweQ1WX9necplV5pAuKCR+V1BpWnwLtFTuC
JcMFG7ZV5MfeMsXIEFu3HVSUPC9urNHyXlsCoZ0vIdlK0bVGG6K3YWWB8MyihHCN1Oi6N9r0szwb
cTS8AAVHe6WNRtPNYqljpARE+RDBHqaJPlmsg2IN1dhNVg6hIGwrBJ5WjKagqCgO9yUJ9uKp90b1
kekKuIBdYlGJJjQ3HrMLO+gHP3rmgiRoCRfdOqvTI0CZ0MfqvMQW8y7CXnw4y3kBlrVdtHFVswng
1OmK9tVXg6X3sd0QnOtTVpxqvLGkvpOxBUHRRcVJc5YxZO0yF2kWO/yOpbEezlFjEMgyTI17M3mT
gdyJu9AKuw9tfcj8EMg4y8iF1qgso0Ipl5cIPwb+292UyOzQyDkhXziR7WvZQF3cKdfoaOdj0Qqa
tJiR53QN6s20TadX5PjDTV+5zrgfjS4cbodhqmlc9jru90mCXiWYTd2PKLrg4OddAtB8AXgV8/9X
B9JL3RumK9Xvli2IS5eN59un2TFAAPC5E4ZGY7xEx9BL5MkNm6W8ck2BYbWPha5B8pBBLArGEYfG
trtoby4G/t1SJoUK7A4axhZjhnPj5mie6dh2dbLV9IDSne8NzbCNR+nCaYrxTO5HZ3Kzc6IItgli
ECl7Dn0LigxF3UpgLKZxawKRyXaipQ09qaiPd0adRh2OGQz9GKHAMm1yytr+BN3SSfYScP0HAr7x
xmkBUwSpnzXjzrOMCGwNQMInjMjkrSZaU4gXo4T9kAEtKLahM1QrKkgmO9V0Zon4xlLlXjF0fbIw
OPMzNF0YBXMbdntrSbrqQfapkcNIklF6j9263UkbJtcFWWpSHEjg67xbooa9gQFr1d4ggbeiS025
9YiFwyB9p/KZ7Apk9t6j7srmSi80e3c+M0Negca7t+3SAXe4WcwRw/c4sZpDM5u4J8o+rQ69rcI7
lTdtAdRDpGg1dTrwONVtTSFM2gTAFo69gqcq7Thg6N8/m60fvnCe4e1aYkGMr+WHSPinkA6v0zkk
uxZ5blmMl2XPQDGaqzcnajmjqFANtXFHf072pUjr4Q6ZViruZZwTiEKTI79fNUbGwYLcu5dCILnJ
k6bq+DpE79/N2qn9Oy4+jGB0m1j6Gjne9IjO1szOfiH6q6Qx42YnGVD/mJgfjkEHTCzc2h7xT9Ad
0XpPlGwEYySmyz/OJMEnQy7AGGd2Td5SGFpTtcXx38+7Am8lEmSkQwYSCSd6Tzspll20wk6MXKHe
YtgZH+H+CB/DiCduO2YTYYodJGbWYQW0tuMtuwmXJ+IvgB2InCTCoC9SWCSRQeQ0QLEWxeiQrdNG
r3a7+LbXJm49s4kBOGTFSIRIVY085qjffHc/o9VoA3CYxOaQd4SJKi9ApvRAwOfnjLAjYhrZbKpD
2tE0fVB2bQ9blQuCKObZ9j4KgswZSjhckXeJs/LjHBLfNlPaEl3QWXohjcKAUIKIZNovCJlIkhhd
jDX4QfBzZYS4kNtb+ku4gcCoxYkpTHpbzrrMt3gDI+u2F6p/cUXjimMk+vHe90H2hxCfvpK0ww1r
ILSUCBOWzTEzEVegzgqZ08dTpuHNUBgmW0IHFZZ5F04R1GMmrkTfYgUNwiHRJELVI7g20o3L5ywK
7XmXhGV65zTAeDfkwIDl8Ap6/Ttde8XjVHngAebZMR9dMHM/Wn9AskqBSN/MQW3ykc3Uk6fKQepx
ynjOI/J2/Tk7LH03tCcFxZbJXexyprdJz3HkJdEHoYR1E1SeSCDKdqb77E9JzPR5NEl3ZyQShkiX
w2FBdLj0UKLy+TC1XXl20NcvG1GF3aOeGOZuWrCBl6VVRNlBCchR+XZTtByIBEfaRlSF8bVpl+X3
srAmFOGpdMxjv4Re0EIKZvhXxmibirlhMEUDqUj2LCm2pUgu6TUQ4hF23RgaH2tSxT0msFmf5iFE
GkjWHkeqqQkyU2mKqSE2hDyjP1VYQPBK5FvLCj1yOsC7QyxtLXtiymNxEvVlNa8qN0JYtt64Cnxj
xyoJrykGo99ECUUHz8cs38Y4b6/IuPHf7NjO6n08lYQdY0et97NupnQ7VQUCGwCDy1sEeE4HlWZc
iIhnxM7LPN+5rSU5QphonIGgKpGh4YicWXfcXEcMckXcnuOqeo8UZcXOcoFnEZHQMn4qstc+yqHN
2DH5qctYEfNEdVK+2QOcAsoyFV1zCrYDRr/ZfatU3UoIaQyug6mHWhB0fq6QXmeAciCfeJm4SgC9
tmRDNe21MpPlKXKn+ls+M+LeoMv3msfZHUP/oDFvr9QjM3o3+oiARoM0+vi5aJbslilcTlKikgvy
AZvEr81g5NmPGVMtoZZR7+xCJ8R8OlSR/zSzrBX2K2HbiKPW5suSZc22cYbsRximeJo0wa3RpiWu
dTxXw7TWuRalj6scJEIjJdxldvs+PxUKIuJ+XPzsLDpz+jbqWR61lzFcThXaziDnBy+2pJuUBmA9
L3qOiOfZS8XmAic1ND/CTox4sbCMjVuaa/7dhNQhPi7uYNKEyoWHjs1AjxJA8Z7zLRWTd65KoxPB
0ojoHhE+v1brMfkLSCFszGvHdNp2n/caO+DSWH6EiwZCfaCIt4kOpmPEoN6VZemLYRLzxSY7IPoD
7lYDi5nYvXKnKdWxlibjWp8HWmzkMszxXvaRns91lPsvBAbAzfbeqCaVdW2Z9qqDiGlTWR2y2GTB
gWoT9DSYU/JSKsjQm6gBKkfn0G3TzdCp6dlAy7pTwDWfSqhozEvrcB7PMfX3+0ghSkPIieVTaQzR
E7K2tqLAz4svi65G/Y5HAwMtEVwWkPhpKq7L0EGGMqAUIeUK5XBGdRvV3VWLPOUK3ZUNW8Ju6nMa
YnDaa7fU7GL4XcfTgvXP3fgQe46LAcp5U2HOroE3Wavb1h6c8twsQCsDB16aCoyxbokomZKcCPew
M4qbZhADqGGmnkswOu3QHzVBRSBX2jyLjzNR8PB9aqWKU669pQiiYszNgAbciDfODnEgx2XjXSh5
O6IPGn8B/Wfb3hIs0ute/blgqswEGJtNgsDzwshPtIcsagoqGy+MjszrLHeLwXfGFTfFFuhkq+JY
R9TcQ+Yw2zfD6s0fuosG6qIIbe6S2I21HXuUFkClVBEFdJXMJ4EsfAZChS88IAeUR5T0LZhoPM/5
hCmlL/aujbrMwBaBdKLxWLCuX4/4yNTC24slTJFgEAv8xCmjyg1kl5FkOpED3NNO1el9WnfsibI2
S1JhORiPkAn0AIHA5zXLWXrvXaLcmeU5Tz+MWCE241dj53PV2CXbWM8pkL0UO9vWjJM6QStZgRyr
AWuioszdEa5XAWtq07ip9d0qk/R1yGgGHdoZ0D4ucr+8TvLQb3YTgEBrA6Ew/5LSYSmhezU8oYnX
uxmdqlGeGm11lJ2KUpdy0lTYycCuKLx1hYsqyKtrn1G3N5aBTLMYRqk/1SWFcNmkJ28x3YNAzOAj
R8zs7hZZtUfgje4ShDWqNahCxpEq207W8EyFGHhHjB7yqBpH1JeBswteZ4OTqVcTkmTDhGuPQDsF
U8kUHmLPlIuBRCVKPRwlVK+bgeysuxgu11M0ifbsIhNArj6GXPQcMY37StmG2PU82g2TkKQXFGfE
jm/RFJU7y2/yY2m0EoyN0fcvGT0Rd+O6upcIePBTHyoTfX4g+VpZmO4qkUVuBnEGlNnwno50H89E
ybXikiZ1a717XjcfFdz6fpfmSfnmIQhSsEKn4kfKKuVJUT18QIPkVr3NRkZ/G2Vw0m3ryizX2Bk3
V6uZcjm4fodQCaF3hAg3joApTCVgy1L2SEj02FUnYwZ2ehzcwvjBd4qpx3ZLjLqN5u4LDHHwydGe
5gdusT0HOPTFjakcnjLTkFN6a8CxOTWy8ElCqyOiTmwPp2xfWwYBY4MLsCNPp+ohG3TH3XW04XPZ
Pb/HpkjAmyIOUQvpw5kCUsa9+3lIqRP4cwRqvCXkLyaFx4vh5HYTDIyKxKYyJRp8hW03KMlA1Uhx
avioZbRQ+sZTWFz1NA8wrDNbe84KkbBMIsX2R3+333CPSeRG5jm3s4nHtjn6uYWudBk7SrpYl1bB
I1hSsZgYbSbKc8fbtx1HTsOVrt+SqJQnAQCH+NEuMGqhe07Ec+5BjhvqqPJ2/dwOqF/CFnrJXBvt
uU1s3z95CRskunVB5gYi+Gnf6bjZE3uiUepNHVmXpjWhIQK6RcuZSdyYblxrdGuEjySvAMlva54r
hC4IYkrzzemneNyD+HEfvRbsfaLI9rgXReyFQRynExVeNfsT2BKvk1tCKzn1LNoiEVxG33lSPeFt
SC9BqShCDRQbm+x8yEYeGF9QJgaaoCKfAZvGfSg2SW7E466aO/SMeuj0DZbRfj5pLcdoz6CNry5p
0eLhLZUe4s46dlGpVPEyBNjCKnUoiKLEhxL5zo5vNAwfPTvN1gtqBdS6TwvV7m296Oa2d4w2+ciT
NIKkaPfs1dueT8WcR1pctvpiRoLAZDTzT3XqRvOmwfE3H+0FKjXMCAX1LEctsRyI2PUK+m5ALZwG
499TPYRgkiqvn188gSl3b5shuVkV2GuMqxR0BJgl0/dFauM4mTE7khOlnEki0SDnsna5iox+YRvB
4TJeJYsTmyhKYUOj365ac0uepj1dVdKEe8ygoEeqaLYMviuPbXjbwp4xTpoAzX5nZUN9H4qJ9MaK
06O9LQ1O8I1tYbZA4evGCEo5yIyNTqUbHUtcJ/h9M7QZUNssgNJO5ZMUQhrzLAjlyApKMxVZ+4H0
tHprABL7XeWGe619uUhkHetPIhqQfbR9amfrcMXC0xHRoQ6siCblhmXQfnNph3k7D3MbHoV2HADQ
+N0IuAUN+XdvAf9/nlRsOM/TUhBQbBfSPE/kL3pByoz63p2BZWMDVQ2RtD2wEgDFZoeN0sOifeU7
k/xRwScON2zFKTGpJrGFG6KocTDzNw3edcioJrmdHOa4sgxf7jmtwBEM3Zr10HY6ehZUYAbZBEOD
U6RrYVzamdcxhFtGLz4ImzjRTVKQZEhmAYjTYCkEgbLLTEz2LkMV33K1aGSEwTrzop1J6Ql0nz8l
b3Lsr+klkOfLDjImCOpte9qC7WhwoXiykDiHkhUYiwn7dZJtfxNT1PKgVhY4ybWdFiEP57zkIt0Q
NWjiSX4xi4S7OqSu6QqrH8YZ/Obu1aKMLgtSwo9/T9h534rO8Z4bo53IJqyxmGBvGJi4LJ5uHnlJ
ez4j6KxeLBInobw5cfgez1BkjtqfDXmMuUlyohB3lwelrt1bKsRlPjpDAuS7Rf6OlYFiU2NigWAT
ZLRA2HsWr3HZl7v2Jm0jghkJom3eXDNZYSpUZh/GnLtvoqvx6ZOsSNdi8nCvtKUDQieHHKgvFY2b
eGfFtn0F8Jx7X+dIkGlwccRLw5HzRQ1YZiDGjtkzHnrxXrvmJG90XdIiG+Kks7ZC8YenJR+jQ6Xr
iBDSvE6RzUaSsTW9MkTBiyIM0z5ojhsZDJEFFwbbeHLoW4s7bNVQ2BMGZS53DoLq00zw27uFT9zn
ZDDMN7aPvn6ghiaeqiWSyEMlTAGxpc+Qsd65jsU7XP1UI7SGZjqLDKLeo9YIp4BbM+YPOmQknbcW
HZvWXfihIaMZ31uuhlyYfWzAB3dGKnpJFrzHGyUGDCvkBXdb5K663XKQLxbX09ZQCLCgYeg+0elW
kCtJO9FqZuCiBb0Geo9wC3QhXa6u2TIA5Ejc7mthZTDZDIvTeD+Yg3jrfcUJQQuTsZiNEuUxhQvj
XfCrImElKBFzq5nmIyvW5yJ5cWxP7KO6hxjgdhHIABG5Ha4Qa31m8UgOZw6mItuzFpjtVTqfoGxZ
2W1uLRN1TNU1Fb2xVoYH6RFSuY9TH+RiqhxuUQPt4u9sdbhGWQ/RTZb50YcLghYVtGhJrKQPnfKT
1W4/HjBx+BAtIx6HoFcL7B2jno2K+T1UF7pbg9//N3tnshw3kmbdd+k9ZBjdgW2MjAjO4qgNjCJF
zPPgAJ6+j4cy/1RmWdZvab3pNqtFLcqUlMgg4P4N9567ZaMOYoRf47oakMReWI1DP4XSMiR3fuwD
2CvtYOW02MD2GN8R+jk3Y/VqJODqdiIc1X2p7diIcxYAdV3kA6eQ8TQdLKKkmTk0oiguso45Hv9C
xzkEvah+isBBWIdg5ND/ysCGXONicQVlD2NMdzcugweAJ+pjJtVBlVW7zIrnBLNIR+fOSUH0uuNW
FYZ5G9fRWoRDQ+OCf9xhIzCO+Z6Hrr8xKxpiy8sDWsPE0n7XhdwBQihhYcxL3DG59RftcDIi/PIM
eIvruB5iRlGxtzwxy2F55pvAWmKo3fHGxJj/0rnA8nvAns9DMIzEu6RiBIFMHwLtHr8TzMRcm4ha
psYhbqB5ZCIJPeqDRKqSoZJ0yY4Bcg3z1PNJQsna5pFPxyKh3MjjE5EKUbCSI7hHWVECrTq79PYc
CHQyo1qAkdZFrmG81QIUgY6vRl1do7FeGbVoQ/YttqwuqCxMSoulGazdZNVM3kvKZzoaP/UntMEL
igJrKSy5ZgM6Dpd9lsw3RhKGwW7OLa/bcdCP1SXonsLf+4sIggvy5+GE21FPSNbkJW2/s626eWWe
m9EBLYIM6mgsm4tZ8risFWuqcW80dv7Qw3wqLjwvwpyC/MdCLjz4rxnTXHcdGmZ3J5yWfNY0N6Mr
PntI7ykSkpvQqxzIrlwKIezK2KR+idKS+XMXupfJTETGSngg5DC6wd/ZMuUCytpLh1+Dz9I9WEGh
B/JKAjR2piSKsntQLzFdSO6rtxjaEmjcMpSGdqiMT1PiGxiZSCXjlmUbtKl7v30xoop2e2buEELf
smS5IYwEgmg6qzhd1bBZhoue5+NbC/mTdmjsypIoG6gYqypY7Hd7rEmVmu3SfxdZYz+4WGDwQTLr
HYAITxjr08jOoBTHzg9JaBtGORx9zwIH8B7rH6PEIDSQpNcSVigXpAgBjIFiNcGSUbWiZFIvaBvG
7xPcywGbJFYDo1MNWV7NMrMdwavsYjnn74cmlNP/D0Gei21VVnEGTJkN1x7ORnLMhMQzEEQLwbNF
N3v3AZ0RwefdILrbmE4Z4DHZXXcMuJd7L+jSeIs7okr2s4t65orqj44FZtcYnlzISuF9wn6i28AZ
MNVnY+DOIrSZUC/5yLol8MANs4rcVxBTnJNBqFt8R4pF4VwP0zTON36a1sF9ZbeZvHShTfXfvIyE
ZWYCKdNltpTdreVlBbps16rF/09W9S/7aza0aCKE5YCYIrThL7Iqt6hnQdM4bZwwUYepx7pk4gch
lX10dpjJ+p8Kgf+QN/8LdcsvG2udUvSnbKDjj7b7Mf9Jdqu/4Kfq27C/mLYwHbSJiG7hSJlIk36X
3X5hVoRyMuBF1sI+fkO/kzeDL4y6CeNE06RlCFrW0/2m+w6+INFGJSml5OtM5x+RN/U39qfNunQD
n38i0NID0zcd/RT9oq5Iw4Ejs4Vo25p8g5ot3tn42ytiml3FaiyvAKEz2h0ubJ/XnnqMfnDVWGzG
TKWmjy5T4A9ayIHM2LOHUA1Fu6qHtHxuOVBwbOTBq5sF8pYQT/uls5T4RJH55nIUvZ8/9P88fzx/
/Pr/Xvd9xHdw9Tb/+FOe1flrfnsE5RdE1R76GUKUEX9pq8Dvj2DwReu9Qb9aKPQ44zRj9rdnUFo8
aBgMUNMFEtkkD9rvz6A0v/g2qiutB+fR/D016/anZINAr7/V7Z3FSr8qO1BAuqiJeAQ90+I1+avq
xY3qrjG4swo4kwIS4hwd0tFyURfJ7CLOQ4ruaEzQhbf4PK+byBuSE0HtG1QEURrlZNDroWkUQqtd
scSgjYp7VRCkA7GCGQaphM+jx/gHA6NU33KmlnIX9+G0sBI0AQFNFvx4yq+IRa7jjT1162KuarvG
bWsm06d1anQyqQXd2kGLEQw0I/vFtnSKgVuXb+nSL5QfYTp87dEn9XI2WKIlnfkIGCZi3ZEExUkZ
5tJuHHb3u25h7YOJkZnbtmi7+KiEl75DcwExxLZ+ndpTdKwnl+yFWdTDExpdUM5oM5t9BzEW1Jpp
5fsy6B+CMilIA7eXDZHz8YUbimxXGlYFqo3V727BCvRmY5ifQeqx8ITMab9Nddp/K/2xvqgUA1Wv
p6b9z2v40wJkaeXs37+GOiLuLftzRNz5S36+hRCYPfRL+C+E5NBF5PX7S2iRA8fZapou1zWHvsUN
8cc9wP3ta4ElKmFMQnzR7/eAhMDMa8PbTDI34nDxT95DvlBLZP94E3VEHPRlvgVPv5BEVOo//+Um
6Lo5Y70BSzVsCzt+Dc8wmjIgrBQ2nobU1DxM+OcDAbymdbz8w08xlS+gbRizwkXAzExPdUbfGHjG
94vm4cyajBMqGDmVwquH6CYACwhBBzCXg/t+efBqhhVI+4ZNN9UFZArYO2qEUzRrHk/e1+lpdLP4
RdFM3OOj2/D4RpeFvxgX0JMmGPBjCWEUzg98hfGJngg3v6YAhXVvXNapBA0E/6TZeVIVF7ZJ9zg3
eFJdYEKt+UR4JPSMb3ksd3SC7yotb4PsNnafag0kws2IblpDipaoW2NgdT+o9YqvbpdMN4qRzoB3
0u6vpUYdRfNo3w9Y2e+IyxAv5ZmJhN5dp0ACSmJtIu7SnJFFoDFKqQkjjD1Tf6wdkkI89ghMjTlK
htS/CDWKqalzscPmKbbYqgmTUF74QqfpXiNGs9YjwECUPzCh6NKpq80Vh/mCYil9HGRNVi7Yo3zc
Co2HcppanQoOGcgFwKMGjZGiMyVSioNRdN47gQXDplfWdFtKDMWjhlDBe7TWoUt7RjbUre/UFq5C
zayiGr9TWfBkJyGpIJpsNRQdP4KmXSGD6Y4VE4VNbQHAKop6w+Tww/D5sYm3gmcpygfDg6AVaJYW
Q4JpLzVfa7KRLXgOoEal6Vucii0i3k48phrNRXrzLRKukMZfOpeVJniFSTKtFPk29crXhK8Z1FeY
Ev2t5sK5yLzFIMcPIpjTOtUbiFfBgo5FW9reCWOwr5QGipFE/smQE8ZYXg/WTaHBY6Wo+quJ7wsJ
FXNXUS46g1yzyiq3z+9JaRjW00gahMwiwgc03mzWoLOxn/onS0kFgpsPbsT0+uzQh3kmxDsTLuoJ
YUhzrMuB7bNnKCgl1ZqdHEI+jVnzVeOuaq+FYmhPJFuBjLR3pOW431iScvbH5GrFbW1eIfqatiTW
LGzSGxv8CoC3tPIbprU+1Le+STEUGOn0WtoTc22Nh6tKrYcAf21tRuhxBEHB351oJg+Fg5e5c0wX
bmlPzMF53dh48qYN9NqLxJ2K9fHC3A+hFaNYwHWMhBEqTLY8DhprZzB137ZJEj4WZ+pdCv/OHm1A
eBqJ12s4HgwK7igNzGPI3B7CMDHpnj2Aem1eWwek2c6OzIVX0lIA/RE0vsYZAQYaJt9EgQwBQYP6
eHregtRgN8X04BhrnJ+jwX7w1NE+a9hfVy/lPoYwuu7MKtpNi/iGn515ualBgbMyLF6RlJzrsQFq
qIGCCis22ypNGVwWUrkWF/TgkhkE1mgcISb39muRkIFhalghCjuAmMk4njwLlCFRDQzdlRU8iBTQ
oYO2EWYCK8PS1xxEoZGIg7KRrmhMYqkAJoJyB53ooJEJpqhd5xZgRY+p5cm3a4iiiW1vo9y9tJfq
ytNARlv49x2ERiPphm2toY3SNerLWIMcDYiOi0Y71jAeQTcla19jH3NeaVQxoCAnNbL1Zbq/8hpA
ka1GRhqGApTGYmUTnYGSGi1pAuQmUhbc5NRNCXM2GJRImPC3I284hSEMHHJEFJARoJVgmF3eiT4i
F15DLat6NBFFmreRlX5PbHarRredpb0zBpf48gshCii4lU0SRCZ3U918d13brXZFrC5n8pAv4qYA
6F4aiXHPtnq5cXwIOaoG+GqorScDJoEjPn2T8dgGFkK9ZSsb7hCrwmDMbbLXOvVsAGXfmiZxZzjU
NbSHDJEFMWuEaspxV3jHUFXb2XjC3l8eBmx/q6Ev7Ytg6b66fnIzW6CgK2+Es+pkxfXA2PRWDUn0
bIbQGwebkS2mf0i3nn+Lts3Bt19qZN5L6clDY6serI8dHJUboIT2j6ZHXKIkOMuKs2FvKHmQJB72
EdpklqmojuYI7YkZwbCI5qbaRco4Tk7w6aTprYeod8vGPaTmjN7MIKq3Bp7Ea7a69dEVScPCk6lL
2/rLez+C1wCMTMCNgCijRZqR8CA0ZCZiOzsUHjGrHb/9uf5s7eyVTT8GFaOwH0DvRTszx5nfT+pH
4jLkD6SF0s8N84vFNrzXRCTY+Gv2HoaQ88pt3NNYR/62gnFJfDZnFcAv70guHGJbXza7aMmaS78e
riZUjkeJiLp1rDtesp0F5CAjLYW8K7lcW36W3gyo1QPBjHxb2aNzYP3CzjmMrG7nj9Drp9EdzB0a
c1LFiNX6DMZwfPQseCS5S8qbBIh0TXjtN3pVZx8xlUbnqpwDTNpPwODUxHHQ1mzrK/9rVofummQ1
c93BnTkZfmfs2cZ27opUSkQqRujdQy10r6NgqG+J6iU/sy8BZfpxce/1mblXRSCOw9KHVwXqp13T
DPVhmfPqhLJzBhIEG2VSXb8q2tR4RIlCcGmFdnGeU267fgE6tDITd3kMogTxKRme3Q+impZkFcyN
vWmJH11L7onvWeix/kQRcAxKZrk5CqOnFHXdLWpV4sn6WX2UtVPptECXRBy6lqsizXyWrYQMqPFS
QurduYW48FCzExVhNgeQuPWOMeXGTdk215X7kSmXD5Yr+5CbTnEJVXPcMsyetqEJVKvlw4eXngux
NR0jvJkAZF40FFkbOJv+xZj70bfOWCj1/AM23tNkzydEjGg0jJ1ozJ3pQDmpPUALZnjMkoENa3nR
BulpIJNk3Swc3spwYhYB+ZVXK8aZs4O4q3ahZSFXdHKUS9mQX7LmdncNDNdsmFhehfXdPAoJN08A
5ShUtRPR/G6YxiGEgrx0JQvw+XbuTwn5N/Q/e4cliUyj1ynrnK03VVdQM679CNVDZ8yn3oPmVfEg
Iw1un61suRolyDo9SRVmS0qxXvxBUQoL1D8ZcVpGNhp7u2MEXyF+M/OLwnAP+bzoMaqJvyh4Z2ME
hjDlIeYd2SV6q0G3GuxjtoRDpr43xrceUDmJOTExPD5XGelRbbFqyaBDtXrvh+0OjTdqvM5ydnnq
XqZD9jhGbOZEXj34se/wb1F1RRX+k7zeJ+VNMINkJDB+30Xoymd2o+u0AwjUzyZZRdH40Vq22jiK
DDHTIIGKdchqJvEgktTgpD0VB8MO36sxePLEcbZZX1J6r0qH9ZphEkABx4UVz8khoY+FPaudvHd4
aThoYsn9mMOGq53YXtVBuJB+nOzdyNKcogsr9WrkUN18E8b9B2KT0xSzNspm4tvIkH7qXWebmQPq
oOpr1ecfYxt9hlmzJR75IiY1DYEAAm4QPigUAVERv3AXMldaL3VRXBqmADQwUvwOzPvnuQdiaxZH
N7J38UA8RhMPybZTZ/hah/Y38/yvAb9vOgIidoXDlHp8jh1EE7VlNdgsoh3LxOvIY9Y9QZeRlS+4
ofPHUu9c5rp5YsF9TKfNOHGmzl7R302Q2UMrOvSDWx0tyOpIWCL1TC4FArZxHdTfjd55GEmzRZJl
JZcGb7NPsVMjvJungcDE5qH2Entr9QgEi8QDz5an1wg4WyirpXcxIzdJgabYwQvrTnZRhWF/5kvq
fcuRZUwALckwOVLx80utYLtHYPAZPq7zqb7OeBTpL6YYXD2afwQ7aLC9RrY/RidYdhH8UdD3POm2
SzpmI5ctuSoMV5ISylHLbrMX1nd+umNuGFfF2IuNRFJ3Y46Z/9j7YuSbmcxr2XohhdHibxuD1OyM
v3bT+thqQEp3zxaZD2sZjBqhaO3iJa/2Y98YJ8Nr4S8uQXEFrlU8ojtF5ilEvbcrWW37+n52Jr5t
CJX4UTw4vB2BFYmN1iAlBhYpQB74G8WvcDHFfEncyKqDRCRc+7oKk2OdNOS/RGVy7CA3zWP6Ordw
4tOeXIAqG49A5jid5jFDlBVte+VfJ1ZgnjokDTvE7NYVdYlYeUpZvATTjvfuCoXpt8wcxc6dliss
AVx6oBIOY5qTS7So9DA0vhb4kzewhKceLRQZMs307IYWvUWjfmBAIJ1FROx2+/A4qpJivzXUSgHm
oexvJ8I8nKs46e77Jof7YveC17l2eU+Sl3yU3B+EOq4KNmI3o9mLF2R0EQ16wPlmuN02NvrveZJA
+0T0s8NzL3eBiHYsmB/cvHgqTfJV8kB8AhH+SkroPTfipkwSlF0GhlixVAAIBOojnvMVhh3e45yA
x1Cx3UrcIETUxPdZBy1L6H65A7sHlqbM38BN1Rxls7HJUkER4RMzYSYsijza/pJOnt1GvlYs/Mwy
PJZZlW8Mi2TayK+jbeTVxTMjyS0aeAsNs8cqesAMRZ4bMZPyybaQkBLCc8wqf93kwWVsowMYAmc6
1BYTOElKyJ7h1v1IiN928byr3JdbDrBwwzZfsLbEgoj59zXk6eO+EflVW4l5Oyb2e28jrTP7m6Ew
w1uWqHe2l5y80n210wY5ckkFVLAA9P0wpDJJrX1smc/wx3zA7CW1uW+HW3wCJe1Q9cRqDAFKHJtX
jgBbRtGb7yk7awCHxXzsUPHzIQ4zTR1adxJBhw+Q1kBLeU0ntBBB7h/m0khfAPr3V57EOCWbPEKv
spBjkNazfCuLxd63pGyXdEQEm9hpEb4Yy+g8Yw+bV54gagGWqlpHMZ68NBoq4nK1vD4ugkPbLvUj
9pRiFRYdYam+mDKG9pIic9bK5jjFfDYFhfdcGLlCGxgkL3HaMxhYOKVXDIxYY0tznq9FQ/JnZebi
oS6G92HqigMGjOLYVGj0MyRJm3GmPEYpjEAvsoGX4825NBLXPZRDT2ZyX5HhaBKNZ2aVeeDUSx5K
T6Q7ujzjOlhmbl7ZS8aRodtd945dgp80jTcVZv3d0Aflund775NU8eGYLTPs1BRKITJgbcUjt9P2
vKWE6M5MF4Rw85yMhCj1xDMfeBnHG14oG5D/XCDfqK1CIW4swq+WFwKGqKuu2gpSN+8JNE6/DZ0A
RoW4/MKLcQyyWjfuqwB2rU87sLY7+vq2Lr2tg+qcuyX0d5EZmns/xbbZV0m+k5ZMMY7US3wXaIyd
akVGFLlVneDR6kVnJ76ja5Una+iCI58iSaCxREroEgp1AUmXF3F0nHw7NAvX+FS6BYkrGC4ckuFr
VsqRPe1U4LS7ZlD+Kcsm31wXo+qobGQCx3iSw7r3MuvGj4Fqj9LHQVWG3XjKE0+8ouo2r5Aj9Ot5
9PKNJAfrmOFl3bQw/g92OUnuoyzc+a6dPiIJe2uY391Ncn7zdER1hdtu3wRxe/BCOI154ESQqDiu
sqbE9QTPa+sFJtVftUHwvwHrd1VQoZC6wZguXPD5YEfvF0IVaPGJE82KkW82foDZS4wscSlg2awP
b5D+kUI/2BjSWy4Sg2WuB8pwHxP/cGBl5ryWzQDRF8US/incBugVyIoyW+O2xH6KfXMq4iMr+eSi
NdzgvTKrGjJha3yvB3xZfWUPe6HtR9seu8KjP/feV1QfP1Ij4LSS40SiT+TcLybDJMw0MFSnNiIA
hxEDtz2hJAWYvkZOI6AI1WDoquUzp0v+HIxeQh5bKK9NcyLw1e6c+3CIOANyzcZO7cA9LJqXXQLO
ts8I7X7SOO1Ck7WzM2QbFzbAbXWGbyNoK64tTeR2NJt78psiXgH9owOrNL3b1RzvydFIb1ez87Jq
0FZlzfyWSIRvI80Bd5naMBbQdHCcIoDCkRlGL+qMD3c5Er7GIoUI7Z0B4xAugY0jk+pPuQOB/J/v
Bv5t7OL/XTSTBmr9/W7g8q0f/7oZ4At+2wz4X2xYKyKApOSbDN//33rONr/QdmO4x5hoQ2XSWIvf
NgOe/8XEnW4FtkAE4jkWy+PfNgOe90Vgg0FVyG7ZYq0b/JPNALSQvywGXBe2Amti/ucA3DwzVX5Z
DGS8/qXEDEsl7pWfRdAHr2WBpWRTRcM+xzL6IytHRLVokf3XkJyUYevPw3SlHZbuzsJr9CQwCNUr
wzJaALgpstjtjBNvny410/jWlzD34VoSoG4hf+0YtOakWISoFrnEhYeEnd0Y7PBpkBzAA9NFDNcZ
WkPyDnDDEcRW7SyPDJKT0yMBW2cqzh741PpshZZyep/cqjX2JNv2zPlqH8VcRDob8mWl5pzaCab4
CidAQ2RLk1i7LHZNYIJEoyY0gXn64uQ+JGZXaDgz8dxtvXWc2PGIDDactzyZGk6MSbhoLiu3NS9s
lRlHhC3c0J1abkfirT/xwRi0xBUO2rGZ7mW+tHehl8loY8Lzm3YFEZdvYHT94Xm2BhpJh9AhCLjF
fO3ZM5x89Inz0zwTu7idsHZwDmZJQXqOT05ZiR8ekQxy/10DT/yljaM6JuykrN9ogVuxwvKIDTRz
TOaArHXJLItHA/c0A2P50SoDT9iC4YT2r068KzkI/EJNQ/LbBknb8Bl7UfIUufwzEDBxZK3LDhQR
TIQoppwxlXFloedejvjHose5dqkXg0ItHIqQ8VflEHsoJP1uKTZJZA095pYueuphxEfrtuB+3TN4
MBuIh6JFPCDYFB1JTSQ8zWUyQ75kHmuYemaZoL5RRh/UXCIFi8aUBHYKwyPtHJe7siDyo/HPyGPK
65hkdJsfh1+vw4KJcMrJ29XLOBznwh5qnO6D3vygjXHhKRdYaPtOwmRHsFu3F2M1WORW+U2wmmTr
sEyxx81QGbPc4hgvzNXsNthjTYS8lwPOj3KTVCXfwygbGLwDI7PvjuGVL26bVjwzSJi/uzWLAJwP
PaCqwXVJF6CBnMJ1P4Q8Su2cLFgrwRJdtqYBgJSmgKuFmNxncBBmucaqm32okKnQmhW2eCy0In6b
+boLJCI5zba0Fz0LERZsPbDUbIVrSLBElvpXX2HdolvkEmy2EwLJZ3duMsFEZ4g+TT9T8575dCHo
rroku5nMzCRHJLBLYiKnet4jnWKgR6PjsC6y2/gpXKKg46ZJw5ZgNTYPtGjO8lTDIWVWNZMOt+7x
7NQ4BFrA9zHS1HhnZIQerAsMPWzZU4U5DLEpjW6kmJzje+6/TUPjPIcARcONYy1wa2u45t2V42dj
urKYIBd70AtpwdxRlu4hirjwDrARC5BRTE38NUhPr98jTE7SGwb+gwmu3VrQ2XcLv3OLtEVyOdqw
YTicBwTjzYmMFEM4V3sZfdQG6zoIgEU3ZNpMR1T84QMXKW+yuVQq3iR1Mt75rV9Zx8RwwXlOLXju
rxPOTutbUjousQJQQzBr5Vzb7DyW7qXlQXAxNyvqiqJ1cCHbcwpfAFXEjC69FmnWIsJDWFrfMCP1
wjvMTwRYxKGBg9MmSUxdUrY40ItHMO3XmRMkn70AtkEYeDAGHD1EvK2cJHOI/haL+QQ1JvC3QVan
7+S6yh5+AFtIQtRoDr672EO/If+OPkZ8ax9tXJj5lsrKxZIwjNqQBrbqCYQ9rPiac2TbCgv0MlmV
2TPJT6JfeeSCBauWtvZZFnbXXA4gUOW2rL3+uURuCwHBbV1IU9MEFhzkBIZqz0t9gktocLMt4Twi
uqMe3/rCqcttwXD9ezBaxrRqFdkn60moYdjUvrdgZywT52GhFCUnw7SGapObklz1Kh3bbE+FHR57
DEsO06m5e27cvPvuqKwPt6SxdbTPYWWQ+mO5FJ5dbxD61XqD72+IQxsscu1ElewGvJKbdsit9MBI
UX6iR5l0REXo4CAdOcUPIdYT5ohsRyMc7+zFeZwyTJm+28itH4zAOfy6prHAPRQkfD5CbwRIonhJ
uACsvYH2ilUzuUAcHqkwN61Nit0RMW6/XMRJ1gakctX9e9eic11NfbM8GFYYPnTS9zviavxXQ6LB
JZEpXfakxYnjErYKdXoVnQYR2GiFuyHEtWiDeqjo/VuXjhLZePGpfVD+nmSP+aI3gMmsiVrCisiE
7nMysKlRmJqSy0Tl6ONJs+ImUyQHTis60ekbx7cUK8kj+gJH3VIPBg3s/eKL/tlvrI54rWQabqXr
wo7IllA9Z9jQAAQwvecgJjRuL/EAdcTYzTkz8xD0MzL2udq1jRDLqpTphICUQZe9QYoEVcHqx73b
5t7XasinaFOMWRVuYw/xK6JoOvkVKorgdawL9hLMJ+K3rBtQQlc143AcxEHFAiGkgmY5Tlm84jha
Pvl5xvbEeCEI9nM6ktwYajLDhhhmhPY+doabuI3niJBTa8JcFQV1vjLbEjV0ZYVmg5eFJK+1Z8Qx
eaEKfv/6n1fFf4sh/VNF/G9r5/+NwFIXzdi/qYqTPh7eyr8WxnzNb4WxFsagiUG4JkDfniVtP6WT
ujBm9wd+FO6bKXCJ/1EYC2C66NlQ0ri2J/mqPwpjhxB0IcG0eKb+g3+kXDvTOn/Vy1gBVTFjVQtG
Dt+CpblVv5TFbujlnLuMuqUM62BTkw/DgKMkVw6xQ59tKswEz9Qh40M7Td9y9N5rcwGBv1twe1hb
4qIJ5clQYJ3GjqzO7dIVUg90Dd/Y2iNLqO2QNGNwW0YEsp2myTLmTduJ6emXj/w3Rd6v8E7nX4Q/
qItpPmwOWzBXTOj+8oOAOXEko39cYQoH+cUSMUNHLI//+NioFkGdzPLkI7Hb4CSxH/5IuO7FOmoU
o0guRCLCW6y8WrywNPEGJ0T02BdtcitCt3DWSEdzFkWWk25AP/T3ZgRnhzIIGRFBurOf7RgT2Dg6
fD+PLnDRTc1FZ/c4wJVpGijzVBQxeMc48BIOyjyqYiRUxO8UQzKnTZV9G0SqeEL/w/Ai6My8XceL
jk2P2C2816zxxq2K5JRvYnLlSAwwKybibcLyFBIx4ipQUDTA21IR20jpMmbxujC0/H4EOyfXbmYA
hEjaqL6NkYzkzPczPZOXo0/IRhQqLMr8ki+5ZyEa+zmTwEg6UP1TKyGKCZgJaS59IazuQgSRoXYw
mdpL5PGzf6SfCuu91SGpwFmU1x9+IptjswTeKW39Yp2lZFofcqr71xQcuEs+euTwIRlN06782Crl
OmCqf9G0Q/Tq4UC9JdoUk23OJmPccHGM1/juuFNIcKF6sY3FEFsrlyarGxa3iCRnsoJRKljpTZGM
DvUrKcofYQ/Dh2wl5Xw2XE4dP0SuHhCSjPjSWfn8iGyCKAlAbxm0zkZ6TcBIat9UU2lfNkooss7z
ijdA8R2TrsbQv5Ypc0jPVMtDRsKHupdMGJZV0kFs2k2gJ27MAiT8ylKwo5hhjjZ7HyKCLv0OgfQ6
DittFSmGAoxS63pPJYEK78n5LIamwLmcns9oSnDOa+t8dsfnc1ycz3SoZZzvgT7ql/Opb5xvgOV8
Gxjnm2E63xLN+cI43x3AFbhHzPOdwpPI/ZKf7xp3VPGbOt9AiL6D1xkeEH/mLgzTy/N9FVk1CdUq
9dyvNvcZA3ZuNuN8ywF8UWQOhDm3H2UHNyE0P25FJKz5geePu1Lpa9M436D5+TaFLqGeac65Y9vC
H26D881rjFjkQn0dY6BY1INjd+lLer6vE39S31yczROSbIPNHSbEga10Seb6YT7f+kTn1Z/Im6z3
4VwVLLpAKGom0XvgP/ln6c39FS129SCoKbhkqS7Gc6WR8xKfTF1+FLoQ8c41SQR8CNWL/9qfK5Yl
nsOHWZcxWWzw9Cld3AAkrtlM4W5eeL91/WOfa6HuXBcxArW+zwP11t7oGv8lGIaRkN5zPUWMCbVV
cK6zOuAd2/5cfaXnSowxLgt44J+SpeK5WpuZr1orZg9UcZFFQdeda7tRl3n+z4rPkCgPunMlaLYt
VaFxrhBj0w51JJKuHJeApLZtqwtKcFXds1dGVJmOLji1PSjbF+c6dHDcvtqMjO21/dyyHzCj8DLP
5wq2XCKq2VjFVLa2oiXMQrsqt+GUb9OA8d9d5VhdtoXfKTNmEbpOTiaVVtvxXD+nBg8Nictt/4ya
rQnWmY1Jm76ACL41QcJkb/XJqMiKkUWxRZDIQJn/T28vwuw5of2ZWSrD0VhNU8OIvSZx7j4OgGWt
rSGhlrU6vyxPgam3P7GHSxaZB2nLKDvQ/LAEdQZCwVjMkywmrMS6jSiko11cJAx7TMsq2MPTY+Cc
H0ZX7voMu+qOoUt0TUhE018YmHVZK0kl/cuCaQW5tG2u3mz6xwffYQi/LvNMfNi4EqetiYtvvIRx
pIoPkeCaJnkI0ZBPjQwAziJvcJW3drAc0XvnZNCkonA3tV3OJ7olErKVb05vGebjq2Tqa4YDocL6
CXKcPpb9ygr0NUdWlQiGP0PQ218DEFEnLEYg6meHzOys68o7tgH+jYwz+84Op+6TRg/Qz1hO7S7L
HI8tmBoyhAFdJ3MWOJkd8IYxTqHP6EW7zTm4By6sOLpJC8lVUSl2S4QRWyzcGuQt6GP67o1OP6Nd
GgLWtj4EQGSwdY3sL+ll/wh9g+ZqAqearLtRevMFzqnF5K9Khmbnz2P/rYnNFDcXkwXi3eIsQbyB
ju0dJy2O43L0h3TVVF2INIgJzkMSzvzXedGP/rEf8FgDwXAsdFHscVdeZGDkQoKCs9ewIeysqGjG
eBXxiG2kQtayzocE8/iIbji7tNsquFVt3z9MBdBVLNQqvCWdRcPFYA/SQbCu9n8yJ//j6/gviB2/
1Gr/4iu6TH68x/2Psut/JH/2duiv+1kiB1+ojMFH457AjMHsjeHtzxI5+OJKitwAOd1Pufkfs2NX
frElhbVJkeXjM5J/lMj8EcU0YcbiZ13tyn8yO9Zl+J805QyoKY4ZQ2M6ET/l67/WyIOpsJzQ7OGn
KNrNIChkF6LS0VFSHYT9sIu83LkGIzmselfLWifiPJ1yzjamOYgHCYBkw2ppuFoqFL44myHaRN8N
N3mBl9Guba4fFkneDXZEtck4vNOeBKEFEyld9XMmQOO0uW8fsprS2menCoKGI2ZbEwhqr5okbBC0
FxUDzrzeuBV22qnIQ3y0w/JoFBXr+syWhzrFFShQKa/KyC93FKruDW4KnZFXYKI041vDYMrnmyA3
MkuR7+Kkyb4vy3gXWGW8J2ZN3rvN4G7+eeP4P4m4+FNvuf9RXb8VP7q/pmX8r2wrecr/TVs5TD+K
70z+It6SskcZpwNcrP9m70yWI0fS7vou2qMMcEyOhTYRiIFDksmZzA2MzAEz3AE4xqfXQXa3lJX1
q1pt2snU1l3WZmmVQQYAxzfcey638j8fmuAPuhyPG3PrD3kQXG7bfzw0Pp4KLBD47piahFtj+b/6
SvsPhxuZbpQrTVTLxuf9lxWDZw1iL40lPjrQS3RQv1mg/s4S5fp/dm6GtsOTgg1j63lDljz2b9T0
RftZ6g6ptxM9Cwt3mJeDqUFbRqrqvraaoKwZm/A5K2rnDr8FsnkyDg6FXeATclitjuVKPZDQJrEe
ECeWSPKZbfSH36/mtDoTqrDNYB6l5j2vg3cdJs+q897WGYlzi4RE+vkPrMeP9tKQ8JoRo+1km760
c/XeNNcm86PLcEnvQ0t+87yNiOTp9mJe25CoRdhm5JAGeyEqMnCjpUOSlXy0czS9GQe0B7bk/AFQ
yoKbnBfTmm5Bf86GaQwWEjdT+oSRAf2hgcPE70l4Jvru9ShTSJAZSL1bFu7ROQmm+XoDACJ9gHbV
w2clluxJNsmXFNXSZSnKuywhGx7BgyX3kT+2p8JfysvBwg5SMkAHWeF8YcQAmpNAGkq6r5j9q8vI
kINXIwqYneRKZjN5zKkrj42qP6C2uKfc0A+hnm2PbHMT2AyssW3MtKRRo69rcZ/Q8aZwWWrf5leS
75MJxG6cchMzrzeXsNLSq97IL7rvEI6GnfhQLEJYC3Whf/Y4Jq+yAoIeIy9BOHT41GxbA6Rkyydw
fBYmHNieBWJmhtksS5aKNExpXU957yCn6NqbSZEkZSCX7vNlmWJm+PdI4n1U81HPkAJNh8jFp8rv
C37QDs1njmamRdOx93X37C6CDR29Kf/Y7DpR++QWS8UuAV2QPfjPwaAewb/IPblzBLNm4zO1izmW
zvLJn0iSnFjh34gkb3c4GSRGOA7eKlvQE1nLOSdaEWwBTJbMGV/MhBrJE+1D77TInfvxk/EQy6qm
UQe7A+KU6+UIT+nobz9BIat3ghgotZxrvzUeeEck70RE36wjPMc+ER/2kgYIJwq+Pa2O2rPfhgAg
fSlgMdVZzf7SvarQmO/SLTAQQvJHN9KuV816a6XNE3PNY7kNB8QM17n3X4idTY6GbJEjwI/2YEaW
B0qT6d0JxEC1S0zapEFzu1m46xLvWzr51HzN9BL0nof1FYFqBhxvV6EPOUTd8MYw5VFDfXjwrRY+
dwqm2s2yk2Q7HC+euBS9PPOSp1tMdIB4JSRHlt/SOeaKcRCLVOYOGuYMWt0IblT3Rh3qsfKRDuVg
mJyLAYdLZ7ArjMN8Ho17YRdSnqPFPWm/IY+M++vFNt2HCewydho1xGq7CCm852MAU+OYj/KLPaRf
5dg+jcxldjNS21hWLKB6fqZdHa3RiTE8KdkhP2c1Vjc6mrP96vFFqz68Kgf0h8yA1uuZ5cFl32BP
BK8bxYWvUJ1uWwvl5NSwWIcypKwoVoTN9Ld8QT9YHXOvxE7WTw+uX7zl+XQwq15jiUicKXpXxaT1
wJV06JY5G8XJ6xnGq43VF9VtxgTLAbYlLXPjdwgb2VnsIdVg/0I4ffahmx6xVNXMZ2xKeVl690vY
+49gU2XMEqqKoTPhNlk5/WPHWa4wx1wgQex41AJMlRVgBlH2zOXQxGCnuxINxpzCyp198+7BtLjH
cHWRuBrFMHiROKnZokarHe4mHGJRunx0yVSeLLMGcu8nYHhSCHit5n95+BRFkA8YqnH7pYnZ5VQg
QxN+jODIqrHkEVVpwNqjdY+EzrxUU4RTacrODdyUQ93aH4RguqcqBM/JJiyBbMrT2cH3VNawXBWh
5cew2aD4Jvw8G4T1nOTh97IbsI1VaG6lO36axfxNMSDYFfRq7tSrCzDjIcod6DD/v3L5WWk8AtT9
7//tqxoa0y3331O2vr8WIawn/q5yuVf17+Pwn//GP8fh0R9kxHEYuGIL8vpZtv/PcTgyEO5tAphE
SAnzS62PuCTwqPFJuNpKk5CK5l9li/tHQK1CgoQXuEAiov+IJEDv/OdiX3j8DOHPHDABlYXC/88D
caksUqwRsux1AoDjKsT6oGKtWfeeA8sKEEI4Xbkg9evXtL5nk6qqm2r2CsGUoUAAZeJ1UKXzLSsB
1lwYKJHF2TgjMCaYhEw4MFAk4CVhqiXc2rblHRTjweh9XiqqiaBKnfYWa0jmXC/2jDvUsMfiZT6k
HXzmskoIuwQZ5vH+h9JPDq9fevQQTR4657HQKam3o1JOeIHctL+3W7VcocZo7tytAb7Ih9J7UZ2x
NC2C9lOiQqf6NkwYVhGVDC13YUMFkuzDNyv6jZ1xIQBdJyG+OeoWoqPtJ5s5Q3LTSuYtJwSaTXBY
cij/u5YMsgnzVu97ccSq7s3DthgcBQMRuP0cYjy1RVQlB0aN0IHXAZFLDAO9W3eFtcqB8NYGTYZk
cZAe62BKrWOahkrHmLim9FNlougTfOX6QZeQZtm99dO1XWEvpA4aN5JMK/MvxqzmnrFVxfAq72cH
ijBvXoYMgTzUE6Oco1eUeYZHg7U1Nrd0HPIdW5GxQjetpldmebwe3JxVAMa9LidpfbAwH6XD4H3P
F7M8lxkvmgScatzlvcfHpsFdNXfqeg3q0KNcCNKEPHHQwqiLyuJEns99Xdl46iuv79+TCrlfpNJ6
T7PpXWfkOr8sW2hni2zYD3nXQFzDetKPbXc14bgRcS7W5Mk0SQFnUFafhBMNd2ys0XaP9qNsAxuQ
fVF/EFqzxFE+V/uxdquvtt9gbWhheRP3DTD7FqSMg/1hYa/Ma2HwyWaeiy+kRnH3sMEE9qVrvAlx
N83yhwvYtt3jlw4fgQB15a7JEb+0rBz5urtwxvGjKvVQjwqcVwer+wR/gb6xLd2Gb4s799NqzaOz
Y3TImD4b23XbrNiDdWxT4eMYFuWU71NMH4e1ReWys1GUtPvGKdk5b8Ay8rprcz8bDv6dk0v1MjCJ
nbjW5frkTVUHIowUWvKRvLFk2xwGzY3KLcF7YCaIC+/U2D02bZ5/kyL3zb50i/GFuNFsSx1zl0ck
sgy/YCsEDHbJNrfOS258TKRJl36Loix76vjlWTYks1CnZM7IYJsnHGjodWFP1klX3DVWhAQE8oN1
B7e6CA/F7CUhS52gsvmix+oN3XmJt69QXAphKeeqNgVzyAam/LcEFcFCFwKCcRflbnDnFGX6BObE
g/AZFMmJ2ah8h4UdRSzMevmcG4y3m8Imu7dlao0Hm3CE2yoltGE3dl3DKNtKux1EawutThXOfOPh
OF2noec+5lWh7rsBHOPOC3tGCQ35b3t/9PoX5nqOuQ7bYUEvhPFx5zRJ9Akog09oeo9UNLbrobMP
Xgu3fo81y74FeQybiilFOe4EeebDpUC3jKp+sPpverKm75A71+qiwXmbfvY15sjd6rAkOESG8+1j
TXzqkd4XzZeUn4EdejC467W11layn2GysSxx6/KrTFEoHztH64C0YCt8MvNYhzRlcCVRNSjyx9vR
KQkAsRaUT2xWXubIHVHXkUH9tWuW5rPE4lOgG22JwAE05OLZHLKEybODmwlusodTCkzcI0g4AJg2
A9jqaCUi+yHCmXjiknXCa5Cmpr80cjT1vnXn5LpJ1SyP2ncIhtbBz+CoJbHl0QQl6MUe0TydRTHB
eA+CWT65woqiXVotNXhPHASEC5aI3DKsmudkLoS3S525+Nxqmj8Onyq5SyoLI5TnNu3n1rQpWCkD
OppJWJSe+dARrIDtJckFQlcBZ5LLZmKcMUt+aAWExNhrE3R49oRXpJs49+KWh9vb60wWqLunKUG4
Y2sGrW7agvxaNxDOmKigi+cMIefeK2zAvSAqrUvt0SzseazXr2GSyidkx+b7CrjgUxUKAP99lJZf
+mLEpgOyTbGarBx+9mDCToQgOy0f+sgB3NwJj1iUNXLwg7ilXh4YQvvFafKtkrZoCZuOGVTNdJsd
LqtVETVJfXSVrIu4BPX6zFVDHujDD/0mx4LTqPJXSNQdCzZnH/JTPinGtldDLlk/1TNy/B3umCI7
6b6078ksI3xFEnfY7HXhDRfLFAr03YJwK1rKqdvNBEKASOnG9KWid7gFacjsGww7g+RO9h0O41mt
t14/ESeDUWXipcui7xtLk4lM+AKFDlsh0g+ceUHWt6x4rKgXhN7zzg1f22Z235zAwPn0ab6XXTbJ
jvZnjbyXoVqcewvaLqdEn3O7hqMOz5OD5BD2qe+Sly2om49QR4EBThGTQyTjrv1uhx69b+9NDcaI
pg4+NwtEDGAWrdeTpVxRlLuNt3xmAwMxvHMkJkqViv558DJxB+Sd3HTeaqjkFjd3nnh1qfLSHwfB
e68b10Oe5a5Fz7fNJJGoU2X3vJH1UaXdksXwPliLbcSe11WOQ42F28MIQXOFq7pG5w/IU08LVt9A
/hjhBEy7rAWUB89yMMnOt/rhK38HZEPbtcVbipjwsyYk3j1URFPyfGWrc1nPZdYiTIK0FCeMdB4i
JJ4JtzxX5OBRRHSxWJseg/cSMPfvIx3iK+PQ3KHnKj9Wfy5u2lkgHvRU68EKxFi/xrpozJ3TeGq5
rEtnPBVVj29nmYPWY9GCEZyceLH5XOmbZgh9SfkKv3vOMQD57XU1LEO0S8LVwAklGZRiA9DViw9e
d+QN1btPikC59eSGYvVBAVjrcOxR3yMxWPrMO3grwZS7mUUlRIKsUOgIvaVZz6rRIYkZPDQ9LeLk
Pwb5quirMr5/3HVZ9LmI3JxsWQCaHqiJIJ0PPmqI4eB3llygTVAz75J1FB+DhWCNGiMhsalM0y/E
qziYJPDnoA2sK3AJpcQVUjkwp+OMhSISBbPkw9EpESDuRDsOd1kGGPlybWtcVrU3BON1R3gKjxJx
Q7HmlVBcO4uHhWTIR5zJSnYQKIAtOvfTsrj3AZC4L1NYh8zcVF+cfEjdxVHXsuoRXCju1iqEGxd3
dtM3xzqXGWXuhEHe/0TFKvH1YfUJrtd8bJZb8OfTeiCHSoQf4ZzlvGxWx5LDwxpRHyk2jijArtlf
jtkzBXNRnRI7aaZrsaxuRGSGpdR93+l+OoIsn5yLdpJJj4PXcZKv4BPL7OjPSOoe3aWJ2mvfTRbv
3sWvIvbGQdp8+0s/9F+oVWhkfl0oYEpEtrPJVOiBiFwMtj//RXSTFMIKdNEhDeOPP3ldmcekA9Vf
//5TtpTk3z9GQgWwgSlxXAcbMOvXj8E93vSWactYe/PC4DWv5gcnNJydlJyFi2pO6OtAq4LQGZcS
0e6mlmyyvHv8z/vk/zelYVy+X67JX3ZfT2X3njff/9Q7b//GPzphz/5DCILySJ5mis+6CmrZPzth
8YeDjAmJV7ThlBybJvVfjgnxB39CIrYdEkTq/WmA7/3B6ozlmQ9lKUIP/p85Jv5883DTCDb9UeTa
kJvC4PdMTOCcbSGGDkMeC+LLNCw8PFZ9948Ryv+WnPbbk/CPT9l4UWwx7I0r+OdbNMy1rAkLIrIk
yTk97IL6fzb18vHL1/5fPHDbnf6ryo1vJOIblYg7AtslhO/PH0Nlr12Y0YzWQk5IVs8KSwRcj4hG
7zIcmv6J0IH1ir6dYf7ff7TDaOIvny3JYIwEZELGFL89hTXbucqGusWbl+jXjwp/L9gE08qMYp08
jhX1Ua7nU0FfNMcMODAVOJ0D+AYOdpzVmxveGoAl71MrFIzJOls1N5AYCez5Nz/rX6/Gtk3dZIWR
8Lny26/yy7nkSfqVYLBHUjFccy+2svAisJfK/fT33wlLpt++Eh8YPiAxrnjIx/x2OYpeyGkK1jk2
VWkQ1rro3W8FCYjTJ6mmgD2qRsRdvGYMS8w/7Vv/57ecBFcp2DNv/2UI+hsrcjCmgKpcSAa0VhCj
8gmhA5h/l6v6l6uOl8dBhUgBwzNJ4uifv0q8pmDFnNaJkbz1b2MgUeL5rn728/X177/M3/dsHBxE
hHkuMzP4az/lpb9eNB90VB0KG/J+C+KbVirxd0D+w1jOs3VVlT7KoL//xL/cJhxV3MuusEOHQZ2/
Xd5fbpOcYcgggsKN/cWT5ywYJ8Tuyrr++0/5y03y81PwarFfYrb3uzLVb3z0QwWf4qKtusduVR4r
COpxMefuhbBbUPBL9fn/7jN/uzHrnGrZAwcdC8kyB2TxGjtl+1XXQfACatndyTQML//Tz+RI4neN
YFjanOnA8X79NsN07gz9k+AzLdz1kBg/Oy62DSJigUf4BQMb4ODIBA9//7l/vW8CbHrwKjHgycj9
/UxMm8mSBOmIjbtY3RNrlL0j0gtQ7td012NQl/+m6vnLI8EJyH+I+2X6K9Do/vkXVSUlV9XilIcY
oW+dSLfgL2j5griVxb8NovWj3w59qizU0XxQ5Nk2pj73ty8WzAnuc4YWcR8k4K+Hfi3AVxBRur4U
pquyU8ovmRxT7OnkYppqE+Yny4oMkk3PGXJD67zP1WyzAk2ZdHSXvQYdc8mOarGOGnEYSxt30TXC
NKgoSDQKTx0cmBLBgfS/ZjxxrDkTjvp+ds8DRD1wal0+hTshh7zb192CV6bracyvlpG8vkuEy677
Itc5ZEqVVvt+dS+iKoscnNpOwnuLcBdxpg+YzYeXtzNoEblM6npSQYsLyh4i57IIEuur09XMa/Pc
0q+qEaF/ERQgzHcRartwR3+HEz8xm405tZXvxKiFudtH5ngnUg8Ic0tqjenQhSZXfipsYKE7l45X
nFLLLz5PbYQ4ZA2FHGksp8w9tiLUr3opLetYwPfQR8wfnrz28GyR19nZEs9SZ2e32Ea3KTqw+We2
3zLcSyctO0z6jV7Sr5yO3uwdtEgFdsqEmTRfrZ4YFPZEA4Tek7Fnr8Hrvqx8hfDVWNWZBNaYjWwH
5x/LjOdlrskmi6qSDnZW7E8J2Qur7mq1Af+IeRisAxyERO7I0EvuIm0m+2QvTvQlkaEZ9I7UvDa4
sqepCzuCoGbpPEy8Lpw7r/WL/lQvuO5OK32knoBlKJUerKg003leAYwTnjeOLLEhgxcgyupRPMJb
m5sdNiVmyLwmUsJjjAmsA3iaaoOOMzD6jFW0WS9GlsH1Hoor/z8BllDEw6b3xtvYOC9FQdZjzNrN
v+p7rjua8dXS/XVS5NEjW2DFoBUGMhW9HttnMDzMQTM2PUgs3MQrb3yNaAjGqptc4GpBjcGAs6pi
ZXTwgEstYy5M7JO64lyn2Kg1Wz4chL3YmtHGf+8IZMI0LiVjvFK7Wr62xnjfE1BAy75e1tE52lbF
HlsgXLYg0s7tM2tb61GIdi6PrmuhwFBV4qCCQN1qbcxbejZmQ/jmttvmB3e+yvfkkBPh6fZJ8lwO
Ywv7KhiQcItghuiyasFjwe49v8SMjxtvHo2+awYnbQ7WUCUkvvAQuTxW0eCewkalL4owef6S0gIP
nwLZ6vdsEdsPpv5OdAPGCjdeLYKF5G9ZLsAqhrFmeLKSIrlnROZ8i6yhqxEaymXe9hUkpfI55iuR
L0gZZVjxMmL2wsMwWN2isL+75Dhw7Uo0AhmatmPvNpY+gitC7MImah1uNYXVFIdZBW7ARqWgH2tY
duk9L8ECExfhBWAZc7e9QenJ4MnJTf02pJP9akFJu5U0k94J1SsT9LQgcPCiYwUC9SwCbPUkQNFf
8ujab2YaUYp32hIPTZ+u0ZdSLDIlJsnD/wPoxOmiL8TU1Nlnt4czBxrJaVb+ntomZBBUSuK32akd
PYCCjT1Bl/Jg/H52w6Hrr/LKGR7IefGzC1t1oiJ51SQZsSF2yUsZbWcl0gtswDZ7BwZYxbWuqPKO
nWBJ9LllE9vfT6ESHkMd01njuV5bjKl+g9TtW1EidH+02hzgFs9mUx0mr/fk9zRY8+SIzHYo9hBS
MsSvLHgZFU7TaqFV0H1zH4JxJJq29qrjDNlv3nch3GKsKvYX0gS8Zg8er+Rn9vvyTjKz6WIn0eU9
RbT9nK2eYZQstR9HIQS02J6q9hJ1of2mamf+HjCh+9FQBbgnv2uzWz3LXH+u7br9KIBSffGVO90J
glGxZaatfLIH4z/bnfEd0M3kaocR5yL791DeF1VkfdORWl9hvSn8W7SIxUEbvw8Bjs7tyeHwHGN2
++CwOtuvIbm5aXEGjZrXZ1dX+mZLO4sBpIp1L/tiYhe29GqOBWNSpEs5SYaPFpaQaqdloq9LQBdI
EFNOrLHlZITZuHqH1M6mgIBLv36e7IljtQrNmpxMLbDzSOX7hApX4/B9ipDk7EXUWc9pW4rPjcU+
bCdITUvjvnPF97ks/OYoWuXCgmVYepZphhljwJqOZdHI6qzKPOku+sEE71MpicYQ2Ty89s6WrVkD
eSAmpljmm8HT613V51a3JzIzhIFEjhF8q9QlyxfQDbs4p6mE4nIX6jvbieLdLYG/oO7pCTdoM81P
Xvke6Z3jKjr7xBTXTY/KKuSd6yAqepxsEyEXH9zxfbu0XyvqFAosMzHucy1+0x0AxQnoEiQfAotZ
JO0Nm93NsOqagyr69LPt1bx8imbJXhef3x/GDp4NQAETSZVi7kDh4SdxQdkkTfl5tVYCKU2PhOhM
Mi6HchJ5LW/wUC/4iNbc+uiaZNL7CbgWUFM09sEBWFjzxYgwiW6WGQpB3Hq8Q1Cxjaxm6ohNJR5n
x8HsKvUBA4ibnMO+yb9nFSOlfWOF+JncxtdfgyaK+mNJbHUEdzUNfxSkaVlxgg1/4mRtPK6oSwqJ
z1A6Oc2V4u/TAtwZ6XTzqQ2jNQDut2T+jlld9ULIXd4fWQ0RVIxbAYKfLJt83ReGknlXrI6fQS/A
UsJqZUKET5Z9/nnGxZDt3Vw5732KqWmHx9aeiatC1EoaqCXfQSQkr8o2ksUiy1ysnd7sPq0TPjGu
rMOGdTWDeresJqhi38a/u5s7MS4ET8wMdYOun79IUSXpsYvy7j4twhWDhO0inpe4XiYc4ZAScGDr
ECqXL6oZtzn0QEIKmdLzhLSXQe8ChCWQusJgT8nzkXMo3ktezg0DOiLRd6NktHrsmm27Y6i+DIIe
ktsQFCrV7XKSg9xj7622uRgtwwgXULn3Vsmxd+OSIGCSV1MBwJXwJebSzGfZAfID2iueNNGf59J0
jwuIV/siaapB7omCtWd2uau2b6YUyyiO7ZKrWhqT3YfUpRay41IjLBQd2TZMg0E5dMwZjysuq49C
jvBgU5UTxWMFBeErgYlAiiZ5YIHoyUCX7Zd6GCmrujK9KVwpJyQKQ4H+jA0ZVjIPnm3eINLbPnjz
iybN/FZlXkAEcV1n43kKQnOfwFIwl55nM1CMJi971qNLUSZnD4GbJTL3ttVD453sKUiDc+jWhTm4
RUsBnDt9DiA5Gd87MRXy0LDhDWNCXMMfSV2wgQebkGX7kWP6x+g30UNA5OalPWHhjecegd/o2uUz
UezuBvBKuJ8z4nNO7FW2OXQUJqijFEi2PeCq7nlqm4F3fDjoj1ll6qGBffvEMBi26thpfQ6V4Zfu
YEYEoDgk2+5wSmGTLQjC45UtPq/kMmju4HIXPQtAnREdUTvtCwYeLSBs2M2lQhkSxBk7h22oo8Nn
Kys1EuollTgqnDWaDtAZ+Ino9rbtCuMNG2S1aDUB9EymeNKItI/DBsvNjqzk8ErUNEiYYBz304by
VTHzrQ5Hz+z4y34MaYXhLmYZUkJjA6qT/qgjQuqWcTw4SRCAApq98gTQuwHCu9E0qPAKpOk1ZaLd
RxR0AlI40XdrO0F2zZqXZEksKiKSUG+4nC16z0Iafw/zQNwFpl++ZCu5RXgzqvrBjIX9IMTSPPEG
qs0eQGPyHR91y0I8X7B34csjUFWWHWbpepE3MjGQo6JuTp+jtc1xKLfVxged5fx1zOrmxnPnrefg
wmIBX/O+P4yzlVEApzN2lDrNJKeWsRvCA7GY7IQP2QzKhuXCg0SQ8ILZzMen45MPTHVc8OWPhWou
CITi0UEGau5WTkiWqgOxqMcoypOHxRt4iVSAB2BfI+E85M6gf7DTgJKl0hnIL76xEe2w291ORUJL
MIcReIy2h5rH9x7pB5gbsElV4tmkwm6+xHzu3Y6gA5Zq+xwEwFuakui4i5rW/2RNnO3x2E/qoWBL
z+Gsc8SQEJTYP7aJl9aXbBxAG88cRU+jLrIPCf1kPldkJ90240oiFUdk/dYvbq1OBqXGA3oSYqks
aBhfTEfUGRgp9L1TP/s1VgCVPEtuhPICdUv9Etn4rNDOFQ4wV+OBlW8XzlCI7tF9VdO9xhuaV5HO
Zfv0g9TTVE1lgdQOn5XLcgZmPrJhyw8pTRAqvQZ91l/4Vchxn+lOGXAUXZ4iWXTT7xg9wfYBBEqG
w5za0YyVlPTO8+ooTU1jEYtkSr3ZzixaWZAjJPXtghng394JMeYQD2uHJ4/wY+SqvZzz/TT4YXbq
kDdg0xOO+4jdjcPZn6T/Rt2CVMbxC32r8HdBIsFZyD4wJKQKu/3gXrWjtnlb4SjCnzY5PeGpugK2
PAXD9MbuvHksaZYqTtaiuRk6J2hvGAtGHDAd8cUcDwJjrZ5VsKGUOc65bBAfuAvWAThiqtovuZhz
xC9WNIG9qHEpHUhxNeysB1k/OvAQH+3BtsD6G+k+ZGVaSnLqRlqoVlI00p33UbDzliF/z8KSYA7i
69b3eo1oz2QNZpKbmzt9lycR21NyaIofARwdrlw+ZMdkZA3f+vn4XQtsT0d2ZLyauB5QL+Y+L0hR
8z2uKgHdGRgeYwc/gsJe1G2zuFAu2nFdIohFQxUSeV3PYVyIRdTH7Tf9nlkFGIGsyKqT40PdvkwQ
uB8A103kktNfAOPyluJ7TsIiKR0NJfCudgS49TAlMGofAmPpdgJI0bVrPPVK3rl7nfZI2ve1TZTx
LpOBeBdObV2P3WzextTOrV2IDADdp1uY+9ZI2COS2EgSAIVT2BjOfYh5cklVc0ROlnxQHgzNnmJ/
oZe1An6OQsESg4DA87BDWChvQlhLD9BsrKchrNr3JKlW3uxunj5iyKWbKRI1bFmwSfAwU0RliHHz
FlxyAyDuBKGEv4figKnFQlPyTfRe9oqiST8loYBsbCpkfee0FIi5TL86euufeiKq4FOaC5pUysuO
DC1+D1iDyUlPpsZYGpZkpdS+fy5T5bWXoxcRUWazBL0is3KIM3turlhK+PogFjufzpyo67RvQ0zl
+1Ro934iysw55KYaPSwGfntfltMGSkPJzJni1wWF9IqDMw7hvEJubVMKUIuU+jsQS+Rs07QRb5sY
zuGDJVVOILE1+ulp8Ht961mWeNuCk6e90BbFI+cym2I5DIyXNDOUa4JolXVKwnBY4aVkDmtZAEsb
HxRpwjnBhynfG/ZcAlVyvdjQ3JX3MnbELO6CaJLDfnJs+NgTQulbFrB+e2CItZJ1GBngr20NARKB
AsJyxDxw4MNqHp9NWDCq8czovA/UpxZdEPGBu4EEDnWJgsxJz2OUq34nRqs8Dsi2qr2VLxFujrI2
+qqeFtBIrEFmmnjXfp1mnZIcmDcwvP0u5GdoXCt7b1eAnrumHOvoqusjZZ07NROHq6KAG8sjLASb
84I1H5NnFvhnl4BYcR6WiAxzl+zP/EhH2H8iJSCrL6aIEMxdP9S840xhNGJIDXkUnHdLnAU+fhUB
v/Ph29TgCOOUyzceC6+1qjjouVcOEFulfrUZVhXHusm22GZrNnI31z7iKJcuctiHeKpPYGuDAA5R
AcGx04mQsain+YknePWPbs/MJFODX5w7WqjgCOkGFUrnazhinR/M30voOK80G8vCUWHWr54J/EtE
u/NmRk6DV99bwpcOWcRXtFkRfBQviwCNzJP/nekxSC7jpTl51lQrC0ojMXybwtn/Wai3b6hFnVtJ
hO1M8YGWiLeWCndeyX16GsdR3bHjwEgjO08/GbdGQN7bbYROoClfmWsQaxFi9KaQbvueoBWnhxVP
tCbvfWuWxHS6rdNZO1/npBGTrCK/rolmJEOs1xT3ZFQE+2RWix8LY6f6OMrU+3ALO3no5dDBSwgT
2/+0yl5VxyJxli/IsexqT3ov0yZUSe50LjsgEp/JgB903K1ZR3gDigpxzk2L/ifgmCV+BBqQH69J
g3KOkWXzWayCJ2IoA/2jUf0wnvFMUUXwSiVCGwVlnu0Lex3rJ6ss1BM4dXIl8tXMj7ozwKMGN6Rq
MD5NKFHgG2CUL9sP43ku9LXC18zNiCaeU2Fkw8DcT2u+br8VVEBMP68HQpArxiaZTuLUmlMosMRg
33UBk/OdN6RoVnAule+kVInhOPIQLuSb+2rEtxTIF7sm5AFbrQZsAKpn5IMVcq2NehDcLisq1nPl
MfngJsrSl4icALUfFiXAyGWKkVufh943dg2dE1ecBmi9OtBqcaMqrBFthoQTzz/Zw87sFMVOibUk
N6Zax1d4j0CA7cXfkkpsRk94HP3EATzbDKiHkla/qFap715iOw9FI8ElBUM2cTEZX+0H0bdPnJjj
jcB/jO6HRlMQ8FiKHy5pEh9icRWFQDVb6QlyKzBvD+XKa+Knc7EfBhRfe+xOwydCJ2xMSGXUBoep
3EYnFlnd/H0sLbGB/VTh+YyAmXbVykrP+QJHg1hZN311N/le9FPJx0gguVtgN6P72qR+0U/VXxSR
3pD+1AJ6mywQmRYKwQJqEgl1XiKfSDhFQ9j91BP2P7WFtqlQRqmfmkNG9+gPi3BY5JGuKrnO7GbA
APVTrQiLRb1in1DtIdnkjGQwiIq4ezgTRAogePTYuXLRCt/6khgfRSSQOtSRcO+z9IDt+3+wdx7L
cWtdln6Vip7jBg5wcABMM5GWTDqRkqgJQqIkeO8xryfrF+sP/E2RKRYZt0YdHT3RNZKITADH7b3W
t5ChmYWb31SLlBJWK6pKOPAYb561luUiu0T7jgKTMAr6Rc2zMrNdRJr9mFSs+s/azdQUyRPNZopI
cRYF2rqGizRfFgksAN4YBKA5WiH2SJFuVj/6Us7+pq1sCs3MlGhHC5RF6aFYJKWm1bU/xbPOlJWm
7o7Rs/600QjJ3hZhKq4loeDJGu9qQ1wxIvzRqyoXFauxCFpr5omFz4bM1V50Y5dyEb/qwtAGRK3C
OJgDsAYmj1o+pWaAHKyqIOJwgnbyL2SsOejP9Mm5RiFu3eEWN55QM+NDF6Ot/QibgpOStOyIqFDg
AZQ4hF3+bgA1aB6tgOBqZMEwV1ZjktcRRGmJYlY5F8HU4d3NypJdakvp9pfrznhcDLJ/L4Fe2P46
a9DhcoCfkx9IDmPgu5g1qO6T74bJDLgIakoX6CRkRZNpdmKLiDS6bVNnxbnNYQvoiKLdgzyzj4t8
8Gds6UD7bI3eAbPmEMkNiixTbOWUWDksgxzojFGTEX8xUT8Dijzb0aMAPN9A08JnhVO5YRTjGWiv
JVDHbyAjXY56psvwZSsKvpcqflPtIPnqiIn1qb4PQRf/MnKkXF5cNuNVWplLHo5vIqI0osIkHjbR
xJ0J+z5Y+XJuEk+bQtSdZsBrscZwgOqtp505Ef+q5vhAl826Hsy2bziqmkDMgoHK4kbVDhUCk5KN
sWHvUFqr3mDd5KOE4DX0bnbvhyxDoG/4FO4R53a5uiCoN7K8zp0DcWgbx8J7WOo3Ynm32WKx4HpV
WwpKskBjuBBN4YHWUGldDiOxXhj9yGi6NskjIQfcVD7JTcmEujetCwMSqOZQMzJrzXd2MLZNa+t2
OJ/WXT4mGLgb8nq3bkFNBtlhUcc7HzQOmiyGLNtIg+XxlFAX1byC6tuSLtjnj5mDDwXAXyIiz+ew
ect+RCsQQkt2Xzay84e0WviapF74y4Fa4WUQ9C+LXTPPdnozgDUkajlDeQTefiQmcPJLCiB+SmmH
SFXRSApYOEnWcVDH/hobLNiKZaBElEkRH63zfO5oegyUvNb8Lfe3607K2bW2Bti3Lmob+9hyUsfR
qE4kWQBGA0NjNyu9nOoGumFvkv1HC6T2oIr2F11Squ7QhoZ2Te0ko6KGThlpr276xdqtovCXJGai
8SJagsSi1Jyrt5w88Z+RClaLtUDBRj5TXU/3jNtM2wjZsih3M7PCtrR1/zpKTXlF9nDxo1+ihdcj
NRugSHFScrLzRxTI6cxWaC3SWBEqzpjzV2lFT2qLMVmbmOMm/87Cy1PvXOSYyyweo8y0A5Ojq967
+p7d8Ghv2cpwitZTjdgutsG22OV9pIf3hLs47VOksx3bYj8Ieb8z34EASOKRn1wXOFrrHZt9ivQF
VU+iFkOd7qdlSAfvhZEWaPknjmXbcmjqC6cN+y+sma1BQ6Bivc0jpcOMi6Hv782CqKwFN0vMJF+9
utOTkONQ8exswVHTf0USQBV5/of5xXh2wpjPrpiUVVpuI3oOzgbglQnja/HQKOKECciA2QnfH5NN
U0S4pedn70212HCo8LNb7Sw3+5QtNh0kL1NwkoEsy2U7G2rbhq4AiVXPDh+tyl3AH8/OH9OaOwKs
nx1BzbM7KHt2Coln15D57CAazTkDHWg3uld0hkYTfe7VY132XUrnINLbdW8ULvEgcdbWB66cPro9
IUV91dCfLRM9/u1ORfJ1xC4tVuWcdk8ATsr6J6cYxFjbUI8s+VgwW2XQugwKyESjkyiZblLlskTM
qdQCT6Ukd6+xchALRG2s6CBKdjQQfTsnU1O5KApW9lgyQ+At4gWpzcjpf0O6DpncmprCK3jVwL+n
FRG2nKmG+vsgbeYP4qyrYGXEvpI7mCs6pcDedbQ1DBvInimign2Ap0NQSXYjB0sx4qVNzEr5KUfd
TsVr1rrD6Nr4biw9Tj/PYdfkHnq4orlwaPibG3cWgEwrFoiZcHdhjjsZOgx7H2DW7KGN1cGmCHKK
jkVNL9Jr2QSF1G7xzHu1VulLJENnaodysNwbqBHlggdtBB5sFca+tacu01fg8gO2WN9dt+0gqAYi
qg+4kMsZo2tN4ZR9OqSkLZ7r7BpEcZetdJuxsZSp04AUoRqfHGtNRiWsbnLTYNx2CKNDU7GsWHmh
zVsRDR2c5bRWw3EYuhGVRZa4W79kMaNPJInNgQbLoYGMkyZcp5pbFJhYh7k78EtOP9lJsaqD8aQo
wo2bBHkC6LGLZZru5/nI7SrxioiAkA6EEbRT6OI4DL1SNT9blqlP2jwsUniNAI61CMdSrtNJWgeJ
7Y+IqbbqqC/mPj54Qa23ppCrG/CVG9FOK+yAOQWPYqSHSkaKM1xoFpaL9eC2MKRBGcXuUdDkPs0T
rCAiJFKxzSvc9muVZJW7IzUBUyL8jYA0ESBwZOTFMeX3rjaiHRpgxQ+XSTE/lEESEUFTkLrnIfpG
BbyGo6yPhypJ1RMZJe6TqNphXg1oFkCL9LZWqBNnB3IXWrQL1cotdTt7sKjxhzdBMqblbyeX9S6B
VpddDSktgENPvRTO3EhPYNNKO7ymxNS0pGLgQVoJjXodjnSq9vnnieNrQZF8buxDi9JyvCNrfUgO
eJRbuWM11xX8Z+QDsAociv5tZ9HZlRHZo5ciMNnK48AM9Z1JRzG8HknUcTehtKvyq8GimN+Ymgt6
zBqRfkC8wxvumZGq/qEL+//0nv/FgfqFbOwPBfOpyGH3/Arq4pWIeflL/7Tz6n+ZWDyWZHColK5t
IOP7h4hZOH/RLEI4bDn8ngPH598iZmn+BZ7HxMqLMN10pYU06192XvEXMWYuBTmBzd0Qfw/7zp9H
VPZC+YtXGP6IshEqSiSxSi2//0KrSEangZ0wTdYp28QILFrNgsFGXyI7DSGKMVmU4zcJf8XAET9R
1w3iPkUFl6dtsEchH6tNOY10IzL6YRvQOeqyaajwbWIKU5E3p5POWWrGhEi+jf0zMZ3BXTcUrtJL
y0DrMaRWlnmVgXNHtrL+ZUsM6jupuTZxp61FIJYPRhlRQzqvoG731zKXMaqVyaeMJ0U8PaQjCjRY
FDNV36qaIS10kjNgPzfzWpIxCEQbdQgWzW60gHPOTJjTWH+baAieJCcZUISN3TyYsnKjNawBWjK2
T7gPzU664+s0Q/KmWyLrAMhZZclUqun72NRMyG5S/lJs+7W1kHXBwqeR9KGxL8q82YmcR8JCOUVj
g2Sq9mPbxq07aBL7j2WVlygek6Ojl2V3xXRlOATDFOEe/gGFfqjVhr6XtB/uU3Yix4jNOW3SNIUh
By8pu0rop8HA5HY/amlrfcFUZ8A/o7KAJXuk/1t2BYTq1o0JCEFPsRGDUVJKjyfMxaWeEScoB6O/
QXxGThS11f6h4vxjrEIYIMAtLX8BbfoNxrfOdvgSJQeg30lnydNojcl10EvzB6UHs9tlmWMR7FF0
lCGLLnPr0xRk4gic0oh5vJ3Yu5kghsRxx9tCQi7b5POYHYxEoG2Ds6g0sCHoZ/Ji3FYu9U2ec5hc
IkqJvlSidD/j7tOtTefrJlr0TkkaMK7Gd0lbmuCZ5d7ZiZZ+5gVH+NX1yqcpRphbutH8HBt441uA
W9s6qeurZMzrm7mt5wvYFc7SQy6omjJVV85Bs0vxOTNSwetviQCTFX1ZZuyKtmDgEy+DvpysRuVj
ddWaQTxIpfXfI92Vs9eM7bAE3QRjsUp6aoLryQrITysnUsno/dj1o66zUVqa9eMpSDTWX0iDdGeS
ImnvkoDcwSGeIN8Hrow4ZgI0pabM2n+gygPsFAMdfeqwm+kaYutJbho3t0vqsyP7Gt6hQq5hudJ3
ao2amAUS5LQaal2z9H80ppJFyKWuHOQP8YYaAUdT7KHaphyHHvPjqKOPMKhHHUhD6U+u1gRHixlo
bxtYilZE5eaZVxD8DJJdmuUBHkdG0nIm4nztEqKSI8zDc4ixzjxNPrXvFrrBLY0xHW4J8Hi2s5HM
rHUWNvptFulLl9LUxsvMjDnhhrkOBs+oUDPco61dNoqG3f9PUkn+3zTZCPjIaHv/e1TWFcSC8D9O
359+/QRm9v3lSvXPv/vPtcr8SzcXhwPa0mfs8n8ZbvS/WISUcHVU7SxYi5b4X+Hli+EGdbSNOOQ5
8Bw1/L/WKp21ypBYeJDeU1z6WyRm2130yC+XKsw87hJ3YiOZ4G1dVtKXSxV5xpURthj4Nbvonb0+
wYBAUgWp+IpJ62scMNLiZqJQ53wTTfkVf95BqUF9nzWN5IOw/mkFWYlYpbuRFKEwsyur2JsoyCar
Zu1wH81AM7YYHneOL27F1MASqm4s3KmlVcKzG9rwtwUVFF1IdUiwp0RoefWxuSrS36aJPLBMoYmm
uht9alu7uJ7Do54cSFzPPkH8JxolY4zEOE01evAu8+ldUdWbsDG8xMl2hYqvg7H1XBRuKzGSCz1x
FD+FU7S4zXO6CBKDLzVMNDb5Q1rUn6tsPlHjOwnORbt5UqsoR2GsiBGLCHPtitwko5da0VgU6toi
6+pkBxNhbckBnRTOTP/Q1ekDllsEUNIATyufTHQMJM/VCGazIL6GkkrJLSAvirW092vOQW15yT7+
MrOLn2EkflaOtif6DEiFnn2xSZHPnEjcswyb244guNWQy0+m0MiN6bTVRCwe2OLhS12Z6ymY76uk
/MX5t7/UUvrLhf04Zza02THYmrHxM2fLGgu26Vjeb/PIvyhyollIaSKjukw5fWSpewVdR3Iky+Nt
VxIOX/7ya2Sn5e9Cr7cIIZpfmdCI71xEvHNTnQDorESahfemkpAsJKVQCp8G1ZHKs0Yj/4m+MVmp
AZZfaKT3YX2X0pWk+EOuWUsj/lM00uJM3ebeNszvtBVpJcbbsdAGCvd81Ey089ZFi7g2i7lcWUvO
sRbVV01ttNe2nKXXT+CCo6wXG1JvSHdfKklGF+zDOlWbkIQPs2iRfldUP0qbPI5IT8VuBPO6GoWE
IO3a1cbQNZQMOcuyXlE2HYfw20RdgvpTTxN+sG8sLUBV0DsX4EIcKsY5KkklqdPMxsowdRwThK96
WUEZqSizHxFT/yDmZp+QikIX4sqe5uuOFXgljH43VZR7gs7fDzFHURJM17SKmnWdhcWqg9SE+/pH
YYNXoudYokXPEQ5l9InXRu+rR8NpHu1QKyIkbwF7LyOoO4gRtNns27hpvgypSXgd8FSz6S6wlO54
zTG9Vhzm7PheSWBlXpKiJB0iUgoKZESBpclHja47/yk3Y6V9ErFJbRo98ggsIiGGtDR4AhSWb6zi
Og39x4IihO+WR8CO8fylSwwPbdDG9bMDjjaDSEE7vLLC+bZJJSxWRxC2Xu8lSOe1280E+JF86C5J
rlnxixoQvXWex8ZuyrVput8CW8f8DjbEIgs0ih4tEnHWWkBViYeC1V9P5Ma10Lq1RkWayjjtSY4p
9zSphhszs+xdQYfVIyAj3dFG+JTCjOlcesEh4KdR6dQ07N9yNk8uLverJJ6/W5NvX4Wl5a794spJ
ggXFzY9WQe3JgUh0jsp+fxkFhrnXYz3fxFkm7rr5WXtOHy4vZHLZJDCEa4sh5o4uYCzzwN5Msh/r
nqqU7GdJb7isLcr1FQU0g+eD1Nfh38qnCe2a53QNmE39F5aNYxeGNwg25D6ZCtoJ43cXvdQGRAYF
4h4chml4UmgXCwCnjTLk2N3KYps9kOMJ+VCDBu2O3zCDpSvHmPFomU67r8qKd8VQgCxSE65GM3xx
4vkyHghsJcwjX2FzOI5+9RXa2E6fNRwO8XTXI1QnE4VE8jwWK/5vdAFheEcqIkaTtKFglGiXTrqA
3ypMlcQZfdOJcWpN+9uUZRejHkRXdZbHG9vKBmQD06OIbI+GxWWQkvo6yfHJJeczIds8YKPqyPlE
xygjzxRffV1Ye0gYN1GHwoWw52yNTe9eh6o9VAsI41tQAn8msc862Yp8a+3rSP1pHY6w3TUw3nrz
3amoE1f9/UitGln9F4SvgEyq8XHq+hPp4B76cUqgQYUxT3NPgT1weJC5dtQcwEoROaRjn9MNrYZo
Awo8fyp6/AT+sJAgsuF7NKPbcNz51m4awAMCLVwlfovebC/8Kje8wjaeYNmBaQw+DwQOn5CbERBS
JdkWoeSXXKHYLkb/RvX3mhXIY8fOeQEJRkewcYjv0qq9cYbwk8xCtdUjN/AmN8iX8htPkUI/HUB3
k0uWQqWqa8nGsBh/pFbbEXmYPVJtrxCEP+Z5SUBI1Kmtg/mzpX5MD9T2ND0izLW8oXxyERXqd4A8
a60rKDq5K48RcKmVyxGOtNJeQrzon8oIDhU5Bsg89fAhAAe+q5R6mhrcjC7evE+6Pla3qDQbYAiY
jSCmOcEhaQkJNSlrP6Rt1Gy6XGibokT6HtO+2tTLm+bKsPxMMkV7avyku7F0iDJzlFVXILnruzGM
tauAxN9D0bPfDQYn/I2VJb1sYV/eVCm+kAvKQM2OWqD9lX4nognVzfJSkF+0zcIp/FJijz+4VTkT
pz2bP1wsH5cpywhbigRRxDTytprYH0BwcMPy7kuAwuo7wld5pNFEeqlQ3bEJR30zoiW+c/qi9YJc
R/Wv52m2b4w4vSPKxYBUo0XHtHeQM+WAUlIyMbuoLbdupGMNMcOi+e066BD1jq2+dGiDY72hb2g0
1lFmWXNNBoRxMZvTd1IV25+JS/joGGfVPaaoDvE+z9wfa1xXQCqrPB5udYhHm0HPfBJGBx/JhyOh
DUzkh8ZtBQrJMpr8pBM3eWEmdbORVqVfc3IKjwGjmnm9rtsbC+HRSW/USDsu3Vrdd8sZ135A3xAK
R4s4pgivaTd11yOJcskGMnEVeVZd17fD6GrY1AglGDvD2ok5xJ0SKzlcLedk8P1+s3bnKDhqgQxc
CHluTWcAUQT1BavYdGmkvkLVI0smqb5Tyu89Tu7Dj8EyNIRtkJDaYLJ69mHmEHupytWdisv5iFq9
uoOTZmxbPEqPSWVkCxTcIDMi0uZdQMHgwg51tc6LK2BiF77TbE3fU6xhbvO9Byu269rsiVLKWpuI
70rUBfgVjl7GwhDq4YmnNA25xZYzfIuz9EKDV7JS6XAw6iG+BixheXYbkP4aoD8vrecbS0Ui03e+
kRocjvXLIkQAPofGcTGWrMgnIJWB/GEKGLd2UXQXZTpv4OTf0RpemxyQN07De5uySlBRH3ZDnP5E
BGOsu9FOHya//9z4c0dRn2SRdg6zTZdR2yBxc1sU7kURiBxKo1FcU4SG1+bsHSUfqoQaPnurCnIs
UUO9unXDi8FgEM4+DQILkVuT5/qVpG+M1L/cZs54U1XtWq9poyXsQwffqyIGckQ817oxteLB0vQ1
ldG1NKZDR1uG0u0Wk0i087XobggaDqhgQrZYiI5Z5H+eZxSXdtlqIHdUdrTHTq1QMrm3YwDARRn+
Tib6hkL4Z1PV1aU9MFeWIW2xVZdPXzlUfGWRvqCXNHp4XPaG87vC5X1tG0lwGIuGV58/+13LnaWC
xioRDY1Xj0S+qPYpqMR87Nz7MQku6egTFqgAio4N4nONtklkbcJuJCMpo508IzdNmi+jm4dwrJGs
NK7Hue7GGMmr1znSZEW1OBWOCGIIOaz86BeaZcT1bnyq2mVxaT+LsNIuCV070YmbN91SuY+Dk0Ul
jCQ7aBj9SYezjd/3CJAG/UORIhVNk0/uYpJy2+NUccqwCxTPwj2mYmJ91NtJ9L/SbiDjgzicpK6i
ndTnC5Fqi+MPJ4fDa9QR9rup65DGSYaJa7Tyo+zZe7N2aQEMTAbxhpYCEpp6ycLlR2h4OcdageDM
FbF/XF7O183sEF2c8zHdFsQ41SIK++ZlPVXUB5/Py3+rvv1uLNMryPZ/W2b4v5CybUuTEjAnfoHH
GpwpIbzvlRL+93+m3/Of/3Foln80LysJb/6gf9YVxF8ALGA8oFNdGBbmv+sKwv3LFEuAClDJBSCv
gH/8s66g9KUGDiXAVUBeBFXqf9cVLPcvx4a+QYEUrPYzcP5vkLjPfd6QRTg3cX2qGPAzjXOoQ41A
NOpRD9AvQXZI13PftOpYxXWP1gIs8Iv7dfOPesXLJKa3LmfB9TCpiygBgP51FaMFoYTZPZy92BXh
piww9hB6365q1sQNHFr7AxjBYsl/UTVZwCkkBwATos2Ay/uZ5/miwJ80cFAqstWQtPDLMIj2ZE1p
d6OnTDsTsUUcvoqpPbhhGmxd5A3797/vOQxhuT5RXHxdPgFlJR7jy6pNknWRcMpM92h2qkOFAXad
x1a6e/8q5955rmLgjjakoqaoeJ3PrkJwEydVwUMsh5zNTFNs0a6UCKij6QMuwBs31OByvDIWb4yz
jJeXXwhIUuyY5TR7Cfl7+9bVsN9ZFaiyqUj3AmPrGpaBtWkBvLGNHIoPvql46/qo95GfAIxmiCw3
/MUDlU5Br9YiTrqaK6ISYpUKdhnkn66SjsG2Cq2s3lV1x1Fbr8r4lKGe8Zdn3NED0arwE64L+JFJ
IhN8ZEUYE7FK68fLOi24mQ05/Yz8zn5CXxF99C7+wXpZHhPlBcOwlrunrLNuU+yyV4DPwsuPiXqj
QkB4VdcS2hQ72g1RJag+de3k577wwjCuV4qq8oGXO983hZZeM24i1lSEDZrvf0REWF6Rs4FC118A
PdFNIgHOO2Fj5LR56UO00AS71qGyy13AGZeyF8FgDaRn+M2+h7Bt/ABw8caMwIUtsWCoXHAoZxyG
goK/P9nm7NGp77Z2O82HqocLl/fjT71vPv3NkcJ3g6cBBhXkKEjgs0fQZMXgaskoOS0OFoLH2r2B
Q8uh3OiL9fuX+mPoL5cCEWxZ1pJAcj4osVk1KK4peRVlsct9h5JSX2UffJ+l6vvqsXERUhxIRtEh
PsnnAL8XwwEFsyTl3ZcetkP48qKtNrGsf7pWHXEIrOc1oq7ugyngjye2XFPS2WEiQDNsLr//4pqa
6ACSIA31+sIfbvBhV6dekubrJjDLnFw09+/fyOfw7T++pMX05rq2Qb/2bMxnSTfKSnHBKEM7k5Z5
wnE+iDwhHQKGp+Sx6YORlNCq/QQCv95neWNu8HIkH0zmb38QXh6bmj/RtepssbTUkE0jdUEPUd+8
72IqqkGKhmZAgoippcyOGKDZjTV4RWELVoc6GRaUOovq+7fkz8cupMKvBZPRsQRj9vUjUGVZhmBT
La+s2O8rpGO7QrYbR9Jk4/Barii2BR9NvX9MEYqLAr9GW2FCJrPPnrvKzWpKSAfxDI18a3gtJABT
5dNzpM4qjRE4YhWHArJ8BgeeasbpICGIZGuGc7NWOKf2/VBBirZNzFNVfeGqwPRQCLQfvDBv3B2I
NYr4ExQGjmOfTSldJXOl0Ubx8BLdKZXOt4HpZ3dpqR6LNiIypEqd8INr/rEu0R6SbDeebw6FObZy
LwcF1rjAd3TyO4qkqki7RNzKLBt54Af8e4SIT4W2iK0AB20DWWQfzDXPuKPXQ4TLLzMN74RJyOXZ
sqyMIiRCxOHm6o3NbXaqB6hmEgOIlF6TkpcYpRpOIFzPHgFtmddi6NtNOsp8paS1scbGoIVAOnY9
sJAnRdltlEtP3S2HzHv/5X3zVqGmWwaQUuY5IGqaijJKcbh6Md221QLevpqLFn9e35deUkSHKnAW
ZfMvtorJxfvXfuMddiX0O/aeBgFQ1tkItiM3QgDOY2rbprtKfIwd7ATrY9mgTAoAzmwDFsL70SrN
D7718pP/eEIvrnw2eppy6oy2Ihi5o7qwcUy2Z13exxstn+hZ/ru9efOPn/lyj/3W688ip1gP2HZy
sHn9KlYFrelq7nSP43K7qeqS7cSIaDMQItwB9qNcaYD7ff+ibz3Ulxc9+3ruoNwWpT+ecMfMdkKC
qM39/GnW5Y0qoc6ieqw8ejL2xRyWf3cLwdiD2qZzvIJ2htLh9RcGntTECSZbVlrTRNVf1ZfW0mVP
ctlvcwScH7xEbz1KuIvgsTjBWAtJ8dVYn5oBqTzSKU9m6ITtxE92fqJ+2GxZPzi+vLHi8NWW0yFI
R4PhfXZe0jRJgA3Lv5dnWetFSdB7ed4DBmlktnMnakyVKuzd6PS5N8IEJ3SxI3dPp5L1/vMV8o33
16IvroAUCpvT2+svbUmdrLAQ0z/ml3pl9qVFMrZNSyRP0o1dlM611vVkJ5E+sJlznWr0VOG5BGl7
bSaFvpVGOx4LTsqHDz7YcgvOBxbZjDz3Ra0P3PL1BwunTqKONCFkWMEi2zIOtVPegnYlcsHHxBlN
2XAIDVT8NoEka8wZNdBipsBcmMPm/Q/z1tBTtiXZHLCZdpZc5pergJF2KhRzL7yB7sKWzTYSY1VG
+3jS7Nswc4NrH1LyBy/JW0OPuVjJBSBpEtj8+qIIjQF39UJ4wNI4UaAx2qtsOmmti7JST6NNblEo
72rwVkg7k4+2BcuDP7//GCElEgc2hK5+dv+diHiGlJAvD7utOhicDi+FrqmtHChQaX4abmDFUKxe
zmh0bGraTf54xR+bEZe5gwcyCrddmaqDamS5RokbfzA3vTVebUvw4SzF4eb8BmWJqgnq6aAt5mCP
OxuWkmzjcdtYrfsBxe6tmwHEE6kIF2OOOJt7DVupJk1MxqtIrF+9m+rr1E5b3HfFQNKEoz544f5c
zwzmBTZmNoMSZcrZVmdg9p8SZQvI7HCv0xYNFbHuI5AwauxGJU4uTdy0EcHn91/0P2cDrrvsDLij
Lue25XO9OANI31DVjJceyKMR3QULMKJ38NK8f5U/32yuQrqzNFG/sBE8m3MMbJMWGeTCw3Zo3zg0
2ciC7pJ1mMr24CdoPmh2ZFS+ob6PjvPBNP/ns1yuzl6fjR17qvNniX4/Gwogl56rhS67VmzKYeIE
DylJS15QxdoH4/jPycPQTWFTHqGQo/jl9T2lNm655aKHQZgQbkj9ckFd5LC9oS946BsC4tMjuX//
Fr/1IKk8LocJCnJ/KGBN36jB6nNRUt2HU8CuzWsQ9P/tEcjUIHQOjYwNVs2z17SzEJo2OVIDyvD5
BkyAvZmqqTvEqTN773+hPwf7cinbwDK07AfOV0w0dZFvVHwh1PqTJzKaqbiYWo88r79dzGRhpgRl
kczLdtJYJMwvB0ET9F0oUwQaPbra7ZAmP8LeD7xItRTAJprO/4Nv5lKzoExLvfkcTTsrf27h3YDk
jAm2ayqOoIaLhMVI+OX9S72x7zB0tTwuxUHPBET++qsZM6HopgV2FDttsh38ot+EDkqiUUCSn4aM
ZhmiuJskJ4KH1iMYlHKChh5qevbBqPjwo5xPqVpZuVlbIFMZ9M4jkd5ZI0gn/aHFmeJoOT7qgL4J
y2P01WGj4JXZWKxFXVsf3JS3xifOdIrxVFyoH529xPjVQvLgluy20Yj3TkwTy6Al7RAxLHpgEQFW
5Pcfw1szEAs7SnfOK0zvZ19dCwRhSBTNvFJa+iaJlbFpTAcAXRl+8hMt+mAxeesLEvoJK5WVRPHw
Xz90Z0pGQSw20+0URQdTH/0NSbEdKZL5rbX0n1HKhh883rcWMPbQFEPRE1l/lP8iJZKc+tWykAAl
1AoN76sR9jvE5fUtzYl+RaNA3yn4kh9c+c2bq+xldVkot+bZElaFZidx8RiYTg13TdTqtMlI1fC6
sAg3PMyPxtRbExOxTdQAhJTs085qNkM7xnLQuLsmunKYrZ2FmY74XGHzbr//3phvPEkODOwI0LNS
rSGs9dXMZPq6QSx3xJhptPFUttWh1ReDZh25HiGCUKhEuU2nHICscE9TqbuXNYxI5PC48Sy6rJxx
nFsVDHIVsgRiaMRANKP3NOcx3g8Q1XZAy5UHIOVBJzx0r1uheDC0ObyIyjbZEpBuAId0hp2PyA7l
vkuvoKFYpJHXeYjikMwIY64voPPM68mGVBGYotu+fxfeuOECwS72DtCxNsjy1zeh73MjmUderXDI
Ek+VRnNLlaPYhFUwfzByxJs3/L+udV6QSyJYNUFocAih736ZuVO3nkUyU7FUpMbGY+25c9Pi7tQk
2YYYfXuSorZxnKQHqojVKq6wEmAYJt2p7vOLago7PmevPrglb7zz3BICAkxuimVjn3n1XviLmrMk
Gt0beE+PdKPvMQbASqN5xvw+Q55//xG8eT0HYrzgaEauxdn1wFvCAF42cG7X+7eZPrT7Bkbgtu4y
cyurIfngObz5yKlMgnNmN8OO//X3I+HUcVuy6L2mFsGJSNVyTbiSvekRDX0wxp4n39fnHvpQyBeW
kijHL+tsidRkPGjxUmbJ6qzFWOkjgwhnU7sbrR4/eQEa7yYZbfvGbfU74BCAEZMkAgSjgZdNcaiV
JK6FlfEr7hpxqkcXPUzWSCXXIQGevCb4FM1jWY5QBnxSm6jJtYj79NrTRhyia46YI0bbbKRL4/vY
L9ej8nu0vFo+5+uqKu3PSJ7AgJJDah19rUK5KjSimUArNsPNCBDx6KYkDNBnMrtPlU21BJ1yal8F
7MnlNkd3dJ2msFpXaWCo76SYj3iHLBO3+2CRBLwTpIpa29BGv4uqUXTOysL7kqwsO8HE6qcJ2rqC
RPAR4c2uwrT3RQtN54sztMOdFRvdFUC76WsG+q5fMY3V2xIug8Ga3hpfMk496dYdrLpjwiwbE6FH
3H4b4qr6BPVDbIfK4K8BCpVXJWaQR+KtxB3+EqyrsAM31INmDFnELeXrVplov4DENT8DqyP3k3q9
r6+lBKe1bjh87OCIwmh7/91/a0rgbKRzFnRM+GJn5+KZPYTdVfiSKbXW+yRXX6u0izZmB/bfUUm+
Iv3N/OCab73/UHAYbkR461zg9fsf4IBzMotrmtk8HHLeXJSY4bRpxqT54P1/81ImlQ7FXpRt1dlu
CGOQ7xh9u9iumUryUm92Yd4VX+eZh/P+nRRvTSPssm1B0Y0z2XlIhrGgS7qyR9nuJrZnuq11oWeh
sS8D9xI3TocOLyO5S3eqrTsFYlObEyllFP6OmAjgmEfpsKlScz4Ms9Ui+urc3fuf8K1nbbEpX1QG
VEHO8xygAo2wIEbd84Os8KakTqGXK4VTHD9PDILyso/tDzaHb1TkjEU2ojORs6+gJfP6YQ+dNEa7
b4SXg7qNQVOTxoWAG75g3pdP2QIrWJV49x8sJyArDFBs8AC0cfwMp9z/NFQoT1dR0hU3WC5E/sGn
M5bnfzY9Yq+kxGXB9Cd39ezTZUbbVqXwobHh0A3WTb8AHAuB2xvb9uhcdIMQXxNO8xLkg4kuApVT
TPadWZHLSyzj1xxo4G9L5dnl/+HuXJYbR7I0/Sq03nS32VBFgCBBmk23WYi30DUjQ4qoydzQIAkJ
gAABEBeS4NiYzWYeYtazqsXsetm7fJN+kv4cFCLpEIJUCphMTamq2ypCYe4O9+PHz+U//7Ecys/h
6NY6t7st5Qh4YvFPsFUPfwxptA6RMIbKw6od61+2UCY+pd0s6p/4nAoJVEWBDwAZQhHdbknZw5EJ
i/RyS4wNroGp7mQ/x2GqjbaDDiQQtCr8/fIEvxJ8tRr5ToqLSrqDfVbm2XLH0cYdbUK3Rvp/WjAN
9ed2/5Pr6kDRfK71cSGuuNFET0noQiFFRGAofn8Q06F913rlAxMmqehYxGsD2rwDNqEuW1udmCoP
hJalA69StNvBBCdRJ8+lU+y53jl8IJAYb2xlVjih9l9wqyYKmHh1PtYDqomGG9rA0E7warvp+FOa
dy9+1mGzPnG4FWGm3KPDqYM7le5I8mIW8QaCgZ6HoUh7L3QMLNTrpb27hCkMpsDOxr9aw54x6tsb
Zxz2FsmJ6V/iQiDT0jp6h50ACdHrqvL8G31BLbBNALcb9fWnJdX+dzttB5u/aKU9XPa6P7rJgNC2
u4y+DAZuehfuQlJW8M6AUYYqOUx8KIWcPl5M3MlOKN8qyef65nAb4AxlUdxBBzVfBMS+2suVMgs7
CzqSbWcqzDWXngVx5HEZrPL2QcQpXDVcMroildTGcBl1O4OMmMqWXuxj8mUwP4e71Qz+jZh2eBon
QBzpXIe+s00oxF8p2phopHXidRP3uSSfAHUEYIx4C3CH0pGovXBpaaQQxpa44Y5oGQxbmHoi+FYh
eDTQImEF95NOxVRJ8Ggyu1Zib6NSQNFXfgwyNRuHkD7Rcj7ZTgET+WO3s44ufM2xLtIVzduPb3bV
9AoJgyGmiDpQy0ljMkW2t86god6ticrNd1va2HcCsOjzpTvV1p7gu19T7uSt7umw2P50fPYqsReR
JVyzLtk7IGWy2Nueq3eclEidM4dM3Ft5/au0sx6Os4GynCbrAR1nyQoQjtwOJnBzgHXXFx618LiW
i03fpizBc6Fz6H0ehJvwxNYIMSufP68MzyrRbQypkgJ2huudFlhddZxRSjG2d6ryKcI8uaCuBYHs
UviWwZt5QhFUTUoWBQAk4k8IuKQUAeUDherbCF02SaPIve2m/m7q6F3nI/TB+lWWnErqiRHLn4mZ
i87DP1MIc8tHsIBQdA0tjYjLdmlCMaSOUKWR6XizBN5t63ZXpBdTauZsmiUAcYY1ebi9d4eR4Q0X
NDmBD+3Exleom25PAbXBf7EeyuAAj4LvNAAbP+5uneiurffTGaxPX6D17s/g2D3VYa7izcMdpgFX
H7+YkHEpKOPCRDPven537Ci95WQR9vCRUmzJ/hCm9RPyLsYqbzZ4XcIyMFvAVCk+/eB97XHfPGvo
dcekj5MrqmfJmdjJYrSB25AuO4Lla0ONFjT8RKuX8MKGdt8/oc2rRAyLDNwmGwz0ovTGO1Yvjv0O
a9jBOc29DyB32OlffOr7ziNlAXPYIng4/t2VU4JUErgULlQ57rVQnGC7hdYC0JSd3NIV18OMiUCW
WINgDKiF3ioJBKgn5KhSu6BZBFAUBDBgVXm3g0ijcacyR5BcGtusPDecuNQzXK1o4jQb0BYYqoJg
MKEuFN6EebIYTHcA6c6thFbDVCoNJ50F7DWbrr6i4poDOr4pVWLOa4/i4+UHhK7Jq0u83UCLlxQS
apkCGmRIWZIezmm9SYR/Qo3R8NRNFwOWhQ/QmujdJ/DeZXwSogAfmwvXGqcwuFBc4gL9heJO54Mg
nM27oen0XbqKUff8Q+gG8cV8iUII1wP/xt/2NnBh0AJ65W8ujm9D1fUjxQD/CokhkfmSt6EXblJ6
GjjAMQEtUpEFfCz2YEkVnKbHZ6qSQuw7QKY6uBjw4PJM1jB2HAes3njVtvRrHeZwYrw7fZZo8DGt
kl7nyuo6pzA/VZOC5CFXI7BZcNnIky6AKDswT2ljOsxsJtmWOnWYOKZDWmsCowjugSjdH//Mqg0F
96ajynWw4OWg1BbutoUfLTTsCN0bbVYa+e4YBjE3hnnx+FQVmDMsFnJtPdqJ4qaUvXKna1s9avBo
9Od2uj/3rbXzEe6eq3RhpaNhSDOezXLoTGxczlmke+oIqrbtte9nnekAss4rbUHdPID48CLEsIUV
BZYUf01sOqOZ+fGlVhk6GJQg8IcdFH3Z0FlYMS3a4oSy3TbctOrKMugMFV3aEdw687XrXqa93ZoG
5TZV6SoRqOOzV6Q4SDLQaE5H+2t6OQ5NvbFPwxtLw5bM1lMvQeemcWf9eZvG4YzoYueGNnf3/cE2
e8PtGuJbIYIkVkgayuJnbwh29eYeE9tUrNFpzbrSt+3NGMchectUFCvCW9EF5q6X9JkW0DCKNgpg
Ded+NBp01hTH2Wo2GayoZjq+nXnusazKCCcieUSCROFK6bMGHtUOW+KK0L/Ht0qY0gXHgXJp2FYe
7IG/utnaw8UlfQsfyaipWDC0xOjthtuZt1PBFaaTTtDuzIZx7ML92qWGAL2r0IiO2v5BB3yQt7my
eC5mVn/ZOQ/sObTv7ZV24iuqVAOEHvibVAN0tDx8cmAMZHCa7eCS0kTefTu1YROY0Ix9dbnSV7Q4
olM1ZgE8FMe3rsx3BQ0Xz01HgKSIEArEnLx13XaWun68YetWqXPlornOl3MwI1s9cMYRCdVx19O+
psu+NQuCxLtaBxQPHl9DhYZCOfV0HmUWoGul1JRNtmvu6khK2N7EAJLochgO9J+c7dI50SK0+mvp
rY6thZNDmk/+WiK7MCnPVW2sWGuwtwlJ+rC3/cWl6c+07wbJTE+36aizhMS1K1hTt1CSnbgXVYEO
XHuCKWLrUT0lYe3RUCSlBl4bU8wBGwqcddBrBQP6LWw2H5G+wcjWV86UtnDt6yAhfE/l9BC033BO
RabVPWH+VS9HyBw9EYANlR/cYAkjvuPiM9sBnaW6CXTAjhK0YbaEbMzHDqAB5Ho37WKxTTbEXC+8
LvzLIS1sRxlv64kTqrCCwBjQ1lTjDREdf+UDchQqWxNI4ChaH6RXOwUFtaNjwE2vvY4mi0A5Ac6q
Ej1AKCIVRWkABQzydPC99qC/hvmjTeYUsoW2e0G7TFxKYgAnNrpyKtJsItsGDWvZzo4tPfM3kFGN
o84cJQL5+ZXegx4Euo5TIiZWXVKHeYlgMZXY5ANN4m+8jPwQF2oRDO1zWll2Jmq8WY2PX9s8nv9i
GhGRyUEvnU7pMumDuR4PIIQeZ36WGH0CQSMQP+55DCTwIl67aElF8S868GHNBl0abQzbhJqdFLRl
nNBOFdquxSl1JrzwF2tCbnSS6kTCy7VD0PvGq6144PpkiwD+ghy0uyEhAzVaTdX+Mnp05rQfS3b+
7mZDGc6FHcX2jLYr6uT47lQJMvF8ijFQM1yv8i3PqPeKAnGtFuGGnNxqcYNHDXeYD0oksN3eKXNe
KOoXX47bDg8ZsTmYFOVDD7s9aOzhmx9DRq11abPY87c/W+1Nb5ZmiwF5B0Hbt+q5g4ljLVY3m8ge
Tmk+5H61o4194lpVfjyVOQBG8nRESaOHTgADUhAjgDtaIw3n/d2MTr6r8SrWgykcs6l34twr3k7S
QCQ+RAGB8KRLH79Iel6yWuHERnbn3Kfx0HkMlSzEUsFPRAdpnmfDeHj8hKsudA7AVogIIk7i9we3
rJ2tgzAO1t1xp2tZl0vP34wpLI1GOn21T0yVv0vlw6XMCQ3NbSUUWpoLniRr01boH2gRBZ50qDoi
JRxvJ+iv6HztW/G4HxCjhupnOA5opjDy0iUM+u68PY3andWYgLY1gWAQMqkkDC98f7W8HmgUQELP
m00F0yx9jGgSutZU/+PG7mWwEtGsJ9O8YEazDXvkb7uDqd3WVz/QGTGd2o6vglXRTwXZKgxjjfQG
1dciS/rCJ9tpA3+RQu0D4HHpjOG+GY5V2+7PVgSYxjQGJczs2tlFlO6SE9qsSmSxxSlFhTAaZFhJ
gihbGtJGxNYAlurxLA2D+JPVb8PnBNMy3kmn84YrohHMhmAOZlNdK80HmYPuqBrMKnasZ5Dab/vn
sBmB7wwh2gycbv/jcWmt2tnD+UpXskszq54NnJryI/pPJeuoO4na9jVgnOQi1jYuLawgUAmULLo9
PnGFp0XgUunwfzplSGWP16YPsr/sAMAAH+z+Muj5A/p+YtEOdtkG7uGhe7NEmkbOSremm8XwFKar
KlMs2Os00D4CE13GJbejqL108RzGu0U6pIdA4Pw0xwy/DLzh9oKmmFAwxWrycbnV5tONBkX6imoK
w8mAnel+dD2ESluwUuijzSbybteO6584mcoViipbfCWC/myTrEgW9DFJNdq4EPIARQhl/1N3u8JR
0nvxbCUA8KFOL7t5tliCSduq0wE9PXCJvc51rPaj802mL242q7B727EgyFhjaN8dP8KqFIymY4+R
kuiy0DLOUYnbK0VnVpIrbQdaCpg7J8FSfXIgupluonA3Bvwx+Ktnuf1pt00YuK/3vR86czs68apW
CRMFn0My/x2UYVkP0jhFSbY9KsM0Bbc9ASoIh7OrXQx2c+uyn/b7s3St/bTDgpw6EDy7J/Rwlco/
nL5kWC3tXpRZQ0B0222sfaEd8JLCFsJn59iWX47veQ42LKt86oNy3QDLZLmIwqFhIv3XA4BZLl01
NmoGZcymQ8G11gsuUqpXPlsDNb6Gt9XHzllkM6vj2zQ75NXb+vPeZ7yZp6W6uBviTl6C1eyNe8pW
/2/YhcB16cl3SwoIliKvD2SeJvCjpdalA9bGTa5hVVV+ghdJmSh+7GFECsaUnhvMtsM1qB3V8q/n
ZEenkCXQSMZfdq97pKIve6m6mqaemk5o/7QZHd+OPL1W3o4BUWoK/cF9vAC+shear6RgJXms0h9t
m2JfCvd0IMC054AUoHu9DlP9Ul1mqxua14fTgR1urnYO1LMQIu5+CPTFekJ6STR90vVxGsI6v9r0
1R+sNPRnsMb7XPNFZu5cILW9tX4qsVIlOhSBKMIm4iUvwwGJRW0UdTlQoGZk6dnSjmbgrd0ZKY/o
xNMi9MWLrSJ3TFE2MEeKpGV9AvELlJ5rsmjZ0nWn5Hho3AKB/m1IJP8cBh9/nFGve3P8gCq/Dw2h
EAGEjrZcmAFVwVLRUrI0Pd1Lp911j0bRG91QgIudcBGrZgJ2Ic5Uq/DhlSVdKjptZoqiTXIBZv2S
1ufqJ1fvnrIJKmciz00mFLAZwC15Iyl2WVGni2LeJF54oS79YEIl13yi6pv2CfmunKoPKSwAGeIx
5SjtbkW4DiAdZ6YFwO/g0J7qMSYQnU1WJzyFCvGgRoccK9UQlIb1S8/NMusR5aRhzDiKreQCtlNr
1lOCaAREldprl4Rq1j6Z6qr4PugbKQftcfkp2yltJX0xrIEfDtVxfzMYTmi+4IHGog+w5g1PhXar
ooEkd8jgCTJfhTSTfGz0At4M5xmZlPUw8mdZH1ClA3Zk0oFR7KbtdKPJlnrwabsdQQ5m+zRVGQiu
ggFdVihViWdwZREEHlrAGaEKGfNq96ZwRQ6udTpNfqaNrAo0uhuYoZoQnYC+bkbeyJo5cfjz8TtV
ZRmAhyE1R/pTG76IzSiwdu6RFlQdBR8dai7OQ7ior+lpYV2u6TY1VuGhO9djbzFduVk262877jUt
UYPRPFwsx50N3dLhOezexGuf9u3DfvD1+BIrQg194lj4uIC68DzFg33gBBHJUkShLbBy6Gsnmi64
7ezO/Pdf+YNZXlzEwRoyQ7rx0BQysNuXtg3XrQa/wEfXhmD0+AdVWBjIDQlnwWSBxJbcaG9DtC3B
nwfyQHssS3fXs3hF976YarSJA+EZHK3+4vPQh/YbPO7yxOWsuCdEU8g7A34QOIOS7HZSOn73M0gQ
tlHk8LnO4nKnJY80/I1nxz+0cibMcjijyLfBKSWfnJJ0wZAIFI8dWMFd0NU3syi1CZx3u5v9njbH
FlaDB+x5EaIRxcSn60L2Y2pG2WczTr0kLliwxG8/BY6f3Adv+0fHB2qZ+cz3WWj+yz88BqmfiBVY
NFY7JAQTxETfiva/rShf7rEBPIOvSp8YWeuficgh5GCobC/wree/V+Eix0zsi3Tp/ief6GBnvvft
xz9rv4nH/82xle935eLpX/5BJLPrfbp+RgqJwI7wkw8+XdHOsF8E1hUPXPwgxUz0jj5dgLxrfXqv
c8blJJJJlV/+g+d+sAPaGQUHeaX7fgPe3w6ISHetHdCGZwDKwT9RvpH/oJMPdkDpnVHbgSbDM81/
3p8M1BeC4RkZfM6Z1jkVQsA1IGUostnEr/Kf93YNBLqklhD0emckGmBREIAN8aNKQjA4E0xhYI+R
jfelAPrc13pfrp4R+cWWBbpU8eVt/QzTg1iI/iz+71ADoLRrbUG/e0ZQltgYDm3FFqhCNqiBxq3Y
/7w7DSASi7V2oKec8YH0ISH6lv+U3kG6ahEdIT7yrB8wa9/XNcAPq7kFGk3AyLIAVcRBFj+c8uEz
oJ7BvcOPKMt7Z98ugJ31jl/lAginHa8g/5GNgB6GISnz307//R2/oEKotwXDM8K+WEGIedXxd86A
r0B9uRezd2QBEvSr++mcPrINZeyzlSu/fZAGwzdBXdDz+/D+HgAc6ppb0MUAEhyduOTSrRevH7/A
9SHgk//s5ewdnT/kkDU/XkO7EwrAwn3+Rvn2t0V3RCouRYRo//Pu7gCyWXcP+mcUoAt4aaUTMDhD
+mHGxhna/7w/MRDVLPU0YPdMYEm6bMK3Yz54ANsqYgCDJHHTvYIUJvJrH8JX3Jdv0ZSR7XhPeRzF
MeOqcMv3/kERSnj5++cwgogVwKZCsaz0T0VgZT/7b4GWf5XiLLnHf/DL/wr//MEfpX8bv/jHzx+f
L+t5rsO/kj5VWljxm+IvPzpmZESP1FnmAaHnr7o1lkRvPkSWWJFvHMaERKZV/G2SVQaPvonLsYHP
6TOwlrvYCSKg2sNGxs7xinHyk0Ge6o4q9tgshhGDag0sdRR4AT25pJ0VVYl1Fzt5TI2nICoGEsvt
N7DcaWT6j3ZrljqGLA3CTKy75qnhud9tSYBZWHd80GKlVcNeU3/YuzTiaiwl0cgzN3XX+8mIDCs1
smKJ4hDhBC3++PZr98mM0mKU/aA8OXVX+yVKy4vF8a0/7ld6Mu9S05OuCNXrp0auUoPfwqsv1bgc
Mf79v3/eP7GdVICSuCsU66FqPqLaX2j2I//2T3oGRtyeJ+kYBCKqrtzMItP0xbUvhhJbKIzuugPf
mFvnMSjGyeW8CRV4Z5CMaX3iuYzMlmigcuOsEE85YQL+oZj47df0i+8k5lPrLjESMy6GywVMkH7W
3Z4RA1DZ2vqwNCPnUTpWoH2DYw8mi3nV8z4yIufhwTSkXBI2cJesB1n0737Bfvw/7wKT5h/+Hd7f
D36ChZeUDptajiNHcWiGS0rxj1GlVJlhZ9ZVpYeS9P/MSD437AjVUOxlrm8aeFZHWRil0u0XJXff
vTqvvJkzY2egWCInLMbK1yvcrrpDX0Sl+y6gIbUHjSPDlCx6RYQmag8bGatilHwDRLar7qCXQfRU
2oImnBo4hAwnKZaXr1Y0K6m72mvzwaC5cDHQftwGJOyHZWkPRKOTuov9ETCE5NMQVas/6p2RPjmt
D5FR8sPgw21g8CySvTtV4EPrbsSzaSDW3JosneiFhSCQZXUn+asZJ61zw3eLoYRw5MUidUf+yVya
kshBCVtM8nZ76TZoIXT/GLfK1iSVJ/VHnwUM27pLH54cmso6j9JVpIKnCbV8n/oPVQ35RPyUauQG
9ujDQ9q6SWOj2I/8vu9Hb2CP/vvnyd3k89fJ+H+0hPCYERtWln+AAILGoq8ATSXlQeHKSW1z+H5P
RMiJ4N0fY39Qbk4lnjqAe0BQ2XTpyF7bGnl/jt2zC8BhGcugJBqFoLz9Wp6b0TKV/Ub1mPX/ShPm
TkTOAr/quogatLoqahQ8BnHrn65M03N865+rphHV3nWnuQ2ixBb35AZfCf+6ap5eAzdzFARu5dgN
fMPUWTjFTgh9Irgz6u7L1HwiHv2b+9sKfsHRfowC34zl9/SoJ/lKWXoOa36iFOHl+A3s/vP4d0G6
P2wRNvjmjbWuy/1Xm4jxzVJjWRyDOJQmDKWPphEVDWP3oY9Hau4Mr/g7yU3J+YrrisEVDcweQJEe
fgmZ9OKPb1dKIzviGV8a8fOlKEbM30PBp1N35bfmpjUyPPMp8GV5zWm5ao/upGaxxnzJegO2wVeI
YoxEjgwL7pPaizXScry5AQUtNvhn0yjbejnpft0Vf3KSR8NBK1c0RwaqV39LPhlharTEJ5BK8U35
zRWIq9pfwMbIJykKDuuOyiMV24bnVe6LKKCoO8E+uPrR9Ezf+C+tD/Gj6cdg0XNlcy9uLCb4k9Gi
mZwt7RkdpOtPfh+4pBmkXSMz38S4viWvVrT1qrtV9+na8EqLbUAy/8rxOnG+4dM0SeUsH8QT9Rf+
wsjMmxnU3Y6R54ShGSXfLMJioUI90kKH3q5DoPaCaolGTwLSVXdGKTyPcUKz89YPaeJl2ItVF0QU
SEOCgPMjOk0L1MvJC/PnOT683pTV1A28vkNXxyPcJT/IDYj0B59ceyTd8QZs4A+pCDRIo4pqlLpy
e256lpNKxmETYc/zIGZjc8Xx0Yx2phWsS4gRtYEXiMUbpXi4evIaIYaWSZHh9xEu56lnCQes2F2h
NJqwAsemvzQiKYDWRKTrImIb5IypwOrXlYxJjPqUN0FwyNYddrQzH+3SsA2IwtR5kTZuQq1PjSgw
q/S3KMatuxVTkiOPZjGOkDJRWld31JnzQCa3FBofNnByMwoS/djMiiWKBQ8b8IdnhIQMXx62iX0A
SiDvroBU193dURTggUqqgcYj9cf9mGIWRtImKKKHUd31Xjy+UA5UnzUwbmJ48mpFXUTd1V6aUUnA
QMo2MCyOwo2RyVkG+l3UH/naSEqQRco4GxjWSey0bJrQIqb+yHdesDbckgBrDezxtYNeT/DQErOU
99aa2Od0ay4f6FRnFVsgtA88SMUf3x78uQm8J/akGCgft4kg6w3BsBLiqNfAFbkRul1arCDTr3vx
bk0RixRmRFwMlm9EE0hOotqbEm6xiaeZ+GzJ6skLVOruxCdi8KllyPCCJhBonwNeOfniUQFa7Pbb
5VfcaLM8sGBHrbsTd7nWBM4qwebgWG9g6LAEjslrS2ovmBjIA0HpYn1CgukjVfyxxhZvSEDIKeom
nKS7jZPs9reuWON+yQ1c6C+uwB9JxiUkvcU0b9+K5zjHFWGNp0B2G0VdSN0j/Ipx9YjcjagkKEbL
90Twl9QdHI3MA2XSQrcYKx+6Ca/mzoweSne7iSA8EWczT3aV4DPwgzcQqMjTjRhGjxV5CRiHGnis
rgKIQ6XdJuRGY70GDNtf/5dQ/1WuGRwLxP0F9yYt4mkRq52e7s8LrVEI+3cZWLPAEUtmSgOvxgff
4s0/vLsNyNF5kMSbciVIE+PyJstPRgP36Zzcmf/kHG6B4FusqxhHtiE9mk08FJ/NMH3wnEehvrAt
WyN4fiRN0ITTMTaXwSPIAKY5PV8DEjiisicKZIDkacTS6YjjCPBKFEimt2gmVPtcGSBH9f8iQP3+
tz0qRhbPn6B7rj2PEZqtr2b0JNkbosK57sjjhYPXJ6f8+w3YGRMrC5NieWIbBHtg3cVOVmTMA/Se
V5HIPZ3fOS0mk8hJIjk/3ISVMUlsJwhldS26OdTdj3uu/cwoFzQ2kTGfGQ/yJRQ013WXO7NLz8Bp
u+H0kVVk9Jtw+ka//ltitp7+8WIdOJF06xTR47PuVlyZfiY9tHSxqj/qtfNQtgpo2NXAuGYcJLb0
uGBkNjCu81DahSZAfjeUzVlG/FjCrjfxjBDjpO2yLA6NOE7gRzaS1QFFUf39JZRVGrSBW3zDQ/pY
jrs1ILw34JbAGsvVNzC1NbENYuRybEhp4pm7CXZC/1KSWCxTvHWQsBZ/fHsg4NbBxC+GyUdt4snI
R5VfImhpi2nevtq9Gm6fO3EsY3qgI6s/+udf/5b6JZZMOK4aGBjPpAyWbsCMvTOzR9v0PFOyOCHe
q7/iHNXa+pAbnMVoQjqgNSv++PZTvBPRGzk0qzaRzLoT9btG69oEUFysMl+0aBVU9y29I+7rySIN
dXQD4wKjlx3MJl7+e0hyi7XlWyBadtfegl//T9C6D5a//i1HhHyKfv2//qMTynvdBJCXkhmnhAgn
/lP/A+4Nf1dW0LDX1B/4C/0YSxe8ifwhcQIXvE1rasTyaTaRi4MGxikHOwXPe10pmRCHgVdGMgnU
Jh7Yn1/4IDQ6qr/en53lg/GwkaW4icLGvQ69e3G/m0jGnTtR6x5jTspvUcpUfzs+PGSmdHY0GBFd
LqDz04kmo6hP+1N/XhwWPi7yAK+BOAruI0T9BEVH8AjTwYl/8y7YnF681CIiXbrLz5/8yvqZb7Us
sgcpaBTqjVvW7BVO6e9bKa3mA/kV2iNday1zn1WpItLImWBqjZ2DQF9YExB01NzaZ6vtJfnHnsSs
1pp/EDdBtn+qCilrzfGJUnCrjFakrQl0gvDv0BR8oAP6PhqQxBR+FY0JMmOUBJF283Q5oP04PWqg
h6Wl5jGP5bUTnQP0IK79kvCFVmtwktBLg45rPbiPhkdDuK+d7oYgShgkvO3StaVAl+5UA7D+tMXQ
uz2Iq8u3OP2tTcCrJzMsOzIfipGEoUnLeF38B2ZgaKBpv3OUjeu1E30jnaG8phLhQvMdKgHYxS4Q
hA7EnEfjJftp/7xXas/F85pX6uBQXrxCh+sXztix8mlprsm3cuvTgU+w2c5Oto0asBFHAVU/rc9l
1poGRp54FDx76zJPnv7iMTzY2VeqDKovExMnULpYL1/D3z/wx8B/Euro8B5R0VL88e2O9i0bnNPN
FUOJG6ocpYF65V58Isa+lDaCvrvFLN9b8KHA/iaDVX97wOJZKbmv+v3zU5RrpQpdKw38fH+4D6a4
HDn95QlKz8N1n75+h/+6+PZXfcUpDruDrxRq5e+S40rUzJTNpSagcdh4vwReUUNfiK8QGBocqBCa
Dft9gC6incvpzFTVCf8xhBaqsKDrivMR0f+TqAk//GKRysvrQw+Pplv84Xtq5vSj9gG43oPhLOTA
2zFr75Vq8UMEB07J8qq/XOh6LM94MmO7GEuIaBOI+hvIU6llkoZtIHlzbqckQg5HbSJ6dw5oRg5N
dBtYK1iQh+BJPrMmYnd3kdO6hmdJeiRf+uS/31qAsU8u4G0iGIgJYrWuxP+7+/D58OCUTgNG2QWl
lC84OGiFWEz09pvMyPLRKU3E+i+NUBZfpQl+r6sssrKdKHcvvjs3x5qoRt8HK66CEqpEaaImfR9U
qBi7AcG4grLQtV9uSQP3+tqQgVigSIttf7u4AbI1ghdXpAlub0DNoCJLstxEOJ7s/JOzllOESr+B
t46BjawUQlGawF/dmqGcHKSRZ/2jE8TbFNFVIY2VQSPjuy9MFaWJes1PUNRDg0C0WnIQjwdWXmmv
3IH/N0LURrG/uWGhNCAd97bhlAt7VNEo8jf/6kVvylcF7u6NhfNyp8lRNDG0Q6K+GGdvYzWxYrJ4
wiwsqzm1CY30ZfdgVmxHExV1Xx0zwcuX9qMJVfcD3lywbl0koKDD1l9aE8CWQZI+38zD6URzvQYO
4HnCK4hPYpvE2V9axf90qibVtSbSinchgGYvq9I3xH2bsH1unKcn6komRpwcbtqeXvn792wf/Dzt
JD3v2p3tuMSTfXbt2//cMygdTkpWiLDyi/TF77du81fF4IAix/uP//m/Y9fIjNYsykDbsYKPAEaX
RnFqkj4k9kG/8gaCZvcOIO72taC6PPxCupMPu50GnE/QL67hFuIe/2XsGEGGv+S0fqQowJAS/aK/
lNoEIGscuE8BG3hvuLiRjhy6o1UjKYiTh/fnBTi+0cvXDXIcfsLpmN3+jowO2wsVCzjGO/IhSh8k
r68BP4dkrEMnjhx3c25ED2XuzUJS327aUpWTOp4c3G7CEBCrJRov3dUmatIEKh16dqLQ0tBNOGoj
I6PGt0pzN/GsjkrS0QQEdxwsQdzIDR+aeMSKcatrTprwIugUUm5A0gQlMrmaJ/p3pDIsoAmQ6EcI
253iuuUOfBOPwiVyXDo/pQm6b8j9BBarjBxuoipJlOHGAnApWR/K0Sz2K92ST1DUJIHID0qvodoE
5feejfDKSZI9Id6tuXZkDdKEybmf5Tp9lD16tRHNRy2/82Q85Y/BffAAZOJQHtUmCFHu8Vn2+zNC
LiFNriDNVJsoJtlv1FcHBiU68IhSYFFluNcKL1zeJuo2zgX8P7ZbX53IciqVPFzmxX6+/Tn9cnd0
hpO50tP2+TnEJKWiIbWJNPeIVDRRrmILcje4CRP0zpCtIrUJGloCGElrQn4QyGkqX+Mm6g320okJ
k9i//s0zl9nhrvSawazzATcGM8jMFKJ7aAOu7/4D9q9A65/2TGX/fPgRXeAyJ52mQ7N58g08UvW3
Tae0q8BfhQ2eG+bPVjzX5bfA0v93ifsq5Nkf+5VvdHVmZoAWlZydJmKpn9O4FFhWmzCy7n/9d/D0
meTWgyssrsP3lH2VnP8xif0q1N4fKxdV3970Ha+CDP79fWUVQvGdfeWJw37GFz56dAz41/8EAAD/
/w==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146956</xdr:colOff>
      <xdr:row>35</xdr:row>
      <xdr:rowOff>151039</xdr:rowOff>
    </xdr:from>
    <xdr:to>
      <xdr:col>18</xdr:col>
      <xdr:colOff>61231</xdr:colOff>
      <xdr:row>53</xdr:row>
      <xdr:rowOff>141514</xdr:rowOff>
    </xdr:to>
    <xdr:grpSp>
      <xdr:nvGrpSpPr>
        <xdr:cNvPr id="39" name="Group 38">
          <a:extLst>
            <a:ext uri="{FF2B5EF4-FFF2-40B4-BE49-F238E27FC236}">
              <a16:creationId xmlns:a16="http://schemas.microsoft.com/office/drawing/2014/main" id="{598DAE41-8892-92B9-382A-25B46BDBBEC2}"/>
            </a:ext>
          </a:extLst>
        </xdr:cNvPr>
        <xdr:cNvGrpSpPr/>
      </xdr:nvGrpSpPr>
      <xdr:grpSpPr>
        <a:xfrm>
          <a:off x="146956" y="6426333"/>
          <a:ext cx="11142569" cy="3217769"/>
          <a:chOff x="161925" y="2247900"/>
          <a:chExt cx="13658850" cy="3133725"/>
        </a:xfrm>
      </xdr:grpSpPr>
      <xdr:sp macro="" textlink="">
        <xdr:nvSpPr>
          <xdr:cNvPr id="40" name="Rectangle: Rounded Corners 39">
            <a:extLst>
              <a:ext uri="{FF2B5EF4-FFF2-40B4-BE49-F238E27FC236}">
                <a16:creationId xmlns:a16="http://schemas.microsoft.com/office/drawing/2014/main" id="{B3ED6F69-1F9F-BE4B-AA95-AFE8FF9258DF}"/>
              </a:ext>
            </a:extLst>
          </xdr:cNvPr>
          <xdr:cNvSpPr/>
        </xdr:nvSpPr>
        <xdr:spPr>
          <a:xfrm>
            <a:off x="161925" y="2257425"/>
            <a:ext cx="6629400" cy="312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42" name="Rectangle: Rounded Corners 41">
            <a:extLst>
              <a:ext uri="{FF2B5EF4-FFF2-40B4-BE49-F238E27FC236}">
                <a16:creationId xmlns:a16="http://schemas.microsoft.com/office/drawing/2014/main" id="{7EF9E432-0AC2-660D-E00A-85523AF7AFC5}"/>
              </a:ext>
            </a:extLst>
          </xdr:cNvPr>
          <xdr:cNvSpPr/>
        </xdr:nvSpPr>
        <xdr:spPr>
          <a:xfrm>
            <a:off x="7191375" y="2247900"/>
            <a:ext cx="6629400" cy="312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pSp>
    <xdr:clientData/>
  </xdr:twoCellAnchor>
  <xdr:twoCellAnchor>
    <xdr:from>
      <xdr:col>0</xdr:col>
      <xdr:colOff>457200</xdr:colOff>
      <xdr:row>0</xdr:row>
      <xdr:rowOff>174171</xdr:rowOff>
    </xdr:from>
    <xdr:to>
      <xdr:col>26</xdr:col>
      <xdr:colOff>444500</xdr:colOff>
      <xdr:row>5</xdr:row>
      <xdr:rowOff>141514</xdr:rowOff>
    </xdr:to>
    <xdr:sp macro="" textlink="">
      <xdr:nvSpPr>
        <xdr:cNvPr id="2" name="Rectangle: Rounded Corners 1">
          <a:extLst>
            <a:ext uri="{FF2B5EF4-FFF2-40B4-BE49-F238E27FC236}">
              <a16:creationId xmlns:a16="http://schemas.microsoft.com/office/drawing/2014/main" id="{975D6AB2-102D-87C9-124B-1E287A2F57AA}"/>
            </a:ext>
          </a:extLst>
        </xdr:cNvPr>
        <xdr:cNvSpPr/>
      </xdr:nvSpPr>
      <xdr:spPr>
        <a:xfrm>
          <a:off x="457200" y="174171"/>
          <a:ext cx="16167100" cy="856343"/>
        </a:xfrm>
        <a:prstGeom prst="roundRect">
          <a:avLst/>
        </a:prstGeom>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2</xdr:col>
      <xdr:colOff>0</xdr:colOff>
      <xdr:row>2</xdr:row>
      <xdr:rowOff>22860</xdr:rowOff>
    </xdr:from>
    <xdr:to>
      <xdr:col>15</xdr:col>
      <xdr:colOff>571500</xdr:colOff>
      <xdr:row>4</xdr:row>
      <xdr:rowOff>167640</xdr:rowOff>
    </xdr:to>
    <xdr:sp macro="" textlink="">
      <xdr:nvSpPr>
        <xdr:cNvPr id="3" name="TextBox 2">
          <a:extLst>
            <a:ext uri="{FF2B5EF4-FFF2-40B4-BE49-F238E27FC236}">
              <a16:creationId xmlns:a16="http://schemas.microsoft.com/office/drawing/2014/main" id="{F098C9F4-0466-F860-AC6B-F6DC2283B055}"/>
            </a:ext>
          </a:extLst>
        </xdr:cNvPr>
        <xdr:cNvSpPr txBox="1"/>
      </xdr:nvSpPr>
      <xdr:spPr>
        <a:xfrm>
          <a:off x="1549400" y="378460"/>
          <a:ext cx="8496300" cy="50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baseline="0">
              <a:solidFill>
                <a:schemeClr val="dk1"/>
              </a:solidFill>
              <a:effectLst/>
              <a:latin typeface="Cambria Math" panose="02040503050406030204" pitchFamily="18" charset="0"/>
              <a:ea typeface="Cambria Math" panose="02040503050406030204" pitchFamily="18" charset="0"/>
              <a:cs typeface="+mn-cs"/>
            </a:rPr>
            <a:t>Godrej </a:t>
          </a:r>
          <a:r>
            <a:rPr lang="en-IN" sz="2800" b="1">
              <a:solidFill>
                <a:schemeClr val="dk1"/>
              </a:solidFill>
              <a:effectLst/>
              <a:latin typeface="Cambria Math" panose="02040503050406030204" pitchFamily="18" charset="0"/>
              <a:ea typeface="Cambria Math" panose="02040503050406030204" pitchFamily="18" charset="0"/>
              <a:cs typeface="+mn-cs"/>
            </a:rPr>
            <a:t>Executive</a:t>
          </a:r>
          <a:r>
            <a:rPr lang="en-IN" sz="2800" b="1" baseline="0">
              <a:solidFill>
                <a:schemeClr val="dk1"/>
              </a:solidFill>
              <a:effectLst/>
              <a:latin typeface="Cambria Math" panose="02040503050406030204" pitchFamily="18" charset="0"/>
              <a:ea typeface="Cambria Math" panose="02040503050406030204" pitchFamily="18" charset="0"/>
              <a:cs typeface="+mn-cs"/>
            </a:rPr>
            <a:t> Summary &amp; Profitability Dashboard</a:t>
          </a:r>
          <a:endParaRPr lang="en-IN" sz="2800" b="1">
            <a:effectLst/>
            <a:latin typeface="Cambria Math" panose="02040503050406030204" pitchFamily="18" charset="0"/>
            <a:ea typeface="Cambria Math" panose="02040503050406030204" pitchFamily="18" charset="0"/>
          </a:endParaRPr>
        </a:p>
        <a:p>
          <a:pPr algn="ctr"/>
          <a:endParaRPr lang="en-IN" sz="1600"/>
        </a:p>
      </xdr:txBody>
    </xdr:sp>
    <xdr:clientData/>
  </xdr:twoCellAnchor>
  <xdr:twoCellAnchor>
    <xdr:from>
      <xdr:col>18</xdr:col>
      <xdr:colOff>355600</xdr:colOff>
      <xdr:row>1</xdr:row>
      <xdr:rowOff>127000</xdr:rowOff>
    </xdr:from>
    <xdr:to>
      <xdr:col>21</xdr:col>
      <xdr:colOff>243840</xdr:colOff>
      <xdr:row>5</xdr:row>
      <xdr:rowOff>38100</xdr:rowOff>
    </xdr:to>
    <xdr:sp macro="" textlink="">
      <xdr:nvSpPr>
        <xdr:cNvPr id="4" name="TextBox 3">
          <a:extLst>
            <a:ext uri="{FF2B5EF4-FFF2-40B4-BE49-F238E27FC236}">
              <a16:creationId xmlns:a16="http://schemas.microsoft.com/office/drawing/2014/main" id="{2DF00E48-BB52-ECB5-75C5-B6B0ED02CF69}"/>
            </a:ext>
          </a:extLst>
        </xdr:cNvPr>
        <xdr:cNvSpPr txBox="1"/>
      </xdr:nvSpPr>
      <xdr:spPr>
        <a:xfrm>
          <a:off x="11658600" y="304800"/>
          <a:ext cx="1717040" cy="6223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Cambria Math" panose="02040503050406030204" pitchFamily="18" charset="0"/>
              <a:ea typeface="Cambria Math" panose="02040503050406030204" pitchFamily="18" charset="0"/>
            </a:rPr>
            <a:t>All pivot Table</a:t>
          </a:r>
        </a:p>
      </xdr:txBody>
    </xdr:sp>
    <xdr:clientData/>
  </xdr:twoCellAnchor>
  <xdr:twoCellAnchor>
    <xdr:from>
      <xdr:col>22</xdr:col>
      <xdr:colOff>558800</xdr:colOff>
      <xdr:row>1</xdr:row>
      <xdr:rowOff>152400</xdr:rowOff>
    </xdr:from>
    <xdr:to>
      <xdr:col>26</xdr:col>
      <xdr:colOff>121920</xdr:colOff>
      <xdr:row>5</xdr:row>
      <xdr:rowOff>25400</xdr:rowOff>
    </xdr:to>
    <xdr:sp macro="" textlink="">
      <xdr:nvSpPr>
        <xdr:cNvPr id="5" name="TextBox 4">
          <a:extLst>
            <a:ext uri="{FF2B5EF4-FFF2-40B4-BE49-F238E27FC236}">
              <a16:creationId xmlns:a16="http://schemas.microsoft.com/office/drawing/2014/main" id="{23772396-FD0F-0BE9-A177-ADE2A177BDB3}"/>
            </a:ext>
          </a:extLst>
        </xdr:cNvPr>
        <xdr:cNvSpPr txBox="1"/>
      </xdr:nvSpPr>
      <xdr:spPr>
        <a:xfrm>
          <a:off x="14300200" y="330200"/>
          <a:ext cx="2001520" cy="5842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Cambria Math" panose="02040503050406030204" pitchFamily="18" charset="0"/>
              <a:ea typeface="Cambria Math" panose="02040503050406030204" pitchFamily="18" charset="0"/>
            </a:rPr>
            <a:t>Sales Data</a:t>
          </a:r>
        </a:p>
      </xdr:txBody>
    </xdr:sp>
    <xdr:clientData/>
  </xdr:twoCellAnchor>
  <xdr:twoCellAnchor>
    <xdr:from>
      <xdr:col>0</xdr:col>
      <xdr:colOff>449580</xdr:colOff>
      <xdr:row>6</xdr:row>
      <xdr:rowOff>91440</xdr:rowOff>
    </xdr:from>
    <xdr:to>
      <xdr:col>3</xdr:col>
      <xdr:colOff>434340</xdr:colOff>
      <xdr:row>11</xdr:row>
      <xdr:rowOff>15240</xdr:rowOff>
    </xdr:to>
    <xdr:grpSp>
      <xdr:nvGrpSpPr>
        <xdr:cNvPr id="9" name="Group 8">
          <a:extLst>
            <a:ext uri="{FF2B5EF4-FFF2-40B4-BE49-F238E27FC236}">
              <a16:creationId xmlns:a16="http://schemas.microsoft.com/office/drawing/2014/main" id="{B44C52CC-FC98-9494-8C56-966AD29ADDCC}"/>
            </a:ext>
          </a:extLst>
        </xdr:cNvPr>
        <xdr:cNvGrpSpPr/>
      </xdr:nvGrpSpPr>
      <xdr:grpSpPr>
        <a:xfrm>
          <a:off x="449580" y="1167205"/>
          <a:ext cx="2136289" cy="820270"/>
          <a:chOff x="464820" y="1196340"/>
          <a:chExt cx="2148840" cy="838200"/>
        </a:xfrm>
      </xdr:grpSpPr>
      <xdr:sp macro="" textlink="">
        <xdr:nvSpPr>
          <xdr:cNvPr id="6" name="Rectangle: Rounded Corners 5">
            <a:extLst>
              <a:ext uri="{FF2B5EF4-FFF2-40B4-BE49-F238E27FC236}">
                <a16:creationId xmlns:a16="http://schemas.microsoft.com/office/drawing/2014/main" id="{2796BAE7-FC29-207A-F095-563DD0A561E6}"/>
              </a:ext>
            </a:extLst>
          </xdr:cNvPr>
          <xdr:cNvSpPr/>
        </xdr:nvSpPr>
        <xdr:spPr>
          <a:xfrm>
            <a:off x="464820" y="119634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26E7E14B-05EE-99E2-597A-97ADABE42BD4}"/>
              </a:ext>
            </a:extLst>
          </xdr:cNvPr>
          <xdr:cNvSpPr txBox="1"/>
        </xdr:nvSpPr>
        <xdr:spPr>
          <a:xfrm>
            <a:off x="601980" y="133350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Revenue</a:t>
            </a:r>
          </a:p>
        </xdr:txBody>
      </xdr:sp>
      <xdr:sp macro="" textlink="'Pivot Table'!A4">
        <xdr:nvSpPr>
          <xdr:cNvPr id="8" name="TextBox 7">
            <a:extLst>
              <a:ext uri="{FF2B5EF4-FFF2-40B4-BE49-F238E27FC236}">
                <a16:creationId xmlns:a16="http://schemas.microsoft.com/office/drawing/2014/main" id="{A499EB0F-7644-8CF2-67E3-94151C68DECF}"/>
              </a:ext>
            </a:extLst>
          </xdr:cNvPr>
          <xdr:cNvSpPr txBox="1"/>
        </xdr:nvSpPr>
        <xdr:spPr>
          <a:xfrm>
            <a:off x="609600" y="1653540"/>
            <a:ext cx="1897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DA919F-802E-4187-9BC1-92D595B31230}" type="TxLink">
              <a:rPr lang="en-US" sz="1600" b="1" i="0" u="none" strike="noStrike">
                <a:solidFill>
                  <a:srgbClr val="000000"/>
                </a:solidFill>
                <a:latin typeface="Aptos Narrow"/>
              </a:rPr>
              <a:pPr algn="ctr"/>
              <a:t>$6,45,223</a:t>
            </a:fld>
            <a:endParaRPr lang="en-IN" sz="1600" b="1"/>
          </a:p>
        </xdr:txBody>
      </xdr:sp>
    </xdr:grpSp>
    <xdr:clientData/>
  </xdr:twoCellAnchor>
  <xdr:twoCellAnchor>
    <xdr:from>
      <xdr:col>3</xdr:col>
      <xdr:colOff>563880</xdr:colOff>
      <xdr:row>6</xdr:row>
      <xdr:rowOff>91440</xdr:rowOff>
    </xdr:from>
    <xdr:to>
      <xdr:col>7</xdr:col>
      <xdr:colOff>274320</xdr:colOff>
      <xdr:row>11</xdr:row>
      <xdr:rowOff>15240</xdr:rowOff>
    </xdr:to>
    <xdr:grpSp>
      <xdr:nvGrpSpPr>
        <xdr:cNvPr id="10" name="Group 9">
          <a:extLst>
            <a:ext uri="{FF2B5EF4-FFF2-40B4-BE49-F238E27FC236}">
              <a16:creationId xmlns:a16="http://schemas.microsoft.com/office/drawing/2014/main" id="{B23C2EFD-BBDB-8710-4A0B-FD7F9A5EE53E}"/>
            </a:ext>
          </a:extLst>
        </xdr:cNvPr>
        <xdr:cNvGrpSpPr/>
      </xdr:nvGrpSpPr>
      <xdr:grpSpPr>
        <a:xfrm>
          <a:off x="2715409" y="1167205"/>
          <a:ext cx="2130911" cy="820270"/>
          <a:chOff x="464820" y="1196340"/>
          <a:chExt cx="2148840" cy="838200"/>
        </a:xfrm>
      </xdr:grpSpPr>
      <xdr:sp macro="" textlink="">
        <xdr:nvSpPr>
          <xdr:cNvPr id="11" name="Rectangle: Rounded Corners 10">
            <a:extLst>
              <a:ext uri="{FF2B5EF4-FFF2-40B4-BE49-F238E27FC236}">
                <a16:creationId xmlns:a16="http://schemas.microsoft.com/office/drawing/2014/main" id="{B5CD6F3A-A1F9-C159-D33C-AB185DB220EE}"/>
              </a:ext>
            </a:extLst>
          </xdr:cNvPr>
          <xdr:cNvSpPr/>
        </xdr:nvSpPr>
        <xdr:spPr>
          <a:xfrm>
            <a:off x="464820" y="119634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734E109E-1A50-030B-9E00-16710EE08F17}"/>
              </a:ext>
            </a:extLst>
          </xdr:cNvPr>
          <xdr:cNvSpPr txBox="1"/>
        </xdr:nvSpPr>
        <xdr:spPr>
          <a:xfrm>
            <a:off x="601980" y="133350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Gross Profit</a:t>
            </a:r>
            <a:endParaRPr lang="en-IN" sz="1400" b="1"/>
          </a:p>
        </xdr:txBody>
      </xdr:sp>
      <xdr:sp macro="" textlink="'Pivot Table'!C4">
        <xdr:nvSpPr>
          <xdr:cNvPr id="13" name="TextBox 12">
            <a:extLst>
              <a:ext uri="{FF2B5EF4-FFF2-40B4-BE49-F238E27FC236}">
                <a16:creationId xmlns:a16="http://schemas.microsoft.com/office/drawing/2014/main" id="{AD5C0102-8F80-EEEE-3CB6-7C15B050AF22}"/>
              </a:ext>
            </a:extLst>
          </xdr:cNvPr>
          <xdr:cNvSpPr txBox="1"/>
        </xdr:nvSpPr>
        <xdr:spPr>
          <a:xfrm>
            <a:off x="609600" y="1653540"/>
            <a:ext cx="1897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E59609-96CA-493D-B2FD-86741B3DEE2D}" type="TxLink">
              <a:rPr lang="en-US" sz="1600" b="1" i="0" u="none" strike="noStrike">
                <a:solidFill>
                  <a:srgbClr val="000000"/>
                </a:solidFill>
                <a:latin typeface="Aptos Narrow"/>
              </a:rPr>
              <a:t>$2,96,384</a:t>
            </a:fld>
            <a:endParaRPr lang="en-IN" sz="3600" b="1">
              <a:latin typeface="+mn-lt"/>
            </a:endParaRPr>
          </a:p>
        </xdr:txBody>
      </xdr:sp>
    </xdr:grpSp>
    <xdr:clientData/>
  </xdr:twoCellAnchor>
  <xdr:twoCellAnchor>
    <xdr:from>
      <xdr:col>7</xdr:col>
      <xdr:colOff>396240</xdr:colOff>
      <xdr:row>6</xdr:row>
      <xdr:rowOff>114300</xdr:rowOff>
    </xdr:from>
    <xdr:to>
      <xdr:col>11</xdr:col>
      <xdr:colOff>106680</xdr:colOff>
      <xdr:row>11</xdr:row>
      <xdr:rowOff>38100</xdr:rowOff>
    </xdr:to>
    <xdr:grpSp>
      <xdr:nvGrpSpPr>
        <xdr:cNvPr id="14" name="Group 13">
          <a:extLst>
            <a:ext uri="{FF2B5EF4-FFF2-40B4-BE49-F238E27FC236}">
              <a16:creationId xmlns:a16="http://schemas.microsoft.com/office/drawing/2014/main" id="{7D0DAEED-45F0-8C85-ED1D-E3290FD00FB4}"/>
            </a:ext>
          </a:extLst>
        </xdr:cNvPr>
        <xdr:cNvGrpSpPr/>
      </xdr:nvGrpSpPr>
      <xdr:grpSpPr>
        <a:xfrm>
          <a:off x="4968240" y="1190065"/>
          <a:ext cx="2130911" cy="820270"/>
          <a:chOff x="464820" y="1196340"/>
          <a:chExt cx="2148840" cy="838200"/>
        </a:xfrm>
      </xdr:grpSpPr>
      <xdr:sp macro="" textlink="">
        <xdr:nvSpPr>
          <xdr:cNvPr id="15" name="Rectangle: Rounded Corners 14">
            <a:extLst>
              <a:ext uri="{FF2B5EF4-FFF2-40B4-BE49-F238E27FC236}">
                <a16:creationId xmlns:a16="http://schemas.microsoft.com/office/drawing/2014/main" id="{CB3DEB73-BEA4-796F-18F3-9A70875D35A2}"/>
              </a:ext>
            </a:extLst>
          </xdr:cNvPr>
          <xdr:cNvSpPr/>
        </xdr:nvSpPr>
        <xdr:spPr>
          <a:xfrm>
            <a:off x="464820" y="119634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7EE63A74-903A-0F8C-3AD3-45EF3A793177}"/>
              </a:ext>
            </a:extLst>
          </xdr:cNvPr>
          <xdr:cNvSpPr txBox="1"/>
        </xdr:nvSpPr>
        <xdr:spPr>
          <a:xfrm>
            <a:off x="601980" y="133350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Gross</a:t>
            </a:r>
            <a:r>
              <a:rPr lang="en-IN" sz="1400" b="1" baseline="0"/>
              <a:t> Profit Margin</a:t>
            </a:r>
            <a:endParaRPr lang="en-IN" sz="1400" b="1"/>
          </a:p>
        </xdr:txBody>
      </xdr:sp>
      <xdr:sp macro="" textlink="'Pivot Table'!E4">
        <xdr:nvSpPr>
          <xdr:cNvPr id="17" name="TextBox 16">
            <a:extLst>
              <a:ext uri="{FF2B5EF4-FFF2-40B4-BE49-F238E27FC236}">
                <a16:creationId xmlns:a16="http://schemas.microsoft.com/office/drawing/2014/main" id="{C55FE564-978E-8CDD-0478-E826BF26EBA2}"/>
              </a:ext>
            </a:extLst>
          </xdr:cNvPr>
          <xdr:cNvSpPr txBox="1"/>
        </xdr:nvSpPr>
        <xdr:spPr>
          <a:xfrm>
            <a:off x="609600" y="1653540"/>
            <a:ext cx="1897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13E1D1-A998-4F5C-A00A-D27E402C9B0F}" type="TxLink">
              <a:rPr lang="en-US" sz="1600" b="1" i="0" u="none" strike="noStrike">
                <a:solidFill>
                  <a:srgbClr val="000000"/>
                </a:solidFill>
                <a:latin typeface="Aptos Narrow"/>
              </a:rPr>
              <a:t>45.94%</a:t>
            </a:fld>
            <a:endParaRPr lang="en-IN" sz="2400" b="1"/>
          </a:p>
        </xdr:txBody>
      </xdr:sp>
    </xdr:grpSp>
    <xdr:clientData/>
  </xdr:twoCellAnchor>
  <xdr:twoCellAnchor>
    <xdr:from>
      <xdr:col>11</xdr:col>
      <xdr:colOff>213360</xdr:colOff>
      <xdr:row>6</xdr:row>
      <xdr:rowOff>76200</xdr:rowOff>
    </xdr:from>
    <xdr:to>
      <xdr:col>14</xdr:col>
      <xdr:colOff>533400</xdr:colOff>
      <xdr:row>11</xdr:row>
      <xdr:rowOff>0</xdr:rowOff>
    </xdr:to>
    <xdr:grpSp>
      <xdr:nvGrpSpPr>
        <xdr:cNvPr id="18" name="Group 17">
          <a:extLst>
            <a:ext uri="{FF2B5EF4-FFF2-40B4-BE49-F238E27FC236}">
              <a16:creationId xmlns:a16="http://schemas.microsoft.com/office/drawing/2014/main" id="{18398EEE-4653-7F80-80AF-8CEF5011A74D}"/>
            </a:ext>
          </a:extLst>
        </xdr:cNvPr>
        <xdr:cNvGrpSpPr/>
      </xdr:nvGrpSpPr>
      <xdr:grpSpPr>
        <a:xfrm>
          <a:off x="7205831" y="1151965"/>
          <a:ext cx="2135393" cy="820270"/>
          <a:chOff x="464820" y="1196340"/>
          <a:chExt cx="2148840" cy="838200"/>
        </a:xfrm>
      </xdr:grpSpPr>
      <xdr:sp macro="" textlink="">
        <xdr:nvSpPr>
          <xdr:cNvPr id="19" name="Rectangle: Rounded Corners 18">
            <a:extLst>
              <a:ext uri="{FF2B5EF4-FFF2-40B4-BE49-F238E27FC236}">
                <a16:creationId xmlns:a16="http://schemas.microsoft.com/office/drawing/2014/main" id="{4002BDCD-E06A-3379-30EA-F45EFDF97586}"/>
              </a:ext>
            </a:extLst>
          </xdr:cNvPr>
          <xdr:cNvSpPr/>
        </xdr:nvSpPr>
        <xdr:spPr>
          <a:xfrm>
            <a:off x="464820" y="119634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3B684228-364D-2E5A-DA35-288A6E55BE87}"/>
              </a:ext>
            </a:extLst>
          </xdr:cNvPr>
          <xdr:cNvSpPr txBox="1"/>
        </xdr:nvSpPr>
        <xdr:spPr>
          <a:xfrm>
            <a:off x="601980" y="133350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Units</a:t>
            </a:r>
            <a:r>
              <a:rPr lang="en-IN" sz="1400" b="1" baseline="0"/>
              <a:t> Sold</a:t>
            </a:r>
            <a:endParaRPr lang="en-IN" sz="1400" b="1"/>
          </a:p>
        </xdr:txBody>
      </xdr:sp>
      <xdr:sp macro="" textlink="'Pivot Table'!G4">
        <xdr:nvSpPr>
          <xdr:cNvPr id="21" name="TextBox 20">
            <a:extLst>
              <a:ext uri="{FF2B5EF4-FFF2-40B4-BE49-F238E27FC236}">
                <a16:creationId xmlns:a16="http://schemas.microsoft.com/office/drawing/2014/main" id="{2719F81E-AF85-40DB-7915-3F4076DA0606}"/>
              </a:ext>
            </a:extLst>
          </xdr:cNvPr>
          <xdr:cNvSpPr txBox="1"/>
        </xdr:nvSpPr>
        <xdr:spPr>
          <a:xfrm>
            <a:off x="609600" y="1653540"/>
            <a:ext cx="1897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B39ED1-E612-424F-B9C7-26372E902063}" type="TxLink">
              <a:rPr lang="en-US" sz="1600" b="1" i="0" u="none" strike="noStrike">
                <a:solidFill>
                  <a:srgbClr val="000000"/>
                </a:solidFill>
                <a:latin typeface="Aptos Narrow"/>
              </a:rPr>
              <a:t>6698</a:t>
            </a:fld>
            <a:endParaRPr lang="en-IN" sz="2400" b="1"/>
          </a:p>
        </xdr:txBody>
      </xdr:sp>
    </xdr:grpSp>
    <xdr:clientData/>
  </xdr:twoCellAnchor>
  <xdr:twoCellAnchor>
    <xdr:from>
      <xdr:col>15</xdr:col>
      <xdr:colOff>53340</xdr:colOff>
      <xdr:row>6</xdr:row>
      <xdr:rowOff>91440</xdr:rowOff>
    </xdr:from>
    <xdr:to>
      <xdr:col>18</xdr:col>
      <xdr:colOff>373380</xdr:colOff>
      <xdr:row>11</xdr:row>
      <xdr:rowOff>15240</xdr:rowOff>
    </xdr:to>
    <xdr:grpSp>
      <xdr:nvGrpSpPr>
        <xdr:cNvPr id="22" name="Group 21">
          <a:extLst>
            <a:ext uri="{FF2B5EF4-FFF2-40B4-BE49-F238E27FC236}">
              <a16:creationId xmlns:a16="http://schemas.microsoft.com/office/drawing/2014/main" id="{02D4029A-0388-0DF0-29AE-56A68DCC8705}"/>
            </a:ext>
          </a:extLst>
        </xdr:cNvPr>
        <xdr:cNvGrpSpPr/>
      </xdr:nvGrpSpPr>
      <xdr:grpSpPr>
        <a:xfrm>
          <a:off x="9466281" y="1167205"/>
          <a:ext cx="2135393" cy="820270"/>
          <a:chOff x="411480" y="1226820"/>
          <a:chExt cx="2148840" cy="838200"/>
        </a:xfrm>
      </xdr:grpSpPr>
      <xdr:sp macro="" textlink="">
        <xdr:nvSpPr>
          <xdr:cNvPr id="23" name="Rectangle: Rounded Corners 22">
            <a:extLst>
              <a:ext uri="{FF2B5EF4-FFF2-40B4-BE49-F238E27FC236}">
                <a16:creationId xmlns:a16="http://schemas.microsoft.com/office/drawing/2014/main" id="{F50B2917-AEC8-075D-BF15-4BD5D63C8D33}"/>
              </a:ext>
            </a:extLst>
          </xdr:cNvPr>
          <xdr:cNvSpPr/>
        </xdr:nvSpPr>
        <xdr:spPr>
          <a:xfrm>
            <a:off x="411480" y="122682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CAE195FF-48B7-4E6D-0708-FDE2C1592686}"/>
              </a:ext>
            </a:extLst>
          </xdr:cNvPr>
          <xdr:cNvSpPr txBox="1"/>
        </xdr:nvSpPr>
        <xdr:spPr>
          <a:xfrm>
            <a:off x="525780" y="1333500"/>
            <a:ext cx="18821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a:t>
            </a:r>
          </a:p>
        </xdr:txBody>
      </xdr:sp>
      <xdr:sp macro="" textlink="'Pivot Table'!I4">
        <xdr:nvSpPr>
          <xdr:cNvPr id="25" name="TextBox 24">
            <a:extLst>
              <a:ext uri="{FF2B5EF4-FFF2-40B4-BE49-F238E27FC236}">
                <a16:creationId xmlns:a16="http://schemas.microsoft.com/office/drawing/2014/main" id="{659EA20C-56E9-651C-0540-EB7C30456F86}"/>
              </a:ext>
            </a:extLst>
          </xdr:cNvPr>
          <xdr:cNvSpPr txBox="1"/>
        </xdr:nvSpPr>
        <xdr:spPr>
          <a:xfrm>
            <a:off x="563880" y="1676400"/>
            <a:ext cx="187452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454A55-099D-4225-804C-9F192F509390}" type="TxLink">
              <a:rPr lang="en-US" sz="1600" b="1" i="0" u="none" strike="noStrike">
                <a:solidFill>
                  <a:srgbClr val="000000"/>
                </a:solidFill>
                <a:latin typeface="Aptos Narrow"/>
              </a:rPr>
              <a:t>2707</a:t>
            </a:fld>
            <a:endParaRPr lang="en-IN" sz="2400" b="1"/>
          </a:p>
        </xdr:txBody>
      </xdr:sp>
    </xdr:grpSp>
    <xdr:clientData/>
  </xdr:twoCellAnchor>
  <xdr:twoCellAnchor>
    <xdr:from>
      <xdr:col>18</xdr:col>
      <xdr:colOff>477520</xdr:colOff>
      <xdr:row>6</xdr:row>
      <xdr:rowOff>88900</xdr:rowOff>
    </xdr:from>
    <xdr:to>
      <xdr:col>22</xdr:col>
      <xdr:colOff>187960</xdr:colOff>
      <xdr:row>11</xdr:row>
      <xdr:rowOff>12700</xdr:rowOff>
    </xdr:to>
    <xdr:grpSp>
      <xdr:nvGrpSpPr>
        <xdr:cNvPr id="26" name="Group 25">
          <a:extLst>
            <a:ext uri="{FF2B5EF4-FFF2-40B4-BE49-F238E27FC236}">
              <a16:creationId xmlns:a16="http://schemas.microsoft.com/office/drawing/2014/main" id="{F649BF54-CE85-312B-9B98-0672FB6F0D96}"/>
            </a:ext>
          </a:extLst>
        </xdr:cNvPr>
        <xdr:cNvGrpSpPr/>
      </xdr:nvGrpSpPr>
      <xdr:grpSpPr>
        <a:xfrm>
          <a:off x="11705814" y="1164665"/>
          <a:ext cx="2130911" cy="820270"/>
          <a:chOff x="464820" y="1196340"/>
          <a:chExt cx="2148840" cy="838200"/>
        </a:xfrm>
      </xdr:grpSpPr>
      <xdr:sp macro="" textlink="">
        <xdr:nvSpPr>
          <xdr:cNvPr id="27" name="Rectangle: Rounded Corners 26">
            <a:extLst>
              <a:ext uri="{FF2B5EF4-FFF2-40B4-BE49-F238E27FC236}">
                <a16:creationId xmlns:a16="http://schemas.microsoft.com/office/drawing/2014/main" id="{26890C1C-E2D7-94D7-749B-32E6B27B1C4C}"/>
              </a:ext>
            </a:extLst>
          </xdr:cNvPr>
          <xdr:cNvSpPr/>
        </xdr:nvSpPr>
        <xdr:spPr>
          <a:xfrm>
            <a:off x="464820" y="1196340"/>
            <a:ext cx="2148840" cy="838200"/>
          </a:xfrm>
          <a:prstGeom prst="round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2D552B69-5F6C-1ECE-F1C4-E834598F4E56}"/>
              </a:ext>
            </a:extLst>
          </xdr:cNvPr>
          <xdr:cNvSpPr txBox="1"/>
        </xdr:nvSpPr>
        <xdr:spPr>
          <a:xfrm>
            <a:off x="601980" y="133350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COGS</a:t>
            </a:r>
          </a:p>
        </xdr:txBody>
      </xdr:sp>
      <xdr:sp macro="" textlink="'Pivot Table'!K4">
        <xdr:nvSpPr>
          <xdr:cNvPr id="29" name="TextBox 28">
            <a:extLst>
              <a:ext uri="{FF2B5EF4-FFF2-40B4-BE49-F238E27FC236}">
                <a16:creationId xmlns:a16="http://schemas.microsoft.com/office/drawing/2014/main" id="{5155110F-6FF1-1481-C7F6-40527BD5D163}"/>
              </a:ext>
            </a:extLst>
          </xdr:cNvPr>
          <xdr:cNvSpPr txBox="1"/>
        </xdr:nvSpPr>
        <xdr:spPr>
          <a:xfrm>
            <a:off x="609600" y="1653540"/>
            <a:ext cx="1897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380FA2-2B05-4545-BCB8-897158B8777A}" type="TxLink">
              <a:rPr lang="en-US" sz="1600" b="1" i="0" u="none" strike="noStrike">
                <a:solidFill>
                  <a:srgbClr val="000000"/>
                </a:solidFill>
                <a:latin typeface="Aptos Narrow"/>
              </a:rPr>
              <a:t>$3,48,839</a:t>
            </a:fld>
            <a:endParaRPr lang="en-IN" sz="2400" b="1"/>
          </a:p>
        </xdr:txBody>
      </xdr:sp>
    </xdr:grpSp>
    <xdr:clientData/>
  </xdr:twoCellAnchor>
  <xdr:twoCellAnchor>
    <xdr:from>
      <xdr:col>0</xdr:col>
      <xdr:colOff>112940</xdr:colOff>
      <xdr:row>11</xdr:row>
      <xdr:rowOff>139700</xdr:rowOff>
    </xdr:from>
    <xdr:to>
      <xdr:col>27</xdr:col>
      <xdr:colOff>203200</xdr:colOff>
      <xdr:row>34</xdr:row>
      <xdr:rowOff>63500</xdr:rowOff>
    </xdr:to>
    <xdr:grpSp>
      <xdr:nvGrpSpPr>
        <xdr:cNvPr id="32" name="Group 31">
          <a:extLst>
            <a:ext uri="{FF2B5EF4-FFF2-40B4-BE49-F238E27FC236}">
              <a16:creationId xmlns:a16="http://schemas.microsoft.com/office/drawing/2014/main" id="{B6205405-5F8D-F2B0-6C60-73A47E16A71E}"/>
            </a:ext>
          </a:extLst>
        </xdr:cNvPr>
        <xdr:cNvGrpSpPr/>
      </xdr:nvGrpSpPr>
      <xdr:grpSpPr>
        <a:xfrm>
          <a:off x="112940" y="2111935"/>
          <a:ext cx="16764613" cy="4047565"/>
          <a:chOff x="161925" y="2247900"/>
          <a:chExt cx="13658850" cy="3133725"/>
        </a:xfrm>
      </xdr:grpSpPr>
      <xdr:sp macro="" textlink="">
        <xdr:nvSpPr>
          <xdr:cNvPr id="31" name="Rectangle: Rounded Corners 30">
            <a:extLst>
              <a:ext uri="{FF2B5EF4-FFF2-40B4-BE49-F238E27FC236}">
                <a16:creationId xmlns:a16="http://schemas.microsoft.com/office/drawing/2014/main" id="{CBFBBDDF-ADE8-2C5B-0F94-8DD0BB96C1FB}"/>
              </a:ext>
            </a:extLst>
          </xdr:cNvPr>
          <xdr:cNvSpPr/>
        </xdr:nvSpPr>
        <xdr:spPr>
          <a:xfrm>
            <a:off x="161925" y="2257425"/>
            <a:ext cx="6629400" cy="312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aphicFrame macro="">
        <xdr:nvGraphicFramePr>
          <xdr:cNvPr id="30" name="Chart 29">
            <a:extLst>
              <a:ext uri="{FF2B5EF4-FFF2-40B4-BE49-F238E27FC236}">
                <a16:creationId xmlns:a16="http://schemas.microsoft.com/office/drawing/2014/main" id="{AAF78A4C-8DFC-405D-8111-37E047718953}"/>
              </a:ext>
            </a:extLst>
          </xdr:cNvPr>
          <xdr:cNvGraphicFramePr>
            <a:graphicFrameLocks/>
          </xdr:cNvGraphicFramePr>
        </xdr:nvGraphicFramePr>
        <xdr:xfrm>
          <a:off x="352426" y="2588704"/>
          <a:ext cx="6096000" cy="261194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6" name="Rectangle: Rounded Corners 35">
            <a:extLst>
              <a:ext uri="{FF2B5EF4-FFF2-40B4-BE49-F238E27FC236}">
                <a16:creationId xmlns:a16="http://schemas.microsoft.com/office/drawing/2014/main" id="{3DA513F7-102D-3704-42DA-D3EDA6A5F56E}"/>
              </a:ext>
            </a:extLst>
          </xdr:cNvPr>
          <xdr:cNvSpPr/>
        </xdr:nvSpPr>
        <xdr:spPr>
          <a:xfrm>
            <a:off x="7191375" y="2247900"/>
            <a:ext cx="6629400" cy="312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pSp>
    <xdr:clientData/>
  </xdr:twoCellAnchor>
  <xdr:twoCellAnchor>
    <xdr:from>
      <xdr:col>14</xdr:col>
      <xdr:colOff>203200</xdr:colOff>
      <xdr:row>14</xdr:row>
      <xdr:rowOff>161471</xdr:rowOff>
    </xdr:from>
    <xdr:to>
      <xdr:col>26</xdr:col>
      <xdr:colOff>558799</xdr:colOff>
      <xdr:row>33</xdr:row>
      <xdr:rowOff>27214</xdr:rowOff>
    </xdr:to>
    <xdr:graphicFrame macro="">
      <xdr:nvGraphicFramePr>
        <xdr:cNvPr id="37" name="Chart 36">
          <a:extLst>
            <a:ext uri="{FF2B5EF4-FFF2-40B4-BE49-F238E27FC236}">
              <a16:creationId xmlns:a16="http://schemas.microsoft.com/office/drawing/2014/main" id="{6DC9C840-6FD8-49DA-867C-D1CEA32CB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283029</xdr:colOff>
      <xdr:row>38</xdr:row>
      <xdr:rowOff>54429</xdr:rowOff>
    </xdr:from>
    <xdr:to>
      <xdr:col>8</xdr:col>
      <xdr:colOff>195943</xdr:colOff>
      <xdr:row>53</xdr:row>
      <xdr:rowOff>5443</xdr:rowOff>
    </xdr:to>
    <xdr:graphicFrame macro="">
      <xdr:nvGraphicFramePr>
        <xdr:cNvPr id="38" name="Chart 37">
          <a:extLst>
            <a:ext uri="{FF2B5EF4-FFF2-40B4-BE49-F238E27FC236}">
              <a16:creationId xmlns:a16="http://schemas.microsoft.com/office/drawing/2014/main" id="{44424D52-5A4B-4AC8-AF51-74157F5F4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228601</xdr:colOff>
      <xdr:row>38</xdr:row>
      <xdr:rowOff>119743</xdr:rowOff>
    </xdr:from>
    <xdr:to>
      <xdr:col>17</xdr:col>
      <xdr:colOff>489857</xdr:colOff>
      <xdr:row>52</xdr:row>
      <xdr:rowOff>149680</xdr:rowOff>
    </xdr:to>
    <xdr:graphicFrame macro="">
      <xdr:nvGraphicFramePr>
        <xdr:cNvPr id="43" name="Chart 42">
          <a:extLst>
            <a:ext uri="{FF2B5EF4-FFF2-40B4-BE49-F238E27FC236}">
              <a16:creationId xmlns:a16="http://schemas.microsoft.com/office/drawing/2014/main" id="{335735B1-7251-4C08-8546-74F102228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435430</xdr:colOff>
      <xdr:row>35</xdr:row>
      <xdr:rowOff>163285</xdr:rowOff>
    </xdr:from>
    <xdr:to>
      <xdr:col>27</xdr:col>
      <xdr:colOff>413660</xdr:colOff>
      <xdr:row>53</xdr:row>
      <xdr:rowOff>69183</xdr:rowOff>
    </xdr:to>
    <xdr:sp macro="" textlink="">
      <xdr:nvSpPr>
        <xdr:cNvPr id="44" name="Rectangle: Rounded Corners 43">
          <a:extLst>
            <a:ext uri="{FF2B5EF4-FFF2-40B4-BE49-F238E27FC236}">
              <a16:creationId xmlns:a16="http://schemas.microsoft.com/office/drawing/2014/main" id="{5953FACE-FDA3-4A18-A775-F17F56040837}"/>
            </a:ext>
          </a:extLst>
        </xdr:cNvPr>
        <xdr:cNvSpPr/>
      </xdr:nvSpPr>
      <xdr:spPr>
        <a:xfrm>
          <a:off x="11745687" y="6640285"/>
          <a:ext cx="5464630" cy="32369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14</xdr:col>
      <xdr:colOff>316139</xdr:colOff>
      <xdr:row>12</xdr:row>
      <xdr:rowOff>170543</xdr:rowOff>
    </xdr:from>
    <xdr:to>
      <xdr:col>17</xdr:col>
      <xdr:colOff>354239</xdr:colOff>
      <xdr:row>14</xdr:row>
      <xdr:rowOff>94023</xdr:rowOff>
    </xdr:to>
    <xdr:sp macro="" textlink="">
      <xdr:nvSpPr>
        <xdr:cNvPr id="46" name="Rectangle: Rounded Corners 45">
          <a:extLst>
            <a:ext uri="{FF2B5EF4-FFF2-40B4-BE49-F238E27FC236}">
              <a16:creationId xmlns:a16="http://schemas.microsoft.com/office/drawing/2014/main" id="{F86F69E6-FBC4-4309-B350-FC7C36485DE3}"/>
            </a:ext>
          </a:extLst>
        </xdr:cNvPr>
        <xdr:cNvSpPr/>
      </xdr:nvSpPr>
      <xdr:spPr>
        <a:xfrm>
          <a:off x="9180739" y="2304143"/>
          <a:ext cx="1866900" cy="279080"/>
        </a:xfrm>
        <a:prstGeom prst="roundRect">
          <a:avLst>
            <a:gd name="adj" fmla="val 5000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644526</xdr:colOff>
      <xdr:row>12</xdr:row>
      <xdr:rowOff>0</xdr:rowOff>
    </xdr:from>
    <xdr:to>
      <xdr:col>4</xdr:col>
      <xdr:colOff>88900</xdr:colOff>
      <xdr:row>13</xdr:row>
      <xdr:rowOff>157522</xdr:rowOff>
    </xdr:to>
    <xdr:sp macro="" textlink="">
      <xdr:nvSpPr>
        <xdr:cNvPr id="47" name="Rectangle: Rounded Corners 46">
          <a:extLst>
            <a:ext uri="{FF2B5EF4-FFF2-40B4-BE49-F238E27FC236}">
              <a16:creationId xmlns:a16="http://schemas.microsoft.com/office/drawing/2014/main" id="{2FA16323-F460-499B-AA05-77111A4A9B4F}"/>
            </a:ext>
          </a:extLst>
        </xdr:cNvPr>
        <xdr:cNvSpPr/>
      </xdr:nvSpPr>
      <xdr:spPr>
        <a:xfrm>
          <a:off x="644526" y="2133600"/>
          <a:ext cx="2212974" cy="33532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Revenue</a:t>
          </a:r>
          <a:r>
            <a:rPr lang="en-US" baseline="0">
              <a:effectLst/>
            </a:rPr>
            <a:t> and</a:t>
          </a:r>
          <a:r>
            <a:rPr lang="en-US">
              <a:effectLst/>
            </a:rPr>
            <a:t> Profit by month</a:t>
          </a:r>
          <a:endParaRPr lang="en-IN">
            <a:effectLst/>
          </a:endParaRPr>
        </a:p>
      </xdr:txBody>
    </xdr:sp>
    <xdr:clientData/>
  </xdr:twoCellAnchor>
  <xdr:twoCellAnchor>
    <xdr:from>
      <xdr:col>0</xdr:col>
      <xdr:colOff>429985</xdr:colOff>
      <xdr:row>36</xdr:row>
      <xdr:rowOff>53067</xdr:rowOff>
    </xdr:from>
    <xdr:to>
      <xdr:col>2</xdr:col>
      <xdr:colOff>587828</xdr:colOff>
      <xdr:row>37</xdr:row>
      <xdr:rowOff>161604</xdr:rowOff>
    </xdr:to>
    <xdr:sp macro="" textlink="">
      <xdr:nvSpPr>
        <xdr:cNvPr id="48" name="Rectangle: Rounded Corners 47">
          <a:extLst>
            <a:ext uri="{FF2B5EF4-FFF2-40B4-BE49-F238E27FC236}">
              <a16:creationId xmlns:a16="http://schemas.microsoft.com/office/drawing/2014/main" id="{9AE7A1CA-8E25-471D-9C92-842BF6152CD4}"/>
            </a:ext>
          </a:extLst>
        </xdr:cNvPr>
        <xdr:cNvSpPr/>
      </xdr:nvSpPr>
      <xdr:spPr>
        <a:xfrm>
          <a:off x="429985" y="6715124"/>
          <a:ext cx="1714500" cy="293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9</xdr:col>
      <xdr:colOff>413657</xdr:colOff>
      <xdr:row>36</xdr:row>
      <xdr:rowOff>119743</xdr:rowOff>
    </xdr:from>
    <xdr:to>
      <xdr:col>12</xdr:col>
      <xdr:colOff>451757</xdr:colOff>
      <xdr:row>38</xdr:row>
      <xdr:rowOff>43223</xdr:rowOff>
    </xdr:to>
    <xdr:sp macro="" textlink="">
      <xdr:nvSpPr>
        <xdr:cNvPr id="50" name="Rectangle: Rounded Corners 49">
          <a:extLst>
            <a:ext uri="{FF2B5EF4-FFF2-40B4-BE49-F238E27FC236}">
              <a16:creationId xmlns:a16="http://schemas.microsoft.com/office/drawing/2014/main" id="{695DDDEA-1249-4DC9-A0AA-806959E4B351}"/>
            </a:ext>
          </a:extLst>
        </xdr:cNvPr>
        <xdr:cNvSpPr/>
      </xdr:nvSpPr>
      <xdr:spPr>
        <a:xfrm>
          <a:off x="6237514" y="6781800"/>
          <a:ext cx="1866900" cy="293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19</xdr:col>
      <xdr:colOff>51163</xdr:colOff>
      <xdr:row>37</xdr:row>
      <xdr:rowOff>32657</xdr:rowOff>
    </xdr:from>
    <xdr:to>
      <xdr:col>22</xdr:col>
      <xdr:colOff>89263</xdr:colOff>
      <xdr:row>38</xdr:row>
      <xdr:rowOff>139017</xdr:rowOff>
    </xdr:to>
    <xdr:sp macro="" textlink="">
      <xdr:nvSpPr>
        <xdr:cNvPr id="53" name="Rectangle: Rounded Corners 52">
          <a:extLst>
            <a:ext uri="{FF2B5EF4-FFF2-40B4-BE49-F238E27FC236}">
              <a16:creationId xmlns:a16="http://schemas.microsoft.com/office/drawing/2014/main" id="{FD5AD249-131E-4EB4-954A-EB6C8CB55D23}"/>
            </a:ext>
          </a:extLst>
        </xdr:cNvPr>
        <xdr:cNvSpPr/>
      </xdr:nvSpPr>
      <xdr:spPr>
        <a:xfrm>
          <a:off x="11968843" y="6799217"/>
          <a:ext cx="1866900" cy="2892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0</xdr:col>
      <xdr:colOff>647700</xdr:colOff>
      <xdr:row>0</xdr:row>
      <xdr:rowOff>160020</xdr:rowOff>
    </xdr:from>
    <xdr:to>
      <xdr:col>1</xdr:col>
      <xdr:colOff>571500</xdr:colOff>
      <xdr:row>5</xdr:row>
      <xdr:rowOff>144780</xdr:rowOff>
    </xdr:to>
    <xdr:pic>
      <xdr:nvPicPr>
        <xdr:cNvPr id="55" name="Picture 54">
          <a:extLst>
            <a:ext uri="{FF2B5EF4-FFF2-40B4-BE49-F238E27FC236}">
              <a16:creationId xmlns:a16="http://schemas.microsoft.com/office/drawing/2014/main" id="{AD16D7A6-5A60-BD44-69F7-AE6F1BEF77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7700" y="160020"/>
          <a:ext cx="868680" cy="899160"/>
        </a:xfrm>
        <a:prstGeom prst="rect">
          <a:avLst/>
        </a:prstGeom>
      </xdr:spPr>
    </xdr:pic>
    <xdr:clientData/>
  </xdr:twoCellAnchor>
  <xdr:twoCellAnchor>
    <xdr:from>
      <xdr:col>18</xdr:col>
      <xdr:colOff>579120</xdr:colOff>
      <xdr:row>39</xdr:row>
      <xdr:rowOff>15240</xdr:rowOff>
    </xdr:from>
    <xdr:to>
      <xdr:col>27</xdr:col>
      <xdr:colOff>175260</xdr:colOff>
      <xdr:row>52</xdr:row>
      <xdr:rowOff>129540</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AF15FCF6-BB3C-4061-ACED-EBA14AFBAD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887200" y="7147560"/>
              <a:ext cx="5082540" cy="2491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482600</xdr:colOff>
      <xdr:row>1</xdr:row>
      <xdr:rowOff>38100</xdr:rowOff>
    </xdr:from>
    <xdr:to>
      <xdr:col>35</xdr:col>
      <xdr:colOff>25400</xdr:colOff>
      <xdr:row>52</xdr:row>
      <xdr:rowOff>127000</xdr:rowOff>
    </xdr:to>
    <xdr:sp macro="" textlink="">
      <xdr:nvSpPr>
        <xdr:cNvPr id="57" name="Rectangle: Rounded Corners 56">
          <a:extLst>
            <a:ext uri="{FF2B5EF4-FFF2-40B4-BE49-F238E27FC236}">
              <a16:creationId xmlns:a16="http://schemas.microsoft.com/office/drawing/2014/main" id="{4A510862-7111-4CD1-8352-19425CABE925}"/>
            </a:ext>
          </a:extLst>
        </xdr:cNvPr>
        <xdr:cNvSpPr/>
      </xdr:nvSpPr>
      <xdr:spPr>
        <a:xfrm>
          <a:off x="19100800" y="215900"/>
          <a:ext cx="3200400" cy="9156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oneCell">
    <xdr:from>
      <xdr:col>29</xdr:col>
      <xdr:colOff>520700</xdr:colOff>
      <xdr:row>3</xdr:row>
      <xdr:rowOff>0</xdr:rowOff>
    </xdr:from>
    <xdr:to>
      <xdr:col>34</xdr:col>
      <xdr:colOff>596900</xdr:colOff>
      <xdr:row>14</xdr:row>
      <xdr:rowOff>96200</xdr:rowOff>
    </xdr:to>
    <mc:AlternateContent xmlns:mc="http://schemas.openxmlformats.org/markup-compatibility/2006">
      <mc:Choice xmlns:a14="http://schemas.microsoft.com/office/drawing/2010/main" Requires="a14">
        <xdr:graphicFrame macro="">
          <xdr:nvGraphicFramePr>
            <xdr:cNvPr id="60" name="Product Category">
              <a:extLst>
                <a:ext uri="{FF2B5EF4-FFF2-40B4-BE49-F238E27FC236}">
                  <a16:creationId xmlns:a16="http://schemas.microsoft.com/office/drawing/2014/main" id="{B6AAF1F5-FD5E-A5C4-D178-C2C14C5D585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8405288" y="537882"/>
              <a:ext cx="3101788" cy="2068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508000</xdr:colOff>
      <xdr:row>15</xdr:row>
      <xdr:rowOff>50800</xdr:rowOff>
    </xdr:from>
    <xdr:to>
      <xdr:col>35</xdr:col>
      <xdr:colOff>12700</xdr:colOff>
      <xdr:row>41</xdr:row>
      <xdr:rowOff>0</xdr:rowOff>
    </xdr:to>
    <mc:AlternateContent xmlns:mc="http://schemas.openxmlformats.org/markup-compatibility/2006">
      <mc:Choice xmlns:a14="http://schemas.microsoft.com/office/drawing/2010/main" Requires="a14">
        <xdr:graphicFrame macro="">
          <xdr:nvGraphicFramePr>
            <xdr:cNvPr id="61" name="Country">
              <a:extLst>
                <a:ext uri="{FF2B5EF4-FFF2-40B4-BE49-F238E27FC236}">
                  <a16:creationId xmlns:a16="http://schemas.microsoft.com/office/drawing/2014/main" id="{8D715E0F-F4C8-CB98-1843-5C5345E99AC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392588" y="2740212"/>
              <a:ext cx="3135406" cy="461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533400</xdr:colOff>
      <xdr:row>41</xdr:row>
      <xdr:rowOff>152400</xdr:rowOff>
    </xdr:from>
    <xdr:to>
      <xdr:col>35</xdr:col>
      <xdr:colOff>25400</xdr:colOff>
      <xdr:row>50</xdr:row>
      <xdr:rowOff>153035</xdr:rowOff>
    </xdr:to>
    <mc:AlternateContent xmlns:mc="http://schemas.openxmlformats.org/markup-compatibility/2006">
      <mc:Choice xmlns:a14="http://schemas.microsoft.com/office/drawing/2010/main" Requires="a14">
        <xdr:graphicFrame macro="">
          <xdr:nvGraphicFramePr>
            <xdr:cNvPr id="62" name="Quarter">
              <a:extLst>
                <a:ext uri="{FF2B5EF4-FFF2-40B4-BE49-F238E27FC236}">
                  <a16:creationId xmlns:a16="http://schemas.microsoft.com/office/drawing/2014/main" id="{5871C693-0ED1-4A13-4183-8FA0ABD79E8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8417988" y="7503459"/>
              <a:ext cx="3122706" cy="161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Singh" refreshedDate="46302.444884606484" createdVersion="8" refreshedVersion="8" minRefreshableVersion="3" recordCount="2707" xr:uid="{BA397382-C233-416F-96BE-9CA08DA57C85}">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343768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9D525-CBEA-42E1-BE68-764E3134BE80}" name="country_wise_map"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1:O29" firstHeaderRow="1" firstDataRow="1" firstDataCol="1"/>
  <pivotFields count="24">
    <pivotField showAll="0"/>
    <pivotField numFmtId="164" showAll="0"/>
    <pivotField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71"/>
  </dataFields>
  <formats count="6">
    <format dxfId="312">
      <pivotArea type="all" dataOnly="0" outline="0" fieldPosition="0"/>
    </format>
    <format dxfId="311">
      <pivotArea outline="0" collapsedLevelsAreSubtotals="1" fieldPosition="0"/>
    </format>
    <format dxfId="310">
      <pivotArea field="7" type="button" dataOnly="0" labelOnly="1" outline="0" axis="axisRow" fieldPosition="0"/>
    </format>
    <format dxfId="309">
      <pivotArea dataOnly="0" labelOnly="1" fieldPosition="0">
        <references count="1">
          <reference field="7" count="0"/>
        </references>
      </pivotArea>
    </format>
    <format dxfId="308">
      <pivotArea dataOnly="0" labelOnly="1" grandRow="1" outline="0" fieldPosition="0"/>
    </format>
    <format dxfId="30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1A792-EE24-4385-B08D-EF324F34AD13}" name="Sales_channel"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1:I16" firstHeaderRow="1"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0" baseItem="0" numFmtId="171"/>
  </dataFields>
  <formats count="3">
    <format dxfId="306">
      <pivotArea outline="0" collapsedLevelsAreSubtotals="1" fieldPosition="0"/>
    </format>
    <format dxfId="305">
      <pivotArea dataOnly="0" labelOnly="1" fieldPosition="0">
        <references count="1">
          <reference field="8" count="0"/>
        </references>
      </pivotArea>
    </format>
    <format dxfId="30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5A7EA2-A89E-40D8-828A-D9F78865F552}"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1:L16"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0" baseItem="0" numFmtId="171"/>
  </dataFields>
  <formats count="6">
    <format dxfId="303">
      <pivotArea type="all" dataOnly="0" outline="0" fieldPosition="0"/>
    </format>
    <format dxfId="302">
      <pivotArea outline="0" collapsedLevelsAreSubtotals="1" fieldPosition="0"/>
    </format>
    <format dxfId="301">
      <pivotArea field="6" type="button" dataOnly="0" labelOnly="1" outline="0" axis="axisRow" fieldPosition="0"/>
    </format>
    <format dxfId="300">
      <pivotArea dataOnly="0" labelOnly="1" fieldPosition="0">
        <references count="1">
          <reference field="6" count="0"/>
        </references>
      </pivotArea>
    </format>
    <format dxfId="299">
      <pivotArea dataOnly="0" labelOnly="1" grandRow="1" outline="0" fieldPosition="0"/>
    </format>
    <format dxfId="298">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48ED2-519B-4313-8199-B1F153B5CF38}" name="Top_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1:F17"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0" baseItem="0" numFmtId="172"/>
  </dataFields>
  <formats count="3">
    <format dxfId="315">
      <pivotArea outline="0" collapsedLevelsAreSubtotals="1" fieldPosition="0"/>
    </format>
    <format dxfId="314">
      <pivotArea dataOnly="0" labelOnly="1" fieldPosition="0">
        <references count="1">
          <reference field="7" count="5">
            <x v="5"/>
            <x v="6"/>
            <x v="8"/>
            <x v="13"/>
            <x v="16"/>
          </reference>
        </references>
      </pivotArea>
    </format>
    <format dxfId="313">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150AB5-8671-4232-AA91-B3CAB29AAF36}" name="Monthly_Profit_Revenu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24"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5"/>
    <dataField name="Total Gross Profit" fld="18" baseField="0" baseItem="0" numFmtId="165"/>
  </dataFields>
  <formats count="1">
    <format dxfId="316">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8491ED-27B8-42EA-A58A-0264C6CF455B}" name="COG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1"/>
  </dataFields>
  <formats count="1">
    <format dxfId="3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E06241-BCFB-44AF-8E60-DF4EEEA0FE16}" name="Total Order"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0D3CC7-B3F8-43C2-8959-385851EF98C1}" name="Total_unit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0D69FC-FFA1-4AD8-BAE7-9F42A1AB17CE}" name="Gross_profi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71"/>
  </dataFields>
  <formats count="1">
    <format dxfId="3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D2567-14F9-4D06-8599-0556B927E358}" name="Sum of Revenu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1"/>
  </dataFields>
  <formats count="1">
    <format dxfId="3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3735C1E-9AF7-4176-99A2-DEE459131BC6}" sourceName="Product Category">
  <pivotTables>
    <pivotTable tabId="3" name="Top_5"/>
    <pivotTable tabId="3" name="Monthly_Profit_Revenue"/>
    <pivotTable tabId="3" name="COGS"/>
    <pivotTable tabId="3" name="country_wise_map"/>
    <pivotTable tabId="3" name="Gross_profit"/>
    <pivotTable tabId="3" name="PivotTable13"/>
    <pivotTable tabId="3" name="Sales_channel"/>
    <pivotTable tabId="3" name="Sum of Revenue"/>
    <pivotTable tabId="3" name="Total Order"/>
    <pivotTable tabId="3" name="Total_units"/>
  </pivotTables>
  <data>
    <tabular pivotCacheId="134376805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D90FDFE-AF83-4C8C-B9ED-0C2BC3B54A7E}" sourceName="Country">
  <pivotTables>
    <pivotTable tabId="3" name="Top_5"/>
    <pivotTable tabId="3" name="COGS"/>
    <pivotTable tabId="3" name="country_wise_map"/>
    <pivotTable tabId="3" name="Gross_profit"/>
    <pivotTable tabId="3" name="Monthly_Profit_Revenue"/>
    <pivotTable tabId="3" name="PivotTable13"/>
    <pivotTable tabId="3" name="Sales_channel"/>
    <pivotTable tabId="3" name="Sum of Revenue"/>
    <pivotTable tabId="3" name="Total Order"/>
    <pivotTable tabId="3" name="Total_units"/>
  </pivotTables>
  <data>
    <tabular pivotCacheId="134376805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A9F1AC2-E78A-44C2-8DBC-EC2E36E1829B}" sourceName="Quarter">
  <pivotTables>
    <pivotTable tabId="3" name="Top_5"/>
  </pivotTables>
  <data>
    <tabular pivotCacheId="134376805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5E878A1-9C40-4503-B51C-FAC99D94EA05}" cache="Slicer_Product_Category" caption="Product Category" style="SlicerStyleLight4" rowHeight="247650"/>
  <slicer name="Country" xr10:uid="{968CD396-ED44-46E0-9FD9-CD56118AE506}" cache="Slicer_Country" caption="Country" startItem="1" rowHeight="247650"/>
  <slicer name="Quarter" xr10:uid="{1459F871-FA2A-4C1F-8A36-681E7E2F55A5}"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45" dataDxfId="34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343"/>
    <tableColumn id="2" xr3:uid="{99F5FD81-8F5C-4B7A-810D-BB7E4869701E}" name="Order Date" dataDxfId="324"/>
    <tableColumn id="24" xr3:uid="{402E6228-6BDB-47C1-BAC1-4783DF113B9D}" name="Year" dataDxfId="323">
      <calculatedColumnFormula>YEAR(SalesDataTable[[#This Row],[Order Date]])</calculatedColumnFormula>
    </tableColumn>
    <tableColumn id="25" xr3:uid="{601AB68C-1791-4F16-B507-5F2F7666C4A8}" name="Quarter" dataDxfId="320">
      <calculatedColumnFormula>"Q"&amp;ROUNDUP(MONTH(SalesDataTable[[#This Row],[Order Date]])/3,0)</calculatedColumnFormula>
    </tableColumn>
    <tableColumn id="23" xr3:uid="{DAEAFD6A-1673-4A44-867E-CF01C7337F74}" name="Month no" dataDxfId="322">
      <calculatedColumnFormula>MONTH(SalesDataTable[[#This Row],[Order Date]])</calculatedColumnFormula>
    </tableColumn>
    <tableColumn id="22" xr3:uid="{3B1B6D1D-43A6-447B-8EF7-2088D07C888D}" name="Month" dataDxfId="321">
      <calculatedColumnFormula>TEXT(SalesDataTable[[#This Row],[Order Date]],"MMM")</calculatedColumnFormula>
    </tableColumn>
    <tableColumn id="3" xr3:uid="{BABD2837-4996-49F4-B8FC-F980EA4C9534}" name="Region" dataDxfId="342"/>
    <tableColumn id="4" xr3:uid="{ED840ADB-B6D0-4386-8CC3-66DEA65BED3E}" name="Country" dataDxfId="341"/>
    <tableColumn id="5" xr3:uid="{C21A7B37-6F6C-4361-82C1-4670F9FDBEC2}" name="Sales Channel" dataDxfId="340"/>
    <tableColumn id="6" xr3:uid="{84080584-6B54-4896-A4DE-A87DFF0731C6}" name="Customer Type" dataDxfId="339"/>
    <tableColumn id="7" xr3:uid="{0B005238-5F14-4C46-B503-7F3DFF36170E}" name="Product Category" dataDxfId="338"/>
    <tableColumn id="8" xr3:uid="{B930794A-6484-4BE3-BBD2-E8771691DFAD}" name="Product" dataDxfId="337"/>
    <tableColumn id="9" xr3:uid="{5CA4DF7A-9AF5-4D9D-9D5A-DDED3D0A7E80}" name="Units Sold" dataDxfId="336"/>
    <tableColumn id="10" xr3:uid="{6756035F-A4CB-4AFF-BFF3-3610B142F0EE}" name="Unit Price" dataDxfId="335"/>
    <tableColumn id="11" xr3:uid="{B694F18E-F9BD-40E2-A356-3F67136CB960}" name="Discount %" dataDxfId="334"/>
    <tableColumn id="12" xr3:uid="{15D4CF49-FA19-4C44-A023-7C629B44C0DB}" name="Unit Cost" dataDxfId="333"/>
    <tableColumn id="13" xr3:uid="{3D8A84CF-5674-491F-8F81-BB5FC7A74D30}" name="Revenue" dataDxfId="332">
      <calculatedColumnFormula>M2*N2*(1-O2)</calculatedColumnFormula>
    </tableColumn>
    <tableColumn id="14" xr3:uid="{455060E3-F1BA-493D-AC17-8D56984B9F5C}" name="COGS" dataDxfId="331">
      <calculatedColumnFormula>M2*P2</calculatedColumnFormula>
    </tableColumn>
    <tableColumn id="15" xr3:uid="{89F4A687-84DC-4069-9C8B-9548E670D916}" name="Gross Profit" dataDxfId="330">
      <calculatedColumnFormula>Q2-R2</calculatedColumnFormula>
    </tableColumn>
    <tableColumn id="16" xr3:uid="{F7B6CDDB-7E56-4D6C-91A8-8CE6DC05EA92}" name="Gross Margin %" dataDxfId="329">
      <calculatedColumnFormula>IFERROR(S2/Q2,0)</calculatedColumnFormula>
    </tableColumn>
    <tableColumn id="17" xr3:uid="{08206B5F-132F-48A2-8A7D-C8ED29DE854B}" name="Year2" dataDxfId="328">
      <calculatedColumnFormula>YEAR(SalesDataTable[[#This Row],[Order Date]])</calculatedColumnFormula>
    </tableColumn>
    <tableColumn id="18" xr3:uid="{530C4447-0E80-44A0-80E4-83BFF5397AA3}" name="Quarter2" dataDxfId="327">
      <calculatedColumnFormula>"Q"&amp;ROUNDUP(MONTH(SalesDataTable[[#This Row],[Order Date]])/3,0)</calculatedColumnFormula>
    </tableColumn>
    <tableColumn id="19" xr3:uid="{64306A9E-3E61-4C1D-8A04-5C3C05269760}" name="MonthNo" dataDxfId="326">
      <calculatedColumnFormula>MONTH(SalesDataTable[[#This Row],[Order Date]])</calculatedColumnFormula>
    </tableColumn>
    <tableColumn id="20" xr3:uid="{053C1C3B-A83C-4691-96F2-805F5CEED276}" name="Month2" dataDxfId="325">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A30A-2101-48D2-AA20-A8C68678E5B9}">
  <dimension ref="A3:R30"/>
  <sheetViews>
    <sheetView tabSelected="1" topLeftCell="K1" workbookViewId="0"/>
  </sheetViews>
  <sheetFormatPr defaultRowHeight="14.4"/>
  <cols>
    <col min="1" max="1" width="14.109375" bestFit="1" customWidth="1"/>
    <col min="2" max="2" width="12.44140625" bestFit="1" customWidth="1"/>
    <col min="3" max="3" width="16.77734375" bestFit="1" customWidth="1"/>
    <col min="4" max="4" width="10.77734375"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12"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3.77734375" bestFit="1" customWidth="1"/>
  </cols>
  <sheetData>
    <row r="3" spans="1:18">
      <c r="A3" t="s">
        <v>77</v>
      </c>
      <c r="C3" t="s">
        <v>78</v>
      </c>
      <c r="E3" t="s">
        <v>82</v>
      </c>
      <c r="G3" t="s">
        <v>79</v>
      </c>
      <c r="I3" t="s">
        <v>80</v>
      </c>
      <c r="K3" t="s">
        <v>81</v>
      </c>
    </row>
    <row r="4" spans="1:18">
      <c r="A4" s="16">
        <v>645223.1794999995</v>
      </c>
      <c r="C4" s="16">
        <v>296384.2495000005</v>
      </c>
      <c r="E4" s="19">
        <f>C4/A4</f>
        <v>0.45935152194884954</v>
      </c>
      <c r="G4" s="15">
        <v>6698</v>
      </c>
      <c r="I4" s="13">
        <v>2707</v>
      </c>
      <c r="K4" s="16">
        <v>348838.93000000058</v>
      </c>
    </row>
    <row r="11" spans="1:18">
      <c r="A11" s="14" t="s">
        <v>83</v>
      </c>
      <c r="B11" t="s">
        <v>97</v>
      </c>
      <c r="C11" t="s">
        <v>98</v>
      </c>
      <c r="E11" s="14" t="s">
        <v>83</v>
      </c>
      <c r="F11" t="s">
        <v>97</v>
      </c>
      <c r="H11" s="14" t="s">
        <v>83</v>
      </c>
      <c r="I11" t="s">
        <v>97</v>
      </c>
      <c r="K11" s="24" t="s">
        <v>83</v>
      </c>
      <c r="L11" s="16" t="s">
        <v>97</v>
      </c>
      <c r="N11" s="24" t="s">
        <v>83</v>
      </c>
      <c r="O11" s="16" t="s">
        <v>97</v>
      </c>
      <c r="Q11" s="16" t="str">
        <f>N11</f>
        <v>Row Labels</v>
      </c>
      <c r="R11" s="16" t="str">
        <f>O11</f>
        <v>Total Revenue</v>
      </c>
    </row>
    <row r="12" spans="1:18">
      <c r="A12" s="20" t="s">
        <v>84</v>
      </c>
      <c r="B12" s="21">
        <v>39091.819499999998</v>
      </c>
      <c r="C12" s="21">
        <v>17596.939500000004</v>
      </c>
      <c r="E12" s="22" t="s">
        <v>47</v>
      </c>
      <c r="F12" s="21">
        <v>55102.048500000012</v>
      </c>
      <c r="G12" s="21"/>
      <c r="H12" s="25" t="s">
        <v>8</v>
      </c>
      <c r="I12" s="16">
        <v>179633.50449999995</v>
      </c>
      <c r="J12" s="21"/>
      <c r="K12" s="25" t="s">
        <v>6</v>
      </c>
      <c r="L12" s="16">
        <v>191158.65549999985</v>
      </c>
      <c r="N12" s="25" t="s">
        <v>27</v>
      </c>
      <c r="O12" s="16">
        <v>32754.26549999999</v>
      </c>
      <c r="Q12" s="16" t="str">
        <f t="shared" ref="Q12:Q28" si="0">N12</f>
        <v>Austria</v>
      </c>
      <c r="R12" s="28">
        <f t="shared" ref="R12:R28" si="1">O12</f>
        <v>32754.26549999999</v>
      </c>
    </row>
    <row r="13" spans="1:18">
      <c r="A13" s="20" t="s">
        <v>85</v>
      </c>
      <c r="B13" s="21">
        <v>35647.71699999999</v>
      </c>
      <c r="C13" s="21">
        <v>16561.507000000001</v>
      </c>
      <c r="E13" s="22" t="s">
        <v>43</v>
      </c>
      <c r="F13" s="21">
        <v>70034.105500000005</v>
      </c>
      <c r="G13" s="21"/>
      <c r="H13" s="25" t="s">
        <v>28</v>
      </c>
      <c r="I13" s="16">
        <v>92836.006999999969</v>
      </c>
      <c r="J13" s="21"/>
      <c r="K13" s="25" t="s">
        <v>11</v>
      </c>
      <c r="L13" s="16">
        <v>131488.62350000007</v>
      </c>
      <c r="N13" s="25" t="s">
        <v>21</v>
      </c>
      <c r="O13" s="16">
        <v>26318.221999999987</v>
      </c>
      <c r="Q13" s="16" t="str">
        <f t="shared" si="0"/>
        <v>Belgium</v>
      </c>
      <c r="R13" s="28">
        <f t="shared" si="1"/>
        <v>26318.221999999987</v>
      </c>
    </row>
    <row r="14" spans="1:18">
      <c r="A14" s="20" t="s">
        <v>86</v>
      </c>
      <c r="B14" s="21">
        <v>44696.898499999996</v>
      </c>
      <c r="C14" s="21">
        <v>21465.038499999991</v>
      </c>
      <c r="E14" s="22" t="s">
        <v>50</v>
      </c>
      <c r="F14" s="21">
        <v>50319.473499999986</v>
      </c>
      <c r="G14" s="21"/>
      <c r="H14" s="25" t="s">
        <v>2</v>
      </c>
      <c r="I14" s="16">
        <v>260307.05699999991</v>
      </c>
      <c r="J14" s="21"/>
      <c r="K14" s="25" t="s">
        <v>0</v>
      </c>
      <c r="L14" s="16">
        <v>124535.48550000002</v>
      </c>
      <c r="N14" s="25" t="s">
        <v>7</v>
      </c>
      <c r="O14" s="16">
        <v>23348.653999999995</v>
      </c>
      <c r="Q14" s="16" t="str">
        <f t="shared" si="0"/>
        <v>Czechia</v>
      </c>
      <c r="R14" s="28">
        <f t="shared" si="1"/>
        <v>23348.653999999995</v>
      </c>
    </row>
    <row r="15" spans="1:18">
      <c r="A15" s="20" t="s">
        <v>87</v>
      </c>
      <c r="B15" s="21">
        <v>54688.639000000017</v>
      </c>
      <c r="C15" s="21">
        <v>25283.649000000012</v>
      </c>
      <c r="E15" s="22" t="s">
        <v>1</v>
      </c>
      <c r="F15" s="21">
        <v>46624.590999999986</v>
      </c>
      <c r="G15" s="21"/>
      <c r="H15" s="25" t="s">
        <v>19</v>
      </c>
      <c r="I15" s="16">
        <v>112446.61100000008</v>
      </c>
      <c r="J15" s="21"/>
      <c r="K15" s="25" t="s">
        <v>20</v>
      </c>
      <c r="L15" s="16">
        <v>198040.41499999989</v>
      </c>
      <c r="N15" s="25" t="s">
        <v>25</v>
      </c>
      <c r="O15" s="16">
        <v>28462.138000000006</v>
      </c>
      <c r="Q15" s="16" t="str">
        <f t="shared" si="0"/>
        <v>Denmark</v>
      </c>
      <c r="R15" s="28">
        <f t="shared" si="1"/>
        <v>28462.138000000006</v>
      </c>
    </row>
    <row r="16" spans="1:18">
      <c r="A16" s="20" t="s">
        <v>88</v>
      </c>
      <c r="B16" s="21">
        <v>58235.185000000005</v>
      </c>
      <c r="C16" s="21">
        <v>27301.534999999993</v>
      </c>
      <c r="E16" s="22" t="s">
        <v>33</v>
      </c>
      <c r="F16" s="21">
        <v>74427.368000000002</v>
      </c>
      <c r="G16" s="21"/>
      <c r="H16" s="25" t="s">
        <v>96</v>
      </c>
      <c r="I16" s="16">
        <v>645223.17949999985</v>
      </c>
      <c r="J16" s="21"/>
      <c r="K16" s="25" t="s">
        <v>96</v>
      </c>
      <c r="L16" s="16">
        <v>645223.17949999985</v>
      </c>
      <c r="N16" s="25" t="s">
        <v>39</v>
      </c>
      <c r="O16" s="16">
        <v>24075.482</v>
      </c>
      <c r="Q16" s="16" t="str">
        <f t="shared" si="0"/>
        <v>Finland</v>
      </c>
      <c r="R16" s="28">
        <f t="shared" si="1"/>
        <v>24075.482</v>
      </c>
    </row>
    <row r="17" spans="1:18">
      <c r="A17" s="20" t="s">
        <v>89</v>
      </c>
      <c r="B17" s="21">
        <v>69504.337000000014</v>
      </c>
      <c r="C17" s="21">
        <v>31109.926999999985</v>
      </c>
      <c r="E17" s="22" t="s">
        <v>96</v>
      </c>
      <c r="F17" s="21">
        <v>296507.58649999998</v>
      </c>
      <c r="G17" s="21"/>
      <c r="J17" s="21"/>
      <c r="K17" s="21"/>
      <c r="L17" s="21"/>
      <c r="N17" s="25" t="s">
        <v>47</v>
      </c>
      <c r="O17" s="16">
        <v>55102.048500000012</v>
      </c>
      <c r="Q17" s="16" t="str">
        <f t="shared" si="0"/>
        <v>France</v>
      </c>
      <c r="R17" s="28">
        <f t="shared" si="1"/>
        <v>55102.048500000012</v>
      </c>
    </row>
    <row r="18" spans="1:18">
      <c r="A18" s="20" t="s">
        <v>90</v>
      </c>
      <c r="B18" s="21">
        <v>66442.23599999999</v>
      </c>
      <c r="C18" s="21">
        <v>31035.085999999967</v>
      </c>
      <c r="N18" s="25" t="s">
        <v>43</v>
      </c>
      <c r="O18" s="16">
        <v>70034.105500000005</v>
      </c>
      <c r="Q18" s="16" t="str">
        <f t="shared" si="0"/>
        <v>Germany</v>
      </c>
      <c r="R18" s="28">
        <f t="shared" si="1"/>
        <v>70034.105500000005</v>
      </c>
    </row>
    <row r="19" spans="1:18">
      <c r="A19" s="20" t="s">
        <v>91</v>
      </c>
      <c r="B19" s="21">
        <v>57609.044499999975</v>
      </c>
      <c r="C19" s="21">
        <v>27126.764499999972</v>
      </c>
      <c r="N19" s="25" t="s">
        <v>18</v>
      </c>
      <c r="O19" s="16">
        <v>16596.517499999994</v>
      </c>
      <c r="Q19" s="16" t="str">
        <f t="shared" si="0"/>
        <v>Ireland</v>
      </c>
      <c r="R19" s="28">
        <f t="shared" si="1"/>
        <v>16596.517499999994</v>
      </c>
    </row>
    <row r="20" spans="1:18">
      <c r="A20" s="20" t="s">
        <v>92</v>
      </c>
      <c r="B20" s="21">
        <v>53609.278500000037</v>
      </c>
      <c r="C20" s="21">
        <v>25001.058499999999</v>
      </c>
      <c r="N20" s="25" t="s">
        <v>50</v>
      </c>
      <c r="O20" s="16">
        <v>50319.473499999986</v>
      </c>
      <c r="Q20" s="16" t="str">
        <f t="shared" si="0"/>
        <v>Italy</v>
      </c>
      <c r="R20" s="28">
        <f t="shared" si="1"/>
        <v>50319.473499999986</v>
      </c>
    </row>
    <row r="21" spans="1:18">
      <c r="A21" s="20" t="s">
        <v>93</v>
      </c>
      <c r="B21" s="21">
        <v>49147.535000000003</v>
      </c>
      <c r="C21" s="21">
        <v>22793.035</v>
      </c>
      <c r="N21" s="25" t="s">
        <v>31</v>
      </c>
      <c r="O21" s="16">
        <v>42192.776500000007</v>
      </c>
      <c r="Q21" s="16" t="str">
        <f t="shared" si="0"/>
        <v>Netherlands</v>
      </c>
      <c r="R21" s="28">
        <f t="shared" si="1"/>
        <v>42192.776500000007</v>
      </c>
    </row>
    <row r="22" spans="1:18">
      <c r="A22" s="20" t="s">
        <v>94</v>
      </c>
      <c r="B22" s="21">
        <v>65523.639499999968</v>
      </c>
      <c r="C22" s="21">
        <v>28666.869500000012</v>
      </c>
      <c r="N22" s="25" t="s">
        <v>52</v>
      </c>
      <c r="O22" s="16">
        <v>26376.673999999999</v>
      </c>
      <c r="Q22" s="16" t="str">
        <f t="shared" si="0"/>
        <v>Norway</v>
      </c>
      <c r="R22" s="28">
        <f t="shared" si="1"/>
        <v>26376.673999999999</v>
      </c>
    </row>
    <row r="23" spans="1:18">
      <c r="A23" s="20" t="s">
        <v>95</v>
      </c>
      <c r="B23" s="21">
        <v>51026.850000000006</v>
      </c>
      <c r="C23" s="21">
        <v>22442.840000000007</v>
      </c>
      <c r="N23" s="25" t="s">
        <v>49</v>
      </c>
      <c r="O23" s="16">
        <v>40290.002</v>
      </c>
      <c r="Q23" s="16" t="str">
        <f t="shared" si="0"/>
        <v>Poland</v>
      </c>
      <c r="R23" s="28">
        <f t="shared" si="1"/>
        <v>40290.002</v>
      </c>
    </row>
    <row r="24" spans="1:18">
      <c r="A24" s="20" t="s">
        <v>96</v>
      </c>
      <c r="B24" s="21">
        <v>645223.17949999985</v>
      </c>
      <c r="C24" s="21">
        <v>296384.24949999998</v>
      </c>
      <c r="N24" s="25" t="s">
        <v>36</v>
      </c>
      <c r="O24" s="16">
        <v>27591.421000000006</v>
      </c>
      <c r="Q24" s="16" t="str">
        <f t="shared" si="0"/>
        <v>Portugal</v>
      </c>
      <c r="R24" s="28">
        <f t="shared" si="1"/>
        <v>27591.421000000006</v>
      </c>
    </row>
    <row r="25" spans="1:18">
      <c r="N25" s="25" t="s">
        <v>1</v>
      </c>
      <c r="O25" s="16">
        <v>46624.590999999986</v>
      </c>
      <c r="Q25" s="16" t="str">
        <f t="shared" si="0"/>
        <v>Spain</v>
      </c>
      <c r="R25" s="28">
        <f t="shared" si="1"/>
        <v>46624.590999999986</v>
      </c>
    </row>
    <row r="26" spans="1:18">
      <c r="N26" s="25" t="s">
        <v>12</v>
      </c>
      <c r="O26" s="16">
        <v>35977.811999999991</v>
      </c>
      <c r="Q26" s="16" t="str">
        <f t="shared" si="0"/>
        <v>Sweden</v>
      </c>
      <c r="R26" s="28">
        <f t="shared" si="1"/>
        <v>35977.811999999991</v>
      </c>
    </row>
    <row r="27" spans="1:18">
      <c r="N27" s="25" t="s">
        <v>41</v>
      </c>
      <c r="O27" s="16">
        <v>24731.628500000003</v>
      </c>
      <c r="Q27" s="16" t="str">
        <f t="shared" si="0"/>
        <v>Switzerland</v>
      </c>
      <c r="R27" s="28">
        <f t="shared" si="1"/>
        <v>24731.628500000003</v>
      </c>
    </row>
    <row r="28" spans="1:18">
      <c r="N28" s="25" t="s">
        <v>33</v>
      </c>
      <c r="O28" s="16">
        <v>74427.368000000002</v>
      </c>
      <c r="Q28" s="16" t="str">
        <f t="shared" si="0"/>
        <v>United Kingdom</v>
      </c>
      <c r="R28" s="28">
        <f t="shared" si="1"/>
        <v>74427.368000000002</v>
      </c>
    </row>
    <row r="29" spans="1:18">
      <c r="N29" s="25" t="s">
        <v>96</v>
      </c>
      <c r="O29" s="16">
        <v>645223.17949999997</v>
      </c>
    </row>
    <row r="30" spans="1:18">
      <c r="H30" s="23"/>
      <c r="I30"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J3" sqref="J3"/>
    </sheetView>
  </sheetViews>
  <sheetFormatPr defaultColWidth="9.77734375" defaultRowHeight="14.4"/>
  <cols>
    <col min="1" max="1" width="5.44140625" bestFit="1" customWidth="1"/>
    <col min="2" max="2" width="13.21875" customWidth="1"/>
    <col min="3" max="3" width="5.44140625" style="13" bestFit="1" customWidth="1"/>
    <col min="4" max="4" width="8.109375" style="13" bestFit="1" customWidth="1"/>
    <col min="5" max="5" width="9.6640625" style="13" bestFit="1" customWidth="1"/>
    <col min="6" max="6" width="6.88671875" style="13"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1" t="s">
        <v>69</v>
      </c>
      <c r="D1" s="11" t="s">
        <v>70</v>
      </c>
      <c r="E1" s="11" t="s">
        <v>75</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74</v>
      </c>
      <c r="V1" s="1" t="s">
        <v>76</v>
      </c>
      <c r="W1" s="1" t="s">
        <v>71</v>
      </c>
      <c r="X1" s="1" t="s">
        <v>73</v>
      </c>
    </row>
    <row r="2" spans="1:24" ht="15.6">
      <c r="A2" s="2">
        <v>3392</v>
      </c>
      <c r="B2" s="3">
        <v>46023</v>
      </c>
      <c r="C2" s="12">
        <f>YEAR(SalesDataTable[[#This Row],[Order Date]])</f>
        <v>2026</v>
      </c>
      <c r="D2" s="12" t="str">
        <f>"Q"&amp;ROUNDUP(MONTH(SalesDataTable[[#This Row],[Order Date]])/3,0)</f>
        <v>Q1</v>
      </c>
      <c r="E2" s="12">
        <f>MONTH(SalesDataTable[[#This Row],[Order Date]])</f>
        <v>1</v>
      </c>
      <c r="F2" s="12"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2">
        <f>YEAR(SalesDataTable[[#This Row],[Order Date]])</f>
        <v>2026</v>
      </c>
      <c r="D3" s="12" t="str">
        <f>"Q"&amp;ROUNDUP(MONTH(SalesDataTable[[#This Row],[Order Date]])/3,0)</f>
        <v>Q1</v>
      </c>
      <c r="E3" s="12">
        <f>MONTH(SalesDataTable[[#This Row],[Order Date]])</f>
        <v>1</v>
      </c>
      <c r="F3" s="12"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2">
        <f>YEAR(SalesDataTable[[#This Row],[Order Date]])</f>
        <v>2026</v>
      </c>
      <c r="D4" s="12" t="str">
        <f>"Q"&amp;ROUNDUP(MONTH(SalesDataTable[[#This Row],[Order Date]])/3,0)</f>
        <v>Q1</v>
      </c>
      <c r="E4" s="12">
        <f>MONTH(SalesDataTable[[#This Row],[Order Date]])</f>
        <v>1</v>
      </c>
      <c r="F4" s="12"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2">
        <f>YEAR(SalesDataTable[[#This Row],[Order Date]])</f>
        <v>2026</v>
      </c>
      <c r="D5" s="12" t="str">
        <f>"Q"&amp;ROUNDUP(MONTH(SalesDataTable[[#This Row],[Order Date]])/3,0)</f>
        <v>Q1</v>
      </c>
      <c r="E5" s="12">
        <f>MONTH(SalesDataTable[[#This Row],[Order Date]])</f>
        <v>1</v>
      </c>
      <c r="F5" s="12"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2">
        <f>YEAR(SalesDataTable[[#This Row],[Order Date]])</f>
        <v>2026</v>
      </c>
      <c r="D6" s="12" t="str">
        <f>"Q"&amp;ROUNDUP(MONTH(SalesDataTable[[#This Row],[Order Date]])/3,0)</f>
        <v>Q1</v>
      </c>
      <c r="E6" s="12">
        <f>MONTH(SalesDataTable[[#This Row],[Order Date]])</f>
        <v>1</v>
      </c>
      <c r="F6" s="12"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2">
        <f>YEAR(SalesDataTable[[#This Row],[Order Date]])</f>
        <v>2026</v>
      </c>
      <c r="D7" s="12" t="str">
        <f>"Q"&amp;ROUNDUP(MONTH(SalesDataTable[[#This Row],[Order Date]])/3,0)</f>
        <v>Q1</v>
      </c>
      <c r="E7" s="12">
        <f>MONTH(SalesDataTable[[#This Row],[Order Date]])</f>
        <v>1</v>
      </c>
      <c r="F7" s="12"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2">
        <f>YEAR(SalesDataTable[[#This Row],[Order Date]])</f>
        <v>2026</v>
      </c>
      <c r="D8" s="12" t="str">
        <f>"Q"&amp;ROUNDUP(MONTH(SalesDataTable[[#This Row],[Order Date]])/3,0)</f>
        <v>Q1</v>
      </c>
      <c r="E8" s="12">
        <f>MONTH(SalesDataTable[[#This Row],[Order Date]])</f>
        <v>1</v>
      </c>
      <c r="F8" s="12"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2">
        <f>YEAR(SalesDataTable[[#This Row],[Order Date]])</f>
        <v>2026</v>
      </c>
      <c r="D9" s="12" t="str">
        <f>"Q"&amp;ROUNDUP(MONTH(SalesDataTable[[#This Row],[Order Date]])/3,0)</f>
        <v>Q1</v>
      </c>
      <c r="E9" s="12">
        <f>MONTH(SalesDataTable[[#This Row],[Order Date]])</f>
        <v>1</v>
      </c>
      <c r="F9" s="12"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2">
        <f>YEAR(SalesDataTable[[#This Row],[Order Date]])</f>
        <v>2026</v>
      </c>
      <c r="D10" s="12" t="str">
        <f>"Q"&amp;ROUNDUP(MONTH(SalesDataTable[[#This Row],[Order Date]])/3,0)</f>
        <v>Q1</v>
      </c>
      <c r="E10" s="12">
        <f>MONTH(SalesDataTable[[#This Row],[Order Date]])</f>
        <v>1</v>
      </c>
      <c r="F10" s="12"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2">
        <f>YEAR(SalesDataTable[[#This Row],[Order Date]])</f>
        <v>2026</v>
      </c>
      <c r="D11" s="12" t="str">
        <f>"Q"&amp;ROUNDUP(MONTH(SalesDataTable[[#This Row],[Order Date]])/3,0)</f>
        <v>Q1</v>
      </c>
      <c r="E11" s="12">
        <f>MONTH(SalesDataTable[[#This Row],[Order Date]])</f>
        <v>1</v>
      </c>
      <c r="F11" s="12"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2">
        <f>YEAR(SalesDataTable[[#This Row],[Order Date]])</f>
        <v>2026</v>
      </c>
      <c r="D12" s="12" t="str">
        <f>"Q"&amp;ROUNDUP(MONTH(SalesDataTable[[#This Row],[Order Date]])/3,0)</f>
        <v>Q1</v>
      </c>
      <c r="E12" s="12">
        <f>MONTH(SalesDataTable[[#This Row],[Order Date]])</f>
        <v>1</v>
      </c>
      <c r="F12" s="12"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2">
        <f>YEAR(SalesDataTable[[#This Row],[Order Date]])</f>
        <v>2026</v>
      </c>
      <c r="D13" s="12" t="str">
        <f>"Q"&amp;ROUNDUP(MONTH(SalesDataTable[[#This Row],[Order Date]])/3,0)</f>
        <v>Q1</v>
      </c>
      <c r="E13" s="12">
        <f>MONTH(SalesDataTable[[#This Row],[Order Date]])</f>
        <v>1</v>
      </c>
      <c r="F13" s="12"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2">
        <f>YEAR(SalesDataTable[[#This Row],[Order Date]])</f>
        <v>2026</v>
      </c>
      <c r="D14" s="12" t="str">
        <f>"Q"&amp;ROUNDUP(MONTH(SalesDataTable[[#This Row],[Order Date]])/3,0)</f>
        <v>Q1</v>
      </c>
      <c r="E14" s="12">
        <f>MONTH(SalesDataTable[[#This Row],[Order Date]])</f>
        <v>1</v>
      </c>
      <c r="F14" s="12"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2">
        <f>YEAR(SalesDataTable[[#This Row],[Order Date]])</f>
        <v>2026</v>
      </c>
      <c r="D15" s="12" t="str">
        <f>"Q"&amp;ROUNDUP(MONTH(SalesDataTable[[#This Row],[Order Date]])/3,0)</f>
        <v>Q1</v>
      </c>
      <c r="E15" s="12">
        <f>MONTH(SalesDataTable[[#This Row],[Order Date]])</f>
        <v>1</v>
      </c>
      <c r="F15" s="12"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2">
        <f>YEAR(SalesDataTable[[#This Row],[Order Date]])</f>
        <v>2026</v>
      </c>
      <c r="D16" s="12" t="str">
        <f>"Q"&amp;ROUNDUP(MONTH(SalesDataTable[[#This Row],[Order Date]])/3,0)</f>
        <v>Q1</v>
      </c>
      <c r="E16" s="12">
        <f>MONTH(SalesDataTable[[#This Row],[Order Date]])</f>
        <v>1</v>
      </c>
      <c r="F16" s="12"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2">
        <f>YEAR(SalesDataTable[[#This Row],[Order Date]])</f>
        <v>2026</v>
      </c>
      <c r="D17" s="12" t="str">
        <f>"Q"&amp;ROUNDUP(MONTH(SalesDataTable[[#This Row],[Order Date]])/3,0)</f>
        <v>Q1</v>
      </c>
      <c r="E17" s="12">
        <f>MONTH(SalesDataTable[[#This Row],[Order Date]])</f>
        <v>1</v>
      </c>
      <c r="F17" s="12"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2">
        <f>YEAR(SalesDataTable[[#This Row],[Order Date]])</f>
        <v>2026</v>
      </c>
      <c r="D18" s="12" t="str">
        <f>"Q"&amp;ROUNDUP(MONTH(SalesDataTable[[#This Row],[Order Date]])/3,0)</f>
        <v>Q1</v>
      </c>
      <c r="E18" s="12">
        <f>MONTH(SalesDataTable[[#This Row],[Order Date]])</f>
        <v>1</v>
      </c>
      <c r="F18" s="12"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2">
        <f>YEAR(SalesDataTable[[#This Row],[Order Date]])</f>
        <v>2026</v>
      </c>
      <c r="D19" s="12" t="str">
        <f>"Q"&amp;ROUNDUP(MONTH(SalesDataTable[[#This Row],[Order Date]])/3,0)</f>
        <v>Q1</v>
      </c>
      <c r="E19" s="12">
        <f>MONTH(SalesDataTable[[#This Row],[Order Date]])</f>
        <v>1</v>
      </c>
      <c r="F19" s="12"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2">
        <f>YEAR(SalesDataTable[[#This Row],[Order Date]])</f>
        <v>2026</v>
      </c>
      <c r="D20" s="12" t="str">
        <f>"Q"&amp;ROUNDUP(MONTH(SalesDataTable[[#This Row],[Order Date]])/3,0)</f>
        <v>Q1</v>
      </c>
      <c r="E20" s="12">
        <f>MONTH(SalesDataTable[[#This Row],[Order Date]])</f>
        <v>1</v>
      </c>
      <c r="F20" s="12"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2">
        <f>YEAR(SalesDataTable[[#This Row],[Order Date]])</f>
        <v>2026</v>
      </c>
      <c r="D21" s="12" t="str">
        <f>"Q"&amp;ROUNDUP(MONTH(SalesDataTable[[#This Row],[Order Date]])/3,0)</f>
        <v>Q1</v>
      </c>
      <c r="E21" s="12">
        <f>MONTH(SalesDataTable[[#This Row],[Order Date]])</f>
        <v>1</v>
      </c>
      <c r="F21" s="12"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2">
        <f>YEAR(SalesDataTable[[#This Row],[Order Date]])</f>
        <v>2026</v>
      </c>
      <c r="D22" s="12" t="str">
        <f>"Q"&amp;ROUNDUP(MONTH(SalesDataTable[[#This Row],[Order Date]])/3,0)</f>
        <v>Q1</v>
      </c>
      <c r="E22" s="12">
        <f>MONTH(SalesDataTable[[#This Row],[Order Date]])</f>
        <v>1</v>
      </c>
      <c r="F22" s="12"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2">
        <f>YEAR(SalesDataTable[[#This Row],[Order Date]])</f>
        <v>2026</v>
      </c>
      <c r="D23" s="12" t="str">
        <f>"Q"&amp;ROUNDUP(MONTH(SalesDataTable[[#This Row],[Order Date]])/3,0)</f>
        <v>Q1</v>
      </c>
      <c r="E23" s="12">
        <f>MONTH(SalesDataTable[[#This Row],[Order Date]])</f>
        <v>1</v>
      </c>
      <c r="F23" s="12"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2">
        <f>YEAR(SalesDataTable[[#This Row],[Order Date]])</f>
        <v>2026</v>
      </c>
      <c r="D24" s="12" t="str">
        <f>"Q"&amp;ROUNDUP(MONTH(SalesDataTable[[#This Row],[Order Date]])/3,0)</f>
        <v>Q1</v>
      </c>
      <c r="E24" s="12">
        <f>MONTH(SalesDataTable[[#This Row],[Order Date]])</f>
        <v>1</v>
      </c>
      <c r="F24" s="12"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2">
        <f>YEAR(SalesDataTable[[#This Row],[Order Date]])</f>
        <v>2026</v>
      </c>
      <c r="D25" s="12" t="str">
        <f>"Q"&amp;ROUNDUP(MONTH(SalesDataTable[[#This Row],[Order Date]])/3,0)</f>
        <v>Q1</v>
      </c>
      <c r="E25" s="12">
        <f>MONTH(SalesDataTable[[#This Row],[Order Date]])</f>
        <v>1</v>
      </c>
      <c r="F25" s="12"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2">
        <f>YEAR(SalesDataTable[[#This Row],[Order Date]])</f>
        <v>2026</v>
      </c>
      <c r="D26" s="12" t="str">
        <f>"Q"&amp;ROUNDUP(MONTH(SalesDataTable[[#This Row],[Order Date]])/3,0)</f>
        <v>Q1</v>
      </c>
      <c r="E26" s="12">
        <f>MONTH(SalesDataTable[[#This Row],[Order Date]])</f>
        <v>1</v>
      </c>
      <c r="F26" s="12"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2">
        <f>YEAR(SalesDataTable[[#This Row],[Order Date]])</f>
        <v>2026</v>
      </c>
      <c r="D27" s="12" t="str">
        <f>"Q"&amp;ROUNDUP(MONTH(SalesDataTable[[#This Row],[Order Date]])/3,0)</f>
        <v>Q1</v>
      </c>
      <c r="E27" s="12">
        <f>MONTH(SalesDataTable[[#This Row],[Order Date]])</f>
        <v>1</v>
      </c>
      <c r="F27" s="12"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2">
        <f>YEAR(SalesDataTable[[#This Row],[Order Date]])</f>
        <v>2026</v>
      </c>
      <c r="D28" s="12" t="str">
        <f>"Q"&amp;ROUNDUP(MONTH(SalesDataTable[[#This Row],[Order Date]])/3,0)</f>
        <v>Q1</v>
      </c>
      <c r="E28" s="12">
        <f>MONTH(SalesDataTable[[#This Row],[Order Date]])</f>
        <v>1</v>
      </c>
      <c r="F28" s="12"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2">
        <f>YEAR(SalesDataTable[[#This Row],[Order Date]])</f>
        <v>2026</v>
      </c>
      <c r="D29" s="12" t="str">
        <f>"Q"&amp;ROUNDUP(MONTH(SalesDataTable[[#This Row],[Order Date]])/3,0)</f>
        <v>Q1</v>
      </c>
      <c r="E29" s="12">
        <f>MONTH(SalesDataTable[[#This Row],[Order Date]])</f>
        <v>1</v>
      </c>
      <c r="F29" s="12"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2">
        <f>YEAR(SalesDataTable[[#This Row],[Order Date]])</f>
        <v>2026</v>
      </c>
      <c r="D30" s="12" t="str">
        <f>"Q"&amp;ROUNDUP(MONTH(SalesDataTable[[#This Row],[Order Date]])/3,0)</f>
        <v>Q1</v>
      </c>
      <c r="E30" s="12">
        <f>MONTH(SalesDataTable[[#This Row],[Order Date]])</f>
        <v>1</v>
      </c>
      <c r="F30" s="12"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2">
        <f>YEAR(SalesDataTable[[#This Row],[Order Date]])</f>
        <v>2026</v>
      </c>
      <c r="D31" s="12" t="str">
        <f>"Q"&amp;ROUNDUP(MONTH(SalesDataTable[[#This Row],[Order Date]])/3,0)</f>
        <v>Q1</v>
      </c>
      <c r="E31" s="12">
        <f>MONTH(SalesDataTable[[#This Row],[Order Date]])</f>
        <v>1</v>
      </c>
      <c r="F31" s="12"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2">
        <f>YEAR(SalesDataTable[[#This Row],[Order Date]])</f>
        <v>2026</v>
      </c>
      <c r="D32" s="12" t="str">
        <f>"Q"&amp;ROUNDUP(MONTH(SalesDataTable[[#This Row],[Order Date]])/3,0)</f>
        <v>Q1</v>
      </c>
      <c r="E32" s="12">
        <f>MONTH(SalesDataTable[[#This Row],[Order Date]])</f>
        <v>1</v>
      </c>
      <c r="F32" s="12"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2">
        <f>YEAR(SalesDataTable[[#This Row],[Order Date]])</f>
        <v>2026</v>
      </c>
      <c r="D33" s="12" t="str">
        <f>"Q"&amp;ROUNDUP(MONTH(SalesDataTable[[#This Row],[Order Date]])/3,0)</f>
        <v>Q1</v>
      </c>
      <c r="E33" s="12">
        <f>MONTH(SalesDataTable[[#This Row],[Order Date]])</f>
        <v>1</v>
      </c>
      <c r="F33" s="12"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2">
        <f>YEAR(SalesDataTable[[#This Row],[Order Date]])</f>
        <v>2026</v>
      </c>
      <c r="D34" s="12" t="str">
        <f>"Q"&amp;ROUNDUP(MONTH(SalesDataTable[[#This Row],[Order Date]])/3,0)</f>
        <v>Q1</v>
      </c>
      <c r="E34" s="12">
        <f>MONTH(SalesDataTable[[#This Row],[Order Date]])</f>
        <v>1</v>
      </c>
      <c r="F34" s="12"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2">
        <f>YEAR(SalesDataTable[[#This Row],[Order Date]])</f>
        <v>2026</v>
      </c>
      <c r="D35" s="12" t="str">
        <f>"Q"&amp;ROUNDUP(MONTH(SalesDataTable[[#This Row],[Order Date]])/3,0)</f>
        <v>Q1</v>
      </c>
      <c r="E35" s="12">
        <f>MONTH(SalesDataTable[[#This Row],[Order Date]])</f>
        <v>1</v>
      </c>
      <c r="F35" s="12"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2">
        <f>YEAR(SalesDataTable[[#This Row],[Order Date]])</f>
        <v>2026</v>
      </c>
      <c r="D36" s="12" t="str">
        <f>"Q"&amp;ROUNDUP(MONTH(SalesDataTable[[#This Row],[Order Date]])/3,0)</f>
        <v>Q1</v>
      </c>
      <c r="E36" s="12">
        <f>MONTH(SalesDataTable[[#This Row],[Order Date]])</f>
        <v>1</v>
      </c>
      <c r="F36" s="12"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2">
        <f>YEAR(SalesDataTable[[#This Row],[Order Date]])</f>
        <v>2026</v>
      </c>
      <c r="D37" s="12" t="str">
        <f>"Q"&amp;ROUNDUP(MONTH(SalesDataTable[[#This Row],[Order Date]])/3,0)</f>
        <v>Q1</v>
      </c>
      <c r="E37" s="12">
        <f>MONTH(SalesDataTable[[#This Row],[Order Date]])</f>
        <v>1</v>
      </c>
      <c r="F37" s="12"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2">
        <f>YEAR(SalesDataTable[[#This Row],[Order Date]])</f>
        <v>2026</v>
      </c>
      <c r="D38" s="12" t="str">
        <f>"Q"&amp;ROUNDUP(MONTH(SalesDataTable[[#This Row],[Order Date]])/3,0)</f>
        <v>Q1</v>
      </c>
      <c r="E38" s="12">
        <f>MONTH(SalesDataTable[[#This Row],[Order Date]])</f>
        <v>1</v>
      </c>
      <c r="F38" s="12"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2">
        <f>YEAR(SalesDataTable[[#This Row],[Order Date]])</f>
        <v>2026</v>
      </c>
      <c r="D39" s="12" t="str">
        <f>"Q"&amp;ROUNDUP(MONTH(SalesDataTable[[#This Row],[Order Date]])/3,0)</f>
        <v>Q1</v>
      </c>
      <c r="E39" s="12">
        <f>MONTH(SalesDataTable[[#This Row],[Order Date]])</f>
        <v>1</v>
      </c>
      <c r="F39" s="12"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2">
        <f>YEAR(SalesDataTable[[#This Row],[Order Date]])</f>
        <v>2026</v>
      </c>
      <c r="D40" s="12" t="str">
        <f>"Q"&amp;ROUNDUP(MONTH(SalesDataTable[[#This Row],[Order Date]])/3,0)</f>
        <v>Q1</v>
      </c>
      <c r="E40" s="12">
        <f>MONTH(SalesDataTable[[#This Row],[Order Date]])</f>
        <v>1</v>
      </c>
      <c r="F40" s="12"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2">
        <f>YEAR(SalesDataTable[[#This Row],[Order Date]])</f>
        <v>2026</v>
      </c>
      <c r="D41" s="12" t="str">
        <f>"Q"&amp;ROUNDUP(MONTH(SalesDataTable[[#This Row],[Order Date]])/3,0)</f>
        <v>Q1</v>
      </c>
      <c r="E41" s="12">
        <f>MONTH(SalesDataTable[[#This Row],[Order Date]])</f>
        <v>1</v>
      </c>
      <c r="F41" s="12"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2">
        <f>YEAR(SalesDataTable[[#This Row],[Order Date]])</f>
        <v>2026</v>
      </c>
      <c r="D42" s="12" t="str">
        <f>"Q"&amp;ROUNDUP(MONTH(SalesDataTable[[#This Row],[Order Date]])/3,0)</f>
        <v>Q1</v>
      </c>
      <c r="E42" s="12">
        <f>MONTH(SalesDataTable[[#This Row],[Order Date]])</f>
        <v>1</v>
      </c>
      <c r="F42" s="12"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2">
        <f>YEAR(SalesDataTable[[#This Row],[Order Date]])</f>
        <v>2026</v>
      </c>
      <c r="D43" s="12" t="str">
        <f>"Q"&amp;ROUNDUP(MONTH(SalesDataTable[[#This Row],[Order Date]])/3,0)</f>
        <v>Q1</v>
      </c>
      <c r="E43" s="12">
        <f>MONTH(SalesDataTable[[#This Row],[Order Date]])</f>
        <v>1</v>
      </c>
      <c r="F43" s="12"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2">
        <f>YEAR(SalesDataTable[[#This Row],[Order Date]])</f>
        <v>2026</v>
      </c>
      <c r="D44" s="12" t="str">
        <f>"Q"&amp;ROUNDUP(MONTH(SalesDataTable[[#This Row],[Order Date]])/3,0)</f>
        <v>Q1</v>
      </c>
      <c r="E44" s="12">
        <f>MONTH(SalesDataTable[[#This Row],[Order Date]])</f>
        <v>1</v>
      </c>
      <c r="F44" s="12"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2">
        <f>YEAR(SalesDataTable[[#This Row],[Order Date]])</f>
        <v>2026</v>
      </c>
      <c r="D45" s="12" t="str">
        <f>"Q"&amp;ROUNDUP(MONTH(SalesDataTable[[#This Row],[Order Date]])/3,0)</f>
        <v>Q1</v>
      </c>
      <c r="E45" s="12">
        <f>MONTH(SalesDataTable[[#This Row],[Order Date]])</f>
        <v>1</v>
      </c>
      <c r="F45" s="12"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2">
        <f>YEAR(SalesDataTable[[#This Row],[Order Date]])</f>
        <v>2026</v>
      </c>
      <c r="D46" s="12" t="str">
        <f>"Q"&amp;ROUNDUP(MONTH(SalesDataTable[[#This Row],[Order Date]])/3,0)</f>
        <v>Q1</v>
      </c>
      <c r="E46" s="12">
        <f>MONTH(SalesDataTable[[#This Row],[Order Date]])</f>
        <v>1</v>
      </c>
      <c r="F46" s="12"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2">
        <f>YEAR(SalesDataTable[[#This Row],[Order Date]])</f>
        <v>2026</v>
      </c>
      <c r="D47" s="12" t="str">
        <f>"Q"&amp;ROUNDUP(MONTH(SalesDataTable[[#This Row],[Order Date]])/3,0)</f>
        <v>Q1</v>
      </c>
      <c r="E47" s="12">
        <f>MONTH(SalesDataTable[[#This Row],[Order Date]])</f>
        <v>1</v>
      </c>
      <c r="F47" s="12"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2">
        <f>YEAR(SalesDataTable[[#This Row],[Order Date]])</f>
        <v>2026</v>
      </c>
      <c r="D48" s="12" t="str">
        <f>"Q"&amp;ROUNDUP(MONTH(SalesDataTable[[#This Row],[Order Date]])/3,0)</f>
        <v>Q1</v>
      </c>
      <c r="E48" s="12">
        <f>MONTH(SalesDataTable[[#This Row],[Order Date]])</f>
        <v>1</v>
      </c>
      <c r="F48" s="12"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2">
        <f>YEAR(SalesDataTable[[#This Row],[Order Date]])</f>
        <v>2026</v>
      </c>
      <c r="D49" s="12" t="str">
        <f>"Q"&amp;ROUNDUP(MONTH(SalesDataTable[[#This Row],[Order Date]])/3,0)</f>
        <v>Q1</v>
      </c>
      <c r="E49" s="12">
        <f>MONTH(SalesDataTable[[#This Row],[Order Date]])</f>
        <v>1</v>
      </c>
      <c r="F49" s="12"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2">
        <f>YEAR(SalesDataTable[[#This Row],[Order Date]])</f>
        <v>2026</v>
      </c>
      <c r="D50" s="12" t="str">
        <f>"Q"&amp;ROUNDUP(MONTH(SalesDataTable[[#This Row],[Order Date]])/3,0)</f>
        <v>Q1</v>
      </c>
      <c r="E50" s="12">
        <f>MONTH(SalesDataTable[[#This Row],[Order Date]])</f>
        <v>1</v>
      </c>
      <c r="F50" s="12"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2">
        <f>YEAR(SalesDataTable[[#This Row],[Order Date]])</f>
        <v>2026</v>
      </c>
      <c r="D51" s="12" t="str">
        <f>"Q"&amp;ROUNDUP(MONTH(SalesDataTable[[#This Row],[Order Date]])/3,0)</f>
        <v>Q1</v>
      </c>
      <c r="E51" s="12">
        <f>MONTH(SalesDataTable[[#This Row],[Order Date]])</f>
        <v>1</v>
      </c>
      <c r="F51" s="12"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2">
        <f>YEAR(SalesDataTable[[#This Row],[Order Date]])</f>
        <v>2026</v>
      </c>
      <c r="D52" s="12" t="str">
        <f>"Q"&amp;ROUNDUP(MONTH(SalesDataTable[[#This Row],[Order Date]])/3,0)</f>
        <v>Q1</v>
      </c>
      <c r="E52" s="12">
        <f>MONTH(SalesDataTable[[#This Row],[Order Date]])</f>
        <v>1</v>
      </c>
      <c r="F52" s="12"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2">
        <f>YEAR(SalesDataTable[[#This Row],[Order Date]])</f>
        <v>2026</v>
      </c>
      <c r="D53" s="12" t="str">
        <f>"Q"&amp;ROUNDUP(MONTH(SalesDataTable[[#This Row],[Order Date]])/3,0)</f>
        <v>Q1</v>
      </c>
      <c r="E53" s="12">
        <f>MONTH(SalesDataTable[[#This Row],[Order Date]])</f>
        <v>1</v>
      </c>
      <c r="F53" s="12"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2">
        <f>YEAR(SalesDataTable[[#This Row],[Order Date]])</f>
        <v>2026</v>
      </c>
      <c r="D54" s="12" t="str">
        <f>"Q"&amp;ROUNDUP(MONTH(SalesDataTable[[#This Row],[Order Date]])/3,0)</f>
        <v>Q1</v>
      </c>
      <c r="E54" s="12">
        <f>MONTH(SalesDataTable[[#This Row],[Order Date]])</f>
        <v>1</v>
      </c>
      <c r="F54" s="12"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2">
        <f>YEAR(SalesDataTable[[#This Row],[Order Date]])</f>
        <v>2026</v>
      </c>
      <c r="D55" s="12" t="str">
        <f>"Q"&amp;ROUNDUP(MONTH(SalesDataTable[[#This Row],[Order Date]])/3,0)</f>
        <v>Q1</v>
      </c>
      <c r="E55" s="12">
        <f>MONTH(SalesDataTable[[#This Row],[Order Date]])</f>
        <v>1</v>
      </c>
      <c r="F55" s="12"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2">
        <f>YEAR(SalesDataTable[[#This Row],[Order Date]])</f>
        <v>2026</v>
      </c>
      <c r="D56" s="12" t="str">
        <f>"Q"&amp;ROUNDUP(MONTH(SalesDataTable[[#This Row],[Order Date]])/3,0)</f>
        <v>Q1</v>
      </c>
      <c r="E56" s="12">
        <f>MONTH(SalesDataTable[[#This Row],[Order Date]])</f>
        <v>1</v>
      </c>
      <c r="F56" s="12"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2">
        <f>YEAR(SalesDataTable[[#This Row],[Order Date]])</f>
        <v>2026</v>
      </c>
      <c r="D57" s="12" t="str">
        <f>"Q"&amp;ROUNDUP(MONTH(SalesDataTable[[#This Row],[Order Date]])/3,0)</f>
        <v>Q1</v>
      </c>
      <c r="E57" s="12">
        <f>MONTH(SalesDataTable[[#This Row],[Order Date]])</f>
        <v>1</v>
      </c>
      <c r="F57" s="12"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2">
        <f>YEAR(SalesDataTable[[#This Row],[Order Date]])</f>
        <v>2026</v>
      </c>
      <c r="D58" s="12" t="str">
        <f>"Q"&amp;ROUNDUP(MONTH(SalesDataTable[[#This Row],[Order Date]])/3,0)</f>
        <v>Q1</v>
      </c>
      <c r="E58" s="12">
        <f>MONTH(SalesDataTable[[#This Row],[Order Date]])</f>
        <v>1</v>
      </c>
      <c r="F58" s="12"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2">
        <f>YEAR(SalesDataTable[[#This Row],[Order Date]])</f>
        <v>2026</v>
      </c>
      <c r="D59" s="12" t="str">
        <f>"Q"&amp;ROUNDUP(MONTH(SalesDataTable[[#This Row],[Order Date]])/3,0)</f>
        <v>Q1</v>
      </c>
      <c r="E59" s="12">
        <f>MONTH(SalesDataTable[[#This Row],[Order Date]])</f>
        <v>1</v>
      </c>
      <c r="F59" s="12"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2">
        <f>YEAR(SalesDataTable[[#This Row],[Order Date]])</f>
        <v>2026</v>
      </c>
      <c r="D60" s="12" t="str">
        <f>"Q"&amp;ROUNDUP(MONTH(SalesDataTable[[#This Row],[Order Date]])/3,0)</f>
        <v>Q1</v>
      </c>
      <c r="E60" s="12">
        <f>MONTH(SalesDataTable[[#This Row],[Order Date]])</f>
        <v>1</v>
      </c>
      <c r="F60" s="12"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2">
        <f>YEAR(SalesDataTable[[#This Row],[Order Date]])</f>
        <v>2026</v>
      </c>
      <c r="D61" s="12" t="str">
        <f>"Q"&amp;ROUNDUP(MONTH(SalesDataTable[[#This Row],[Order Date]])/3,0)</f>
        <v>Q1</v>
      </c>
      <c r="E61" s="12">
        <f>MONTH(SalesDataTable[[#This Row],[Order Date]])</f>
        <v>1</v>
      </c>
      <c r="F61" s="12"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2">
        <f>YEAR(SalesDataTable[[#This Row],[Order Date]])</f>
        <v>2026</v>
      </c>
      <c r="D62" s="12" t="str">
        <f>"Q"&amp;ROUNDUP(MONTH(SalesDataTable[[#This Row],[Order Date]])/3,0)</f>
        <v>Q1</v>
      </c>
      <c r="E62" s="12">
        <f>MONTH(SalesDataTable[[#This Row],[Order Date]])</f>
        <v>1</v>
      </c>
      <c r="F62" s="12"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2">
        <f>YEAR(SalesDataTable[[#This Row],[Order Date]])</f>
        <v>2026</v>
      </c>
      <c r="D63" s="12" t="str">
        <f>"Q"&amp;ROUNDUP(MONTH(SalesDataTable[[#This Row],[Order Date]])/3,0)</f>
        <v>Q1</v>
      </c>
      <c r="E63" s="12">
        <f>MONTH(SalesDataTable[[#This Row],[Order Date]])</f>
        <v>1</v>
      </c>
      <c r="F63" s="12"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2">
        <f>YEAR(SalesDataTable[[#This Row],[Order Date]])</f>
        <v>2026</v>
      </c>
      <c r="D64" s="12" t="str">
        <f>"Q"&amp;ROUNDUP(MONTH(SalesDataTable[[#This Row],[Order Date]])/3,0)</f>
        <v>Q1</v>
      </c>
      <c r="E64" s="12">
        <f>MONTH(SalesDataTable[[#This Row],[Order Date]])</f>
        <v>1</v>
      </c>
      <c r="F64" s="12"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2">
        <f>YEAR(SalesDataTable[[#This Row],[Order Date]])</f>
        <v>2026</v>
      </c>
      <c r="D65" s="12" t="str">
        <f>"Q"&amp;ROUNDUP(MONTH(SalesDataTable[[#This Row],[Order Date]])/3,0)</f>
        <v>Q1</v>
      </c>
      <c r="E65" s="12">
        <f>MONTH(SalesDataTable[[#This Row],[Order Date]])</f>
        <v>1</v>
      </c>
      <c r="F65" s="12"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2">
        <f>YEAR(SalesDataTable[[#This Row],[Order Date]])</f>
        <v>2026</v>
      </c>
      <c r="D66" s="12" t="str">
        <f>"Q"&amp;ROUNDUP(MONTH(SalesDataTable[[#This Row],[Order Date]])/3,0)</f>
        <v>Q1</v>
      </c>
      <c r="E66" s="12">
        <f>MONTH(SalesDataTable[[#This Row],[Order Date]])</f>
        <v>1</v>
      </c>
      <c r="F66" s="12"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2">
        <f>YEAR(SalesDataTable[[#This Row],[Order Date]])</f>
        <v>2026</v>
      </c>
      <c r="D67" s="12" t="str">
        <f>"Q"&amp;ROUNDUP(MONTH(SalesDataTable[[#This Row],[Order Date]])/3,0)</f>
        <v>Q1</v>
      </c>
      <c r="E67" s="12">
        <f>MONTH(SalesDataTable[[#This Row],[Order Date]])</f>
        <v>1</v>
      </c>
      <c r="F67" s="12"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2">
        <f>YEAR(SalesDataTable[[#This Row],[Order Date]])</f>
        <v>2026</v>
      </c>
      <c r="D68" s="12" t="str">
        <f>"Q"&amp;ROUNDUP(MONTH(SalesDataTable[[#This Row],[Order Date]])/3,0)</f>
        <v>Q1</v>
      </c>
      <c r="E68" s="12">
        <f>MONTH(SalesDataTable[[#This Row],[Order Date]])</f>
        <v>1</v>
      </c>
      <c r="F68" s="12"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2">
        <f>YEAR(SalesDataTable[[#This Row],[Order Date]])</f>
        <v>2026</v>
      </c>
      <c r="D69" s="12" t="str">
        <f>"Q"&amp;ROUNDUP(MONTH(SalesDataTable[[#This Row],[Order Date]])/3,0)</f>
        <v>Q1</v>
      </c>
      <c r="E69" s="12">
        <f>MONTH(SalesDataTable[[#This Row],[Order Date]])</f>
        <v>1</v>
      </c>
      <c r="F69" s="12"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2">
        <f>YEAR(SalesDataTable[[#This Row],[Order Date]])</f>
        <v>2026</v>
      </c>
      <c r="D70" s="12" t="str">
        <f>"Q"&amp;ROUNDUP(MONTH(SalesDataTable[[#This Row],[Order Date]])/3,0)</f>
        <v>Q1</v>
      </c>
      <c r="E70" s="12">
        <f>MONTH(SalesDataTable[[#This Row],[Order Date]])</f>
        <v>1</v>
      </c>
      <c r="F70" s="12"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2">
        <f>YEAR(SalesDataTable[[#This Row],[Order Date]])</f>
        <v>2026</v>
      </c>
      <c r="D71" s="12" t="str">
        <f>"Q"&amp;ROUNDUP(MONTH(SalesDataTable[[#This Row],[Order Date]])/3,0)</f>
        <v>Q1</v>
      </c>
      <c r="E71" s="12">
        <f>MONTH(SalesDataTable[[#This Row],[Order Date]])</f>
        <v>1</v>
      </c>
      <c r="F71" s="12"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2">
        <f>YEAR(SalesDataTable[[#This Row],[Order Date]])</f>
        <v>2026</v>
      </c>
      <c r="D72" s="12" t="str">
        <f>"Q"&amp;ROUNDUP(MONTH(SalesDataTable[[#This Row],[Order Date]])/3,0)</f>
        <v>Q1</v>
      </c>
      <c r="E72" s="12">
        <f>MONTH(SalesDataTable[[#This Row],[Order Date]])</f>
        <v>1</v>
      </c>
      <c r="F72" s="12"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2">
        <f>YEAR(SalesDataTable[[#This Row],[Order Date]])</f>
        <v>2026</v>
      </c>
      <c r="D73" s="12" t="str">
        <f>"Q"&amp;ROUNDUP(MONTH(SalesDataTable[[#This Row],[Order Date]])/3,0)</f>
        <v>Q1</v>
      </c>
      <c r="E73" s="12">
        <f>MONTH(SalesDataTable[[#This Row],[Order Date]])</f>
        <v>1</v>
      </c>
      <c r="F73" s="12"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2">
        <f>YEAR(SalesDataTable[[#This Row],[Order Date]])</f>
        <v>2026</v>
      </c>
      <c r="D74" s="12" t="str">
        <f>"Q"&amp;ROUNDUP(MONTH(SalesDataTable[[#This Row],[Order Date]])/3,0)</f>
        <v>Q1</v>
      </c>
      <c r="E74" s="12">
        <f>MONTH(SalesDataTable[[#This Row],[Order Date]])</f>
        <v>1</v>
      </c>
      <c r="F74" s="12"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2">
        <f>YEAR(SalesDataTable[[#This Row],[Order Date]])</f>
        <v>2026</v>
      </c>
      <c r="D75" s="12" t="str">
        <f>"Q"&amp;ROUNDUP(MONTH(SalesDataTable[[#This Row],[Order Date]])/3,0)</f>
        <v>Q1</v>
      </c>
      <c r="E75" s="12">
        <f>MONTH(SalesDataTable[[#This Row],[Order Date]])</f>
        <v>1</v>
      </c>
      <c r="F75" s="12"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2">
        <f>YEAR(SalesDataTable[[#This Row],[Order Date]])</f>
        <v>2026</v>
      </c>
      <c r="D76" s="12" t="str">
        <f>"Q"&amp;ROUNDUP(MONTH(SalesDataTable[[#This Row],[Order Date]])/3,0)</f>
        <v>Q1</v>
      </c>
      <c r="E76" s="12">
        <f>MONTH(SalesDataTable[[#This Row],[Order Date]])</f>
        <v>1</v>
      </c>
      <c r="F76" s="12"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2">
        <f>YEAR(SalesDataTable[[#This Row],[Order Date]])</f>
        <v>2026</v>
      </c>
      <c r="D77" s="12" t="str">
        <f>"Q"&amp;ROUNDUP(MONTH(SalesDataTable[[#This Row],[Order Date]])/3,0)</f>
        <v>Q1</v>
      </c>
      <c r="E77" s="12">
        <f>MONTH(SalesDataTable[[#This Row],[Order Date]])</f>
        <v>1</v>
      </c>
      <c r="F77" s="12"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2">
        <f>YEAR(SalesDataTable[[#This Row],[Order Date]])</f>
        <v>2026</v>
      </c>
      <c r="D78" s="12" t="str">
        <f>"Q"&amp;ROUNDUP(MONTH(SalesDataTable[[#This Row],[Order Date]])/3,0)</f>
        <v>Q1</v>
      </c>
      <c r="E78" s="12">
        <f>MONTH(SalesDataTable[[#This Row],[Order Date]])</f>
        <v>1</v>
      </c>
      <c r="F78" s="12"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2">
        <f>YEAR(SalesDataTable[[#This Row],[Order Date]])</f>
        <v>2026</v>
      </c>
      <c r="D79" s="12" t="str">
        <f>"Q"&amp;ROUNDUP(MONTH(SalesDataTable[[#This Row],[Order Date]])/3,0)</f>
        <v>Q1</v>
      </c>
      <c r="E79" s="12">
        <f>MONTH(SalesDataTable[[#This Row],[Order Date]])</f>
        <v>1</v>
      </c>
      <c r="F79" s="12"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2">
        <f>YEAR(SalesDataTable[[#This Row],[Order Date]])</f>
        <v>2026</v>
      </c>
      <c r="D80" s="12" t="str">
        <f>"Q"&amp;ROUNDUP(MONTH(SalesDataTable[[#This Row],[Order Date]])/3,0)</f>
        <v>Q1</v>
      </c>
      <c r="E80" s="12">
        <f>MONTH(SalesDataTable[[#This Row],[Order Date]])</f>
        <v>1</v>
      </c>
      <c r="F80" s="12"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2">
        <f>YEAR(SalesDataTable[[#This Row],[Order Date]])</f>
        <v>2026</v>
      </c>
      <c r="D81" s="12" t="str">
        <f>"Q"&amp;ROUNDUP(MONTH(SalesDataTable[[#This Row],[Order Date]])/3,0)</f>
        <v>Q1</v>
      </c>
      <c r="E81" s="12">
        <f>MONTH(SalesDataTable[[#This Row],[Order Date]])</f>
        <v>1</v>
      </c>
      <c r="F81" s="12"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2">
        <f>YEAR(SalesDataTable[[#This Row],[Order Date]])</f>
        <v>2026</v>
      </c>
      <c r="D82" s="12" t="str">
        <f>"Q"&amp;ROUNDUP(MONTH(SalesDataTable[[#This Row],[Order Date]])/3,0)</f>
        <v>Q1</v>
      </c>
      <c r="E82" s="12">
        <f>MONTH(SalesDataTable[[#This Row],[Order Date]])</f>
        <v>1</v>
      </c>
      <c r="F82" s="12"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2">
        <f>YEAR(SalesDataTable[[#This Row],[Order Date]])</f>
        <v>2026</v>
      </c>
      <c r="D83" s="12" t="str">
        <f>"Q"&amp;ROUNDUP(MONTH(SalesDataTable[[#This Row],[Order Date]])/3,0)</f>
        <v>Q1</v>
      </c>
      <c r="E83" s="12">
        <f>MONTH(SalesDataTable[[#This Row],[Order Date]])</f>
        <v>1</v>
      </c>
      <c r="F83" s="12"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2">
        <f>YEAR(SalesDataTable[[#This Row],[Order Date]])</f>
        <v>2026</v>
      </c>
      <c r="D84" s="12" t="str">
        <f>"Q"&amp;ROUNDUP(MONTH(SalesDataTable[[#This Row],[Order Date]])/3,0)</f>
        <v>Q1</v>
      </c>
      <c r="E84" s="12">
        <f>MONTH(SalesDataTable[[#This Row],[Order Date]])</f>
        <v>1</v>
      </c>
      <c r="F84" s="12"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2">
        <f>YEAR(SalesDataTable[[#This Row],[Order Date]])</f>
        <v>2026</v>
      </c>
      <c r="D85" s="12" t="str">
        <f>"Q"&amp;ROUNDUP(MONTH(SalesDataTable[[#This Row],[Order Date]])/3,0)</f>
        <v>Q1</v>
      </c>
      <c r="E85" s="12">
        <f>MONTH(SalesDataTable[[#This Row],[Order Date]])</f>
        <v>1</v>
      </c>
      <c r="F85" s="12"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2">
        <f>YEAR(SalesDataTable[[#This Row],[Order Date]])</f>
        <v>2026</v>
      </c>
      <c r="D86" s="12" t="str">
        <f>"Q"&amp;ROUNDUP(MONTH(SalesDataTable[[#This Row],[Order Date]])/3,0)</f>
        <v>Q1</v>
      </c>
      <c r="E86" s="12">
        <f>MONTH(SalesDataTable[[#This Row],[Order Date]])</f>
        <v>1</v>
      </c>
      <c r="F86" s="12"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2">
        <f>YEAR(SalesDataTable[[#This Row],[Order Date]])</f>
        <v>2026</v>
      </c>
      <c r="D87" s="12" t="str">
        <f>"Q"&amp;ROUNDUP(MONTH(SalesDataTable[[#This Row],[Order Date]])/3,0)</f>
        <v>Q1</v>
      </c>
      <c r="E87" s="12">
        <f>MONTH(SalesDataTable[[#This Row],[Order Date]])</f>
        <v>1</v>
      </c>
      <c r="F87" s="12"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2">
        <f>YEAR(SalesDataTable[[#This Row],[Order Date]])</f>
        <v>2026</v>
      </c>
      <c r="D88" s="12" t="str">
        <f>"Q"&amp;ROUNDUP(MONTH(SalesDataTable[[#This Row],[Order Date]])/3,0)</f>
        <v>Q1</v>
      </c>
      <c r="E88" s="12">
        <f>MONTH(SalesDataTable[[#This Row],[Order Date]])</f>
        <v>1</v>
      </c>
      <c r="F88" s="12"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2">
        <f>YEAR(SalesDataTable[[#This Row],[Order Date]])</f>
        <v>2026</v>
      </c>
      <c r="D89" s="12" t="str">
        <f>"Q"&amp;ROUNDUP(MONTH(SalesDataTable[[#This Row],[Order Date]])/3,0)</f>
        <v>Q1</v>
      </c>
      <c r="E89" s="12">
        <f>MONTH(SalesDataTable[[#This Row],[Order Date]])</f>
        <v>1</v>
      </c>
      <c r="F89" s="12"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2">
        <f>YEAR(SalesDataTable[[#This Row],[Order Date]])</f>
        <v>2026</v>
      </c>
      <c r="D90" s="12" t="str">
        <f>"Q"&amp;ROUNDUP(MONTH(SalesDataTable[[#This Row],[Order Date]])/3,0)</f>
        <v>Q1</v>
      </c>
      <c r="E90" s="12">
        <f>MONTH(SalesDataTable[[#This Row],[Order Date]])</f>
        <v>1</v>
      </c>
      <c r="F90" s="12"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2">
        <f>YEAR(SalesDataTable[[#This Row],[Order Date]])</f>
        <v>2026</v>
      </c>
      <c r="D91" s="12" t="str">
        <f>"Q"&amp;ROUNDUP(MONTH(SalesDataTable[[#This Row],[Order Date]])/3,0)</f>
        <v>Q1</v>
      </c>
      <c r="E91" s="12">
        <f>MONTH(SalesDataTable[[#This Row],[Order Date]])</f>
        <v>1</v>
      </c>
      <c r="F91" s="12"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2">
        <f>YEAR(SalesDataTable[[#This Row],[Order Date]])</f>
        <v>2026</v>
      </c>
      <c r="D92" s="12" t="str">
        <f>"Q"&amp;ROUNDUP(MONTH(SalesDataTable[[#This Row],[Order Date]])/3,0)</f>
        <v>Q1</v>
      </c>
      <c r="E92" s="12">
        <f>MONTH(SalesDataTable[[#This Row],[Order Date]])</f>
        <v>1</v>
      </c>
      <c r="F92" s="12"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2">
        <f>YEAR(SalesDataTable[[#This Row],[Order Date]])</f>
        <v>2026</v>
      </c>
      <c r="D93" s="12" t="str">
        <f>"Q"&amp;ROUNDUP(MONTH(SalesDataTable[[#This Row],[Order Date]])/3,0)</f>
        <v>Q1</v>
      </c>
      <c r="E93" s="12">
        <f>MONTH(SalesDataTable[[#This Row],[Order Date]])</f>
        <v>1</v>
      </c>
      <c r="F93" s="12"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2">
        <f>YEAR(SalesDataTable[[#This Row],[Order Date]])</f>
        <v>2026</v>
      </c>
      <c r="D94" s="12" t="str">
        <f>"Q"&amp;ROUNDUP(MONTH(SalesDataTable[[#This Row],[Order Date]])/3,0)</f>
        <v>Q1</v>
      </c>
      <c r="E94" s="12">
        <f>MONTH(SalesDataTable[[#This Row],[Order Date]])</f>
        <v>1</v>
      </c>
      <c r="F94" s="12"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2">
        <f>YEAR(SalesDataTable[[#This Row],[Order Date]])</f>
        <v>2026</v>
      </c>
      <c r="D95" s="12" t="str">
        <f>"Q"&amp;ROUNDUP(MONTH(SalesDataTable[[#This Row],[Order Date]])/3,0)</f>
        <v>Q1</v>
      </c>
      <c r="E95" s="12">
        <f>MONTH(SalesDataTable[[#This Row],[Order Date]])</f>
        <v>1</v>
      </c>
      <c r="F95" s="12"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2">
        <f>YEAR(SalesDataTable[[#This Row],[Order Date]])</f>
        <v>2026</v>
      </c>
      <c r="D96" s="12" t="str">
        <f>"Q"&amp;ROUNDUP(MONTH(SalesDataTable[[#This Row],[Order Date]])/3,0)</f>
        <v>Q1</v>
      </c>
      <c r="E96" s="12">
        <f>MONTH(SalesDataTable[[#This Row],[Order Date]])</f>
        <v>1</v>
      </c>
      <c r="F96" s="12"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2">
        <f>YEAR(SalesDataTable[[#This Row],[Order Date]])</f>
        <v>2026</v>
      </c>
      <c r="D97" s="12" t="str">
        <f>"Q"&amp;ROUNDUP(MONTH(SalesDataTable[[#This Row],[Order Date]])/3,0)</f>
        <v>Q1</v>
      </c>
      <c r="E97" s="12">
        <f>MONTH(SalesDataTable[[#This Row],[Order Date]])</f>
        <v>1</v>
      </c>
      <c r="F97" s="12"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2">
        <f>YEAR(SalesDataTable[[#This Row],[Order Date]])</f>
        <v>2026</v>
      </c>
      <c r="D98" s="12" t="str">
        <f>"Q"&amp;ROUNDUP(MONTH(SalesDataTable[[#This Row],[Order Date]])/3,0)</f>
        <v>Q1</v>
      </c>
      <c r="E98" s="12">
        <f>MONTH(SalesDataTable[[#This Row],[Order Date]])</f>
        <v>1</v>
      </c>
      <c r="F98" s="12"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2">
        <f>YEAR(SalesDataTable[[#This Row],[Order Date]])</f>
        <v>2026</v>
      </c>
      <c r="D99" s="12" t="str">
        <f>"Q"&amp;ROUNDUP(MONTH(SalesDataTable[[#This Row],[Order Date]])/3,0)</f>
        <v>Q1</v>
      </c>
      <c r="E99" s="12">
        <f>MONTH(SalesDataTable[[#This Row],[Order Date]])</f>
        <v>1</v>
      </c>
      <c r="F99" s="12"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2">
        <f>YEAR(SalesDataTable[[#This Row],[Order Date]])</f>
        <v>2026</v>
      </c>
      <c r="D100" s="12" t="str">
        <f>"Q"&amp;ROUNDUP(MONTH(SalesDataTable[[#This Row],[Order Date]])/3,0)</f>
        <v>Q1</v>
      </c>
      <c r="E100" s="12">
        <f>MONTH(SalesDataTable[[#This Row],[Order Date]])</f>
        <v>1</v>
      </c>
      <c r="F100" s="12"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2">
        <f>YEAR(SalesDataTable[[#This Row],[Order Date]])</f>
        <v>2026</v>
      </c>
      <c r="D101" s="12" t="str">
        <f>"Q"&amp;ROUNDUP(MONTH(SalesDataTable[[#This Row],[Order Date]])/3,0)</f>
        <v>Q1</v>
      </c>
      <c r="E101" s="12">
        <f>MONTH(SalesDataTable[[#This Row],[Order Date]])</f>
        <v>1</v>
      </c>
      <c r="F101" s="12"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2">
        <f>YEAR(SalesDataTable[[#This Row],[Order Date]])</f>
        <v>2026</v>
      </c>
      <c r="D102" s="12" t="str">
        <f>"Q"&amp;ROUNDUP(MONTH(SalesDataTable[[#This Row],[Order Date]])/3,0)</f>
        <v>Q1</v>
      </c>
      <c r="E102" s="12">
        <f>MONTH(SalesDataTable[[#This Row],[Order Date]])</f>
        <v>1</v>
      </c>
      <c r="F102" s="12"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2">
        <f>YEAR(SalesDataTable[[#This Row],[Order Date]])</f>
        <v>2026</v>
      </c>
      <c r="D103" s="12" t="str">
        <f>"Q"&amp;ROUNDUP(MONTH(SalesDataTable[[#This Row],[Order Date]])/3,0)</f>
        <v>Q1</v>
      </c>
      <c r="E103" s="12">
        <f>MONTH(SalesDataTable[[#This Row],[Order Date]])</f>
        <v>1</v>
      </c>
      <c r="F103" s="12"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2">
        <f>YEAR(SalesDataTable[[#This Row],[Order Date]])</f>
        <v>2026</v>
      </c>
      <c r="D104" s="12" t="str">
        <f>"Q"&amp;ROUNDUP(MONTH(SalesDataTable[[#This Row],[Order Date]])/3,0)</f>
        <v>Q1</v>
      </c>
      <c r="E104" s="12">
        <f>MONTH(SalesDataTable[[#This Row],[Order Date]])</f>
        <v>1</v>
      </c>
      <c r="F104" s="12"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2">
        <f>YEAR(SalesDataTable[[#This Row],[Order Date]])</f>
        <v>2026</v>
      </c>
      <c r="D105" s="12" t="str">
        <f>"Q"&amp;ROUNDUP(MONTH(SalesDataTable[[#This Row],[Order Date]])/3,0)</f>
        <v>Q1</v>
      </c>
      <c r="E105" s="12">
        <f>MONTH(SalesDataTable[[#This Row],[Order Date]])</f>
        <v>1</v>
      </c>
      <c r="F105" s="12"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2">
        <f>YEAR(SalesDataTable[[#This Row],[Order Date]])</f>
        <v>2026</v>
      </c>
      <c r="D106" s="12" t="str">
        <f>"Q"&amp;ROUNDUP(MONTH(SalesDataTable[[#This Row],[Order Date]])/3,0)</f>
        <v>Q1</v>
      </c>
      <c r="E106" s="12">
        <f>MONTH(SalesDataTable[[#This Row],[Order Date]])</f>
        <v>1</v>
      </c>
      <c r="F106" s="12"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2">
        <f>YEAR(SalesDataTable[[#This Row],[Order Date]])</f>
        <v>2026</v>
      </c>
      <c r="D107" s="12" t="str">
        <f>"Q"&amp;ROUNDUP(MONTH(SalesDataTable[[#This Row],[Order Date]])/3,0)</f>
        <v>Q1</v>
      </c>
      <c r="E107" s="12">
        <f>MONTH(SalesDataTable[[#This Row],[Order Date]])</f>
        <v>1</v>
      </c>
      <c r="F107" s="12"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2">
        <f>YEAR(SalesDataTable[[#This Row],[Order Date]])</f>
        <v>2026</v>
      </c>
      <c r="D108" s="12" t="str">
        <f>"Q"&amp;ROUNDUP(MONTH(SalesDataTable[[#This Row],[Order Date]])/3,0)</f>
        <v>Q1</v>
      </c>
      <c r="E108" s="12">
        <f>MONTH(SalesDataTable[[#This Row],[Order Date]])</f>
        <v>1</v>
      </c>
      <c r="F108" s="12"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2">
        <f>YEAR(SalesDataTable[[#This Row],[Order Date]])</f>
        <v>2026</v>
      </c>
      <c r="D109" s="12" t="str">
        <f>"Q"&amp;ROUNDUP(MONTH(SalesDataTable[[#This Row],[Order Date]])/3,0)</f>
        <v>Q1</v>
      </c>
      <c r="E109" s="12">
        <f>MONTH(SalesDataTable[[#This Row],[Order Date]])</f>
        <v>1</v>
      </c>
      <c r="F109" s="12"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2">
        <f>YEAR(SalesDataTable[[#This Row],[Order Date]])</f>
        <v>2026</v>
      </c>
      <c r="D110" s="12" t="str">
        <f>"Q"&amp;ROUNDUP(MONTH(SalesDataTable[[#This Row],[Order Date]])/3,0)</f>
        <v>Q1</v>
      </c>
      <c r="E110" s="12">
        <f>MONTH(SalesDataTable[[#This Row],[Order Date]])</f>
        <v>1</v>
      </c>
      <c r="F110" s="12"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2">
        <f>YEAR(SalesDataTable[[#This Row],[Order Date]])</f>
        <v>2026</v>
      </c>
      <c r="D111" s="12" t="str">
        <f>"Q"&amp;ROUNDUP(MONTH(SalesDataTable[[#This Row],[Order Date]])/3,0)</f>
        <v>Q1</v>
      </c>
      <c r="E111" s="12">
        <f>MONTH(SalesDataTable[[#This Row],[Order Date]])</f>
        <v>1</v>
      </c>
      <c r="F111" s="12"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2">
        <f>YEAR(SalesDataTable[[#This Row],[Order Date]])</f>
        <v>2026</v>
      </c>
      <c r="D112" s="12" t="str">
        <f>"Q"&amp;ROUNDUP(MONTH(SalesDataTable[[#This Row],[Order Date]])/3,0)</f>
        <v>Q1</v>
      </c>
      <c r="E112" s="12">
        <f>MONTH(SalesDataTable[[#This Row],[Order Date]])</f>
        <v>1</v>
      </c>
      <c r="F112" s="12"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2">
        <f>YEAR(SalesDataTable[[#This Row],[Order Date]])</f>
        <v>2026</v>
      </c>
      <c r="D113" s="12" t="str">
        <f>"Q"&amp;ROUNDUP(MONTH(SalesDataTable[[#This Row],[Order Date]])/3,0)</f>
        <v>Q1</v>
      </c>
      <c r="E113" s="12">
        <f>MONTH(SalesDataTable[[#This Row],[Order Date]])</f>
        <v>1</v>
      </c>
      <c r="F113" s="12"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2">
        <f>YEAR(SalesDataTable[[#This Row],[Order Date]])</f>
        <v>2026</v>
      </c>
      <c r="D114" s="12" t="str">
        <f>"Q"&amp;ROUNDUP(MONTH(SalesDataTable[[#This Row],[Order Date]])/3,0)</f>
        <v>Q1</v>
      </c>
      <c r="E114" s="12">
        <f>MONTH(SalesDataTable[[#This Row],[Order Date]])</f>
        <v>1</v>
      </c>
      <c r="F114" s="12"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2">
        <f>YEAR(SalesDataTable[[#This Row],[Order Date]])</f>
        <v>2026</v>
      </c>
      <c r="D115" s="12" t="str">
        <f>"Q"&amp;ROUNDUP(MONTH(SalesDataTable[[#This Row],[Order Date]])/3,0)</f>
        <v>Q1</v>
      </c>
      <c r="E115" s="12">
        <f>MONTH(SalesDataTable[[#This Row],[Order Date]])</f>
        <v>1</v>
      </c>
      <c r="F115" s="12"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2">
        <f>YEAR(SalesDataTable[[#This Row],[Order Date]])</f>
        <v>2026</v>
      </c>
      <c r="D116" s="12" t="str">
        <f>"Q"&amp;ROUNDUP(MONTH(SalesDataTable[[#This Row],[Order Date]])/3,0)</f>
        <v>Q1</v>
      </c>
      <c r="E116" s="12">
        <f>MONTH(SalesDataTable[[#This Row],[Order Date]])</f>
        <v>1</v>
      </c>
      <c r="F116" s="12"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2">
        <f>YEAR(SalesDataTable[[#This Row],[Order Date]])</f>
        <v>2026</v>
      </c>
      <c r="D117" s="12" t="str">
        <f>"Q"&amp;ROUNDUP(MONTH(SalesDataTable[[#This Row],[Order Date]])/3,0)</f>
        <v>Q1</v>
      </c>
      <c r="E117" s="12">
        <f>MONTH(SalesDataTable[[#This Row],[Order Date]])</f>
        <v>1</v>
      </c>
      <c r="F117" s="12"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2">
        <f>YEAR(SalesDataTable[[#This Row],[Order Date]])</f>
        <v>2026</v>
      </c>
      <c r="D118" s="12" t="str">
        <f>"Q"&amp;ROUNDUP(MONTH(SalesDataTable[[#This Row],[Order Date]])/3,0)</f>
        <v>Q1</v>
      </c>
      <c r="E118" s="12">
        <f>MONTH(SalesDataTable[[#This Row],[Order Date]])</f>
        <v>1</v>
      </c>
      <c r="F118" s="12"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2">
        <f>YEAR(SalesDataTable[[#This Row],[Order Date]])</f>
        <v>2026</v>
      </c>
      <c r="D119" s="12" t="str">
        <f>"Q"&amp;ROUNDUP(MONTH(SalesDataTable[[#This Row],[Order Date]])/3,0)</f>
        <v>Q1</v>
      </c>
      <c r="E119" s="12">
        <f>MONTH(SalesDataTable[[#This Row],[Order Date]])</f>
        <v>1</v>
      </c>
      <c r="F119" s="12"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2">
        <f>YEAR(SalesDataTable[[#This Row],[Order Date]])</f>
        <v>2026</v>
      </c>
      <c r="D120" s="12" t="str">
        <f>"Q"&amp;ROUNDUP(MONTH(SalesDataTable[[#This Row],[Order Date]])/3,0)</f>
        <v>Q1</v>
      </c>
      <c r="E120" s="12">
        <f>MONTH(SalesDataTable[[#This Row],[Order Date]])</f>
        <v>1</v>
      </c>
      <c r="F120" s="12"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2">
        <f>YEAR(SalesDataTable[[#This Row],[Order Date]])</f>
        <v>2026</v>
      </c>
      <c r="D121" s="12" t="str">
        <f>"Q"&amp;ROUNDUP(MONTH(SalesDataTable[[#This Row],[Order Date]])/3,0)</f>
        <v>Q1</v>
      </c>
      <c r="E121" s="12">
        <f>MONTH(SalesDataTable[[#This Row],[Order Date]])</f>
        <v>1</v>
      </c>
      <c r="F121" s="12"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2">
        <f>YEAR(SalesDataTable[[#This Row],[Order Date]])</f>
        <v>2026</v>
      </c>
      <c r="D122" s="12" t="str">
        <f>"Q"&amp;ROUNDUP(MONTH(SalesDataTable[[#This Row],[Order Date]])/3,0)</f>
        <v>Q1</v>
      </c>
      <c r="E122" s="12">
        <f>MONTH(SalesDataTable[[#This Row],[Order Date]])</f>
        <v>1</v>
      </c>
      <c r="F122" s="12"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2">
        <f>YEAR(SalesDataTable[[#This Row],[Order Date]])</f>
        <v>2026</v>
      </c>
      <c r="D123" s="12" t="str">
        <f>"Q"&amp;ROUNDUP(MONTH(SalesDataTable[[#This Row],[Order Date]])/3,0)</f>
        <v>Q1</v>
      </c>
      <c r="E123" s="12">
        <f>MONTH(SalesDataTable[[#This Row],[Order Date]])</f>
        <v>1</v>
      </c>
      <c r="F123" s="12"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2">
        <f>YEAR(SalesDataTable[[#This Row],[Order Date]])</f>
        <v>2026</v>
      </c>
      <c r="D124" s="12" t="str">
        <f>"Q"&amp;ROUNDUP(MONTH(SalesDataTable[[#This Row],[Order Date]])/3,0)</f>
        <v>Q1</v>
      </c>
      <c r="E124" s="12">
        <f>MONTH(SalesDataTable[[#This Row],[Order Date]])</f>
        <v>1</v>
      </c>
      <c r="F124" s="12"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2">
        <f>YEAR(SalesDataTable[[#This Row],[Order Date]])</f>
        <v>2026</v>
      </c>
      <c r="D125" s="12" t="str">
        <f>"Q"&amp;ROUNDUP(MONTH(SalesDataTable[[#This Row],[Order Date]])/3,0)</f>
        <v>Q1</v>
      </c>
      <c r="E125" s="12">
        <f>MONTH(SalesDataTable[[#This Row],[Order Date]])</f>
        <v>1</v>
      </c>
      <c r="F125" s="12"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2">
        <f>YEAR(SalesDataTable[[#This Row],[Order Date]])</f>
        <v>2026</v>
      </c>
      <c r="D126" s="12" t="str">
        <f>"Q"&amp;ROUNDUP(MONTH(SalesDataTable[[#This Row],[Order Date]])/3,0)</f>
        <v>Q1</v>
      </c>
      <c r="E126" s="12">
        <f>MONTH(SalesDataTable[[#This Row],[Order Date]])</f>
        <v>1</v>
      </c>
      <c r="F126" s="12"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2">
        <f>YEAR(SalesDataTable[[#This Row],[Order Date]])</f>
        <v>2026</v>
      </c>
      <c r="D127" s="12" t="str">
        <f>"Q"&amp;ROUNDUP(MONTH(SalesDataTable[[#This Row],[Order Date]])/3,0)</f>
        <v>Q1</v>
      </c>
      <c r="E127" s="12">
        <f>MONTH(SalesDataTable[[#This Row],[Order Date]])</f>
        <v>1</v>
      </c>
      <c r="F127" s="12"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2">
        <f>YEAR(SalesDataTable[[#This Row],[Order Date]])</f>
        <v>2026</v>
      </c>
      <c r="D128" s="12" t="str">
        <f>"Q"&amp;ROUNDUP(MONTH(SalesDataTable[[#This Row],[Order Date]])/3,0)</f>
        <v>Q1</v>
      </c>
      <c r="E128" s="12">
        <f>MONTH(SalesDataTable[[#This Row],[Order Date]])</f>
        <v>1</v>
      </c>
      <c r="F128" s="12"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2">
        <f>YEAR(SalesDataTable[[#This Row],[Order Date]])</f>
        <v>2026</v>
      </c>
      <c r="D129" s="12" t="str">
        <f>"Q"&amp;ROUNDUP(MONTH(SalesDataTable[[#This Row],[Order Date]])/3,0)</f>
        <v>Q1</v>
      </c>
      <c r="E129" s="12">
        <f>MONTH(SalesDataTable[[#This Row],[Order Date]])</f>
        <v>1</v>
      </c>
      <c r="F129" s="12"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2">
        <f>YEAR(SalesDataTable[[#This Row],[Order Date]])</f>
        <v>2026</v>
      </c>
      <c r="D130" s="12" t="str">
        <f>"Q"&amp;ROUNDUP(MONTH(SalesDataTable[[#This Row],[Order Date]])/3,0)</f>
        <v>Q1</v>
      </c>
      <c r="E130" s="12">
        <f>MONTH(SalesDataTable[[#This Row],[Order Date]])</f>
        <v>1</v>
      </c>
      <c r="F130" s="12"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2">
        <f>YEAR(SalesDataTable[[#This Row],[Order Date]])</f>
        <v>2026</v>
      </c>
      <c r="D131" s="12" t="str">
        <f>"Q"&amp;ROUNDUP(MONTH(SalesDataTable[[#This Row],[Order Date]])/3,0)</f>
        <v>Q1</v>
      </c>
      <c r="E131" s="12">
        <f>MONTH(SalesDataTable[[#This Row],[Order Date]])</f>
        <v>1</v>
      </c>
      <c r="F131" s="12"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2">
        <f>YEAR(SalesDataTable[[#This Row],[Order Date]])</f>
        <v>2026</v>
      </c>
      <c r="D132" s="12" t="str">
        <f>"Q"&amp;ROUNDUP(MONTH(SalesDataTable[[#This Row],[Order Date]])/3,0)</f>
        <v>Q1</v>
      </c>
      <c r="E132" s="12">
        <f>MONTH(SalesDataTable[[#This Row],[Order Date]])</f>
        <v>1</v>
      </c>
      <c r="F132" s="12"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2">
        <f>YEAR(SalesDataTable[[#This Row],[Order Date]])</f>
        <v>2026</v>
      </c>
      <c r="D133" s="12" t="str">
        <f>"Q"&amp;ROUNDUP(MONTH(SalesDataTable[[#This Row],[Order Date]])/3,0)</f>
        <v>Q1</v>
      </c>
      <c r="E133" s="12">
        <f>MONTH(SalesDataTable[[#This Row],[Order Date]])</f>
        <v>1</v>
      </c>
      <c r="F133" s="12"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2">
        <f>YEAR(SalesDataTable[[#This Row],[Order Date]])</f>
        <v>2026</v>
      </c>
      <c r="D134" s="12" t="str">
        <f>"Q"&amp;ROUNDUP(MONTH(SalesDataTable[[#This Row],[Order Date]])/3,0)</f>
        <v>Q1</v>
      </c>
      <c r="E134" s="12">
        <f>MONTH(SalesDataTable[[#This Row],[Order Date]])</f>
        <v>1</v>
      </c>
      <c r="F134" s="12"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2">
        <f>YEAR(SalesDataTable[[#This Row],[Order Date]])</f>
        <v>2026</v>
      </c>
      <c r="D135" s="12" t="str">
        <f>"Q"&amp;ROUNDUP(MONTH(SalesDataTable[[#This Row],[Order Date]])/3,0)</f>
        <v>Q1</v>
      </c>
      <c r="E135" s="12">
        <f>MONTH(SalesDataTable[[#This Row],[Order Date]])</f>
        <v>1</v>
      </c>
      <c r="F135" s="12"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2">
        <f>YEAR(SalesDataTable[[#This Row],[Order Date]])</f>
        <v>2026</v>
      </c>
      <c r="D136" s="12" t="str">
        <f>"Q"&amp;ROUNDUP(MONTH(SalesDataTable[[#This Row],[Order Date]])/3,0)</f>
        <v>Q1</v>
      </c>
      <c r="E136" s="12">
        <f>MONTH(SalesDataTable[[#This Row],[Order Date]])</f>
        <v>1</v>
      </c>
      <c r="F136" s="12"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2">
        <f>YEAR(SalesDataTable[[#This Row],[Order Date]])</f>
        <v>2026</v>
      </c>
      <c r="D137" s="12" t="str">
        <f>"Q"&amp;ROUNDUP(MONTH(SalesDataTable[[#This Row],[Order Date]])/3,0)</f>
        <v>Q1</v>
      </c>
      <c r="E137" s="12">
        <f>MONTH(SalesDataTable[[#This Row],[Order Date]])</f>
        <v>1</v>
      </c>
      <c r="F137" s="12"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2">
        <f>YEAR(SalesDataTable[[#This Row],[Order Date]])</f>
        <v>2026</v>
      </c>
      <c r="D138" s="12" t="str">
        <f>"Q"&amp;ROUNDUP(MONTH(SalesDataTable[[#This Row],[Order Date]])/3,0)</f>
        <v>Q1</v>
      </c>
      <c r="E138" s="12">
        <f>MONTH(SalesDataTable[[#This Row],[Order Date]])</f>
        <v>1</v>
      </c>
      <c r="F138" s="12"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2">
        <f>YEAR(SalesDataTable[[#This Row],[Order Date]])</f>
        <v>2026</v>
      </c>
      <c r="D139" s="12" t="str">
        <f>"Q"&amp;ROUNDUP(MONTH(SalesDataTable[[#This Row],[Order Date]])/3,0)</f>
        <v>Q1</v>
      </c>
      <c r="E139" s="12">
        <f>MONTH(SalesDataTable[[#This Row],[Order Date]])</f>
        <v>1</v>
      </c>
      <c r="F139" s="12"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2">
        <f>YEAR(SalesDataTable[[#This Row],[Order Date]])</f>
        <v>2026</v>
      </c>
      <c r="D140" s="12" t="str">
        <f>"Q"&amp;ROUNDUP(MONTH(SalesDataTable[[#This Row],[Order Date]])/3,0)</f>
        <v>Q1</v>
      </c>
      <c r="E140" s="12">
        <f>MONTH(SalesDataTable[[#This Row],[Order Date]])</f>
        <v>1</v>
      </c>
      <c r="F140" s="12"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2">
        <f>YEAR(SalesDataTable[[#This Row],[Order Date]])</f>
        <v>2026</v>
      </c>
      <c r="D141" s="12" t="str">
        <f>"Q"&amp;ROUNDUP(MONTH(SalesDataTable[[#This Row],[Order Date]])/3,0)</f>
        <v>Q1</v>
      </c>
      <c r="E141" s="12">
        <f>MONTH(SalesDataTable[[#This Row],[Order Date]])</f>
        <v>1</v>
      </c>
      <c r="F141" s="12"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2">
        <f>YEAR(SalesDataTable[[#This Row],[Order Date]])</f>
        <v>2026</v>
      </c>
      <c r="D142" s="12" t="str">
        <f>"Q"&amp;ROUNDUP(MONTH(SalesDataTable[[#This Row],[Order Date]])/3,0)</f>
        <v>Q1</v>
      </c>
      <c r="E142" s="12">
        <f>MONTH(SalesDataTable[[#This Row],[Order Date]])</f>
        <v>1</v>
      </c>
      <c r="F142" s="12"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2">
        <f>YEAR(SalesDataTable[[#This Row],[Order Date]])</f>
        <v>2026</v>
      </c>
      <c r="D143" s="12" t="str">
        <f>"Q"&amp;ROUNDUP(MONTH(SalesDataTable[[#This Row],[Order Date]])/3,0)</f>
        <v>Q1</v>
      </c>
      <c r="E143" s="12">
        <f>MONTH(SalesDataTable[[#This Row],[Order Date]])</f>
        <v>1</v>
      </c>
      <c r="F143" s="12"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2">
        <f>YEAR(SalesDataTable[[#This Row],[Order Date]])</f>
        <v>2026</v>
      </c>
      <c r="D144" s="12" t="str">
        <f>"Q"&amp;ROUNDUP(MONTH(SalesDataTable[[#This Row],[Order Date]])/3,0)</f>
        <v>Q1</v>
      </c>
      <c r="E144" s="12">
        <f>MONTH(SalesDataTable[[#This Row],[Order Date]])</f>
        <v>1</v>
      </c>
      <c r="F144" s="12"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2">
        <f>YEAR(SalesDataTable[[#This Row],[Order Date]])</f>
        <v>2026</v>
      </c>
      <c r="D145" s="12" t="str">
        <f>"Q"&amp;ROUNDUP(MONTH(SalesDataTable[[#This Row],[Order Date]])/3,0)</f>
        <v>Q1</v>
      </c>
      <c r="E145" s="12">
        <f>MONTH(SalesDataTable[[#This Row],[Order Date]])</f>
        <v>1</v>
      </c>
      <c r="F145" s="12"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2">
        <f>YEAR(SalesDataTable[[#This Row],[Order Date]])</f>
        <v>2026</v>
      </c>
      <c r="D146" s="12" t="str">
        <f>"Q"&amp;ROUNDUP(MONTH(SalesDataTable[[#This Row],[Order Date]])/3,0)</f>
        <v>Q1</v>
      </c>
      <c r="E146" s="12">
        <f>MONTH(SalesDataTable[[#This Row],[Order Date]])</f>
        <v>1</v>
      </c>
      <c r="F146" s="12"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2">
        <f>YEAR(SalesDataTable[[#This Row],[Order Date]])</f>
        <v>2026</v>
      </c>
      <c r="D147" s="12" t="str">
        <f>"Q"&amp;ROUNDUP(MONTH(SalesDataTable[[#This Row],[Order Date]])/3,0)</f>
        <v>Q1</v>
      </c>
      <c r="E147" s="12">
        <f>MONTH(SalesDataTable[[#This Row],[Order Date]])</f>
        <v>1</v>
      </c>
      <c r="F147" s="12"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2">
        <f>YEAR(SalesDataTable[[#This Row],[Order Date]])</f>
        <v>2026</v>
      </c>
      <c r="D148" s="12" t="str">
        <f>"Q"&amp;ROUNDUP(MONTH(SalesDataTable[[#This Row],[Order Date]])/3,0)</f>
        <v>Q1</v>
      </c>
      <c r="E148" s="12">
        <f>MONTH(SalesDataTable[[#This Row],[Order Date]])</f>
        <v>1</v>
      </c>
      <c r="F148" s="12"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2">
        <f>YEAR(SalesDataTable[[#This Row],[Order Date]])</f>
        <v>2026</v>
      </c>
      <c r="D149" s="12" t="str">
        <f>"Q"&amp;ROUNDUP(MONTH(SalesDataTable[[#This Row],[Order Date]])/3,0)</f>
        <v>Q1</v>
      </c>
      <c r="E149" s="12">
        <f>MONTH(SalesDataTable[[#This Row],[Order Date]])</f>
        <v>1</v>
      </c>
      <c r="F149" s="12"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2">
        <f>YEAR(SalesDataTable[[#This Row],[Order Date]])</f>
        <v>2026</v>
      </c>
      <c r="D150" s="12" t="str">
        <f>"Q"&amp;ROUNDUP(MONTH(SalesDataTable[[#This Row],[Order Date]])/3,0)</f>
        <v>Q1</v>
      </c>
      <c r="E150" s="12">
        <f>MONTH(SalesDataTable[[#This Row],[Order Date]])</f>
        <v>1</v>
      </c>
      <c r="F150" s="12"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2">
        <f>YEAR(SalesDataTable[[#This Row],[Order Date]])</f>
        <v>2026</v>
      </c>
      <c r="D151" s="12" t="str">
        <f>"Q"&amp;ROUNDUP(MONTH(SalesDataTable[[#This Row],[Order Date]])/3,0)</f>
        <v>Q1</v>
      </c>
      <c r="E151" s="12">
        <f>MONTH(SalesDataTable[[#This Row],[Order Date]])</f>
        <v>1</v>
      </c>
      <c r="F151" s="12"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2">
        <f>YEAR(SalesDataTable[[#This Row],[Order Date]])</f>
        <v>2026</v>
      </c>
      <c r="D152" s="12" t="str">
        <f>"Q"&amp;ROUNDUP(MONTH(SalesDataTable[[#This Row],[Order Date]])/3,0)</f>
        <v>Q1</v>
      </c>
      <c r="E152" s="12">
        <f>MONTH(SalesDataTable[[#This Row],[Order Date]])</f>
        <v>2</v>
      </c>
      <c r="F152" s="12"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2">
        <f>YEAR(SalesDataTable[[#This Row],[Order Date]])</f>
        <v>2026</v>
      </c>
      <c r="D153" s="12" t="str">
        <f>"Q"&amp;ROUNDUP(MONTH(SalesDataTable[[#This Row],[Order Date]])/3,0)</f>
        <v>Q1</v>
      </c>
      <c r="E153" s="12">
        <f>MONTH(SalesDataTable[[#This Row],[Order Date]])</f>
        <v>2</v>
      </c>
      <c r="F153" s="12"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2">
        <f>YEAR(SalesDataTable[[#This Row],[Order Date]])</f>
        <v>2026</v>
      </c>
      <c r="D154" s="12" t="str">
        <f>"Q"&amp;ROUNDUP(MONTH(SalesDataTable[[#This Row],[Order Date]])/3,0)</f>
        <v>Q1</v>
      </c>
      <c r="E154" s="12">
        <f>MONTH(SalesDataTable[[#This Row],[Order Date]])</f>
        <v>2</v>
      </c>
      <c r="F154" s="12"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2">
        <f>YEAR(SalesDataTable[[#This Row],[Order Date]])</f>
        <v>2026</v>
      </c>
      <c r="D155" s="12" t="str">
        <f>"Q"&amp;ROUNDUP(MONTH(SalesDataTable[[#This Row],[Order Date]])/3,0)</f>
        <v>Q1</v>
      </c>
      <c r="E155" s="12">
        <f>MONTH(SalesDataTable[[#This Row],[Order Date]])</f>
        <v>2</v>
      </c>
      <c r="F155" s="12"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2">
        <f>YEAR(SalesDataTable[[#This Row],[Order Date]])</f>
        <v>2026</v>
      </c>
      <c r="D156" s="12" t="str">
        <f>"Q"&amp;ROUNDUP(MONTH(SalesDataTable[[#This Row],[Order Date]])/3,0)</f>
        <v>Q1</v>
      </c>
      <c r="E156" s="12">
        <f>MONTH(SalesDataTable[[#This Row],[Order Date]])</f>
        <v>2</v>
      </c>
      <c r="F156" s="12"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2">
        <f>YEAR(SalesDataTable[[#This Row],[Order Date]])</f>
        <v>2026</v>
      </c>
      <c r="D157" s="12" t="str">
        <f>"Q"&amp;ROUNDUP(MONTH(SalesDataTable[[#This Row],[Order Date]])/3,0)</f>
        <v>Q1</v>
      </c>
      <c r="E157" s="12">
        <f>MONTH(SalesDataTable[[#This Row],[Order Date]])</f>
        <v>2</v>
      </c>
      <c r="F157" s="12"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2">
        <f>YEAR(SalesDataTable[[#This Row],[Order Date]])</f>
        <v>2026</v>
      </c>
      <c r="D158" s="12" t="str">
        <f>"Q"&amp;ROUNDUP(MONTH(SalesDataTable[[#This Row],[Order Date]])/3,0)</f>
        <v>Q1</v>
      </c>
      <c r="E158" s="12">
        <f>MONTH(SalesDataTable[[#This Row],[Order Date]])</f>
        <v>2</v>
      </c>
      <c r="F158" s="12"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2">
        <f>YEAR(SalesDataTable[[#This Row],[Order Date]])</f>
        <v>2026</v>
      </c>
      <c r="D159" s="12" t="str">
        <f>"Q"&amp;ROUNDUP(MONTH(SalesDataTable[[#This Row],[Order Date]])/3,0)</f>
        <v>Q1</v>
      </c>
      <c r="E159" s="12">
        <f>MONTH(SalesDataTable[[#This Row],[Order Date]])</f>
        <v>2</v>
      </c>
      <c r="F159" s="12"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2">
        <f>YEAR(SalesDataTable[[#This Row],[Order Date]])</f>
        <v>2026</v>
      </c>
      <c r="D160" s="12" t="str">
        <f>"Q"&amp;ROUNDUP(MONTH(SalesDataTable[[#This Row],[Order Date]])/3,0)</f>
        <v>Q1</v>
      </c>
      <c r="E160" s="12">
        <f>MONTH(SalesDataTable[[#This Row],[Order Date]])</f>
        <v>2</v>
      </c>
      <c r="F160" s="12"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2">
        <f>YEAR(SalesDataTable[[#This Row],[Order Date]])</f>
        <v>2026</v>
      </c>
      <c r="D161" s="12" t="str">
        <f>"Q"&amp;ROUNDUP(MONTH(SalesDataTable[[#This Row],[Order Date]])/3,0)</f>
        <v>Q1</v>
      </c>
      <c r="E161" s="12">
        <f>MONTH(SalesDataTable[[#This Row],[Order Date]])</f>
        <v>2</v>
      </c>
      <c r="F161" s="12"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2">
        <f>YEAR(SalesDataTable[[#This Row],[Order Date]])</f>
        <v>2026</v>
      </c>
      <c r="D162" s="12" t="str">
        <f>"Q"&amp;ROUNDUP(MONTH(SalesDataTable[[#This Row],[Order Date]])/3,0)</f>
        <v>Q1</v>
      </c>
      <c r="E162" s="12">
        <f>MONTH(SalesDataTable[[#This Row],[Order Date]])</f>
        <v>2</v>
      </c>
      <c r="F162" s="12"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2">
        <f>YEAR(SalesDataTable[[#This Row],[Order Date]])</f>
        <v>2026</v>
      </c>
      <c r="D163" s="12" t="str">
        <f>"Q"&amp;ROUNDUP(MONTH(SalesDataTable[[#This Row],[Order Date]])/3,0)</f>
        <v>Q1</v>
      </c>
      <c r="E163" s="12">
        <f>MONTH(SalesDataTable[[#This Row],[Order Date]])</f>
        <v>2</v>
      </c>
      <c r="F163" s="12"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2">
        <f>YEAR(SalesDataTable[[#This Row],[Order Date]])</f>
        <v>2026</v>
      </c>
      <c r="D164" s="12" t="str">
        <f>"Q"&amp;ROUNDUP(MONTH(SalesDataTable[[#This Row],[Order Date]])/3,0)</f>
        <v>Q1</v>
      </c>
      <c r="E164" s="12">
        <f>MONTH(SalesDataTable[[#This Row],[Order Date]])</f>
        <v>2</v>
      </c>
      <c r="F164" s="12"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2">
        <f>YEAR(SalesDataTable[[#This Row],[Order Date]])</f>
        <v>2026</v>
      </c>
      <c r="D165" s="12" t="str">
        <f>"Q"&amp;ROUNDUP(MONTH(SalesDataTable[[#This Row],[Order Date]])/3,0)</f>
        <v>Q1</v>
      </c>
      <c r="E165" s="12">
        <f>MONTH(SalesDataTable[[#This Row],[Order Date]])</f>
        <v>2</v>
      </c>
      <c r="F165" s="12"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2">
        <f>YEAR(SalesDataTable[[#This Row],[Order Date]])</f>
        <v>2026</v>
      </c>
      <c r="D166" s="12" t="str">
        <f>"Q"&amp;ROUNDUP(MONTH(SalesDataTable[[#This Row],[Order Date]])/3,0)</f>
        <v>Q1</v>
      </c>
      <c r="E166" s="12">
        <f>MONTH(SalesDataTable[[#This Row],[Order Date]])</f>
        <v>2</v>
      </c>
      <c r="F166" s="12"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2">
        <f>YEAR(SalesDataTable[[#This Row],[Order Date]])</f>
        <v>2026</v>
      </c>
      <c r="D167" s="12" t="str">
        <f>"Q"&amp;ROUNDUP(MONTH(SalesDataTable[[#This Row],[Order Date]])/3,0)</f>
        <v>Q1</v>
      </c>
      <c r="E167" s="12">
        <f>MONTH(SalesDataTable[[#This Row],[Order Date]])</f>
        <v>2</v>
      </c>
      <c r="F167" s="12"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2">
        <f>YEAR(SalesDataTable[[#This Row],[Order Date]])</f>
        <v>2026</v>
      </c>
      <c r="D168" s="12" t="str">
        <f>"Q"&amp;ROUNDUP(MONTH(SalesDataTable[[#This Row],[Order Date]])/3,0)</f>
        <v>Q1</v>
      </c>
      <c r="E168" s="12">
        <f>MONTH(SalesDataTable[[#This Row],[Order Date]])</f>
        <v>2</v>
      </c>
      <c r="F168" s="12"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2">
        <f>YEAR(SalesDataTable[[#This Row],[Order Date]])</f>
        <v>2026</v>
      </c>
      <c r="D169" s="12" t="str">
        <f>"Q"&amp;ROUNDUP(MONTH(SalesDataTable[[#This Row],[Order Date]])/3,0)</f>
        <v>Q1</v>
      </c>
      <c r="E169" s="12">
        <f>MONTH(SalesDataTable[[#This Row],[Order Date]])</f>
        <v>2</v>
      </c>
      <c r="F169" s="12"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2">
        <f>YEAR(SalesDataTable[[#This Row],[Order Date]])</f>
        <v>2026</v>
      </c>
      <c r="D170" s="12" t="str">
        <f>"Q"&amp;ROUNDUP(MONTH(SalesDataTable[[#This Row],[Order Date]])/3,0)</f>
        <v>Q1</v>
      </c>
      <c r="E170" s="12">
        <f>MONTH(SalesDataTable[[#This Row],[Order Date]])</f>
        <v>2</v>
      </c>
      <c r="F170" s="12"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2">
        <f>YEAR(SalesDataTable[[#This Row],[Order Date]])</f>
        <v>2026</v>
      </c>
      <c r="D171" s="12" t="str">
        <f>"Q"&amp;ROUNDUP(MONTH(SalesDataTable[[#This Row],[Order Date]])/3,0)</f>
        <v>Q1</v>
      </c>
      <c r="E171" s="12">
        <f>MONTH(SalesDataTable[[#This Row],[Order Date]])</f>
        <v>2</v>
      </c>
      <c r="F171" s="12"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2">
        <f>YEAR(SalesDataTable[[#This Row],[Order Date]])</f>
        <v>2026</v>
      </c>
      <c r="D172" s="12" t="str">
        <f>"Q"&amp;ROUNDUP(MONTH(SalesDataTable[[#This Row],[Order Date]])/3,0)</f>
        <v>Q1</v>
      </c>
      <c r="E172" s="12">
        <f>MONTH(SalesDataTable[[#This Row],[Order Date]])</f>
        <v>2</v>
      </c>
      <c r="F172" s="12"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2">
        <f>YEAR(SalesDataTable[[#This Row],[Order Date]])</f>
        <v>2026</v>
      </c>
      <c r="D173" s="12" t="str">
        <f>"Q"&amp;ROUNDUP(MONTH(SalesDataTable[[#This Row],[Order Date]])/3,0)</f>
        <v>Q1</v>
      </c>
      <c r="E173" s="12">
        <f>MONTH(SalesDataTable[[#This Row],[Order Date]])</f>
        <v>2</v>
      </c>
      <c r="F173" s="12"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2">
        <f>YEAR(SalesDataTable[[#This Row],[Order Date]])</f>
        <v>2026</v>
      </c>
      <c r="D174" s="12" t="str">
        <f>"Q"&amp;ROUNDUP(MONTH(SalesDataTable[[#This Row],[Order Date]])/3,0)</f>
        <v>Q1</v>
      </c>
      <c r="E174" s="12">
        <f>MONTH(SalesDataTable[[#This Row],[Order Date]])</f>
        <v>2</v>
      </c>
      <c r="F174" s="12"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2">
        <f>YEAR(SalesDataTable[[#This Row],[Order Date]])</f>
        <v>2026</v>
      </c>
      <c r="D175" s="12" t="str">
        <f>"Q"&amp;ROUNDUP(MONTH(SalesDataTable[[#This Row],[Order Date]])/3,0)</f>
        <v>Q1</v>
      </c>
      <c r="E175" s="12">
        <f>MONTH(SalesDataTable[[#This Row],[Order Date]])</f>
        <v>2</v>
      </c>
      <c r="F175" s="12"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2">
        <f>YEAR(SalesDataTable[[#This Row],[Order Date]])</f>
        <v>2026</v>
      </c>
      <c r="D176" s="12" t="str">
        <f>"Q"&amp;ROUNDUP(MONTH(SalesDataTable[[#This Row],[Order Date]])/3,0)</f>
        <v>Q1</v>
      </c>
      <c r="E176" s="12">
        <f>MONTH(SalesDataTable[[#This Row],[Order Date]])</f>
        <v>2</v>
      </c>
      <c r="F176" s="12"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2">
        <f>YEAR(SalesDataTable[[#This Row],[Order Date]])</f>
        <v>2026</v>
      </c>
      <c r="D177" s="12" t="str">
        <f>"Q"&amp;ROUNDUP(MONTH(SalesDataTable[[#This Row],[Order Date]])/3,0)</f>
        <v>Q1</v>
      </c>
      <c r="E177" s="12">
        <f>MONTH(SalesDataTable[[#This Row],[Order Date]])</f>
        <v>2</v>
      </c>
      <c r="F177" s="12"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2">
        <f>YEAR(SalesDataTable[[#This Row],[Order Date]])</f>
        <v>2026</v>
      </c>
      <c r="D178" s="12" t="str">
        <f>"Q"&amp;ROUNDUP(MONTH(SalesDataTable[[#This Row],[Order Date]])/3,0)</f>
        <v>Q1</v>
      </c>
      <c r="E178" s="12">
        <f>MONTH(SalesDataTable[[#This Row],[Order Date]])</f>
        <v>2</v>
      </c>
      <c r="F178" s="12"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2">
        <f>YEAR(SalesDataTable[[#This Row],[Order Date]])</f>
        <v>2026</v>
      </c>
      <c r="D179" s="12" t="str">
        <f>"Q"&amp;ROUNDUP(MONTH(SalesDataTable[[#This Row],[Order Date]])/3,0)</f>
        <v>Q1</v>
      </c>
      <c r="E179" s="12">
        <f>MONTH(SalesDataTable[[#This Row],[Order Date]])</f>
        <v>2</v>
      </c>
      <c r="F179" s="12"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2">
        <f>YEAR(SalesDataTable[[#This Row],[Order Date]])</f>
        <v>2026</v>
      </c>
      <c r="D180" s="12" t="str">
        <f>"Q"&amp;ROUNDUP(MONTH(SalesDataTable[[#This Row],[Order Date]])/3,0)</f>
        <v>Q1</v>
      </c>
      <c r="E180" s="12">
        <f>MONTH(SalesDataTable[[#This Row],[Order Date]])</f>
        <v>2</v>
      </c>
      <c r="F180" s="12"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2">
        <f>YEAR(SalesDataTable[[#This Row],[Order Date]])</f>
        <v>2026</v>
      </c>
      <c r="D181" s="12" t="str">
        <f>"Q"&amp;ROUNDUP(MONTH(SalesDataTable[[#This Row],[Order Date]])/3,0)</f>
        <v>Q1</v>
      </c>
      <c r="E181" s="12">
        <f>MONTH(SalesDataTable[[#This Row],[Order Date]])</f>
        <v>2</v>
      </c>
      <c r="F181" s="12"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2">
        <f>YEAR(SalesDataTable[[#This Row],[Order Date]])</f>
        <v>2026</v>
      </c>
      <c r="D182" s="12" t="str">
        <f>"Q"&amp;ROUNDUP(MONTH(SalesDataTable[[#This Row],[Order Date]])/3,0)</f>
        <v>Q1</v>
      </c>
      <c r="E182" s="12">
        <f>MONTH(SalesDataTable[[#This Row],[Order Date]])</f>
        <v>2</v>
      </c>
      <c r="F182" s="12"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2">
        <f>YEAR(SalesDataTable[[#This Row],[Order Date]])</f>
        <v>2026</v>
      </c>
      <c r="D183" s="12" t="str">
        <f>"Q"&amp;ROUNDUP(MONTH(SalesDataTable[[#This Row],[Order Date]])/3,0)</f>
        <v>Q1</v>
      </c>
      <c r="E183" s="12">
        <f>MONTH(SalesDataTable[[#This Row],[Order Date]])</f>
        <v>2</v>
      </c>
      <c r="F183" s="12"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2">
        <f>YEAR(SalesDataTable[[#This Row],[Order Date]])</f>
        <v>2026</v>
      </c>
      <c r="D184" s="12" t="str">
        <f>"Q"&amp;ROUNDUP(MONTH(SalesDataTable[[#This Row],[Order Date]])/3,0)</f>
        <v>Q1</v>
      </c>
      <c r="E184" s="12">
        <f>MONTH(SalesDataTable[[#This Row],[Order Date]])</f>
        <v>2</v>
      </c>
      <c r="F184" s="12"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2">
        <f>YEAR(SalesDataTable[[#This Row],[Order Date]])</f>
        <v>2026</v>
      </c>
      <c r="D185" s="12" t="str">
        <f>"Q"&amp;ROUNDUP(MONTH(SalesDataTable[[#This Row],[Order Date]])/3,0)</f>
        <v>Q1</v>
      </c>
      <c r="E185" s="12">
        <f>MONTH(SalesDataTable[[#This Row],[Order Date]])</f>
        <v>2</v>
      </c>
      <c r="F185" s="12"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2">
        <f>YEAR(SalesDataTable[[#This Row],[Order Date]])</f>
        <v>2026</v>
      </c>
      <c r="D186" s="12" t="str">
        <f>"Q"&amp;ROUNDUP(MONTH(SalesDataTable[[#This Row],[Order Date]])/3,0)</f>
        <v>Q1</v>
      </c>
      <c r="E186" s="12">
        <f>MONTH(SalesDataTable[[#This Row],[Order Date]])</f>
        <v>2</v>
      </c>
      <c r="F186" s="12"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2">
        <f>YEAR(SalesDataTable[[#This Row],[Order Date]])</f>
        <v>2026</v>
      </c>
      <c r="D187" s="12" t="str">
        <f>"Q"&amp;ROUNDUP(MONTH(SalesDataTable[[#This Row],[Order Date]])/3,0)</f>
        <v>Q1</v>
      </c>
      <c r="E187" s="12">
        <f>MONTH(SalesDataTable[[#This Row],[Order Date]])</f>
        <v>2</v>
      </c>
      <c r="F187" s="12"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2">
        <f>YEAR(SalesDataTable[[#This Row],[Order Date]])</f>
        <v>2026</v>
      </c>
      <c r="D188" s="12" t="str">
        <f>"Q"&amp;ROUNDUP(MONTH(SalesDataTable[[#This Row],[Order Date]])/3,0)</f>
        <v>Q1</v>
      </c>
      <c r="E188" s="12">
        <f>MONTH(SalesDataTable[[#This Row],[Order Date]])</f>
        <v>2</v>
      </c>
      <c r="F188" s="12"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2">
        <f>YEAR(SalesDataTable[[#This Row],[Order Date]])</f>
        <v>2026</v>
      </c>
      <c r="D189" s="12" t="str">
        <f>"Q"&amp;ROUNDUP(MONTH(SalesDataTable[[#This Row],[Order Date]])/3,0)</f>
        <v>Q1</v>
      </c>
      <c r="E189" s="12">
        <f>MONTH(SalesDataTable[[#This Row],[Order Date]])</f>
        <v>2</v>
      </c>
      <c r="F189" s="12"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2">
        <f>YEAR(SalesDataTable[[#This Row],[Order Date]])</f>
        <v>2026</v>
      </c>
      <c r="D190" s="12" t="str">
        <f>"Q"&amp;ROUNDUP(MONTH(SalesDataTable[[#This Row],[Order Date]])/3,0)</f>
        <v>Q1</v>
      </c>
      <c r="E190" s="12">
        <f>MONTH(SalesDataTable[[#This Row],[Order Date]])</f>
        <v>2</v>
      </c>
      <c r="F190" s="12"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2">
        <f>YEAR(SalesDataTable[[#This Row],[Order Date]])</f>
        <v>2026</v>
      </c>
      <c r="D191" s="12" t="str">
        <f>"Q"&amp;ROUNDUP(MONTH(SalesDataTable[[#This Row],[Order Date]])/3,0)</f>
        <v>Q1</v>
      </c>
      <c r="E191" s="12">
        <f>MONTH(SalesDataTable[[#This Row],[Order Date]])</f>
        <v>2</v>
      </c>
      <c r="F191" s="12"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2">
        <f>YEAR(SalesDataTable[[#This Row],[Order Date]])</f>
        <v>2026</v>
      </c>
      <c r="D192" s="12" t="str">
        <f>"Q"&amp;ROUNDUP(MONTH(SalesDataTable[[#This Row],[Order Date]])/3,0)</f>
        <v>Q1</v>
      </c>
      <c r="E192" s="12">
        <f>MONTH(SalesDataTable[[#This Row],[Order Date]])</f>
        <v>2</v>
      </c>
      <c r="F192" s="12"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2">
        <f>YEAR(SalesDataTable[[#This Row],[Order Date]])</f>
        <v>2026</v>
      </c>
      <c r="D193" s="12" t="str">
        <f>"Q"&amp;ROUNDUP(MONTH(SalesDataTable[[#This Row],[Order Date]])/3,0)</f>
        <v>Q1</v>
      </c>
      <c r="E193" s="12">
        <f>MONTH(SalesDataTable[[#This Row],[Order Date]])</f>
        <v>2</v>
      </c>
      <c r="F193" s="12"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2">
        <f>YEAR(SalesDataTable[[#This Row],[Order Date]])</f>
        <v>2026</v>
      </c>
      <c r="D194" s="12" t="str">
        <f>"Q"&amp;ROUNDUP(MONTH(SalesDataTable[[#This Row],[Order Date]])/3,0)</f>
        <v>Q1</v>
      </c>
      <c r="E194" s="12">
        <f>MONTH(SalesDataTable[[#This Row],[Order Date]])</f>
        <v>2</v>
      </c>
      <c r="F194" s="12"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2">
        <f>YEAR(SalesDataTable[[#This Row],[Order Date]])</f>
        <v>2026</v>
      </c>
      <c r="D195" s="12" t="str">
        <f>"Q"&amp;ROUNDUP(MONTH(SalesDataTable[[#This Row],[Order Date]])/3,0)</f>
        <v>Q1</v>
      </c>
      <c r="E195" s="12">
        <f>MONTH(SalesDataTable[[#This Row],[Order Date]])</f>
        <v>2</v>
      </c>
      <c r="F195" s="12"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2">
        <f>YEAR(SalesDataTable[[#This Row],[Order Date]])</f>
        <v>2026</v>
      </c>
      <c r="D196" s="12" t="str">
        <f>"Q"&amp;ROUNDUP(MONTH(SalesDataTable[[#This Row],[Order Date]])/3,0)</f>
        <v>Q1</v>
      </c>
      <c r="E196" s="12">
        <f>MONTH(SalesDataTable[[#This Row],[Order Date]])</f>
        <v>2</v>
      </c>
      <c r="F196" s="12"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2">
        <f>YEAR(SalesDataTable[[#This Row],[Order Date]])</f>
        <v>2026</v>
      </c>
      <c r="D197" s="12" t="str">
        <f>"Q"&amp;ROUNDUP(MONTH(SalesDataTable[[#This Row],[Order Date]])/3,0)</f>
        <v>Q1</v>
      </c>
      <c r="E197" s="12">
        <f>MONTH(SalesDataTable[[#This Row],[Order Date]])</f>
        <v>2</v>
      </c>
      <c r="F197" s="12"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2">
        <f>YEAR(SalesDataTable[[#This Row],[Order Date]])</f>
        <v>2026</v>
      </c>
      <c r="D198" s="12" t="str">
        <f>"Q"&amp;ROUNDUP(MONTH(SalesDataTable[[#This Row],[Order Date]])/3,0)</f>
        <v>Q1</v>
      </c>
      <c r="E198" s="12">
        <f>MONTH(SalesDataTable[[#This Row],[Order Date]])</f>
        <v>2</v>
      </c>
      <c r="F198" s="12"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2">
        <f>YEAR(SalesDataTable[[#This Row],[Order Date]])</f>
        <v>2026</v>
      </c>
      <c r="D199" s="12" t="str">
        <f>"Q"&amp;ROUNDUP(MONTH(SalesDataTable[[#This Row],[Order Date]])/3,0)</f>
        <v>Q1</v>
      </c>
      <c r="E199" s="12">
        <f>MONTH(SalesDataTable[[#This Row],[Order Date]])</f>
        <v>2</v>
      </c>
      <c r="F199" s="12"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2">
        <f>YEAR(SalesDataTable[[#This Row],[Order Date]])</f>
        <v>2026</v>
      </c>
      <c r="D200" s="12" t="str">
        <f>"Q"&amp;ROUNDUP(MONTH(SalesDataTable[[#This Row],[Order Date]])/3,0)</f>
        <v>Q1</v>
      </c>
      <c r="E200" s="12">
        <f>MONTH(SalesDataTable[[#This Row],[Order Date]])</f>
        <v>2</v>
      </c>
      <c r="F200" s="12"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2">
        <f>YEAR(SalesDataTable[[#This Row],[Order Date]])</f>
        <v>2026</v>
      </c>
      <c r="D201" s="12" t="str">
        <f>"Q"&amp;ROUNDUP(MONTH(SalesDataTable[[#This Row],[Order Date]])/3,0)</f>
        <v>Q1</v>
      </c>
      <c r="E201" s="12">
        <f>MONTH(SalesDataTable[[#This Row],[Order Date]])</f>
        <v>2</v>
      </c>
      <c r="F201" s="12"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2">
        <f>YEAR(SalesDataTable[[#This Row],[Order Date]])</f>
        <v>2026</v>
      </c>
      <c r="D202" s="12" t="str">
        <f>"Q"&amp;ROUNDUP(MONTH(SalesDataTable[[#This Row],[Order Date]])/3,0)</f>
        <v>Q1</v>
      </c>
      <c r="E202" s="12">
        <f>MONTH(SalesDataTable[[#This Row],[Order Date]])</f>
        <v>2</v>
      </c>
      <c r="F202" s="12"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2">
        <f>YEAR(SalesDataTable[[#This Row],[Order Date]])</f>
        <v>2026</v>
      </c>
      <c r="D203" s="12" t="str">
        <f>"Q"&amp;ROUNDUP(MONTH(SalesDataTable[[#This Row],[Order Date]])/3,0)</f>
        <v>Q1</v>
      </c>
      <c r="E203" s="12">
        <f>MONTH(SalesDataTable[[#This Row],[Order Date]])</f>
        <v>2</v>
      </c>
      <c r="F203" s="12"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2">
        <f>YEAR(SalesDataTable[[#This Row],[Order Date]])</f>
        <v>2026</v>
      </c>
      <c r="D204" s="12" t="str">
        <f>"Q"&amp;ROUNDUP(MONTH(SalesDataTable[[#This Row],[Order Date]])/3,0)</f>
        <v>Q1</v>
      </c>
      <c r="E204" s="12">
        <f>MONTH(SalesDataTable[[#This Row],[Order Date]])</f>
        <v>2</v>
      </c>
      <c r="F204" s="12"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2">
        <f>YEAR(SalesDataTable[[#This Row],[Order Date]])</f>
        <v>2026</v>
      </c>
      <c r="D205" s="12" t="str">
        <f>"Q"&amp;ROUNDUP(MONTH(SalesDataTable[[#This Row],[Order Date]])/3,0)</f>
        <v>Q1</v>
      </c>
      <c r="E205" s="12">
        <f>MONTH(SalesDataTable[[#This Row],[Order Date]])</f>
        <v>2</v>
      </c>
      <c r="F205" s="12"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2">
        <f>YEAR(SalesDataTable[[#This Row],[Order Date]])</f>
        <v>2026</v>
      </c>
      <c r="D206" s="12" t="str">
        <f>"Q"&amp;ROUNDUP(MONTH(SalesDataTable[[#This Row],[Order Date]])/3,0)</f>
        <v>Q1</v>
      </c>
      <c r="E206" s="12">
        <f>MONTH(SalesDataTable[[#This Row],[Order Date]])</f>
        <v>2</v>
      </c>
      <c r="F206" s="12"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2">
        <f>YEAR(SalesDataTable[[#This Row],[Order Date]])</f>
        <v>2026</v>
      </c>
      <c r="D207" s="12" t="str">
        <f>"Q"&amp;ROUNDUP(MONTH(SalesDataTable[[#This Row],[Order Date]])/3,0)</f>
        <v>Q1</v>
      </c>
      <c r="E207" s="12">
        <f>MONTH(SalesDataTable[[#This Row],[Order Date]])</f>
        <v>2</v>
      </c>
      <c r="F207" s="12"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2">
        <f>YEAR(SalesDataTable[[#This Row],[Order Date]])</f>
        <v>2026</v>
      </c>
      <c r="D208" s="12" t="str">
        <f>"Q"&amp;ROUNDUP(MONTH(SalesDataTable[[#This Row],[Order Date]])/3,0)</f>
        <v>Q1</v>
      </c>
      <c r="E208" s="12">
        <f>MONTH(SalesDataTable[[#This Row],[Order Date]])</f>
        <v>2</v>
      </c>
      <c r="F208" s="12"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2">
        <f>YEAR(SalesDataTable[[#This Row],[Order Date]])</f>
        <v>2026</v>
      </c>
      <c r="D209" s="12" t="str">
        <f>"Q"&amp;ROUNDUP(MONTH(SalesDataTable[[#This Row],[Order Date]])/3,0)</f>
        <v>Q1</v>
      </c>
      <c r="E209" s="12">
        <f>MONTH(SalesDataTable[[#This Row],[Order Date]])</f>
        <v>2</v>
      </c>
      <c r="F209" s="12"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2">
        <f>YEAR(SalesDataTable[[#This Row],[Order Date]])</f>
        <v>2026</v>
      </c>
      <c r="D210" s="12" t="str">
        <f>"Q"&amp;ROUNDUP(MONTH(SalesDataTable[[#This Row],[Order Date]])/3,0)</f>
        <v>Q1</v>
      </c>
      <c r="E210" s="12">
        <f>MONTH(SalesDataTable[[#This Row],[Order Date]])</f>
        <v>2</v>
      </c>
      <c r="F210" s="12"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2">
        <f>YEAR(SalesDataTable[[#This Row],[Order Date]])</f>
        <v>2026</v>
      </c>
      <c r="D211" s="12" t="str">
        <f>"Q"&amp;ROUNDUP(MONTH(SalesDataTable[[#This Row],[Order Date]])/3,0)</f>
        <v>Q1</v>
      </c>
      <c r="E211" s="12">
        <f>MONTH(SalesDataTable[[#This Row],[Order Date]])</f>
        <v>2</v>
      </c>
      <c r="F211" s="12"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2">
        <f>YEAR(SalesDataTable[[#This Row],[Order Date]])</f>
        <v>2026</v>
      </c>
      <c r="D212" s="12" t="str">
        <f>"Q"&amp;ROUNDUP(MONTH(SalesDataTable[[#This Row],[Order Date]])/3,0)</f>
        <v>Q1</v>
      </c>
      <c r="E212" s="12">
        <f>MONTH(SalesDataTable[[#This Row],[Order Date]])</f>
        <v>2</v>
      </c>
      <c r="F212" s="12"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2">
        <f>YEAR(SalesDataTable[[#This Row],[Order Date]])</f>
        <v>2026</v>
      </c>
      <c r="D213" s="12" t="str">
        <f>"Q"&amp;ROUNDUP(MONTH(SalesDataTable[[#This Row],[Order Date]])/3,0)</f>
        <v>Q1</v>
      </c>
      <c r="E213" s="12">
        <f>MONTH(SalesDataTable[[#This Row],[Order Date]])</f>
        <v>2</v>
      </c>
      <c r="F213" s="12"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2">
        <f>YEAR(SalesDataTable[[#This Row],[Order Date]])</f>
        <v>2026</v>
      </c>
      <c r="D214" s="12" t="str">
        <f>"Q"&amp;ROUNDUP(MONTH(SalesDataTable[[#This Row],[Order Date]])/3,0)</f>
        <v>Q1</v>
      </c>
      <c r="E214" s="12">
        <f>MONTH(SalesDataTable[[#This Row],[Order Date]])</f>
        <v>2</v>
      </c>
      <c r="F214" s="12"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2">
        <f>YEAR(SalesDataTable[[#This Row],[Order Date]])</f>
        <v>2026</v>
      </c>
      <c r="D215" s="12" t="str">
        <f>"Q"&amp;ROUNDUP(MONTH(SalesDataTable[[#This Row],[Order Date]])/3,0)</f>
        <v>Q1</v>
      </c>
      <c r="E215" s="12">
        <f>MONTH(SalesDataTable[[#This Row],[Order Date]])</f>
        <v>2</v>
      </c>
      <c r="F215" s="12"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2">
        <f>YEAR(SalesDataTable[[#This Row],[Order Date]])</f>
        <v>2026</v>
      </c>
      <c r="D216" s="12" t="str">
        <f>"Q"&amp;ROUNDUP(MONTH(SalesDataTable[[#This Row],[Order Date]])/3,0)</f>
        <v>Q1</v>
      </c>
      <c r="E216" s="12">
        <f>MONTH(SalesDataTable[[#This Row],[Order Date]])</f>
        <v>2</v>
      </c>
      <c r="F216" s="12"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2">
        <f>YEAR(SalesDataTable[[#This Row],[Order Date]])</f>
        <v>2026</v>
      </c>
      <c r="D217" s="12" t="str">
        <f>"Q"&amp;ROUNDUP(MONTH(SalesDataTable[[#This Row],[Order Date]])/3,0)</f>
        <v>Q1</v>
      </c>
      <c r="E217" s="12">
        <f>MONTH(SalesDataTable[[#This Row],[Order Date]])</f>
        <v>2</v>
      </c>
      <c r="F217" s="12"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2">
        <f>YEAR(SalesDataTable[[#This Row],[Order Date]])</f>
        <v>2026</v>
      </c>
      <c r="D218" s="12" t="str">
        <f>"Q"&amp;ROUNDUP(MONTH(SalesDataTable[[#This Row],[Order Date]])/3,0)</f>
        <v>Q1</v>
      </c>
      <c r="E218" s="12">
        <f>MONTH(SalesDataTable[[#This Row],[Order Date]])</f>
        <v>2</v>
      </c>
      <c r="F218" s="12"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2">
        <f>YEAR(SalesDataTable[[#This Row],[Order Date]])</f>
        <v>2026</v>
      </c>
      <c r="D219" s="12" t="str">
        <f>"Q"&amp;ROUNDUP(MONTH(SalesDataTable[[#This Row],[Order Date]])/3,0)</f>
        <v>Q1</v>
      </c>
      <c r="E219" s="12">
        <f>MONTH(SalesDataTable[[#This Row],[Order Date]])</f>
        <v>2</v>
      </c>
      <c r="F219" s="12"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2">
        <f>YEAR(SalesDataTable[[#This Row],[Order Date]])</f>
        <v>2026</v>
      </c>
      <c r="D220" s="12" t="str">
        <f>"Q"&amp;ROUNDUP(MONTH(SalesDataTable[[#This Row],[Order Date]])/3,0)</f>
        <v>Q1</v>
      </c>
      <c r="E220" s="12">
        <f>MONTH(SalesDataTable[[#This Row],[Order Date]])</f>
        <v>2</v>
      </c>
      <c r="F220" s="12"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2">
        <f>YEAR(SalesDataTable[[#This Row],[Order Date]])</f>
        <v>2026</v>
      </c>
      <c r="D221" s="12" t="str">
        <f>"Q"&amp;ROUNDUP(MONTH(SalesDataTable[[#This Row],[Order Date]])/3,0)</f>
        <v>Q1</v>
      </c>
      <c r="E221" s="12">
        <f>MONTH(SalesDataTable[[#This Row],[Order Date]])</f>
        <v>2</v>
      </c>
      <c r="F221" s="12"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2">
        <f>YEAR(SalesDataTable[[#This Row],[Order Date]])</f>
        <v>2026</v>
      </c>
      <c r="D222" s="12" t="str">
        <f>"Q"&amp;ROUNDUP(MONTH(SalesDataTable[[#This Row],[Order Date]])/3,0)</f>
        <v>Q1</v>
      </c>
      <c r="E222" s="12">
        <f>MONTH(SalesDataTable[[#This Row],[Order Date]])</f>
        <v>2</v>
      </c>
      <c r="F222" s="12"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2">
        <f>YEAR(SalesDataTable[[#This Row],[Order Date]])</f>
        <v>2026</v>
      </c>
      <c r="D223" s="12" t="str">
        <f>"Q"&amp;ROUNDUP(MONTH(SalesDataTable[[#This Row],[Order Date]])/3,0)</f>
        <v>Q1</v>
      </c>
      <c r="E223" s="12">
        <f>MONTH(SalesDataTable[[#This Row],[Order Date]])</f>
        <v>2</v>
      </c>
      <c r="F223" s="12"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2">
        <f>YEAR(SalesDataTable[[#This Row],[Order Date]])</f>
        <v>2026</v>
      </c>
      <c r="D224" s="12" t="str">
        <f>"Q"&amp;ROUNDUP(MONTH(SalesDataTable[[#This Row],[Order Date]])/3,0)</f>
        <v>Q1</v>
      </c>
      <c r="E224" s="12">
        <f>MONTH(SalesDataTable[[#This Row],[Order Date]])</f>
        <v>2</v>
      </c>
      <c r="F224" s="12"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2">
        <f>YEAR(SalesDataTable[[#This Row],[Order Date]])</f>
        <v>2026</v>
      </c>
      <c r="D225" s="12" t="str">
        <f>"Q"&amp;ROUNDUP(MONTH(SalesDataTable[[#This Row],[Order Date]])/3,0)</f>
        <v>Q1</v>
      </c>
      <c r="E225" s="12">
        <f>MONTH(SalesDataTable[[#This Row],[Order Date]])</f>
        <v>2</v>
      </c>
      <c r="F225" s="12"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2">
        <f>YEAR(SalesDataTable[[#This Row],[Order Date]])</f>
        <v>2026</v>
      </c>
      <c r="D226" s="12" t="str">
        <f>"Q"&amp;ROUNDUP(MONTH(SalesDataTable[[#This Row],[Order Date]])/3,0)</f>
        <v>Q1</v>
      </c>
      <c r="E226" s="12">
        <f>MONTH(SalesDataTable[[#This Row],[Order Date]])</f>
        <v>2</v>
      </c>
      <c r="F226" s="12"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2">
        <f>YEAR(SalesDataTable[[#This Row],[Order Date]])</f>
        <v>2026</v>
      </c>
      <c r="D227" s="12" t="str">
        <f>"Q"&amp;ROUNDUP(MONTH(SalesDataTable[[#This Row],[Order Date]])/3,0)</f>
        <v>Q1</v>
      </c>
      <c r="E227" s="12">
        <f>MONTH(SalesDataTable[[#This Row],[Order Date]])</f>
        <v>2</v>
      </c>
      <c r="F227" s="12"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2">
        <f>YEAR(SalesDataTable[[#This Row],[Order Date]])</f>
        <v>2026</v>
      </c>
      <c r="D228" s="12" t="str">
        <f>"Q"&amp;ROUNDUP(MONTH(SalesDataTable[[#This Row],[Order Date]])/3,0)</f>
        <v>Q1</v>
      </c>
      <c r="E228" s="12">
        <f>MONTH(SalesDataTable[[#This Row],[Order Date]])</f>
        <v>2</v>
      </c>
      <c r="F228" s="12"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2">
        <f>YEAR(SalesDataTable[[#This Row],[Order Date]])</f>
        <v>2026</v>
      </c>
      <c r="D229" s="12" t="str">
        <f>"Q"&amp;ROUNDUP(MONTH(SalesDataTable[[#This Row],[Order Date]])/3,0)</f>
        <v>Q1</v>
      </c>
      <c r="E229" s="12">
        <f>MONTH(SalesDataTable[[#This Row],[Order Date]])</f>
        <v>2</v>
      </c>
      <c r="F229" s="12"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2">
        <f>YEAR(SalesDataTable[[#This Row],[Order Date]])</f>
        <v>2026</v>
      </c>
      <c r="D230" s="12" t="str">
        <f>"Q"&amp;ROUNDUP(MONTH(SalesDataTable[[#This Row],[Order Date]])/3,0)</f>
        <v>Q1</v>
      </c>
      <c r="E230" s="12">
        <f>MONTH(SalesDataTable[[#This Row],[Order Date]])</f>
        <v>2</v>
      </c>
      <c r="F230" s="12"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2">
        <f>YEAR(SalesDataTable[[#This Row],[Order Date]])</f>
        <v>2026</v>
      </c>
      <c r="D231" s="12" t="str">
        <f>"Q"&amp;ROUNDUP(MONTH(SalesDataTable[[#This Row],[Order Date]])/3,0)</f>
        <v>Q1</v>
      </c>
      <c r="E231" s="12">
        <f>MONTH(SalesDataTable[[#This Row],[Order Date]])</f>
        <v>2</v>
      </c>
      <c r="F231" s="12"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2">
        <f>YEAR(SalesDataTable[[#This Row],[Order Date]])</f>
        <v>2026</v>
      </c>
      <c r="D232" s="12" t="str">
        <f>"Q"&amp;ROUNDUP(MONTH(SalesDataTable[[#This Row],[Order Date]])/3,0)</f>
        <v>Q1</v>
      </c>
      <c r="E232" s="12">
        <f>MONTH(SalesDataTable[[#This Row],[Order Date]])</f>
        <v>2</v>
      </c>
      <c r="F232" s="12"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2">
        <f>YEAR(SalesDataTable[[#This Row],[Order Date]])</f>
        <v>2026</v>
      </c>
      <c r="D233" s="12" t="str">
        <f>"Q"&amp;ROUNDUP(MONTH(SalesDataTable[[#This Row],[Order Date]])/3,0)</f>
        <v>Q1</v>
      </c>
      <c r="E233" s="12">
        <f>MONTH(SalesDataTable[[#This Row],[Order Date]])</f>
        <v>2</v>
      </c>
      <c r="F233" s="12"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2">
        <f>YEAR(SalesDataTable[[#This Row],[Order Date]])</f>
        <v>2026</v>
      </c>
      <c r="D234" s="12" t="str">
        <f>"Q"&amp;ROUNDUP(MONTH(SalesDataTable[[#This Row],[Order Date]])/3,0)</f>
        <v>Q1</v>
      </c>
      <c r="E234" s="12">
        <f>MONTH(SalesDataTable[[#This Row],[Order Date]])</f>
        <v>2</v>
      </c>
      <c r="F234" s="12"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2">
        <f>YEAR(SalesDataTable[[#This Row],[Order Date]])</f>
        <v>2026</v>
      </c>
      <c r="D235" s="12" t="str">
        <f>"Q"&amp;ROUNDUP(MONTH(SalesDataTable[[#This Row],[Order Date]])/3,0)</f>
        <v>Q1</v>
      </c>
      <c r="E235" s="12">
        <f>MONTH(SalesDataTable[[#This Row],[Order Date]])</f>
        <v>2</v>
      </c>
      <c r="F235" s="12"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2">
        <f>YEAR(SalesDataTable[[#This Row],[Order Date]])</f>
        <v>2026</v>
      </c>
      <c r="D236" s="12" t="str">
        <f>"Q"&amp;ROUNDUP(MONTH(SalesDataTable[[#This Row],[Order Date]])/3,0)</f>
        <v>Q1</v>
      </c>
      <c r="E236" s="12">
        <f>MONTH(SalesDataTable[[#This Row],[Order Date]])</f>
        <v>2</v>
      </c>
      <c r="F236" s="12"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2">
        <f>YEAR(SalesDataTable[[#This Row],[Order Date]])</f>
        <v>2026</v>
      </c>
      <c r="D237" s="12" t="str">
        <f>"Q"&amp;ROUNDUP(MONTH(SalesDataTable[[#This Row],[Order Date]])/3,0)</f>
        <v>Q1</v>
      </c>
      <c r="E237" s="12">
        <f>MONTH(SalesDataTable[[#This Row],[Order Date]])</f>
        <v>2</v>
      </c>
      <c r="F237" s="12"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2">
        <f>YEAR(SalesDataTable[[#This Row],[Order Date]])</f>
        <v>2026</v>
      </c>
      <c r="D238" s="12" t="str">
        <f>"Q"&amp;ROUNDUP(MONTH(SalesDataTable[[#This Row],[Order Date]])/3,0)</f>
        <v>Q1</v>
      </c>
      <c r="E238" s="12">
        <f>MONTH(SalesDataTable[[#This Row],[Order Date]])</f>
        <v>2</v>
      </c>
      <c r="F238" s="12"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2">
        <f>YEAR(SalesDataTable[[#This Row],[Order Date]])</f>
        <v>2026</v>
      </c>
      <c r="D239" s="12" t="str">
        <f>"Q"&amp;ROUNDUP(MONTH(SalesDataTable[[#This Row],[Order Date]])/3,0)</f>
        <v>Q1</v>
      </c>
      <c r="E239" s="12">
        <f>MONTH(SalesDataTable[[#This Row],[Order Date]])</f>
        <v>2</v>
      </c>
      <c r="F239" s="12"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2">
        <f>YEAR(SalesDataTable[[#This Row],[Order Date]])</f>
        <v>2026</v>
      </c>
      <c r="D240" s="12" t="str">
        <f>"Q"&amp;ROUNDUP(MONTH(SalesDataTable[[#This Row],[Order Date]])/3,0)</f>
        <v>Q1</v>
      </c>
      <c r="E240" s="12">
        <f>MONTH(SalesDataTable[[#This Row],[Order Date]])</f>
        <v>2</v>
      </c>
      <c r="F240" s="12"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2">
        <f>YEAR(SalesDataTable[[#This Row],[Order Date]])</f>
        <v>2026</v>
      </c>
      <c r="D241" s="12" t="str">
        <f>"Q"&amp;ROUNDUP(MONTH(SalesDataTable[[#This Row],[Order Date]])/3,0)</f>
        <v>Q1</v>
      </c>
      <c r="E241" s="12">
        <f>MONTH(SalesDataTable[[#This Row],[Order Date]])</f>
        <v>2</v>
      </c>
      <c r="F241" s="12"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2">
        <f>YEAR(SalesDataTable[[#This Row],[Order Date]])</f>
        <v>2026</v>
      </c>
      <c r="D242" s="12" t="str">
        <f>"Q"&amp;ROUNDUP(MONTH(SalesDataTable[[#This Row],[Order Date]])/3,0)</f>
        <v>Q1</v>
      </c>
      <c r="E242" s="12">
        <f>MONTH(SalesDataTable[[#This Row],[Order Date]])</f>
        <v>2</v>
      </c>
      <c r="F242" s="12"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2">
        <f>YEAR(SalesDataTable[[#This Row],[Order Date]])</f>
        <v>2026</v>
      </c>
      <c r="D243" s="12" t="str">
        <f>"Q"&amp;ROUNDUP(MONTH(SalesDataTable[[#This Row],[Order Date]])/3,0)</f>
        <v>Q1</v>
      </c>
      <c r="E243" s="12">
        <f>MONTH(SalesDataTable[[#This Row],[Order Date]])</f>
        <v>2</v>
      </c>
      <c r="F243" s="12"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2">
        <f>YEAR(SalesDataTable[[#This Row],[Order Date]])</f>
        <v>2026</v>
      </c>
      <c r="D244" s="12" t="str">
        <f>"Q"&amp;ROUNDUP(MONTH(SalesDataTable[[#This Row],[Order Date]])/3,0)</f>
        <v>Q1</v>
      </c>
      <c r="E244" s="12">
        <f>MONTH(SalesDataTable[[#This Row],[Order Date]])</f>
        <v>2</v>
      </c>
      <c r="F244" s="12"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2">
        <f>YEAR(SalesDataTable[[#This Row],[Order Date]])</f>
        <v>2026</v>
      </c>
      <c r="D245" s="12" t="str">
        <f>"Q"&amp;ROUNDUP(MONTH(SalesDataTable[[#This Row],[Order Date]])/3,0)</f>
        <v>Q1</v>
      </c>
      <c r="E245" s="12">
        <f>MONTH(SalesDataTable[[#This Row],[Order Date]])</f>
        <v>2</v>
      </c>
      <c r="F245" s="12"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2">
        <f>YEAR(SalesDataTable[[#This Row],[Order Date]])</f>
        <v>2026</v>
      </c>
      <c r="D246" s="12" t="str">
        <f>"Q"&amp;ROUNDUP(MONTH(SalesDataTable[[#This Row],[Order Date]])/3,0)</f>
        <v>Q1</v>
      </c>
      <c r="E246" s="12">
        <f>MONTH(SalesDataTable[[#This Row],[Order Date]])</f>
        <v>2</v>
      </c>
      <c r="F246" s="12"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2">
        <f>YEAR(SalesDataTable[[#This Row],[Order Date]])</f>
        <v>2026</v>
      </c>
      <c r="D247" s="12" t="str">
        <f>"Q"&amp;ROUNDUP(MONTH(SalesDataTable[[#This Row],[Order Date]])/3,0)</f>
        <v>Q1</v>
      </c>
      <c r="E247" s="12">
        <f>MONTH(SalesDataTable[[#This Row],[Order Date]])</f>
        <v>2</v>
      </c>
      <c r="F247" s="12"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2">
        <f>YEAR(SalesDataTable[[#This Row],[Order Date]])</f>
        <v>2026</v>
      </c>
      <c r="D248" s="12" t="str">
        <f>"Q"&amp;ROUNDUP(MONTH(SalesDataTable[[#This Row],[Order Date]])/3,0)</f>
        <v>Q1</v>
      </c>
      <c r="E248" s="12">
        <f>MONTH(SalesDataTable[[#This Row],[Order Date]])</f>
        <v>2</v>
      </c>
      <c r="F248" s="12"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2">
        <f>YEAR(SalesDataTable[[#This Row],[Order Date]])</f>
        <v>2026</v>
      </c>
      <c r="D249" s="12" t="str">
        <f>"Q"&amp;ROUNDUP(MONTH(SalesDataTable[[#This Row],[Order Date]])/3,0)</f>
        <v>Q1</v>
      </c>
      <c r="E249" s="12">
        <f>MONTH(SalesDataTable[[#This Row],[Order Date]])</f>
        <v>2</v>
      </c>
      <c r="F249" s="12"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2">
        <f>YEAR(SalesDataTable[[#This Row],[Order Date]])</f>
        <v>2026</v>
      </c>
      <c r="D250" s="12" t="str">
        <f>"Q"&amp;ROUNDUP(MONTH(SalesDataTable[[#This Row],[Order Date]])/3,0)</f>
        <v>Q1</v>
      </c>
      <c r="E250" s="12">
        <f>MONTH(SalesDataTable[[#This Row],[Order Date]])</f>
        <v>2</v>
      </c>
      <c r="F250" s="12"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2">
        <f>YEAR(SalesDataTable[[#This Row],[Order Date]])</f>
        <v>2026</v>
      </c>
      <c r="D251" s="12" t="str">
        <f>"Q"&amp;ROUNDUP(MONTH(SalesDataTable[[#This Row],[Order Date]])/3,0)</f>
        <v>Q1</v>
      </c>
      <c r="E251" s="12">
        <f>MONTH(SalesDataTable[[#This Row],[Order Date]])</f>
        <v>2</v>
      </c>
      <c r="F251" s="12"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2">
        <f>YEAR(SalesDataTable[[#This Row],[Order Date]])</f>
        <v>2026</v>
      </c>
      <c r="D252" s="12" t="str">
        <f>"Q"&amp;ROUNDUP(MONTH(SalesDataTable[[#This Row],[Order Date]])/3,0)</f>
        <v>Q1</v>
      </c>
      <c r="E252" s="12">
        <f>MONTH(SalesDataTable[[#This Row],[Order Date]])</f>
        <v>2</v>
      </c>
      <c r="F252" s="12"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2">
        <f>YEAR(SalesDataTable[[#This Row],[Order Date]])</f>
        <v>2026</v>
      </c>
      <c r="D253" s="12" t="str">
        <f>"Q"&amp;ROUNDUP(MONTH(SalesDataTable[[#This Row],[Order Date]])/3,0)</f>
        <v>Q1</v>
      </c>
      <c r="E253" s="12">
        <f>MONTH(SalesDataTable[[#This Row],[Order Date]])</f>
        <v>2</v>
      </c>
      <c r="F253" s="12"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2">
        <f>YEAR(SalesDataTable[[#This Row],[Order Date]])</f>
        <v>2026</v>
      </c>
      <c r="D254" s="12" t="str">
        <f>"Q"&amp;ROUNDUP(MONTH(SalesDataTable[[#This Row],[Order Date]])/3,0)</f>
        <v>Q1</v>
      </c>
      <c r="E254" s="12">
        <f>MONTH(SalesDataTable[[#This Row],[Order Date]])</f>
        <v>2</v>
      </c>
      <c r="F254" s="12"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2">
        <f>YEAR(SalesDataTable[[#This Row],[Order Date]])</f>
        <v>2026</v>
      </c>
      <c r="D255" s="12" t="str">
        <f>"Q"&amp;ROUNDUP(MONTH(SalesDataTable[[#This Row],[Order Date]])/3,0)</f>
        <v>Q1</v>
      </c>
      <c r="E255" s="12">
        <f>MONTH(SalesDataTable[[#This Row],[Order Date]])</f>
        <v>2</v>
      </c>
      <c r="F255" s="12"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2">
        <f>YEAR(SalesDataTable[[#This Row],[Order Date]])</f>
        <v>2026</v>
      </c>
      <c r="D256" s="12" t="str">
        <f>"Q"&amp;ROUNDUP(MONTH(SalesDataTable[[#This Row],[Order Date]])/3,0)</f>
        <v>Q1</v>
      </c>
      <c r="E256" s="12">
        <f>MONTH(SalesDataTable[[#This Row],[Order Date]])</f>
        <v>2</v>
      </c>
      <c r="F256" s="12"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2">
        <f>YEAR(SalesDataTable[[#This Row],[Order Date]])</f>
        <v>2026</v>
      </c>
      <c r="D257" s="12" t="str">
        <f>"Q"&amp;ROUNDUP(MONTH(SalesDataTable[[#This Row],[Order Date]])/3,0)</f>
        <v>Q1</v>
      </c>
      <c r="E257" s="12">
        <f>MONTH(SalesDataTable[[#This Row],[Order Date]])</f>
        <v>2</v>
      </c>
      <c r="F257" s="12"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2">
        <f>YEAR(SalesDataTable[[#This Row],[Order Date]])</f>
        <v>2026</v>
      </c>
      <c r="D258" s="12" t="str">
        <f>"Q"&amp;ROUNDUP(MONTH(SalesDataTable[[#This Row],[Order Date]])/3,0)</f>
        <v>Q1</v>
      </c>
      <c r="E258" s="12">
        <f>MONTH(SalesDataTable[[#This Row],[Order Date]])</f>
        <v>2</v>
      </c>
      <c r="F258" s="12"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2">
        <f>YEAR(SalesDataTable[[#This Row],[Order Date]])</f>
        <v>2026</v>
      </c>
      <c r="D259" s="12" t="str">
        <f>"Q"&amp;ROUNDUP(MONTH(SalesDataTable[[#This Row],[Order Date]])/3,0)</f>
        <v>Q1</v>
      </c>
      <c r="E259" s="12">
        <f>MONTH(SalesDataTable[[#This Row],[Order Date]])</f>
        <v>2</v>
      </c>
      <c r="F259" s="12"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2">
        <f>YEAR(SalesDataTable[[#This Row],[Order Date]])</f>
        <v>2026</v>
      </c>
      <c r="D260" s="12" t="str">
        <f>"Q"&amp;ROUNDUP(MONTH(SalesDataTable[[#This Row],[Order Date]])/3,0)</f>
        <v>Q1</v>
      </c>
      <c r="E260" s="12">
        <f>MONTH(SalesDataTable[[#This Row],[Order Date]])</f>
        <v>2</v>
      </c>
      <c r="F260" s="12"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2">
        <f>YEAR(SalesDataTable[[#This Row],[Order Date]])</f>
        <v>2026</v>
      </c>
      <c r="D261" s="12" t="str">
        <f>"Q"&amp;ROUNDUP(MONTH(SalesDataTable[[#This Row],[Order Date]])/3,0)</f>
        <v>Q1</v>
      </c>
      <c r="E261" s="12">
        <f>MONTH(SalesDataTable[[#This Row],[Order Date]])</f>
        <v>2</v>
      </c>
      <c r="F261" s="12"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2">
        <f>YEAR(SalesDataTable[[#This Row],[Order Date]])</f>
        <v>2026</v>
      </c>
      <c r="D262" s="12" t="str">
        <f>"Q"&amp;ROUNDUP(MONTH(SalesDataTable[[#This Row],[Order Date]])/3,0)</f>
        <v>Q1</v>
      </c>
      <c r="E262" s="12">
        <f>MONTH(SalesDataTable[[#This Row],[Order Date]])</f>
        <v>2</v>
      </c>
      <c r="F262" s="12"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2">
        <f>YEAR(SalesDataTable[[#This Row],[Order Date]])</f>
        <v>2026</v>
      </c>
      <c r="D263" s="12" t="str">
        <f>"Q"&amp;ROUNDUP(MONTH(SalesDataTable[[#This Row],[Order Date]])/3,0)</f>
        <v>Q1</v>
      </c>
      <c r="E263" s="12">
        <f>MONTH(SalesDataTable[[#This Row],[Order Date]])</f>
        <v>2</v>
      </c>
      <c r="F263" s="12"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2">
        <f>YEAR(SalesDataTable[[#This Row],[Order Date]])</f>
        <v>2026</v>
      </c>
      <c r="D264" s="12" t="str">
        <f>"Q"&amp;ROUNDUP(MONTH(SalesDataTable[[#This Row],[Order Date]])/3,0)</f>
        <v>Q1</v>
      </c>
      <c r="E264" s="12">
        <f>MONTH(SalesDataTable[[#This Row],[Order Date]])</f>
        <v>2</v>
      </c>
      <c r="F264" s="12"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2">
        <f>YEAR(SalesDataTable[[#This Row],[Order Date]])</f>
        <v>2026</v>
      </c>
      <c r="D265" s="12" t="str">
        <f>"Q"&amp;ROUNDUP(MONTH(SalesDataTable[[#This Row],[Order Date]])/3,0)</f>
        <v>Q1</v>
      </c>
      <c r="E265" s="12">
        <f>MONTH(SalesDataTable[[#This Row],[Order Date]])</f>
        <v>2</v>
      </c>
      <c r="F265" s="12"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2">
        <f>YEAR(SalesDataTable[[#This Row],[Order Date]])</f>
        <v>2026</v>
      </c>
      <c r="D266" s="12" t="str">
        <f>"Q"&amp;ROUNDUP(MONTH(SalesDataTable[[#This Row],[Order Date]])/3,0)</f>
        <v>Q1</v>
      </c>
      <c r="E266" s="12">
        <f>MONTH(SalesDataTable[[#This Row],[Order Date]])</f>
        <v>2</v>
      </c>
      <c r="F266" s="12"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2">
        <f>YEAR(SalesDataTable[[#This Row],[Order Date]])</f>
        <v>2026</v>
      </c>
      <c r="D267" s="12" t="str">
        <f>"Q"&amp;ROUNDUP(MONTH(SalesDataTable[[#This Row],[Order Date]])/3,0)</f>
        <v>Q1</v>
      </c>
      <c r="E267" s="12">
        <f>MONTH(SalesDataTable[[#This Row],[Order Date]])</f>
        <v>2</v>
      </c>
      <c r="F267" s="12"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2">
        <f>YEAR(SalesDataTable[[#This Row],[Order Date]])</f>
        <v>2026</v>
      </c>
      <c r="D268" s="12" t="str">
        <f>"Q"&amp;ROUNDUP(MONTH(SalesDataTable[[#This Row],[Order Date]])/3,0)</f>
        <v>Q1</v>
      </c>
      <c r="E268" s="12">
        <f>MONTH(SalesDataTable[[#This Row],[Order Date]])</f>
        <v>2</v>
      </c>
      <c r="F268" s="12"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2">
        <f>YEAR(SalesDataTable[[#This Row],[Order Date]])</f>
        <v>2026</v>
      </c>
      <c r="D269" s="12" t="str">
        <f>"Q"&amp;ROUNDUP(MONTH(SalesDataTable[[#This Row],[Order Date]])/3,0)</f>
        <v>Q1</v>
      </c>
      <c r="E269" s="12">
        <f>MONTH(SalesDataTable[[#This Row],[Order Date]])</f>
        <v>2</v>
      </c>
      <c r="F269" s="12"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2">
        <f>YEAR(SalesDataTable[[#This Row],[Order Date]])</f>
        <v>2026</v>
      </c>
      <c r="D270" s="12" t="str">
        <f>"Q"&amp;ROUNDUP(MONTH(SalesDataTable[[#This Row],[Order Date]])/3,0)</f>
        <v>Q1</v>
      </c>
      <c r="E270" s="12">
        <f>MONTH(SalesDataTable[[#This Row],[Order Date]])</f>
        <v>2</v>
      </c>
      <c r="F270" s="12"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2">
        <f>YEAR(SalesDataTable[[#This Row],[Order Date]])</f>
        <v>2026</v>
      </c>
      <c r="D271" s="12" t="str">
        <f>"Q"&amp;ROUNDUP(MONTH(SalesDataTable[[#This Row],[Order Date]])/3,0)</f>
        <v>Q1</v>
      </c>
      <c r="E271" s="12">
        <f>MONTH(SalesDataTable[[#This Row],[Order Date]])</f>
        <v>2</v>
      </c>
      <c r="F271" s="12"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2">
        <f>YEAR(SalesDataTable[[#This Row],[Order Date]])</f>
        <v>2026</v>
      </c>
      <c r="D272" s="12" t="str">
        <f>"Q"&amp;ROUNDUP(MONTH(SalesDataTable[[#This Row],[Order Date]])/3,0)</f>
        <v>Q1</v>
      </c>
      <c r="E272" s="12">
        <f>MONTH(SalesDataTable[[#This Row],[Order Date]])</f>
        <v>2</v>
      </c>
      <c r="F272" s="12"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2">
        <f>YEAR(SalesDataTable[[#This Row],[Order Date]])</f>
        <v>2026</v>
      </c>
      <c r="D273" s="12" t="str">
        <f>"Q"&amp;ROUNDUP(MONTH(SalesDataTable[[#This Row],[Order Date]])/3,0)</f>
        <v>Q1</v>
      </c>
      <c r="E273" s="12">
        <f>MONTH(SalesDataTable[[#This Row],[Order Date]])</f>
        <v>2</v>
      </c>
      <c r="F273" s="12"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2">
        <f>YEAR(SalesDataTable[[#This Row],[Order Date]])</f>
        <v>2026</v>
      </c>
      <c r="D274" s="12" t="str">
        <f>"Q"&amp;ROUNDUP(MONTH(SalesDataTable[[#This Row],[Order Date]])/3,0)</f>
        <v>Q1</v>
      </c>
      <c r="E274" s="12">
        <f>MONTH(SalesDataTable[[#This Row],[Order Date]])</f>
        <v>2</v>
      </c>
      <c r="F274" s="12"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2">
        <f>YEAR(SalesDataTable[[#This Row],[Order Date]])</f>
        <v>2026</v>
      </c>
      <c r="D275" s="12" t="str">
        <f>"Q"&amp;ROUNDUP(MONTH(SalesDataTable[[#This Row],[Order Date]])/3,0)</f>
        <v>Q1</v>
      </c>
      <c r="E275" s="12">
        <f>MONTH(SalesDataTable[[#This Row],[Order Date]])</f>
        <v>2</v>
      </c>
      <c r="F275" s="12"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2">
        <f>YEAR(SalesDataTable[[#This Row],[Order Date]])</f>
        <v>2026</v>
      </c>
      <c r="D276" s="12" t="str">
        <f>"Q"&amp;ROUNDUP(MONTH(SalesDataTable[[#This Row],[Order Date]])/3,0)</f>
        <v>Q1</v>
      </c>
      <c r="E276" s="12">
        <f>MONTH(SalesDataTable[[#This Row],[Order Date]])</f>
        <v>3</v>
      </c>
      <c r="F276" s="12"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2">
        <f>YEAR(SalesDataTable[[#This Row],[Order Date]])</f>
        <v>2026</v>
      </c>
      <c r="D277" s="12" t="str">
        <f>"Q"&amp;ROUNDUP(MONTH(SalesDataTable[[#This Row],[Order Date]])/3,0)</f>
        <v>Q1</v>
      </c>
      <c r="E277" s="12">
        <f>MONTH(SalesDataTable[[#This Row],[Order Date]])</f>
        <v>3</v>
      </c>
      <c r="F277" s="12"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2">
        <f>YEAR(SalesDataTable[[#This Row],[Order Date]])</f>
        <v>2026</v>
      </c>
      <c r="D278" s="12" t="str">
        <f>"Q"&amp;ROUNDUP(MONTH(SalesDataTable[[#This Row],[Order Date]])/3,0)</f>
        <v>Q1</v>
      </c>
      <c r="E278" s="12">
        <f>MONTH(SalesDataTable[[#This Row],[Order Date]])</f>
        <v>3</v>
      </c>
      <c r="F278" s="12"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2">
        <f>YEAR(SalesDataTable[[#This Row],[Order Date]])</f>
        <v>2026</v>
      </c>
      <c r="D279" s="12" t="str">
        <f>"Q"&amp;ROUNDUP(MONTH(SalesDataTable[[#This Row],[Order Date]])/3,0)</f>
        <v>Q1</v>
      </c>
      <c r="E279" s="12">
        <f>MONTH(SalesDataTable[[#This Row],[Order Date]])</f>
        <v>3</v>
      </c>
      <c r="F279" s="12"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2">
        <f>YEAR(SalesDataTable[[#This Row],[Order Date]])</f>
        <v>2026</v>
      </c>
      <c r="D280" s="12" t="str">
        <f>"Q"&amp;ROUNDUP(MONTH(SalesDataTable[[#This Row],[Order Date]])/3,0)</f>
        <v>Q1</v>
      </c>
      <c r="E280" s="12">
        <f>MONTH(SalesDataTable[[#This Row],[Order Date]])</f>
        <v>3</v>
      </c>
      <c r="F280" s="12"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2">
        <f>YEAR(SalesDataTable[[#This Row],[Order Date]])</f>
        <v>2026</v>
      </c>
      <c r="D281" s="12" t="str">
        <f>"Q"&amp;ROUNDUP(MONTH(SalesDataTable[[#This Row],[Order Date]])/3,0)</f>
        <v>Q1</v>
      </c>
      <c r="E281" s="12">
        <f>MONTH(SalesDataTable[[#This Row],[Order Date]])</f>
        <v>3</v>
      </c>
      <c r="F281" s="12"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2">
        <f>YEAR(SalesDataTable[[#This Row],[Order Date]])</f>
        <v>2026</v>
      </c>
      <c r="D282" s="12" t="str">
        <f>"Q"&amp;ROUNDUP(MONTH(SalesDataTable[[#This Row],[Order Date]])/3,0)</f>
        <v>Q1</v>
      </c>
      <c r="E282" s="12">
        <f>MONTH(SalesDataTable[[#This Row],[Order Date]])</f>
        <v>3</v>
      </c>
      <c r="F282" s="12"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2">
        <f>YEAR(SalesDataTable[[#This Row],[Order Date]])</f>
        <v>2026</v>
      </c>
      <c r="D283" s="12" t="str">
        <f>"Q"&amp;ROUNDUP(MONTH(SalesDataTable[[#This Row],[Order Date]])/3,0)</f>
        <v>Q1</v>
      </c>
      <c r="E283" s="12">
        <f>MONTH(SalesDataTable[[#This Row],[Order Date]])</f>
        <v>3</v>
      </c>
      <c r="F283" s="12"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2">
        <f>YEAR(SalesDataTable[[#This Row],[Order Date]])</f>
        <v>2026</v>
      </c>
      <c r="D284" s="12" t="str">
        <f>"Q"&amp;ROUNDUP(MONTH(SalesDataTable[[#This Row],[Order Date]])/3,0)</f>
        <v>Q1</v>
      </c>
      <c r="E284" s="12">
        <f>MONTH(SalesDataTable[[#This Row],[Order Date]])</f>
        <v>3</v>
      </c>
      <c r="F284" s="12"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2">
        <f>YEAR(SalesDataTable[[#This Row],[Order Date]])</f>
        <v>2026</v>
      </c>
      <c r="D285" s="12" t="str">
        <f>"Q"&amp;ROUNDUP(MONTH(SalesDataTable[[#This Row],[Order Date]])/3,0)</f>
        <v>Q1</v>
      </c>
      <c r="E285" s="12">
        <f>MONTH(SalesDataTable[[#This Row],[Order Date]])</f>
        <v>3</v>
      </c>
      <c r="F285" s="12"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2">
        <f>YEAR(SalesDataTable[[#This Row],[Order Date]])</f>
        <v>2026</v>
      </c>
      <c r="D286" s="12" t="str">
        <f>"Q"&amp;ROUNDUP(MONTH(SalesDataTable[[#This Row],[Order Date]])/3,0)</f>
        <v>Q1</v>
      </c>
      <c r="E286" s="12">
        <f>MONTH(SalesDataTable[[#This Row],[Order Date]])</f>
        <v>3</v>
      </c>
      <c r="F286" s="12"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2">
        <f>YEAR(SalesDataTable[[#This Row],[Order Date]])</f>
        <v>2026</v>
      </c>
      <c r="D287" s="12" t="str">
        <f>"Q"&amp;ROUNDUP(MONTH(SalesDataTable[[#This Row],[Order Date]])/3,0)</f>
        <v>Q1</v>
      </c>
      <c r="E287" s="12">
        <f>MONTH(SalesDataTable[[#This Row],[Order Date]])</f>
        <v>3</v>
      </c>
      <c r="F287" s="12"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2">
        <f>YEAR(SalesDataTable[[#This Row],[Order Date]])</f>
        <v>2026</v>
      </c>
      <c r="D288" s="12" t="str">
        <f>"Q"&amp;ROUNDUP(MONTH(SalesDataTable[[#This Row],[Order Date]])/3,0)</f>
        <v>Q1</v>
      </c>
      <c r="E288" s="12">
        <f>MONTH(SalesDataTable[[#This Row],[Order Date]])</f>
        <v>3</v>
      </c>
      <c r="F288" s="12"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2">
        <f>YEAR(SalesDataTable[[#This Row],[Order Date]])</f>
        <v>2026</v>
      </c>
      <c r="D289" s="12" t="str">
        <f>"Q"&amp;ROUNDUP(MONTH(SalesDataTable[[#This Row],[Order Date]])/3,0)</f>
        <v>Q1</v>
      </c>
      <c r="E289" s="12">
        <f>MONTH(SalesDataTable[[#This Row],[Order Date]])</f>
        <v>3</v>
      </c>
      <c r="F289" s="12"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2">
        <f>YEAR(SalesDataTable[[#This Row],[Order Date]])</f>
        <v>2026</v>
      </c>
      <c r="D290" s="12" t="str">
        <f>"Q"&amp;ROUNDUP(MONTH(SalesDataTable[[#This Row],[Order Date]])/3,0)</f>
        <v>Q1</v>
      </c>
      <c r="E290" s="12">
        <f>MONTH(SalesDataTable[[#This Row],[Order Date]])</f>
        <v>3</v>
      </c>
      <c r="F290" s="12"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2">
        <f>YEAR(SalesDataTable[[#This Row],[Order Date]])</f>
        <v>2026</v>
      </c>
      <c r="D291" s="12" t="str">
        <f>"Q"&amp;ROUNDUP(MONTH(SalesDataTable[[#This Row],[Order Date]])/3,0)</f>
        <v>Q1</v>
      </c>
      <c r="E291" s="12">
        <f>MONTH(SalesDataTable[[#This Row],[Order Date]])</f>
        <v>3</v>
      </c>
      <c r="F291" s="12"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2">
        <f>YEAR(SalesDataTable[[#This Row],[Order Date]])</f>
        <v>2026</v>
      </c>
      <c r="D292" s="12" t="str">
        <f>"Q"&amp;ROUNDUP(MONTH(SalesDataTable[[#This Row],[Order Date]])/3,0)</f>
        <v>Q1</v>
      </c>
      <c r="E292" s="12">
        <f>MONTH(SalesDataTable[[#This Row],[Order Date]])</f>
        <v>3</v>
      </c>
      <c r="F292" s="12"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2">
        <f>YEAR(SalesDataTable[[#This Row],[Order Date]])</f>
        <v>2026</v>
      </c>
      <c r="D293" s="12" t="str">
        <f>"Q"&amp;ROUNDUP(MONTH(SalesDataTable[[#This Row],[Order Date]])/3,0)</f>
        <v>Q1</v>
      </c>
      <c r="E293" s="12">
        <f>MONTH(SalesDataTable[[#This Row],[Order Date]])</f>
        <v>3</v>
      </c>
      <c r="F293" s="12"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2">
        <f>YEAR(SalesDataTable[[#This Row],[Order Date]])</f>
        <v>2026</v>
      </c>
      <c r="D294" s="12" t="str">
        <f>"Q"&amp;ROUNDUP(MONTH(SalesDataTable[[#This Row],[Order Date]])/3,0)</f>
        <v>Q1</v>
      </c>
      <c r="E294" s="12">
        <f>MONTH(SalesDataTable[[#This Row],[Order Date]])</f>
        <v>3</v>
      </c>
      <c r="F294" s="12"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2">
        <f>YEAR(SalesDataTable[[#This Row],[Order Date]])</f>
        <v>2026</v>
      </c>
      <c r="D295" s="12" t="str">
        <f>"Q"&amp;ROUNDUP(MONTH(SalesDataTable[[#This Row],[Order Date]])/3,0)</f>
        <v>Q1</v>
      </c>
      <c r="E295" s="12">
        <f>MONTH(SalesDataTable[[#This Row],[Order Date]])</f>
        <v>3</v>
      </c>
      <c r="F295" s="12"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2">
        <f>YEAR(SalesDataTable[[#This Row],[Order Date]])</f>
        <v>2026</v>
      </c>
      <c r="D296" s="12" t="str">
        <f>"Q"&amp;ROUNDUP(MONTH(SalesDataTable[[#This Row],[Order Date]])/3,0)</f>
        <v>Q1</v>
      </c>
      <c r="E296" s="12">
        <f>MONTH(SalesDataTable[[#This Row],[Order Date]])</f>
        <v>3</v>
      </c>
      <c r="F296" s="12"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2">
        <f>YEAR(SalesDataTable[[#This Row],[Order Date]])</f>
        <v>2026</v>
      </c>
      <c r="D297" s="12" t="str">
        <f>"Q"&amp;ROUNDUP(MONTH(SalesDataTable[[#This Row],[Order Date]])/3,0)</f>
        <v>Q1</v>
      </c>
      <c r="E297" s="12">
        <f>MONTH(SalesDataTable[[#This Row],[Order Date]])</f>
        <v>3</v>
      </c>
      <c r="F297" s="12"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2">
        <f>YEAR(SalesDataTable[[#This Row],[Order Date]])</f>
        <v>2026</v>
      </c>
      <c r="D298" s="12" t="str">
        <f>"Q"&amp;ROUNDUP(MONTH(SalesDataTable[[#This Row],[Order Date]])/3,0)</f>
        <v>Q1</v>
      </c>
      <c r="E298" s="12">
        <f>MONTH(SalesDataTable[[#This Row],[Order Date]])</f>
        <v>3</v>
      </c>
      <c r="F298" s="12"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2">
        <f>YEAR(SalesDataTable[[#This Row],[Order Date]])</f>
        <v>2026</v>
      </c>
      <c r="D299" s="12" t="str">
        <f>"Q"&amp;ROUNDUP(MONTH(SalesDataTable[[#This Row],[Order Date]])/3,0)</f>
        <v>Q1</v>
      </c>
      <c r="E299" s="12">
        <f>MONTH(SalesDataTable[[#This Row],[Order Date]])</f>
        <v>3</v>
      </c>
      <c r="F299" s="12"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2">
        <f>YEAR(SalesDataTable[[#This Row],[Order Date]])</f>
        <v>2026</v>
      </c>
      <c r="D300" s="12" t="str">
        <f>"Q"&amp;ROUNDUP(MONTH(SalesDataTable[[#This Row],[Order Date]])/3,0)</f>
        <v>Q1</v>
      </c>
      <c r="E300" s="12">
        <f>MONTH(SalesDataTable[[#This Row],[Order Date]])</f>
        <v>3</v>
      </c>
      <c r="F300" s="12"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2">
        <f>YEAR(SalesDataTable[[#This Row],[Order Date]])</f>
        <v>2026</v>
      </c>
      <c r="D301" s="12" t="str">
        <f>"Q"&amp;ROUNDUP(MONTH(SalesDataTable[[#This Row],[Order Date]])/3,0)</f>
        <v>Q1</v>
      </c>
      <c r="E301" s="12">
        <f>MONTH(SalesDataTable[[#This Row],[Order Date]])</f>
        <v>3</v>
      </c>
      <c r="F301" s="12"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2">
        <f>YEAR(SalesDataTable[[#This Row],[Order Date]])</f>
        <v>2026</v>
      </c>
      <c r="D302" s="12" t="str">
        <f>"Q"&amp;ROUNDUP(MONTH(SalesDataTable[[#This Row],[Order Date]])/3,0)</f>
        <v>Q1</v>
      </c>
      <c r="E302" s="12">
        <f>MONTH(SalesDataTable[[#This Row],[Order Date]])</f>
        <v>3</v>
      </c>
      <c r="F302" s="12"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2">
        <f>YEAR(SalesDataTable[[#This Row],[Order Date]])</f>
        <v>2026</v>
      </c>
      <c r="D303" s="12" t="str">
        <f>"Q"&amp;ROUNDUP(MONTH(SalesDataTable[[#This Row],[Order Date]])/3,0)</f>
        <v>Q1</v>
      </c>
      <c r="E303" s="12">
        <f>MONTH(SalesDataTable[[#This Row],[Order Date]])</f>
        <v>3</v>
      </c>
      <c r="F303" s="12"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2">
        <f>YEAR(SalesDataTable[[#This Row],[Order Date]])</f>
        <v>2026</v>
      </c>
      <c r="D304" s="12" t="str">
        <f>"Q"&amp;ROUNDUP(MONTH(SalesDataTable[[#This Row],[Order Date]])/3,0)</f>
        <v>Q1</v>
      </c>
      <c r="E304" s="12">
        <f>MONTH(SalesDataTable[[#This Row],[Order Date]])</f>
        <v>3</v>
      </c>
      <c r="F304" s="12"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2">
        <f>YEAR(SalesDataTable[[#This Row],[Order Date]])</f>
        <v>2026</v>
      </c>
      <c r="D305" s="12" t="str">
        <f>"Q"&amp;ROUNDUP(MONTH(SalesDataTable[[#This Row],[Order Date]])/3,0)</f>
        <v>Q1</v>
      </c>
      <c r="E305" s="12">
        <f>MONTH(SalesDataTable[[#This Row],[Order Date]])</f>
        <v>3</v>
      </c>
      <c r="F305" s="12"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2">
        <f>YEAR(SalesDataTable[[#This Row],[Order Date]])</f>
        <v>2026</v>
      </c>
      <c r="D306" s="12" t="str">
        <f>"Q"&amp;ROUNDUP(MONTH(SalesDataTable[[#This Row],[Order Date]])/3,0)</f>
        <v>Q1</v>
      </c>
      <c r="E306" s="12">
        <f>MONTH(SalesDataTable[[#This Row],[Order Date]])</f>
        <v>3</v>
      </c>
      <c r="F306" s="12"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2">
        <f>YEAR(SalesDataTable[[#This Row],[Order Date]])</f>
        <v>2026</v>
      </c>
      <c r="D307" s="12" t="str">
        <f>"Q"&amp;ROUNDUP(MONTH(SalesDataTable[[#This Row],[Order Date]])/3,0)</f>
        <v>Q1</v>
      </c>
      <c r="E307" s="12">
        <f>MONTH(SalesDataTable[[#This Row],[Order Date]])</f>
        <v>3</v>
      </c>
      <c r="F307" s="12"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2">
        <f>YEAR(SalesDataTable[[#This Row],[Order Date]])</f>
        <v>2026</v>
      </c>
      <c r="D308" s="12" t="str">
        <f>"Q"&amp;ROUNDUP(MONTH(SalesDataTable[[#This Row],[Order Date]])/3,0)</f>
        <v>Q1</v>
      </c>
      <c r="E308" s="12">
        <f>MONTH(SalesDataTable[[#This Row],[Order Date]])</f>
        <v>3</v>
      </c>
      <c r="F308" s="12"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2">
        <f>YEAR(SalesDataTable[[#This Row],[Order Date]])</f>
        <v>2026</v>
      </c>
      <c r="D309" s="12" t="str">
        <f>"Q"&amp;ROUNDUP(MONTH(SalesDataTable[[#This Row],[Order Date]])/3,0)</f>
        <v>Q1</v>
      </c>
      <c r="E309" s="12">
        <f>MONTH(SalesDataTable[[#This Row],[Order Date]])</f>
        <v>3</v>
      </c>
      <c r="F309" s="12"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2">
        <f>YEAR(SalesDataTable[[#This Row],[Order Date]])</f>
        <v>2026</v>
      </c>
      <c r="D310" s="12" t="str">
        <f>"Q"&amp;ROUNDUP(MONTH(SalesDataTable[[#This Row],[Order Date]])/3,0)</f>
        <v>Q1</v>
      </c>
      <c r="E310" s="12">
        <f>MONTH(SalesDataTable[[#This Row],[Order Date]])</f>
        <v>3</v>
      </c>
      <c r="F310" s="12"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2">
        <f>YEAR(SalesDataTable[[#This Row],[Order Date]])</f>
        <v>2026</v>
      </c>
      <c r="D311" s="12" t="str">
        <f>"Q"&amp;ROUNDUP(MONTH(SalesDataTable[[#This Row],[Order Date]])/3,0)</f>
        <v>Q1</v>
      </c>
      <c r="E311" s="12">
        <f>MONTH(SalesDataTable[[#This Row],[Order Date]])</f>
        <v>3</v>
      </c>
      <c r="F311" s="12"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2">
        <f>YEAR(SalesDataTable[[#This Row],[Order Date]])</f>
        <v>2026</v>
      </c>
      <c r="D312" s="12" t="str">
        <f>"Q"&amp;ROUNDUP(MONTH(SalesDataTable[[#This Row],[Order Date]])/3,0)</f>
        <v>Q1</v>
      </c>
      <c r="E312" s="12">
        <f>MONTH(SalesDataTable[[#This Row],[Order Date]])</f>
        <v>3</v>
      </c>
      <c r="F312" s="12"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2">
        <f>YEAR(SalesDataTable[[#This Row],[Order Date]])</f>
        <v>2026</v>
      </c>
      <c r="D313" s="12" t="str">
        <f>"Q"&amp;ROUNDUP(MONTH(SalesDataTable[[#This Row],[Order Date]])/3,0)</f>
        <v>Q1</v>
      </c>
      <c r="E313" s="12">
        <f>MONTH(SalesDataTable[[#This Row],[Order Date]])</f>
        <v>3</v>
      </c>
      <c r="F313" s="12"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2">
        <f>YEAR(SalesDataTable[[#This Row],[Order Date]])</f>
        <v>2026</v>
      </c>
      <c r="D314" s="12" t="str">
        <f>"Q"&amp;ROUNDUP(MONTH(SalesDataTable[[#This Row],[Order Date]])/3,0)</f>
        <v>Q1</v>
      </c>
      <c r="E314" s="12">
        <f>MONTH(SalesDataTable[[#This Row],[Order Date]])</f>
        <v>3</v>
      </c>
      <c r="F314" s="12"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2">
        <f>YEAR(SalesDataTable[[#This Row],[Order Date]])</f>
        <v>2026</v>
      </c>
      <c r="D315" s="12" t="str">
        <f>"Q"&amp;ROUNDUP(MONTH(SalesDataTable[[#This Row],[Order Date]])/3,0)</f>
        <v>Q1</v>
      </c>
      <c r="E315" s="12">
        <f>MONTH(SalesDataTable[[#This Row],[Order Date]])</f>
        <v>3</v>
      </c>
      <c r="F315" s="12"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2">
        <f>YEAR(SalesDataTable[[#This Row],[Order Date]])</f>
        <v>2026</v>
      </c>
      <c r="D316" s="12" t="str">
        <f>"Q"&amp;ROUNDUP(MONTH(SalesDataTable[[#This Row],[Order Date]])/3,0)</f>
        <v>Q1</v>
      </c>
      <c r="E316" s="12">
        <f>MONTH(SalesDataTable[[#This Row],[Order Date]])</f>
        <v>3</v>
      </c>
      <c r="F316" s="12"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2">
        <f>YEAR(SalesDataTable[[#This Row],[Order Date]])</f>
        <v>2026</v>
      </c>
      <c r="D317" s="12" t="str">
        <f>"Q"&amp;ROUNDUP(MONTH(SalesDataTable[[#This Row],[Order Date]])/3,0)</f>
        <v>Q1</v>
      </c>
      <c r="E317" s="12">
        <f>MONTH(SalesDataTable[[#This Row],[Order Date]])</f>
        <v>3</v>
      </c>
      <c r="F317" s="12"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2">
        <f>YEAR(SalesDataTable[[#This Row],[Order Date]])</f>
        <v>2026</v>
      </c>
      <c r="D318" s="12" t="str">
        <f>"Q"&amp;ROUNDUP(MONTH(SalesDataTable[[#This Row],[Order Date]])/3,0)</f>
        <v>Q1</v>
      </c>
      <c r="E318" s="12">
        <f>MONTH(SalesDataTable[[#This Row],[Order Date]])</f>
        <v>3</v>
      </c>
      <c r="F318" s="12"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2">
        <f>YEAR(SalesDataTable[[#This Row],[Order Date]])</f>
        <v>2026</v>
      </c>
      <c r="D319" s="12" t="str">
        <f>"Q"&amp;ROUNDUP(MONTH(SalesDataTable[[#This Row],[Order Date]])/3,0)</f>
        <v>Q1</v>
      </c>
      <c r="E319" s="12">
        <f>MONTH(SalesDataTable[[#This Row],[Order Date]])</f>
        <v>3</v>
      </c>
      <c r="F319" s="12"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2">
        <f>YEAR(SalesDataTable[[#This Row],[Order Date]])</f>
        <v>2026</v>
      </c>
      <c r="D320" s="12" t="str">
        <f>"Q"&amp;ROUNDUP(MONTH(SalesDataTable[[#This Row],[Order Date]])/3,0)</f>
        <v>Q1</v>
      </c>
      <c r="E320" s="12">
        <f>MONTH(SalesDataTable[[#This Row],[Order Date]])</f>
        <v>3</v>
      </c>
      <c r="F320" s="12"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2">
        <f>YEAR(SalesDataTable[[#This Row],[Order Date]])</f>
        <v>2026</v>
      </c>
      <c r="D321" s="12" t="str">
        <f>"Q"&amp;ROUNDUP(MONTH(SalesDataTable[[#This Row],[Order Date]])/3,0)</f>
        <v>Q1</v>
      </c>
      <c r="E321" s="12">
        <f>MONTH(SalesDataTable[[#This Row],[Order Date]])</f>
        <v>3</v>
      </c>
      <c r="F321" s="12"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2">
        <f>YEAR(SalesDataTable[[#This Row],[Order Date]])</f>
        <v>2026</v>
      </c>
      <c r="D322" s="12" t="str">
        <f>"Q"&amp;ROUNDUP(MONTH(SalesDataTable[[#This Row],[Order Date]])/3,0)</f>
        <v>Q1</v>
      </c>
      <c r="E322" s="12">
        <f>MONTH(SalesDataTable[[#This Row],[Order Date]])</f>
        <v>3</v>
      </c>
      <c r="F322" s="12"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2">
        <f>YEAR(SalesDataTable[[#This Row],[Order Date]])</f>
        <v>2026</v>
      </c>
      <c r="D323" s="12" t="str">
        <f>"Q"&amp;ROUNDUP(MONTH(SalesDataTable[[#This Row],[Order Date]])/3,0)</f>
        <v>Q1</v>
      </c>
      <c r="E323" s="12">
        <f>MONTH(SalesDataTable[[#This Row],[Order Date]])</f>
        <v>3</v>
      </c>
      <c r="F323" s="12"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2">
        <f>YEAR(SalesDataTable[[#This Row],[Order Date]])</f>
        <v>2026</v>
      </c>
      <c r="D324" s="12" t="str">
        <f>"Q"&amp;ROUNDUP(MONTH(SalesDataTable[[#This Row],[Order Date]])/3,0)</f>
        <v>Q1</v>
      </c>
      <c r="E324" s="12">
        <f>MONTH(SalesDataTable[[#This Row],[Order Date]])</f>
        <v>3</v>
      </c>
      <c r="F324" s="12"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2">
        <f>YEAR(SalesDataTable[[#This Row],[Order Date]])</f>
        <v>2026</v>
      </c>
      <c r="D325" s="12" t="str">
        <f>"Q"&amp;ROUNDUP(MONTH(SalesDataTable[[#This Row],[Order Date]])/3,0)</f>
        <v>Q1</v>
      </c>
      <c r="E325" s="12">
        <f>MONTH(SalesDataTable[[#This Row],[Order Date]])</f>
        <v>3</v>
      </c>
      <c r="F325" s="12"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2">
        <f>YEAR(SalesDataTable[[#This Row],[Order Date]])</f>
        <v>2026</v>
      </c>
      <c r="D326" s="12" t="str">
        <f>"Q"&amp;ROUNDUP(MONTH(SalesDataTable[[#This Row],[Order Date]])/3,0)</f>
        <v>Q1</v>
      </c>
      <c r="E326" s="12">
        <f>MONTH(SalesDataTable[[#This Row],[Order Date]])</f>
        <v>3</v>
      </c>
      <c r="F326" s="12"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2">
        <f>YEAR(SalesDataTable[[#This Row],[Order Date]])</f>
        <v>2026</v>
      </c>
      <c r="D327" s="12" t="str">
        <f>"Q"&amp;ROUNDUP(MONTH(SalesDataTable[[#This Row],[Order Date]])/3,0)</f>
        <v>Q1</v>
      </c>
      <c r="E327" s="12">
        <f>MONTH(SalesDataTable[[#This Row],[Order Date]])</f>
        <v>3</v>
      </c>
      <c r="F327" s="12"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2">
        <f>YEAR(SalesDataTable[[#This Row],[Order Date]])</f>
        <v>2026</v>
      </c>
      <c r="D328" s="12" t="str">
        <f>"Q"&amp;ROUNDUP(MONTH(SalesDataTable[[#This Row],[Order Date]])/3,0)</f>
        <v>Q1</v>
      </c>
      <c r="E328" s="12">
        <f>MONTH(SalesDataTable[[#This Row],[Order Date]])</f>
        <v>3</v>
      </c>
      <c r="F328" s="12"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2">
        <f>YEAR(SalesDataTable[[#This Row],[Order Date]])</f>
        <v>2026</v>
      </c>
      <c r="D329" s="12" t="str">
        <f>"Q"&amp;ROUNDUP(MONTH(SalesDataTable[[#This Row],[Order Date]])/3,0)</f>
        <v>Q1</v>
      </c>
      <c r="E329" s="12">
        <f>MONTH(SalesDataTable[[#This Row],[Order Date]])</f>
        <v>3</v>
      </c>
      <c r="F329" s="12"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2">
        <f>YEAR(SalesDataTable[[#This Row],[Order Date]])</f>
        <v>2026</v>
      </c>
      <c r="D330" s="12" t="str">
        <f>"Q"&amp;ROUNDUP(MONTH(SalesDataTable[[#This Row],[Order Date]])/3,0)</f>
        <v>Q1</v>
      </c>
      <c r="E330" s="12">
        <f>MONTH(SalesDataTable[[#This Row],[Order Date]])</f>
        <v>3</v>
      </c>
      <c r="F330" s="12"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2">
        <f>YEAR(SalesDataTable[[#This Row],[Order Date]])</f>
        <v>2026</v>
      </c>
      <c r="D331" s="12" t="str">
        <f>"Q"&amp;ROUNDUP(MONTH(SalesDataTable[[#This Row],[Order Date]])/3,0)</f>
        <v>Q1</v>
      </c>
      <c r="E331" s="12">
        <f>MONTH(SalesDataTable[[#This Row],[Order Date]])</f>
        <v>3</v>
      </c>
      <c r="F331" s="12"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2">
        <f>YEAR(SalesDataTable[[#This Row],[Order Date]])</f>
        <v>2026</v>
      </c>
      <c r="D332" s="12" t="str">
        <f>"Q"&amp;ROUNDUP(MONTH(SalesDataTable[[#This Row],[Order Date]])/3,0)</f>
        <v>Q1</v>
      </c>
      <c r="E332" s="12">
        <f>MONTH(SalesDataTable[[#This Row],[Order Date]])</f>
        <v>3</v>
      </c>
      <c r="F332" s="12"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2">
        <f>YEAR(SalesDataTable[[#This Row],[Order Date]])</f>
        <v>2026</v>
      </c>
      <c r="D333" s="12" t="str">
        <f>"Q"&amp;ROUNDUP(MONTH(SalesDataTable[[#This Row],[Order Date]])/3,0)</f>
        <v>Q1</v>
      </c>
      <c r="E333" s="12">
        <f>MONTH(SalesDataTable[[#This Row],[Order Date]])</f>
        <v>3</v>
      </c>
      <c r="F333" s="12"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2">
        <f>YEAR(SalesDataTable[[#This Row],[Order Date]])</f>
        <v>2026</v>
      </c>
      <c r="D334" s="12" t="str">
        <f>"Q"&amp;ROUNDUP(MONTH(SalesDataTable[[#This Row],[Order Date]])/3,0)</f>
        <v>Q1</v>
      </c>
      <c r="E334" s="12">
        <f>MONTH(SalesDataTable[[#This Row],[Order Date]])</f>
        <v>3</v>
      </c>
      <c r="F334" s="12"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2">
        <f>YEAR(SalesDataTable[[#This Row],[Order Date]])</f>
        <v>2026</v>
      </c>
      <c r="D335" s="12" t="str">
        <f>"Q"&amp;ROUNDUP(MONTH(SalesDataTable[[#This Row],[Order Date]])/3,0)</f>
        <v>Q1</v>
      </c>
      <c r="E335" s="12">
        <f>MONTH(SalesDataTable[[#This Row],[Order Date]])</f>
        <v>3</v>
      </c>
      <c r="F335" s="12"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2">
        <f>YEAR(SalesDataTable[[#This Row],[Order Date]])</f>
        <v>2026</v>
      </c>
      <c r="D336" s="12" t="str">
        <f>"Q"&amp;ROUNDUP(MONTH(SalesDataTable[[#This Row],[Order Date]])/3,0)</f>
        <v>Q1</v>
      </c>
      <c r="E336" s="12">
        <f>MONTH(SalesDataTable[[#This Row],[Order Date]])</f>
        <v>3</v>
      </c>
      <c r="F336" s="12"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2">
        <f>YEAR(SalesDataTable[[#This Row],[Order Date]])</f>
        <v>2026</v>
      </c>
      <c r="D337" s="12" t="str">
        <f>"Q"&amp;ROUNDUP(MONTH(SalesDataTable[[#This Row],[Order Date]])/3,0)</f>
        <v>Q1</v>
      </c>
      <c r="E337" s="12">
        <f>MONTH(SalesDataTable[[#This Row],[Order Date]])</f>
        <v>3</v>
      </c>
      <c r="F337" s="12"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2">
        <f>YEAR(SalesDataTable[[#This Row],[Order Date]])</f>
        <v>2026</v>
      </c>
      <c r="D338" s="12" t="str">
        <f>"Q"&amp;ROUNDUP(MONTH(SalesDataTable[[#This Row],[Order Date]])/3,0)</f>
        <v>Q1</v>
      </c>
      <c r="E338" s="12">
        <f>MONTH(SalesDataTable[[#This Row],[Order Date]])</f>
        <v>3</v>
      </c>
      <c r="F338" s="12"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2">
        <f>YEAR(SalesDataTable[[#This Row],[Order Date]])</f>
        <v>2026</v>
      </c>
      <c r="D339" s="12" t="str">
        <f>"Q"&amp;ROUNDUP(MONTH(SalesDataTable[[#This Row],[Order Date]])/3,0)</f>
        <v>Q1</v>
      </c>
      <c r="E339" s="12">
        <f>MONTH(SalesDataTable[[#This Row],[Order Date]])</f>
        <v>3</v>
      </c>
      <c r="F339" s="12"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2">
        <f>YEAR(SalesDataTable[[#This Row],[Order Date]])</f>
        <v>2026</v>
      </c>
      <c r="D340" s="12" t="str">
        <f>"Q"&amp;ROUNDUP(MONTH(SalesDataTable[[#This Row],[Order Date]])/3,0)</f>
        <v>Q1</v>
      </c>
      <c r="E340" s="12">
        <f>MONTH(SalesDataTable[[#This Row],[Order Date]])</f>
        <v>3</v>
      </c>
      <c r="F340" s="12"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2">
        <f>YEAR(SalesDataTable[[#This Row],[Order Date]])</f>
        <v>2026</v>
      </c>
      <c r="D341" s="12" t="str">
        <f>"Q"&amp;ROUNDUP(MONTH(SalesDataTable[[#This Row],[Order Date]])/3,0)</f>
        <v>Q1</v>
      </c>
      <c r="E341" s="12">
        <f>MONTH(SalesDataTable[[#This Row],[Order Date]])</f>
        <v>3</v>
      </c>
      <c r="F341" s="12"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2">
        <f>YEAR(SalesDataTable[[#This Row],[Order Date]])</f>
        <v>2026</v>
      </c>
      <c r="D342" s="12" t="str">
        <f>"Q"&amp;ROUNDUP(MONTH(SalesDataTable[[#This Row],[Order Date]])/3,0)</f>
        <v>Q1</v>
      </c>
      <c r="E342" s="12">
        <f>MONTH(SalesDataTable[[#This Row],[Order Date]])</f>
        <v>3</v>
      </c>
      <c r="F342" s="12"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2">
        <f>YEAR(SalesDataTable[[#This Row],[Order Date]])</f>
        <v>2026</v>
      </c>
      <c r="D343" s="12" t="str">
        <f>"Q"&amp;ROUNDUP(MONTH(SalesDataTable[[#This Row],[Order Date]])/3,0)</f>
        <v>Q1</v>
      </c>
      <c r="E343" s="12">
        <f>MONTH(SalesDataTable[[#This Row],[Order Date]])</f>
        <v>3</v>
      </c>
      <c r="F343" s="12"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2">
        <f>YEAR(SalesDataTable[[#This Row],[Order Date]])</f>
        <v>2026</v>
      </c>
      <c r="D344" s="12" t="str">
        <f>"Q"&amp;ROUNDUP(MONTH(SalesDataTable[[#This Row],[Order Date]])/3,0)</f>
        <v>Q1</v>
      </c>
      <c r="E344" s="12">
        <f>MONTH(SalesDataTable[[#This Row],[Order Date]])</f>
        <v>3</v>
      </c>
      <c r="F344" s="12"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2">
        <f>YEAR(SalesDataTable[[#This Row],[Order Date]])</f>
        <v>2026</v>
      </c>
      <c r="D345" s="12" t="str">
        <f>"Q"&amp;ROUNDUP(MONTH(SalesDataTable[[#This Row],[Order Date]])/3,0)</f>
        <v>Q1</v>
      </c>
      <c r="E345" s="12">
        <f>MONTH(SalesDataTable[[#This Row],[Order Date]])</f>
        <v>3</v>
      </c>
      <c r="F345" s="12"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2">
        <f>YEAR(SalesDataTable[[#This Row],[Order Date]])</f>
        <v>2026</v>
      </c>
      <c r="D346" s="12" t="str">
        <f>"Q"&amp;ROUNDUP(MONTH(SalesDataTable[[#This Row],[Order Date]])/3,0)</f>
        <v>Q1</v>
      </c>
      <c r="E346" s="12">
        <f>MONTH(SalesDataTable[[#This Row],[Order Date]])</f>
        <v>3</v>
      </c>
      <c r="F346" s="12"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2">
        <f>YEAR(SalesDataTable[[#This Row],[Order Date]])</f>
        <v>2026</v>
      </c>
      <c r="D347" s="12" t="str">
        <f>"Q"&amp;ROUNDUP(MONTH(SalesDataTable[[#This Row],[Order Date]])/3,0)</f>
        <v>Q1</v>
      </c>
      <c r="E347" s="12">
        <f>MONTH(SalesDataTable[[#This Row],[Order Date]])</f>
        <v>3</v>
      </c>
      <c r="F347" s="12"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2">
        <f>YEAR(SalesDataTable[[#This Row],[Order Date]])</f>
        <v>2026</v>
      </c>
      <c r="D348" s="12" t="str">
        <f>"Q"&amp;ROUNDUP(MONTH(SalesDataTable[[#This Row],[Order Date]])/3,0)</f>
        <v>Q1</v>
      </c>
      <c r="E348" s="12">
        <f>MONTH(SalesDataTable[[#This Row],[Order Date]])</f>
        <v>3</v>
      </c>
      <c r="F348" s="12"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2">
        <f>YEAR(SalesDataTable[[#This Row],[Order Date]])</f>
        <v>2026</v>
      </c>
      <c r="D349" s="12" t="str">
        <f>"Q"&amp;ROUNDUP(MONTH(SalesDataTable[[#This Row],[Order Date]])/3,0)</f>
        <v>Q1</v>
      </c>
      <c r="E349" s="12">
        <f>MONTH(SalesDataTable[[#This Row],[Order Date]])</f>
        <v>3</v>
      </c>
      <c r="F349" s="12"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2">
        <f>YEAR(SalesDataTable[[#This Row],[Order Date]])</f>
        <v>2026</v>
      </c>
      <c r="D350" s="12" t="str">
        <f>"Q"&amp;ROUNDUP(MONTH(SalesDataTable[[#This Row],[Order Date]])/3,0)</f>
        <v>Q1</v>
      </c>
      <c r="E350" s="12">
        <f>MONTH(SalesDataTable[[#This Row],[Order Date]])</f>
        <v>3</v>
      </c>
      <c r="F350" s="12"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2">
        <f>YEAR(SalesDataTable[[#This Row],[Order Date]])</f>
        <v>2026</v>
      </c>
      <c r="D351" s="12" t="str">
        <f>"Q"&amp;ROUNDUP(MONTH(SalesDataTable[[#This Row],[Order Date]])/3,0)</f>
        <v>Q1</v>
      </c>
      <c r="E351" s="12">
        <f>MONTH(SalesDataTable[[#This Row],[Order Date]])</f>
        <v>3</v>
      </c>
      <c r="F351" s="12"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2">
        <f>YEAR(SalesDataTable[[#This Row],[Order Date]])</f>
        <v>2026</v>
      </c>
      <c r="D352" s="12" t="str">
        <f>"Q"&amp;ROUNDUP(MONTH(SalesDataTable[[#This Row],[Order Date]])/3,0)</f>
        <v>Q1</v>
      </c>
      <c r="E352" s="12">
        <f>MONTH(SalesDataTable[[#This Row],[Order Date]])</f>
        <v>3</v>
      </c>
      <c r="F352" s="12"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2">
        <f>YEAR(SalesDataTable[[#This Row],[Order Date]])</f>
        <v>2026</v>
      </c>
      <c r="D353" s="12" t="str">
        <f>"Q"&amp;ROUNDUP(MONTH(SalesDataTable[[#This Row],[Order Date]])/3,0)</f>
        <v>Q1</v>
      </c>
      <c r="E353" s="12">
        <f>MONTH(SalesDataTable[[#This Row],[Order Date]])</f>
        <v>3</v>
      </c>
      <c r="F353" s="12"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2">
        <f>YEAR(SalesDataTable[[#This Row],[Order Date]])</f>
        <v>2026</v>
      </c>
      <c r="D354" s="12" t="str">
        <f>"Q"&amp;ROUNDUP(MONTH(SalesDataTable[[#This Row],[Order Date]])/3,0)</f>
        <v>Q1</v>
      </c>
      <c r="E354" s="12">
        <f>MONTH(SalesDataTable[[#This Row],[Order Date]])</f>
        <v>3</v>
      </c>
      <c r="F354" s="12"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2">
        <f>YEAR(SalesDataTable[[#This Row],[Order Date]])</f>
        <v>2026</v>
      </c>
      <c r="D355" s="12" t="str">
        <f>"Q"&amp;ROUNDUP(MONTH(SalesDataTable[[#This Row],[Order Date]])/3,0)</f>
        <v>Q1</v>
      </c>
      <c r="E355" s="12">
        <f>MONTH(SalesDataTable[[#This Row],[Order Date]])</f>
        <v>3</v>
      </c>
      <c r="F355" s="12"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2">
        <f>YEAR(SalesDataTable[[#This Row],[Order Date]])</f>
        <v>2026</v>
      </c>
      <c r="D356" s="12" t="str">
        <f>"Q"&amp;ROUNDUP(MONTH(SalesDataTable[[#This Row],[Order Date]])/3,0)</f>
        <v>Q1</v>
      </c>
      <c r="E356" s="12">
        <f>MONTH(SalesDataTable[[#This Row],[Order Date]])</f>
        <v>3</v>
      </c>
      <c r="F356" s="12"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2">
        <f>YEAR(SalesDataTable[[#This Row],[Order Date]])</f>
        <v>2026</v>
      </c>
      <c r="D357" s="12" t="str">
        <f>"Q"&amp;ROUNDUP(MONTH(SalesDataTable[[#This Row],[Order Date]])/3,0)</f>
        <v>Q1</v>
      </c>
      <c r="E357" s="12">
        <f>MONTH(SalesDataTable[[#This Row],[Order Date]])</f>
        <v>3</v>
      </c>
      <c r="F357" s="12"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2">
        <f>YEAR(SalesDataTable[[#This Row],[Order Date]])</f>
        <v>2026</v>
      </c>
      <c r="D358" s="12" t="str">
        <f>"Q"&amp;ROUNDUP(MONTH(SalesDataTable[[#This Row],[Order Date]])/3,0)</f>
        <v>Q1</v>
      </c>
      <c r="E358" s="12">
        <f>MONTH(SalesDataTable[[#This Row],[Order Date]])</f>
        <v>3</v>
      </c>
      <c r="F358" s="12"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2">
        <f>YEAR(SalesDataTable[[#This Row],[Order Date]])</f>
        <v>2026</v>
      </c>
      <c r="D359" s="12" t="str">
        <f>"Q"&amp;ROUNDUP(MONTH(SalesDataTable[[#This Row],[Order Date]])/3,0)</f>
        <v>Q1</v>
      </c>
      <c r="E359" s="12">
        <f>MONTH(SalesDataTable[[#This Row],[Order Date]])</f>
        <v>3</v>
      </c>
      <c r="F359" s="12"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2">
        <f>YEAR(SalesDataTable[[#This Row],[Order Date]])</f>
        <v>2026</v>
      </c>
      <c r="D360" s="12" t="str">
        <f>"Q"&amp;ROUNDUP(MONTH(SalesDataTable[[#This Row],[Order Date]])/3,0)</f>
        <v>Q1</v>
      </c>
      <c r="E360" s="12">
        <f>MONTH(SalesDataTable[[#This Row],[Order Date]])</f>
        <v>3</v>
      </c>
      <c r="F360" s="12"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2">
        <f>YEAR(SalesDataTable[[#This Row],[Order Date]])</f>
        <v>2026</v>
      </c>
      <c r="D361" s="12" t="str">
        <f>"Q"&amp;ROUNDUP(MONTH(SalesDataTable[[#This Row],[Order Date]])/3,0)</f>
        <v>Q1</v>
      </c>
      <c r="E361" s="12">
        <f>MONTH(SalesDataTable[[#This Row],[Order Date]])</f>
        <v>3</v>
      </c>
      <c r="F361" s="12"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2">
        <f>YEAR(SalesDataTable[[#This Row],[Order Date]])</f>
        <v>2026</v>
      </c>
      <c r="D362" s="12" t="str">
        <f>"Q"&amp;ROUNDUP(MONTH(SalesDataTable[[#This Row],[Order Date]])/3,0)</f>
        <v>Q1</v>
      </c>
      <c r="E362" s="12">
        <f>MONTH(SalesDataTable[[#This Row],[Order Date]])</f>
        <v>3</v>
      </c>
      <c r="F362" s="12"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2">
        <f>YEAR(SalesDataTable[[#This Row],[Order Date]])</f>
        <v>2026</v>
      </c>
      <c r="D363" s="12" t="str">
        <f>"Q"&amp;ROUNDUP(MONTH(SalesDataTable[[#This Row],[Order Date]])/3,0)</f>
        <v>Q1</v>
      </c>
      <c r="E363" s="12">
        <f>MONTH(SalesDataTable[[#This Row],[Order Date]])</f>
        <v>3</v>
      </c>
      <c r="F363" s="12"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2">
        <f>YEAR(SalesDataTable[[#This Row],[Order Date]])</f>
        <v>2026</v>
      </c>
      <c r="D364" s="12" t="str">
        <f>"Q"&amp;ROUNDUP(MONTH(SalesDataTable[[#This Row],[Order Date]])/3,0)</f>
        <v>Q1</v>
      </c>
      <c r="E364" s="12">
        <f>MONTH(SalesDataTable[[#This Row],[Order Date]])</f>
        <v>3</v>
      </c>
      <c r="F364" s="12"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2">
        <f>YEAR(SalesDataTable[[#This Row],[Order Date]])</f>
        <v>2026</v>
      </c>
      <c r="D365" s="12" t="str">
        <f>"Q"&amp;ROUNDUP(MONTH(SalesDataTable[[#This Row],[Order Date]])/3,0)</f>
        <v>Q1</v>
      </c>
      <c r="E365" s="12">
        <f>MONTH(SalesDataTable[[#This Row],[Order Date]])</f>
        <v>3</v>
      </c>
      <c r="F365" s="12"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2">
        <f>YEAR(SalesDataTable[[#This Row],[Order Date]])</f>
        <v>2026</v>
      </c>
      <c r="D366" s="12" t="str">
        <f>"Q"&amp;ROUNDUP(MONTH(SalesDataTable[[#This Row],[Order Date]])/3,0)</f>
        <v>Q1</v>
      </c>
      <c r="E366" s="12">
        <f>MONTH(SalesDataTable[[#This Row],[Order Date]])</f>
        <v>3</v>
      </c>
      <c r="F366" s="12"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2">
        <f>YEAR(SalesDataTable[[#This Row],[Order Date]])</f>
        <v>2026</v>
      </c>
      <c r="D367" s="12" t="str">
        <f>"Q"&amp;ROUNDUP(MONTH(SalesDataTable[[#This Row],[Order Date]])/3,0)</f>
        <v>Q1</v>
      </c>
      <c r="E367" s="12">
        <f>MONTH(SalesDataTable[[#This Row],[Order Date]])</f>
        <v>3</v>
      </c>
      <c r="F367" s="12"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2">
        <f>YEAR(SalesDataTable[[#This Row],[Order Date]])</f>
        <v>2026</v>
      </c>
      <c r="D368" s="12" t="str">
        <f>"Q"&amp;ROUNDUP(MONTH(SalesDataTable[[#This Row],[Order Date]])/3,0)</f>
        <v>Q1</v>
      </c>
      <c r="E368" s="12">
        <f>MONTH(SalesDataTable[[#This Row],[Order Date]])</f>
        <v>3</v>
      </c>
      <c r="F368" s="12"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2">
        <f>YEAR(SalesDataTable[[#This Row],[Order Date]])</f>
        <v>2026</v>
      </c>
      <c r="D369" s="12" t="str">
        <f>"Q"&amp;ROUNDUP(MONTH(SalesDataTable[[#This Row],[Order Date]])/3,0)</f>
        <v>Q1</v>
      </c>
      <c r="E369" s="12">
        <f>MONTH(SalesDataTable[[#This Row],[Order Date]])</f>
        <v>3</v>
      </c>
      <c r="F369" s="12"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2">
        <f>YEAR(SalesDataTable[[#This Row],[Order Date]])</f>
        <v>2026</v>
      </c>
      <c r="D370" s="12" t="str">
        <f>"Q"&amp;ROUNDUP(MONTH(SalesDataTable[[#This Row],[Order Date]])/3,0)</f>
        <v>Q1</v>
      </c>
      <c r="E370" s="12">
        <f>MONTH(SalesDataTable[[#This Row],[Order Date]])</f>
        <v>3</v>
      </c>
      <c r="F370" s="12"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2">
        <f>YEAR(SalesDataTable[[#This Row],[Order Date]])</f>
        <v>2026</v>
      </c>
      <c r="D371" s="12" t="str">
        <f>"Q"&amp;ROUNDUP(MONTH(SalesDataTable[[#This Row],[Order Date]])/3,0)</f>
        <v>Q1</v>
      </c>
      <c r="E371" s="12">
        <f>MONTH(SalesDataTable[[#This Row],[Order Date]])</f>
        <v>3</v>
      </c>
      <c r="F371" s="12"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2">
        <f>YEAR(SalesDataTable[[#This Row],[Order Date]])</f>
        <v>2026</v>
      </c>
      <c r="D372" s="12" t="str">
        <f>"Q"&amp;ROUNDUP(MONTH(SalesDataTable[[#This Row],[Order Date]])/3,0)</f>
        <v>Q1</v>
      </c>
      <c r="E372" s="12">
        <f>MONTH(SalesDataTable[[#This Row],[Order Date]])</f>
        <v>3</v>
      </c>
      <c r="F372" s="12"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2">
        <f>YEAR(SalesDataTable[[#This Row],[Order Date]])</f>
        <v>2026</v>
      </c>
      <c r="D373" s="12" t="str">
        <f>"Q"&amp;ROUNDUP(MONTH(SalesDataTable[[#This Row],[Order Date]])/3,0)</f>
        <v>Q1</v>
      </c>
      <c r="E373" s="12">
        <f>MONTH(SalesDataTable[[#This Row],[Order Date]])</f>
        <v>3</v>
      </c>
      <c r="F373" s="12"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2">
        <f>YEAR(SalesDataTable[[#This Row],[Order Date]])</f>
        <v>2026</v>
      </c>
      <c r="D374" s="12" t="str">
        <f>"Q"&amp;ROUNDUP(MONTH(SalesDataTable[[#This Row],[Order Date]])/3,0)</f>
        <v>Q1</v>
      </c>
      <c r="E374" s="12">
        <f>MONTH(SalesDataTable[[#This Row],[Order Date]])</f>
        <v>3</v>
      </c>
      <c r="F374" s="12"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2">
        <f>YEAR(SalesDataTable[[#This Row],[Order Date]])</f>
        <v>2026</v>
      </c>
      <c r="D375" s="12" t="str">
        <f>"Q"&amp;ROUNDUP(MONTH(SalesDataTable[[#This Row],[Order Date]])/3,0)</f>
        <v>Q1</v>
      </c>
      <c r="E375" s="12">
        <f>MONTH(SalesDataTable[[#This Row],[Order Date]])</f>
        <v>3</v>
      </c>
      <c r="F375" s="12"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2">
        <f>YEAR(SalesDataTable[[#This Row],[Order Date]])</f>
        <v>2026</v>
      </c>
      <c r="D376" s="12" t="str">
        <f>"Q"&amp;ROUNDUP(MONTH(SalesDataTable[[#This Row],[Order Date]])/3,0)</f>
        <v>Q1</v>
      </c>
      <c r="E376" s="12">
        <f>MONTH(SalesDataTable[[#This Row],[Order Date]])</f>
        <v>3</v>
      </c>
      <c r="F376" s="12"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2">
        <f>YEAR(SalesDataTable[[#This Row],[Order Date]])</f>
        <v>2026</v>
      </c>
      <c r="D377" s="12" t="str">
        <f>"Q"&amp;ROUNDUP(MONTH(SalesDataTable[[#This Row],[Order Date]])/3,0)</f>
        <v>Q1</v>
      </c>
      <c r="E377" s="12">
        <f>MONTH(SalesDataTable[[#This Row],[Order Date]])</f>
        <v>3</v>
      </c>
      <c r="F377" s="12"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2">
        <f>YEAR(SalesDataTable[[#This Row],[Order Date]])</f>
        <v>2026</v>
      </c>
      <c r="D378" s="12" t="str">
        <f>"Q"&amp;ROUNDUP(MONTH(SalesDataTable[[#This Row],[Order Date]])/3,0)</f>
        <v>Q1</v>
      </c>
      <c r="E378" s="12">
        <f>MONTH(SalesDataTable[[#This Row],[Order Date]])</f>
        <v>3</v>
      </c>
      <c r="F378" s="12"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2">
        <f>YEAR(SalesDataTable[[#This Row],[Order Date]])</f>
        <v>2026</v>
      </c>
      <c r="D379" s="12" t="str">
        <f>"Q"&amp;ROUNDUP(MONTH(SalesDataTable[[#This Row],[Order Date]])/3,0)</f>
        <v>Q1</v>
      </c>
      <c r="E379" s="12">
        <f>MONTH(SalesDataTable[[#This Row],[Order Date]])</f>
        <v>3</v>
      </c>
      <c r="F379" s="12"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2">
        <f>YEAR(SalesDataTable[[#This Row],[Order Date]])</f>
        <v>2026</v>
      </c>
      <c r="D380" s="12" t="str">
        <f>"Q"&amp;ROUNDUP(MONTH(SalesDataTable[[#This Row],[Order Date]])/3,0)</f>
        <v>Q1</v>
      </c>
      <c r="E380" s="12">
        <f>MONTH(SalesDataTable[[#This Row],[Order Date]])</f>
        <v>3</v>
      </c>
      <c r="F380" s="12"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2">
        <f>YEAR(SalesDataTable[[#This Row],[Order Date]])</f>
        <v>2026</v>
      </c>
      <c r="D381" s="12" t="str">
        <f>"Q"&amp;ROUNDUP(MONTH(SalesDataTable[[#This Row],[Order Date]])/3,0)</f>
        <v>Q1</v>
      </c>
      <c r="E381" s="12">
        <f>MONTH(SalesDataTable[[#This Row],[Order Date]])</f>
        <v>3</v>
      </c>
      <c r="F381" s="12"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2">
        <f>YEAR(SalesDataTable[[#This Row],[Order Date]])</f>
        <v>2026</v>
      </c>
      <c r="D382" s="12" t="str">
        <f>"Q"&amp;ROUNDUP(MONTH(SalesDataTable[[#This Row],[Order Date]])/3,0)</f>
        <v>Q1</v>
      </c>
      <c r="E382" s="12">
        <f>MONTH(SalesDataTable[[#This Row],[Order Date]])</f>
        <v>3</v>
      </c>
      <c r="F382" s="12"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2">
        <f>YEAR(SalesDataTable[[#This Row],[Order Date]])</f>
        <v>2026</v>
      </c>
      <c r="D383" s="12" t="str">
        <f>"Q"&amp;ROUNDUP(MONTH(SalesDataTable[[#This Row],[Order Date]])/3,0)</f>
        <v>Q1</v>
      </c>
      <c r="E383" s="12">
        <f>MONTH(SalesDataTable[[#This Row],[Order Date]])</f>
        <v>3</v>
      </c>
      <c r="F383" s="12"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2">
        <f>YEAR(SalesDataTable[[#This Row],[Order Date]])</f>
        <v>2026</v>
      </c>
      <c r="D384" s="12" t="str">
        <f>"Q"&amp;ROUNDUP(MONTH(SalesDataTable[[#This Row],[Order Date]])/3,0)</f>
        <v>Q1</v>
      </c>
      <c r="E384" s="12">
        <f>MONTH(SalesDataTable[[#This Row],[Order Date]])</f>
        <v>3</v>
      </c>
      <c r="F384" s="12"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2">
        <f>YEAR(SalesDataTable[[#This Row],[Order Date]])</f>
        <v>2026</v>
      </c>
      <c r="D385" s="12" t="str">
        <f>"Q"&amp;ROUNDUP(MONTH(SalesDataTable[[#This Row],[Order Date]])/3,0)</f>
        <v>Q1</v>
      </c>
      <c r="E385" s="12">
        <f>MONTH(SalesDataTable[[#This Row],[Order Date]])</f>
        <v>3</v>
      </c>
      <c r="F385" s="12"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2">
        <f>YEAR(SalesDataTable[[#This Row],[Order Date]])</f>
        <v>2026</v>
      </c>
      <c r="D386" s="12" t="str">
        <f>"Q"&amp;ROUNDUP(MONTH(SalesDataTable[[#This Row],[Order Date]])/3,0)</f>
        <v>Q1</v>
      </c>
      <c r="E386" s="12">
        <f>MONTH(SalesDataTable[[#This Row],[Order Date]])</f>
        <v>3</v>
      </c>
      <c r="F386" s="12"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2">
        <f>YEAR(SalesDataTable[[#This Row],[Order Date]])</f>
        <v>2026</v>
      </c>
      <c r="D387" s="12" t="str">
        <f>"Q"&amp;ROUNDUP(MONTH(SalesDataTable[[#This Row],[Order Date]])/3,0)</f>
        <v>Q1</v>
      </c>
      <c r="E387" s="12">
        <f>MONTH(SalesDataTable[[#This Row],[Order Date]])</f>
        <v>3</v>
      </c>
      <c r="F387" s="12"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2">
        <f>YEAR(SalesDataTable[[#This Row],[Order Date]])</f>
        <v>2026</v>
      </c>
      <c r="D388" s="12" t="str">
        <f>"Q"&amp;ROUNDUP(MONTH(SalesDataTable[[#This Row],[Order Date]])/3,0)</f>
        <v>Q1</v>
      </c>
      <c r="E388" s="12">
        <f>MONTH(SalesDataTable[[#This Row],[Order Date]])</f>
        <v>3</v>
      </c>
      <c r="F388" s="12"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2">
        <f>YEAR(SalesDataTable[[#This Row],[Order Date]])</f>
        <v>2026</v>
      </c>
      <c r="D389" s="12" t="str">
        <f>"Q"&amp;ROUNDUP(MONTH(SalesDataTable[[#This Row],[Order Date]])/3,0)</f>
        <v>Q1</v>
      </c>
      <c r="E389" s="12">
        <f>MONTH(SalesDataTable[[#This Row],[Order Date]])</f>
        <v>3</v>
      </c>
      <c r="F389" s="12"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2">
        <f>YEAR(SalesDataTable[[#This Row],[Order Date]])</f>
        <v>2026</v>
      </c>
      <c r="D390" s="12" t="str">
        <f>"Q"&amp;ROUNDUP(MONTH(SalesDataTable[[#This Row],[Order Date]])/3,0)</f>
        <v>Q1</v>
      </c>
      <c r="E390" s="12">
        <f>MONTH(SalesDataTable[[#This Row],[Order Date]])</f>
        <v>3</v>
      </c>
      <c r="F390" s="12"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2">
        <f>YEAR(SalesDataTable[[#This Row],[Order Date]])</f>
        <v>2026</v>
      </c>
      <c r="D391" s="12" t="str">
        <f>"Q"&amp;ROUNDUP(MONTH(SalesDataTable[[#This Row],[Order Date]])/3,0)</f>
        <v>Q1</v>
      </c>
      <c r="E391" s="12">
        <f>MONTH(SalesDataTable[[#This Row],[Order Date]])</f>
        <v>3</v>
      </c>
      <c r="F391" s="12"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2">
        <f>YEAR(SalesDataTable[[#This Row],[Order Date]])</f>
        <v>2026</v>
      </c>
      <c r="D392" s="12" t="str">
        <f>"Q"&amp;ROUNDUP(MONTH(SalesDataTable[[#This Row],[Order Date]])/3,0)</f>
        <v>Q1</v>
      </c>
      <c r="E392" s="12">
        <f>MONTH(SalesDataTable[[#This Row],[Order Date]])</f>
        <v>3</v>
      </c>
      <c r="F392" s="12"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2">
        <f>YEAR(SalesDataTable[[#This Row],[Order Date]])</f>
        <v>2026</v>
      </c>
      <c r="D393" s="12" t="str">
        <f>"Q"&amp;ROUNDUP(MONTH(SalesDataTable[[#This Row],[Order Date]])/3,0)</f>
        <v>Q1</v>
      </c>
      <c r="E393" s="12">
        <f>MONTH(SalesDataTable[[#This Row],[Order Date]])</f>
        <v>3</v>
      </c>
      <c r="F393" s="12"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2">
        <f>YEAR(SalesDataTable[[#This Row],[Order Date]])</f>
        <v>2026</v>
      </c>
      <c r="D394" s="12" t="str">
        <f>"Q"&amp;ROUNDUP(MONTH(SalesDataTable[[#This Row],[Order Date]])/3,0)</f>
        <v>Q1</v>
      </c>
      <c r="E394" s="12">
        <f>MONTH(SalesDataTable[[#This Row],[Order Date]])</f>
        <v>3</v>
      </c>
      <c r="F394" s="12"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2">
        <f>YEAR(SalesDataTable[[#This Row],[Order Date]])</f>
        <v>2026</v>
      </c>
      <c r="D395" s="12" t="str">
        <f>"Q"&amp;ROUNDUP(MONTH(SalesDataTable[[#This Row],[Order Date]])/3,0)</f>
        <v>Q1</v>
      </c>
      <c r="E395" s="12">
        <f>MONTH(SalesDataTable[[#This Row],[Order Date]])</f>
        <v>3</v>
      </c>
      <c r="F395" s="12"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2">
        <f>YEAR(SalesDataTable[[#This Row],[Order Date]])</f>
        <v>2026</v>
      </c>
      <c r="D396" s="12" t="str">
        <f>"Q"&amp;ROUNDUP(MONTH(SalesDataTable[[#This Row],[Order Date]])/3,0)</f>
        <v>Q1</v>
      </c>
      <c r="E396" s="12">
        <f>MONTH(SalesDataTable[[#This Row],[Order Date]])</f>
        <v>3</v>
      </c>
      <c r="F396" s="12"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2">
        <f>YEAR(SalesDataTable[[#This Row],[Order Date]])</f>
        <v>2026</v>
      </c>
      <c r="D397" s="12" t="str">
        <f>"Q"&amp;ROUNDUP(MONTH(SalesDataTable[[#This Row],[Order Date]])/3,0)</f>
        <v>Q1</v>
      </c>
      <c r="E397" s="12">
        <f>MONTH(SalesDataTable[[#This Row],[Order Date]])</f>
        <v>3</v>
      </c>
      <c r="F397" s="12"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2">
        <f>YEAR(SalesDataTable[[#This Row],[Order Date]])</f>
        <v>2026</v>
      </c>
      <c r="D398" s="12" t="str">
        <f>"Q"&amp;ROUNDUP(MONTH(SalesDataTable[[#This Row],[Order Date]])/3,0)</f>
        <v>Q1</v>
      </c>
      <c r="E398" s="12">
        <f>MONTH(SalesDataTable[[#This Row],[Order Date]])</f>
        <v>3</v>
      </c>
      <c r="F398" s="12"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2">
        <f>YEAR(SalesDataTable[[#This Row],[Order Date]])</f>
        <v>2026</v>
      </c>
      <c r="D399" s="12" t="str">
        <f>"Q"&amp;ROUNDUP(MONTH(SalesDataTable[[#This Row],[Order Date]])/3,0)</f>
        <v>Q1</v>
      </c>
      <c r="E399" s="12">
        <f>MONTH(SalesDataTable[[#This Row],[Order Date]])</f>
        <v>3</v>
      </c>
      <c r="F399" s="12"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2">
        <f>YEAR(SalesDataTable[[#This Row],[Order Date]])</f>
        <v>2026</v>
      </c>
      <c r="D400" s="12" t="str">
        <f>"Q"&amp;ROUNDUP(MONTH(SalesDataTable[[#This Row],[Order Date]])/3,0)</f>
        <v>Q1</v>
      </c>
      <c r="E400" s="12">
        <f>MONTH(SalesDataTable[[#This Row],[Order Date]])</f>
        <v>3</v>
      </c>
      <c r="F400" s="12"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2">
        <f>YEAR(SalesDataTable[[#This Row],[Order Date]])</f>
        <v>2026</v>
      </c>
      <c r="D401" s="12" t="str">
        <f>"Q"&amp;ROUNDUP(MONTH(SalesDataTable[[#This Row],[Order Date]])/3,0)</f>
        <v>Q1</v>
      </c>
      <c r="E401" s="12">
        <f>MONTH(SalesDataTable[[#This Row],[Order Date]])</f>
        <v>3</v>
      </c>
      <c r="F401" s="12"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2">
        <f>YEAR(SalesDataTable[[#This Row],[Order Date]])</f>
        <v>2026</v>
      </c>
      <c r="D402" s="12" t="str">
        <f>"Q"&amp;ROUNDUP(MONTH(SalesDataTable[[#This Row],[Order Date]])/3,0)</f>
        <v>Q1</v>
      </c>
      <c r="E402" s="12">
        <f>MONTH(SalesDataTable[[#This Row],[Order Date]])</f>
        <v>3</v>
      </c>
      <c r="F402" s="12"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2">
        <f>YEAR(SalesDataTable[[#This Row],[Order Date]])</f>
        <v>2026</v>
      </c>
      <c r="D403" s="12" t="str">
        <f>"Q"&amp;ROUNDUP(MONTH(SalesDataTable[[#This Row],[Order Date]])/3,0)</f>
        <v>Q1</v>
      </c>
      <c r="E403" s="12">
        <f>MONTH(SalesDataTable[[#This Row],[Order Date]])</f>
        <v>3</v>
      </c>
      <c r="F403" s="12"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2">
        <f>YEAR(SalesDataTable[[#This Row],[Order Date]])</f>
        <v>2026</v>
      </c>
      <c r="D404" s="12" t="str">
        <f>"Q"&amp;ROUNDUP(MONTH(SalesDataTable[[#This Row],[Order Date]])/3,0)</f>
        <v>Q1</v>
      </c>
      <c r="E404" s="12">
        <f>MONTH(SalesDataTable[[#This Row],[Order Date]])</f>
        <v>3</v>
      </c>
      <c r="F404" s="12"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2">
        <f>YEAR(SalesDataTable[[#This Row],[Order Date]])</f>
        <v>2026</v>
      </c>
      <c r="D405" s="12" t="str">
        <f>"Q"&amp;ROUNDUP(MONTH(SalesDataTable[[#This Row],[Order Date]])/3,0)</f>
        <v>Q1</v>
      </c>
      <c r="E405" s="12">
        <f>MONTH(SalesDataTable[[#This Row],[Order Date]])</f>
        <v>3</v>
      </c>
      <c r="F405" s="12"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2">
        <f>YEAR(SalesDataTable[[#This Row],[Order Date]])</f>
        <v>2026</v>
      </c>
      <c r="D406" s="12" t="str">
        <f>"Q"&amp;ROUNDUP(MONTH(SalesDataTable[[#This Row],[Order Date]])/3,0)</f>
        <v>Q1</v>
      </c>
      <c r="E406" s="12">
        <f>MONTH(SalesDataTable[[#This Row],[Order Date]])</f>
        <v>3</v>
      </c>
      <c r="F406" s="12"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2">
        <f>YEAR(SalesDataTable[[#This Row],[Order Date]])</f>
        <v>2026</v>
      </c>
      <c r="D407" s="12" t="str">
        <f>"Q"&amp;ROUNDUP(MONTH(SalesDataTable[[#This Row],[Order Date]])/3,0)</f>
        <v>Q1</v>
      </c>
      <c r="E407" s="12">
        <f>MONTH(SalesDataTable[[#This Row],[Order Date]])</f>
        <v>3</v>
      </c>
      <c r="F407" s="12"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2">
        <f>YEAR(SalesDataTable[[#This Row],[Order Date]])</f>
        <v>2026</v>
      </c>
      <c r="D408" s="12" t="str">
        <f>"Q"&amp;ROUNDUP(MONTH(SalesDataTable[[#This Row],[Order Date]])/3,0)</f>
        <v>Q1</v>
      </c>
      <c r="E408" s="12">
        <f>MONTH(SalesDataTable[[#This Row],[Order Date]])</f>
        <v>3</v>
      </c>
      <c r="F408" s="12"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2">
        <f>YEAR(SalesDataTable[[#This Row],[Order Date]])</f>
        <v>2026</v>
      </c>
      <c r="D409" s="12" t="str">
        <f>"Q"&amp;ROUNDUP(MONTH(SalesDataTable[[#This Row],[Order Date]])/3,0)</f>
        <v>Q1</v>
      </c>
      <c r="E409" s="12">
        <f>MONTH(SalesDataTable[[#This Row],[Order Date]])</f>
        <v>3</v>
      </c>
      <c r="F409" s="12"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2">
        <f>YEAR(SalesDataTable[[#This Row],[Order Date]])</f>
        <v>2026</v>
      </c>
      <c r="D410" s="12" t="str">
        <f>"Q"&amp;ROUNDUP(MONTH(SalesDataTable[[#This Row],[Order Date]])/3,0)</f>
        <v>Q1</v>
      </c>
      <c r="E410" s="12">
        <f>MONTH(SalesDataTable[[#This Row],[Order Date]])</f>
        <v>3</v>
      </c>
      <c r="F410" s="12"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2">
        <f>YEAR(SalesDataTable[[#This Row],[Order Date]])</f>
        <v>2026</v>
      </c>
      <c r="D411" s="12" t="str">
        <f>"Q"&amp;ROUNDUP(MONTH(SalesDataTable[[#This Row],[Order Date]])/3,0)</f>
        <v>Q1</v>
      </c>
      <c r="E411" s="12">
        <f>MONTH(SalesDataTable[[#This Row],[Order Date]])</f>
        <v>3</v>
      </c>
      <c r="F411" s="12"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2">
        <f>YEAR(SalesDataTable[[#This Row],[Order Date]])</f>
        <v>2026</v>
      </c>
      <c r="D412" s="12" t="str">
        <f>"Q"&amp;ROUNDUP(MONTH(SalesDataTable[[#This Row],[Order Date]])/3,0)</f>
        <v>Q1</v>
      </c>
      <c r="E412" s="12">
        <f>MONTH(SalesDataTable[[#This Row],[Order Date]])</f>
        <v>3</v>
      </c>
      <c r="F412" s="12"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2">
        <f>YEAR(SalesDataTable[[#This Row],[Order Date]])</f>
        <v>2026</v>
      </c>
      <c r="D413" s="12" t="str">
        <f>"Q"&amp;ROUNDUP(MONTH(SalesDataTable[[#This Row],[Order Date]])/3,0)</f>
        <v>Q1</v>
      </c>
      <c r="E413" s="12">
        <f>MONTH(SalesDataTable[[#This Row],[Order Date]])</f>
        <v>3</v>
      </c>
      <c r="F413" s="12"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2">
        <f>YEAR(SalesDataTable[[#This Row],[Order Date]])</f>
        <v>2026</v>
      </c>
      <c r="D414" s="12" t="str">
        <f>"Q"&amp;ROUNDUP(MONTH(SalesDataTable[[#This Row],[Order Date]])/3,0)</f>
        <v>Q1</v>
      </c>
      <c r="E414" s="12">
        <f>MONTH(SalesDataTable[[#This Row],[Order Date]])</f>
        <v>3</v>
      </c>
      <c r="F414" s="12"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2">
        <f>YEAR(SalesDataTable[[#This Row],[Order Date]])</f>
        <v>2026</v>
      </c>
      <c r="D415" s="12" t="str">
        <f>"Q"&amp;ROUNDUP(MONTH(SalesDataTable[[#This Row],[Order Date]])/3,0)</f>
        <v>Q1</v>
      </c>
      <c r="E415" s="12">
        <f>MONTH(SalesDataTable[[#This Row],[Order Date]])</f>
        <v>3</v>
      </c>
      <c r="F415" s="12"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2">
        <f>YEAR(SalesDataTable[[#This Row],[Order Date]])</f>
        <v>2026</v>
      </c>
      <c r="D416" s="12" t="str">
        <f>"Q"&amp;ROUNDUP(MONTH(SalesDataTable[[#This Row],[Order Date]])/3,0)</f>
        <v>Q1</v>
      </c>
      <c r="E416" s="12">
        <f>MONTH(SalesDataTable[[#This Row],[Order Date]])</f>
        <v>3</v>
      </c>
      <c r="F416" s="12"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2">
        <f>YEAR(SalesDataTable[[#This Row],[Order Date]])</f>
        <v>2026</v>
      </c>
      <c r="D417" s="12" t="str">
        <f>"Q"&amp;ROUNDUP(MONTH(SalesDataTable[[#This Row],[Order Date]])/3,0)</f>
        <v>Q1</v>
      </c>
      <c r="E417" s="12">
        <f>MONTH(SalesDataTable[[#This Row],[Order Date]])</f>
        <v>3</v>
      </c>
      <c r="F417" s="12"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2">
        <f>YEAR(SalesDataTable[[#This Row],[Order Date]])</f>
        <v>2026</v>
      </c>
      <c r="D418" s="12" t="str">
        <f>"Q"&amp;ROUNDUP(MONTH(SalesDataTable[[#This Row],[Order Date]])/3,0)</f>
        <v>Q1</v>
      </c>
      <c r="E418" s="12">
        <f>MONTH(SalesDataTable[[#This Row],[Order Date]])</f>
        <v>3</v>
      </c>
      <c r="F418" s="12"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2">
        <f>YEAR(SalesDataTable[[#This Row],[Order Date]])</f>
        <v>2026</v>
      </c>
      <c r="D419" s="12" t="str">
        <f>"Q"&amp;ROUNDUP(MONTH(SalesDataTable[[#This Row],[Order Date]])/3,0)</f>
        <v>Q1</v>
      </c>
      <c r="E419" s="12">
        <f>MONTH(SalesDataTable[[#This Row],[Order Date]])</f>
        <v>3</v>
      </c>
      <c r="F419" s="12"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2">
        <f>YEAR(SalesDataTable[[#This Row],[Order Date]])</f>
        <v>2026</v>
      </c>
      <c r="D420" s="12" t="str">
        <f>"Q"&amp;ROUNDUP(MONTH(SalesDataTable[[#This Row],[Order Date]])/3,0)</f>
        <v>Q1</v>
      </c>
      <c r="E420" s="12">
        <f>MONTH(SalesDataTable[[#This Row],[Order Date]])</f>
        <v>3</v>
      </c>
      <c r="F420" s="12"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2">
        <f>YEAR(SalesDataTable[[#This Row],[Order Date]])</f>
        <v>2026</v>
      </c>
      <c r="D421" s="12" t="str">
        <f>"Q"&amp;ROUNDUP(MONTH(SalesDataTable[[#This Row],[Order Date]])/3,0)</f>
        <v>Q1</v>
      </c>
      <c r="E421" s="12">
        <f>MONTH(SalesDataTable[[#This Row],[Order Date]])</f>
        <v>3</v>
      </c>
      <c r="F421" s="12"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2">
        <f>YEAR(SalesDataTable[[#This Row],[Order Date]])</f>
        <v>2026</v>
      </c>
      <c r="D422" s="12" t="str">
        <f>"Q"&amp;ROUNDUP(MONTH(SalesDataTable[[#This Row],[Order Date]])/3,0)</f>
        <v>Q1</v>
      </c>
      <c r="E422" s="12">
        <f>MONTH(SalesDataTable[[#This Row],[Order Date]])</f>
        <v>3</v>
      </c>
      <c r="F422" s="12"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2">
        <f>YEAR(SalesDataTable[[#This Row],[Order Date]])</f>
        <v>2026</v>
      </c>
      <c r="D423" s="12" t="str">
        <f>"Q"&amp;ROUNDUP(MONTH(SalesDataTable[[#This Row],[Order Date]])/3,0)</f>
        <v>Q1</v>
      </c>
      <c r="E423" s="12">
        <f>MONTH(SalesDataTable[[#This Row],[Order Date]])</f>
        <v>3</v>
      </c>
      <c r="F423" s="12"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2">
        <f>YEAR(SalesDataTable[[#This Row],[Order Date]])</f>
        <v>2026</v>
      </c>
      <c r="D424" s="12" t="str">
        <f>"Q"&amp;ROUNDUP(MONTH(SalesDataTable[[#This Row],[Order Date]])/3,0)</f>
        <v>Q1</v>
      </c>
      <c r="E424" s="12">
        <f>MONTH(SalesDataTable[[#This Row],[Order Date]])</f>
        <v>3</v>
      </c>
      <c r="F424" s="12"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2">
        <f>YEAR(SalesDataTable[[#This Row],[Order Date]])</f>
        <v>2026</v>
      </c>
      <c r="D425" s="12" t="str">
        <f>"Q"&amp;ROUNDUP(MONTH(SalesDataTable[[#This Row],[Order Date]])/3,0)</f>
        <v>Q1</v>
      </c>
      <c r="E425" s="12">
        <f>MONTH(SalesDataTable[[#This Row],[Order Date]])</f>
        <v>3</v>
      </c>
      <c r="F425" s="12"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2">
        <f>YEAR(SalesDataTable[[#This Row],[Order Date]])</f>
        <v>2026</v>
      </c>
      <c r="D426" s="12" t="str">
        <f>"Q"&amp;ROUNDUP(MONTH(SalesDataTable[[#This Row],[Order Date]])/3,0)</f>
        <v>Q1</v>
      </c>
      <c r="E426" s="12">
        <f>MONTH(SalesDataTable[[#This Row],[Order Date]])</f>
        <v>3</v>
      </c>
      <c r="F426" s="12"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2">
        <f>YEAR(SalesDataTable[[#This Row],[Order Date]])</f>
        <v>2026</v>
      </c>
      <c r="D427" s="12" t="str">
        <f>"Q"&amp;ROUNDUP(MONTH(SalesDataTable[[#This Row],[Order Date]])/3,0)</f>
        <v>Q1</v>
      </c>
      <c r="E427" s="12">
        <f>MONTH(SalesDataTable[[#This Row],[Order Date]])</f>
        <v>3</v>
      </c>
      <c r="F427" s="12"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2">
        <f>YEAR(SalesDataTable[[#This Row],[Order Date]])</f>
        <v>2026</v>
      </c>
      <c r="D428" s="12" t="str">
        <f>"Q"&amp;ROUNDUP(MONTH(SalesDataTable[[#This Row],[Order Date]])/3,0)</f>
        <v>Q1</v>
      </c>
      <c r="E428" s="12">
        <f>MONTH(SalesDataTable[[#This Row],[Order Date]])</f>
        <v>3</v>
      </c>
      <c r="F428" s="12"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2">
        <f>YEAR(SalesDataTable[[#This Row],[Order Date]])</f>
        <v>2026</v>
      </c>
      <c r="D429" s="12" t="str">
        <f>"Q"&amp;ROUNDUP(MONTH(SalesDataTable[[#This Row],[Order Date]])/3,0)</f>
        <v>Q1</v>
      </c>
      <c r="E429" s="12">
        <f>MONTH(SalesDataTable[[#This Row],[Order Date]])</f>
        <v>3</v>
      </c>
      <c r="F429" s="12"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2">
        <f>YEAR(SalesDataTable[[#This Row],[Order Date]])</f>
        <v>2026</v>
      </c>
      <c r="D430" s="12" t="str">
        <f>"Q"&amp;ROUNDUP(MONTH(SalesDataTable[[#This Row],[Order Date]])/3,0)</f>
        <v>Q1</v>
      </c>
      <c r="E430" s="12">
        <f>MONTH(SalesDataTable[[#This Row],[Order Date]])</f>
        <v>3</v>
      </c>
      <c r="F430" s="12"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2">
        <f>YEAR(SalesDataTable[[#This Row],[Order Date]])</f>
        <v>2026</v>
      </c>
      <c r="D431" s="12" t="str">
        <f>"Q"&amp;ROUNDUP(MONTH(SalesDataTable[[#This Row],[Order Date]])/3,0)</f>
        <v>Q1</v>
      </c>
      <c r="E431" s="12">
        <f>MONTH(SalesDataTable[[#This Row],[Order Date]])</f>
        <v>3</v>
      </c>
      <c r="F431" s="12"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2">
        <f>YEAR(SalesDataTable[[#This Row],[Order Date]])</f>
        <v>2026</v>
      </c>
      <c r="D432" s="12" t="str">
        <f>"Q"&amp;ROUNDUP(MONTH(SalesDataTable[[#This Row],[Order Date]])/3,0)</f>
        <v>Q1</v>
      </c>
      <c r="E432" s="12">
        <f>MONTH(SalesDataTable[[#This Row],[Order Date]])</f>
        <v>3</v>
      </c>
      <c r="F432" s="12"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2">
        <f>YEAR(SalesDataTable[[#This Row],[Order Date]])</f>
        <v>2026</v>
      </c>
      <c r="D433" s="12" t="str">
        <f>"Q"&amp;ROUNDUP(MONTH(SalesDataTable[[#This Row],[Order Date]])/3,0)</f>
        <v>Q1</v>
      </c>
      <c r="E433" s="12">
        <f>MONTH(SalesDataTable[[#This Row],[Order Date]])</f>
        <v>3</v>
      </c>
      <c r="F433" s="12"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2">
        <f>YEAR(SalesDataTable[[#This Row],[Order Date]])</f>
        <v>2026</v>
      </c>
      <c r="D434" s="12" t="str">
        <f>"Q"&amp;ROUNDUP(MONTH(SalesDataTable[[#This Row],[Order Date]])/3,0)</f>
        <v>Q1</v>
      </c>
      <c r="E434" s="12">
        <f>MONTH(SalesDataTable[[#This Row],[Order Date]])</f>
        <v>3</v>
      </c>
      <c r="F434" s="12"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2">
        <f>YEAR(SalesDataTable[[#This Row],[Order Date]])</f>
        <v>2026</v>
      </c>
      <c r="D435" s="12" t="str">
        <f>"Q"&amp;ROUNDUP(MONTH(SalesDataTable[[#This Row],[Order Date]])/3,0)</f>
        <v>Q1</v>
      </c>
      <c r="E435" s="12">
        <f>MONTH(SalesDataTable[[#This Row],[Order Date]])</f>
        <v>3</v>
      </c>
      <c r="F435" s="12"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2">
        <f>YEAR(SalesDataTable[[#This Row],[Order Date]])</f>
        <v>2026</v>
      </c>
      <c r="D436" s="12" t="str">
        <f>"Q"&amp;ROUNDUP(MONTH(SalesDataTable[[#This Row],[Order Date]])/3,0)</f>
        <v>Q1</v>
      </c>
      <c r="E436" s="12">
        <f>MONTH(SalesDataTable[[#This Row],[Order Date]])</f>
        <v>3</v>
      </c>
      <c r="F436" s="12"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2">
        <f>YEAR(SalesDataTable[[#This Row],[Order Date]])</f>
        <v>2026</v>
      </c>
      <c r="D437" s="12" t="str">
        <f>"Q"&amp;ROUNDUP(MONTH(SalesDataTable[[#This Row],[Order Date]])/3,0)</f>
        <v>Q1</v>
      </c>
      <c r="E437" s="12">
        <f>MONTH(SalesDataTable[[#This Row],[Order Date]])</f>
        <v>3</v>
      </c>
      <c r="F437" s="12"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2">
        <f>YEAR(SalesDataTable[[#This Row],[Order Date]])</f>
        <v>2026</v>
      </c>
      <c r="D438" s="12" t="str">
        <f>"Q"&amp;ROUNDUP(MONTH(SalesDataTable[[#This Row],[Order Date]])/3,0)</f>
        <v>Q1</v>
      </c>
      <c r="E438" s="12">
        <f>MONTH(SalesDataTable[[#This Row],[Order Date]])</f>
        <v>3</v>
      </c>
      <c r="F438" s="12"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2">
        <f>YEAR(SalesDataTable[[#This Row],[Order Date]])</f>
        <v>2026</v>
      </c>
      <c r="D439" s="12" t="str">
        <f>"Q"&amp;ROUNDUP(MONTH(SalesDataTable[[#This Row],[Order Date]])/3,0)</f>
        <v>Q1</v>
      </c>
      <c r="E439" s="12">
        <f>MONTH(SalesDataTable[[#This Row],[Order Date]])</f>
        <v>3</v>
      </c>
      <c r="F439" s="12"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2">
        <f>YEAR(SalesDataTable[[#This Row],[Order Date]])</f>
        <v>2026</v>
      </c>
      <c r="D440" s="12" t="str">
        <f>"Q"&amp;ROUNDUP(MONTH(SalesDataTable[[#This Row],[Order Date]])/3,0)</f>
        <v>Q1</v>
      </c>
      <c r="E440" s="12">
        <f>MONTH(SalesDataTable[[#This Row],[Order Date]])</f>
        <v>3</v>
      </c>
      <c r="F440" s="12"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2">
        <f>YEAR(SalesDataTable[[#This Row],[Order Date]])</f>
        <v>2026</v>
      </c>
      <c r="D441" s="12" t="str">
        <f>"Q"&amp;ROUNDUP(MONTH(SalesDataTable[[#This Row],[Order Date]])/3,0)</f>
        <v>Q1</v>
      </c>
      <c r="E441" s="12">
        <f>MONTH(SalesDataTable[[#This Row],[Order Date]])</f>
        <v>3</v>
      </c>
      <c r="F441" s="12"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2">
        <f>YEAR(SalesDataTable[[#This Row],[Order Date]])</f>
        <v>2026</v>
      </c>
      <c r="D442" s="12" t="str">
        <f>"Q"&amp;ROUNDUP(MONTH(SalesDataTable[[#This Row],[Order Date]])/3,0)</f>
        <v>Q1</v>
      </c>
      <c r="E442" s="12">
        <f>MONTH(SalesDataTable[[#This Row],[Order Date]])</f>
        <v>3</v>
      </c>
      <c r="F442" s="12"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2">
        <f>YEAR(SalesDataTable[[#This Row],[Order Date]])</f>
        <v>2026</v>
      </c>
      <c r="D443" s="12" t="str">
        <f>"Q"&amp;ROUNDUP(MONTH(SalesDataTable[[#This Row],[Order Date]])/3,0)</f>
        <v>Q1</v>
      </c>
      <c r="E443" s="12">
        <f>MONTH(SalesDataTable[[#This Row],[Order Date]])</f>
        <v>3</v>
      </c>
      <c r="F443" s="12"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2">
        <f>YEAR(SalesDataTable[[#This Row],[Order Date]])</f>
        <v>2026</v>
      </c>
      <c r="D444" s="12" t="str">
        <f>"Q"&amp;ROUNDUP(MONTH(SalesDataTable[[#This Row],[Order Date]])/3,0)</f>
        <v>Q1</v>
      </c>
      <c r="E444" s="12">
        <f>MONTH(SalesDataTable[[#This Row],[Order Date]])</f>
        <v>3</v>
      </c>
      <c r="F444" s="12"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2">
        <f>YEAR(SalesDataTable[[#This Row],[Order Date]])</f>
        <v>2026</v>
      </c>
      <c r="D445" s="12" t="str">
        <f>"Q"&amp;ROUNDUP(MONTH(SalesDataTable[[#This Row],[Order Date]])/3,0)</f>
        <v>Q1</v>
      </c>
      <c r="E445" s="12">
        <f>MONTH(SalesDataTable[[#This Row],[Order Date]])</f>
        <v>3</v>
      </c>
      <c r="F445" s="12"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2">
        <f>YEAR(SalesDataTable[[#This Row],[Order Date]])</f>
        <v>2026</v>
      </c>
      <c r="D446" s="12" t="str">
        <f>"Q"&amp;ROUNDUP(MONTH(SalesDataTable[[#This Row],[Order Date]])/3,0)</f>
        <v>Q1</v>
      </c>
      <c r="E446" s="12">
        <f>MONTH(SalesDataTable[[#This Row],[Order Date]])</f>
        <v>3</v>
      </c>
      <c r="F446" s="12"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2">
        <f>YEAR(SalesDataTable[[#This Row],[Order Date]])</f>
        <v>2026</v>
      </c>
      <c r="D447" s="12" t="str">
        <f>"Q"&amp;ROUNDUP(MONTH(SalesDataTable[[#This Row],[Order Date]])/3,0)</f>
        <v>Q1</v>
      </c>
      <c r="E447" s="12">
        <f>MONTH(SalesDataTable[[#This Row],[Order Date]])</f>
        <v>3</v>
      </c>
      <c r="F447" s="12"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2">
        <f>YEAR(SalesDataTable[[#This Row],[Order Date]])</f>
        <v>2026</v>
      </c>
      <c r="D448" s="12" t="str">
        <f>"Q"&amp;ROUNDUP(MONTH(SalesDataTable[[#This Row],[Order Date]])/3,0)</f>
        <v>Q1</v>
      </c>
      <c r="E448" s="12">
        <f>MONTH(SalesDataTable[[#This Row],[Order Date]])</f>
        <v>3</v>
      </c>
      <c r="F448" s="12"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2">
        <f>YEAR(SalesDataTable[[#This Row],[Order Date]])</f>
        <v>2026</v>
      </c>
      <c r="D449" s="12" t="str">
        <f>"Q"&amp;ROUNDUP(MONTH(SalesDataTable[[#This Row],[Order Date]])/3,0)</f>
        <v>Q1</v>
      </c>
      <c r="E449" s="12">
        <f>MONTH(SalesDataTable[[#This Row],[Order Date]])</f>
        <v>3</v>
      </c>
      <c r="F449" s="12"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2">
        <f>YEAR(SalesDataTable[[#This Row],[Order Date]])</f>
        <v>2026</v>
      </c>
      <c r="D450" s="12" t="str">
        <f>"Q"&amp;ROUNDUP(MONTH(SalesDataTable[[#This Row],[Order Date]])/3,0)</f>
        <v>Q1</v>
      </c>
      <c r="E450" s="12">
        <f>MONTH(SalesDataTable[[#This Row],[Order Date]])</f>
        <v>3</v>
      </c>
      <c r="F450" s="12"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2">
        <f>YEAR(SalesDataTable[[#This Row],[Order Date]])</f>
        <v>2026</v>
      </c>
      <c r="D451" s="12" t="str">
        <f>"Q"&amp;ROUNDUP(MONTH(SalesDataTable[[#This Row],[Order Date]])/3,0)</f>
        <v>Q1</v>
      </c>
      <c r="E451" s="12">
        <f>MONTH(SalesDataTable[[#This Row],[Order Date]])</f>
        <v>3</v>
      </c>
      <c r="F451" s="12"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2">
        <f>YEAR(SalesDataTable[[#This Row],[Order Date]])</f>
        <v>2026</v>
      </c>
      <c r="D452" s="12" t="str">
        <f>"Q"&amp;ROUNDUP(MONTH(SalesDataTable[[#This Row],[Order Date]])/3,0)</f>
        <v>Q1</v>
      </c>
      <c r="E452" s="12">
        <f>MONTH(SalesDataTable[[#This Row],[Order Date]])</f>
        <v>3</v>
      </c>
      <c r="F452" s="12"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2">
        <f>YEAR(SalesDataTable[[#This Row],[Order Date]])</f>
        <v>2026</v>
      </c>
      <c r="D453" s="12" t="str">
        <f>"Q"&amp;ROUNDUP(MONTH(SalesDataTable[[#This Row],[Order Date]])/3,0)</f>
        <v>Q1</v>
      </c>
      <c r="E453" s="12">
        <f>MONTH(SalesDataTable[[#This Row],[Order Date]])</f>
        <v>3</v>
      </c>
      <c r="F453" s="12"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2">
        <f>YEAR(SalesDataTable[[#This Row],[Order Date]])</f>
        <v>2026</v>
      </c>
      <c r="D454" s="12" t="str">
        <f>"Q"&amp;ROUNDUP(MONTH(SalesDataTable[[#This Row],[Order Date]])/3,0)</f>
        <v>Q1</v>
      </c>
      <c r="E454" s="12">
        <f>MONTH(SalesDataTable[[#This Row],[Order Date]])</f>
        <v>3</v>
      </c>
      <c r="F454" s="12"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2">
        <f>YEAR(SalesDataTable[[#This Row],[Order Date]])</f>
        <v>2026</v>
      </c>
      <c r="D455" s="12" t="str">
        <f>"Q"&amp;ROUNDUP(MONTH(SalesDataTable[[#This Row],[Order Date]])/3,0)</f>
        <v>Q1</v>
      </c>
      <c r="E455" s="12">
        <f>MONTH(SalesDataTable[[#This Row],[Order Date]])</f>
        <v>3</v>
      </c>
      <c r="F455" s="12"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2">
        <f>YEAR(SalesDataTable[[#This Row],[Order Date]])</f>
        <v>2026</v>
      </c>
      <c r="D456" s="12" t="str">
        <f>"Q"&amp;ROUNDUP(MONTH(SalesDataTable[[#This Row],[Order Date]])/3,0)</f>
        <v>Q1</v>
      </c>
      <c r="E456" s="12">
        <f>MONTH(SalesDataTable[[#This Row],[Order Date]])</f>
        <v>3</v>
      </c>
      <c r="F456" s="12"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2">
        <f>YEAR(SalesDataTable[[#This Row],[Order Date]])</f>
        <v>2026</v>
      </c>
      <c r="D457" s="12" t="str">
        <f>"Q"&amp;ROUNDUP(MONTH(SalesDataTable[[#This Row],[Order Date]])/3,0)</f>
        <v>Q1</v>
      </c>
      <c r="E457" s="12">
        <f>MONTH(SalesDataTable[[#This Row],[Order Date]])</f>
        <v>3</v>
      </c>
      <c r="F457" s="12"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2">
        <f>YEAR(SalesDataTable[[#This Row],[Order Date]])</f>
        <v>2026</v>
      </c>
      <c r="D458" s="12" t="str">
        <f>"Q"&amp;ROUNDUP(MONTH(SalesDataTable[[#This Row],[Order Date]])/3,0)</f>
        <v>Q1</v>
      </c>
      <c r="E458" s="12">
        <f>MONTH(SalesDataTable[[#This Row],[Order Date]])</f>
        <v>3</v>
      </c>
      <c r="F458" s="12"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2">
        <f>YEAR(SalesDataTable[[#This Row],[Order Date]])</f>
        <v>2026</v>
      </c>
      <c r="D459" s="12" t="str">
        <f>"Q"&amp;ROUNDUP(MONTH(SalesDataTable[[#This Row],[Order Date]])/3,0)</f>
        <v>Q1</v>
      </c>
      <c r="E459" s="12">
        <f>MONTH(SalesDataTable[[#This Row],[Order Date]])</f>
        <v>3</v>
      </c>
      <c r="F459" s="12"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2">
        <f>YEAR(SalesDataTable[[#This Row],[Order Date]])</f>
        <v>2026</v>
      </c>
      <c r="D460" s="12" t="str">
        <f>"Q"&amp;ROUNDUP(MONTH(SalesDataTable[[#This Row],[Order Date]])/3,0)</f>
        <v>Q1</v>
      </c>
      <c r="E460" s="12">
        <f>MONTH(SalesDataTable[[#This Row],[Order Date]])</f>
        <v>3</v>
      </c>
      <c r="F460" s="12"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2">
        <f>YEAR(SalesDataTable[[#This Row],[Order Date]])</f>
        <v>2026</v>
      </c>
      <c r="D461" s="12" t="str">
        <f>"Q"&amp;ROUNDUP(MONTH(SalesDataTable[[#This Row],[Order Date]])/3,0)</f>
        <v>Q1</v>
      </c>
      <c r="E461" s="12">
        <f>MONTH(SalesDataTable[[#This Row],[Order Date]])</f>
        <v>3</v>
      </c>
      <c r="F461" s="12"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2">
        <f>YEAR(SalesDataTable[[#This Row],[Order Date]])</f>
        <v>2026</v>
      </c>
      <c r="D462" s="12" t="str">
        <f>"Q"&amp;ROUNDUP(MONTH(SalesDataTable[[#This Row],[Order Date]])/3,0)</f>
        <v>Q1</v>
      </c>
      <c r="E462" s="12">
        <f>MONTH(SalesDataTable[[#This Row],[Order Date]])</f>
        <v>3</v>
      </c>
      <c r="F462" s="12"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2">
        <f>YEAR(SalesDataTable[[#This Row],[Order Date]])</f>
        <v>2026</v>
      </c>
      <c r="D463" s="12" t="str">
        <f>"Q"&amp;ROUNDUP(MONTH(SalesDataTable[[#This Row],[Order Date]])/3,0)</f>
        <v>Q1</v>
      </c>
      <c r="E463" s="12">
        <f>MONTH(SalesDataTable[[#This Row],[Order Date]])</f>
        <v>3</v>
      </c>
      <c r="F463" s="12"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2">
        <f>YEAR(SalesDataTable[[#This Row],[Order Date]])</f>
        <v>2026</v>
      </c>
      <c r="D464" s="12" t="str">
        <f>"Q"&amp;ROUNDUP(MONTH(SalesDataTable[[#This Row],[Order Date]])/3,0)</f>
        <v>Q1</v>
      </c>
      <c r="E464" s="12">
        <f>MONTH(SalesDataTable[[#This Row],[Order Date]])</f>
        <v>3</v>
      </c>
      <c r="F464" s="12"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2">
        <f>YEAR(SalesDataTable[[#This Row],[Order Date]])</f>
        <v>2026</v>
      </c>
      <c r="D465" s="12" t="str">
        <f>"Q"&amp;ROUNDUP(MONTH(SalesDataTable[[#This Row],[Order Date]])/3,0)</f>
        <v>Q1</v>
      </c>
      <c r="E465" s="12">
        <f>MONTH(SalesDataTable[[#This Row],[Order Date]])</f>
        <v>3</v>
      </c>
      <c r="F465" s="12"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2">
        <f>YEAR(SalesDataTable[[#This Row],[Order Date]])</f>
        <v>2026</v>
      </c>
      <c r="D466" s="12" t="str">
        <f>"Q"&amp;ROUNDUP(MONTH(SalesDataTable[[#This Row],[Order Date]])/3,0)</f>
        <v>Q1</v>
      </c>
      <c r="E466" s="12">
        <f>MONTH(SalesDataTable[[#This Row],[Order Date]])</f>
        <v>3</v>
      </c>
      <c r="F466" s="12"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2">
        <f>YEAR(SalesDataTable[[#This Row],[Order Date]])</f>
        <v>2026</v>
      </c>
      <c r="D467" s="12" t="str">
        <f>"Q"&amp;ROUNDUP(MONTH(SalesDataTable[[#This Row],[Order Date]])/3,0)</f>
        <v>Q1</v>
      </c>
      <c r="E467" s="12">
        <f>MONTH(SalesDataTable[[#This Row],[Order Date]])</f>
        <v>3</v>
      </c>
      <c r="F467" s="12"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2">
        <f>YEAR(SalesDataTable[[#This Row],[Order Date]])</f>
        <v>2026</v>
      </c>
      <c r="D468" s="12" t="str">
        <f>"Q"&amp;ROUNDUP(MONTH(SalesDataTable[[#This Row],[Order Date]])/3,0)</f>
        <v>Q1</v>
      </c>
      <c r="E468" s="12">
        <f>MONTH(SalesDataTable[[#This Row],[Order Date]])</f>
        <v>3</v>
      </c>
      <c r="F468" s="12"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2">
        <f>YEAR(SalesDataTable[[#This Row],[Order Date]])</f>
        <v>2026</v>
      </c>
      <c r="D469" s="12" t="str">
        <f>"Q"&amp;ROUNDUP(MONTH(SalesDataTable[[#This Row],[Order Date]])/3,0)</f>
        <v>Q1</v>
      </c>
      <c r="E469" s="12">
        <f>MONTH(SalesDataTable[[#This Row],[Order Date]])</f>
        <v>3</v>
      </c>
      <c r="F469" s="12"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2">
        <f>YEAR(SalesDataTable[[#This Row],[Order Date]])</f>
        <v>2026</v>
      </c>
      <c r="D470" s="12" t="str">
        <f>"Q"&amp;ROUNDUP(MONTH(SalesDataTable[[#This Row],[Order Date]])/3,0)</f>
        <v>Q1</v>
      </c>
      <c r="E470" s="12">
        <f>MONTH(SalesDataTable[[#This Row],[Order Date]])</f>
        <v>3</v>
      </c>
      <c r="F470" s="12"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2">
        <f>YEAR(SalesDataTable[[#This Row],[Order Date]])</f>
        <v>2026</v>
      </c>
      <c r="D471" s="12" t="str">
        <f>"Q"&amp;ROUNDUP(MONTH(SalesDataTable[[#This Row],[Order Date]])/3,0)</f>
        <v>Q1</v>
      </c>
      <c r="E471" s="12">
        <f>MONTH(SalesDataTable[[#This Row],[Order Date]])</f>
        <v>3</v>
      </c>
      <c r="F471" s="12"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2">
        <f>YEAR(SalesDataTable[[#This Row],[Order Date]])</f>
        <v>2026</v>
      </c>
      <c r="D472" s="12" t="str">
        <f>"Q"&amp;ROUNDUP(MONTH(SalesDataTable[[#This Row],[Order Date]])/3,0)</f>
        <v>Q1</v>
      </c>
      <c r="E472" s="12">
        <f>MONTH(SalesDataTable[[#This Row],[Order Date]])</f>
        <v>3</v>
      </c>
      <c r="F472" s="12"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2">
        <f>YEAR(SalesDataTable[[#This Row],[Order Date]])</f>
        <v>2026</v>
      </c>
      <c r="D473" s="12" t="str">
        <f>"Q"&amp;ROUNDUP(MONTH(SalesDataTable[[#This Row],[Order Date]])/3,0)</f>
        <v>Q1</v>
      </c>
      <c r="E473" s="12">
        <f>MONTH(SalesDataTable[[#This Row],[Order Date]])</f>
        <v>3</v>
      </c>
      <c r="F473" s="12"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2">
        <f>YEAR(SalesDataTable[[#This Row],[Order Date]])</f>
        <v>2026</v>
      </c>
      <c r="D474" s="12" t="str">
        <f>"Q"&amp;ROUNDUP(MONTH(SalesDataTable[[#This Row],[Order Date]])/3,0)</f>
        <v>Q1</v>
      </c>
      <c r="E474" s="12">
        <f>MONTH(SalesDataTable[[#This Row],[Order Date]])</f>
        <v>3</v>
      </c>
      <c r="F474" s="12"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2">
        <f>YEAR(SalesDataTable[[#This Row],[Order Date]])</f>
        <v>2026</v>
      </c>
      <c r="D475" s="12" t="str">
        <f>"Q"&amp;ROUNDUP(MONTH(SalesDataTable[[#This Row],[Order Date]])/3,0)</f>
        <v>Q1</v>
      </c>
      <c r="E475" s="12">
        <f>MONTH(SalesDataTable[[#This Row],[Order Date]])</f>
        <v>3</v>
      </c>
      <c r="F475" s="12"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2">
        <f>YEAR(SalesDataTable[[#This Row],[Order Date]])</f>
        <v>2026</v>
      </c>
      <c r="D476" s="12" t="str">
        <f>"Q"&amp;ROUNDUP(MONTH(SalesDataTable[[#This Row],[Order Date]])/3,0)</f>
        <v>Q2</v>
      </c>
      <c r="E476" s="12">
        <f>MONTH(SalesDataTable[[#This Row],[Order Date]])</f>
        <v>4</v>
      </c>
      <c r="F476" s="12"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2">
        <f>YEAR(SalesDataTable[[#This Row],[Order Date]])</f>
        <v>2026</v>
      </c>
      <c r="D477" s="12" t="str">
        <f>"Q"&amp;ROUNDUP(MONTH(SalesDataTable[[#This Row],[Order Date]])/3,0)</f>
        <v>Q2</v>
      </c>
      <c r="E477" s="12">
        <f>MONTH(SalesDataTable[[#This Row],[Order Date]])</f>
        <v>4</v>
      </c>
      <c r="F477" s="12"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2">
        <f>YEAR(SalesDataTable[[#This Row],[Order Date]])</f>
        <v>2026</v>
      </c>
      <c r="D478" s="12" t="str">
        <f>"Q"&amp;ROUNDUP(MONTH(SalesDataTable[[#This Row],[Order Date]])/3,0)</f>
        <v>Q2</v>
      </c>
      <c r="E478" s="12">
        <f>MONTH(SalesDataTable[[#This Row],[Order Date]])</f>
        <v>4</v>
      </c>
      <c r="F478" s="12"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2">
        <f>YEAR(SalesDataTable[[#This Row],[Order Date]])</f>
        <v>2026</v>
      </c>
      <c r="D479" s="12" t="str">
        <f>"Q"&amp;ROUNDUP(MONTH(SalesDataTable[[#This Row],[Order Date]])/3,0)</f>
        <v>Q2</v>
      </c>
      <c r="E479" s="12">
        <f>MONTH(SalesDataTable[[#This Row],[Order Date]])</f>
        <v>4</v>
      </c>
      <c r="F479" s="12"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2">
        <f>YEAR(SalesDataTable[[#This Row],[Order Date]])</f>
        <v>2026</v>
      </c>
      <c r="D480" s="12" t="str">
        <f>"Q"&amp;ROUNDUP(MONTH(SalesDataTable[[#This Row],[Order Date]])/3,0)</f>
        <v>Q2</v>
      </c>
      <c r="E480" s="12">
        <f>MONTH(SalesDataTable[[#This Row],[Order Date]])</f>
        <v>4</v>
      </c>
      <c r="F480" s="12"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2">
        <f>YEAR(SalesDataTable[[#This Row],[Order Date]])</f>
        <v>2026</v>
      </c>
      <c r="D481" s="12" t="str">
        <f>"Q"&amp;ROUNDUP(MONTH(SalesDataTable[[#This Row],[Order Date]])/3,0)</f>
        <v>Q2</v>
      </c>
      <c r="E481" s="12">
        <f>MONTH(SalesDataTable[[#This Row],[Order Date]])</f>
        <v>4</v>
      </c>
      <c r="F481" s="12"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2">
        <f>YEAR(SalesDataTable[[#This Row],[Order Date]])</f>
        <v>2026</v>
      </c>
      <c r="D482" s="12" t="str">
        <f>"Q"&amp;ROUNDUP(MONTH(SalesDataTable[[#This Row],[Order Date]])/3,0)</f>
        <v>Q2</v>
      </c>
      <c r="E482" s="12">
        <f>MONTH(SalesDataTable[[#This Row],[Order Date]])</f>
        <v>4</v>
      </c>
      <c r="F482" s="12"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2">
        <f>YEAR(SalesDataTable[[#This Row],[Order Date]])</f>
        <v>2026</v>
      </c>
      <c r="D483" s="12" t="str">
        <f>"Q"&amp;ROUNDUP(MONTH(SalesDataTable[[#This Row],[Order Date]])/3,0)</f>
        <v>Q2</v>
      </c>
      <c r="E483" s="12">
        <f>MONTH(SalesDataTable[[#This Row],[Order Date]])</f>
        <v>4</v>
      </c>
      <c r="F483" s="12"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2">
        <f>YEAR(SalesDataTable[[#This Row],[Order Date]])</f>
        <v>2026</v>
      </c>
      <c r="D484" s="12" t="str">
        <f>"Q"&amp;ROUNDUP(MONTH(SalesDataTable[[#This Row],[Order Date]])/3,0)</f>
        <v>Q2</v>
      </c>
      <c r="E484" s="12">
        <f>MONTH(SalesDataTable[[#This Row],[Order Date]])</f>
        <v>4</v>
      </c>
      <c r="F484" s="12"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2">
        <f>YEAR(SalesDataTable[[#This Row],[Order Date]])</f>
        <v>2026</v>
      </c>
      <c r="D485" s="12" t="str">
        <f>"Q"&amp;ROUNDUP(MONTH(SalesDataTable[[#This Row],[Order Date]])/3,0)</f>
        <v>Q2</v>
      </c>
      <c r="E485" s="12">
        <f>MONTH(SalesDataTable[[#This Row],[Order Date]])</f>
        <v>4</v>
      </c>
      <c r="F485" s="12"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2">
        <f>YEAR(SalesDataTable[[#This Row],[Order Date]])</f>
        <v>2026</v>
      </c>
      <c r="D486" s="12" t="str">
        <f>"Q"&amp;ROUNDUP(MONTH(SalesDataTable[[#This Row],[Order Date]])/3,0)</f>
        <v>Q2</v>
      </c>
      <c r="E486" s="12">
        <f>MONTH(SalesDataTable[[#This Row],[Order Date]])</f>
        <v>4</v>
      </c>
      <c r="F486" s="12"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2">
        <f>YEAR(SalesDataTable[[#This Row],[Order Date]])</f>
        <v>2026</v>
      </c>
      <c r="D487" s="12" t="str">
        <f>"Q"&amp;ROUNDUP(MONTH(SalesDataTable[[#This Row],[Order Date]])/3,0)</f>
        <v>Q2</v>
      </c>
      <c r="E487" s="12">
        <f>MONTH(SalesDataTable[[#This Row],[Order Date]])</f>
        <v>4</v>
      </c>
      <c r="F487" s="12"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2">
        <f>YEAR(SalesDataTable[[#This Row],[Order Date]])</f>
        <v>2026</v>
      </c>
      <c r="D488" s="12" t="str">
        <f>"Q"&amp;ROUNDUP(MONTH(SalesDataTable[[#This Row],[Order Date]])/3,0)</f>
        <v>Q2</v>
      </c>
      <c r="E488" s="12">
        <f>MONTH(SalesDataTable[[#This Row],[Order Date]])</f>
        <v>4</v>
      </c>
      <c r="F488" s="12"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2">
        <f>YEAR(SalesDataTable[[#This Row],[Order Date]])</f>
        <v>2026</v>
      </c>
      <c r="D489" s="12" t="str">
        <f>"Q"&amp;ROUNDUP(MONTH(SalesDataTable[[#This Row],[Order Date]])/3,0)</f>
        <v>Q2</v>
      </c>
      <c r="E489" s="12">
        <f>MONTH(SalesDataTable[[#This Row],[Order Date]])</f>
        <v>4</v>
      </c>
      <c r="F489" s="12"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2">
        <f>YEAR(SalesDataTable[[#This Row],[Order Date]])</f>
        <v>2026</v>
      </c>
      <c r="D490" s="12" t="str">
        <f>"Q"&amp;ROUNDUP(MONTH(SalesDataTable[[#This Row],[Order Date]])/3,0)</f>
        <v>Q2</v>
      </c>
      <c r="E490" s="12">
        <f>MONTH(SalesDataTable[[#This Row],[Order Date]])</f>
        <v>4</v>
      </c>
      <c r="F490" s="12"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2">
        <f>YEAR(SalesDataTable[[#This Row],[Order Date]])</f>
        <v>2026</v>
      </c>
      <c r="D491" s="12" t="str">
        <f>"Q"&amp;ROUNDUP(MONTH(SalesDataTable[[#This Row],[Order Date]])/3,0)</f>
        <v>Q2</v>
      </c>
      <c r="E491" s="12">
        <f>MONTH(SalesDataTable[[#This Row],[Order Date]])</f>
        <v>4</v>
      </c>
      <c r="F491" s="12"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2">
        <f>YEAR(SalesDataTable[[#This Row],[Order Date]])</f>
        <v>2026</v>
      </c>
      <c r="D492" s="12" t="str">
        <f>"Q"&amp;ROUNDUP(MONTH(SalesDataTable[[#This Row],[Order Date]])/3,0)</f>
        <v>Q2</v>
      </c>
      <c r="E492" s="12">
        <f>MONTH(SalesDataTable[[#This Row],[Order Date]])</f>
        <v>4</v>
      </c>
      <c r="F492" s="12"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2">
        <f>YEAR(SalesDataTable[[#This Row],[Order Date]])</f>
        <v>2026</v>
      </c>
      <c r="D493" s="12" t="str">
        <f>"Q"&amp;ROUNDUP(MONTH(SalesDataTable[[#This Row],[Order Date]])/3,0)</f>
        <v>Q2</v>
      </c>
      <c r="E493" s="12">
        <f>MONTH(SalesDataTable[[#This Row],[Order Date]])</f>
        <v>4</v>
      </c>
      <c r="F493" s="12"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2">
        <f>YEAR(SalesDataTable[[#This Row],[Order Date]])</f>
        <v>2026</v>
      </c>
      <c r="D494" s="12" t="str">
        <f>"Q"&amp;ROUNDUP(MONTH(SalesDataTable[[#This Row],[Order Date]])/3,0)</f>
        <v>Q2</v>
      </c>
      <c r="E494" s="12">
        <f>MONTH(SalesDataTable[[#This Row],[Order Date]])</f>
        <v>4</v>
      </c>
      <c r="F494" s="12"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2">
        <f>YEAR(SalesDataTable[[#This Row],[Order Date]])</f>
        <v>2026</v>
      </c>
      <c r="D495" s="12" t="str">
        <f>"Q"&amp;ROUNDUP(MONTH(SalesDataTable[[#This Row],[Order Date]])/3,0)</f>
        <v>Q2</v>
      </c>
      <c r="E495" s="12">
        <f>MONTH(SalesDataTable[[#This Row],[Order Date]])</f>
        <v>4</v>
      </c>
      <c r="F495" s="12"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2">
        <f>YEAR(SalesDataTable[[#This Row],[Order Date]])</f>
        <v>2026</v>
      </c>
      <c r="D496" s="12" t="str">
        <f>"Q"&amp;ROUNDUP(MONTH(SalesDataTable[[#This Row],[Order Date]])/3,0)</f>
        <v>Q2</v>
      </c>
      <c r="E496" s="12">
        <f>MONTH(SalesDataTable[[#This Row],[Order Date]])</f>
        <v>4</v>
      </c>
      <c r="F496" s="12"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2">
        <f>YEAR(SalesDataTable[[#This Row],[Order Date]])</f>
        <v>2026</v>
      </c>
      <c r="D497" s="12" t="str">
        <f>"Q"&amp;ROUNDUP(MONTH(SalesDataTable[[#This Row],[Order Date]])/3,0)</f>
        <v>Q2</v>
      </c>
      <c r="E497" s="12">
        <f>MONTH(SalesDataTable[[#This Row],[Order Date]])</f>
        <v>4</v>
      </c>
      <c r="F497" s="12"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2">
        <f>YEAR(SalesDataTable[[#This Row],[Order Date]])</f>
        <v>2026</v>
      </c>
      <c r="D498" s="12" t="str">
        <f>"Q"&amp;ROUNDUP(MONTH(SalesDataTable[[#This Row],[Order Date]])/3,0)</f>
        <v>Q2</v>
      </c>
      <c r="E498" s="12">
        <f>MONTH(SalesDataTable[[#This Row],[Order Date]])</f>
        <v>4</v>
      </c>
      <c r="F498" s="12"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2">
        <f>YEAR(SalesDataTable[[#This Row],[Order Date]])</f>
        <v>2026</v>
      </c>
      <c r="D499" s="12" t="str">
        <f>"Q"&amp;ROUNDUP(MONTH(SalesDataTable[[#This Row],[Order Date]])/3,0)</f>
        <v>Q2</v>
      </c>
      <c r="E499" s="12">
        <f>MONTH(SalesDataTable[[#This Row],[Order Date]])</f>
        <v>4</v>
      </c>
      <c r="F499" s="12"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2">
        <f>YEAR(SalesDataTable[[#This Row],[Order Date]])</f>
        <v>2026</v>
      </c>
      <c r="D500" s="12" t="str">
        <f>"Q"&amp;ROUNDUP(MONTH(SalesDataTable[[#This Row],[Order Date]])/3,0)</f>
        <v>Q2</v>
      </c>
      <c r="E500" s="12">
        <f>MONTH(SalesDataTable[[#This Row],[Order Date]])</f>
        <v>4</v>
      </c>
      <c r="F500" s="12"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2">
        <f>YEAR(SalesDataTable[[#This Row],[Order Date]])</f>
        <v>2026</v>
      </c>
      <c r="D501" s="12" t="str">
        <f>"Q"&amp;ROUNDUP(MONTH(SalesDataTable[[#This Row],[Order Date]])/3,0)</f>
        <v>Q2</v>
      </c>
      <c r="E501" s="12">
        <f>MONTH(SalesDataTable[[#This Row],[Order Date]])</f>
        <v>4</v>
      </c>
      <c r="F501" s="12"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2">
        <f>YEAR(SalesDataTable[[#This Row],[Order Date]])</f>
        <v>2026</v>
      </c>
      <c r="D502" s="12" t="str">
        <f>"Q"&amp;ROUNDUP(MONTH(SalesDataTable[[#This Row],[Order Date]])/3,0)</f>
        <v>Q2</v>
      </c>
      <c r="E502" s="12">
        <f>MONTH(SalesDataTable[[#This Row],[Order Date]])</f>
        <v>4</v>
      </c>
      <c r="F502" s="12"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2">
        <f>YEAR(SalesDataTable[[#This Row],[Order Date]])</f>
        <v>2026</v>
      </c>
      <c r="D503" s="12" t="str">
        <f>"Q"&amp;ROUNDUP(MONTH(SalesDataTable[[#This Row],[Order Date]])/3,0)</f>
        <v>Q2</v>
      </c>
      <c r="E503" s="12">
        <f>MONTH(SalesDataTable[[#This Row],[Order Date]])</f>
        <v>4</v>
      </c>
      <c r="F503" s="12"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2">
        <f>YEAR(SalesDataTable[[#This Row],[Order Date]])</f>
        <v>2026</v>
      </c>
      <c r="D504" s="12" t="str">
        <f>"Q"&amp;ROUNDUP(MONTH(SalesDataTable[[#This Row],[Order Date]])/3,0)</f>
        <v>Q2</v>
      </c>
      <c r="E504" s="12">
        <f>MONTH(SalesDataTable[[#This Row],[Order Date]])</f>
        <v>4</v>
      </c>
      <c r="F504" s="12"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2">
        <f>YEAR(SalesDataTable[[#This Row],[Order Date]])</f>
        <v>2026</v>
      </c>
      <c r="D505" s="12" t="str">
        <f>"Q"&amp;ROUNDUP(MONTH(SalesDataTable[[#This Row],[Order Date]])/3,0)</f>
        <v>Q2</v>
      </c>
      <c r="E505" s="12">
        <f>MONTH(SalesDataTable[[#This Row],[Order Date]])</f>
        <v>4</v>
      </c>
      <c r="F505" s="12"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2">
        <f>YEAR(SalesDataTable[[#This Row],[Order Date]])</f>
        <v>2026</v>
      </c>
      <c r="D506" s="12" t="str">
        <f>"Q"&amp;ROUNDUP(MONTH(SalesDataTable[[#This Row],[Order Date]])/3,0)</f>
        <v>Q2</v>
      </c>
      <c r="E506" s="12">
        <f>MONTH(SalesDataTable[[#This Row],[Order Date]])</f>
        <v>4</v>
      </c>
      <c r="F506" s="12"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2">
        <f>YEAR(SalesDataTable[[#This Row],[Order Date]])</f>
        <v>2026</v>
      </c>
      <c r="D507" s="12" t="str">
        <f>"Q"&amp;ROUNDUP(MONTH(SalesDataTable[[#This Row],[Order Date]])/3,0)</f>
        <v>Q2</v>
      </c>
      <c r="E507" s="12">
        <f>MONTH(SalesDataTable[[#This Row],[Order Date]])</f>
        <v>4</v>
      </c>
      <c r="F507" s="12"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2">
        <f>YEAR(SalesDataTable[[#This Row],[Order Date]])</f>
        <v>2026</v>
      </c>
      <c r="D508" s="12" t="str">
        <f>"Q"&amp;ROUNDUP(MONTH(SalesDataTable[[#This Row],[Order Date]])/3,0)</f>
        <v>Q2</v>
      </c>
      <c r="E508" s="12">
        <f>MONTH(SalesDataTable[[#This Row],[Order Date]])</f>
        <v>4</v>
      </c>
      <c r="F508" s="12"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2">
        <f>YEAR(SalesDataTable[[#This Row],[Order Date]])</f>
        <v>2026</v>
      </c>
      <c r="D509" s="12" t="str">
        <f>"Q"&amp;ROUNDUP(MONTH(SalesDataTable[[#This Row],[Order Date]])/3,0)</f>
        <v>Q2</v>
      </c>
      <c r="E509" s="12">
        <f>MONTH(SalesDataTable[[#This Row],[Order Date]])</f>
        <v>4</v>
      </c>
      <c r="F509" s="12"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2">
        <f>YEAR(SalesDataTable[[#This Row],[Order Date]])</f>
        <v>2026</v>
      </c>
      <c r="D510" s="12" t="str">
        <f>"Q"&amp;ROUNDUP(MONTH(SalesDataTable[[#This Row],[Order Date]])/3,0)</f>
        <v>Q2</v>
      </c>
      <c r="E510" s="12">
        <f>MONTH(SalesDataTable[[#This Row],[Order Date]])</f>
        <v>4</v>
      </c>
      <c r="F510" s="12"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2">
        <f>YEAR(SalesDataTable[[#This Row],[Order Date]])</f>
        <v>2026</v>
      </c>
      <c r="D511" s="12" t="str">
        <f>"Q"&amp;ROUNDUP(MONTH(SalesDataTable[[#This Row],[Order Date]])/3,0)</f>
        <v>Q2</v>
      </c>
      <c r="E511" s="12">
        <f>MONTH(SalesDataTable[[#This Row],[Order Date]])</f>
        <v>4</v>
      </c>
      <c r="F511" s="12"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2">
        <f>YEAR(SalesDataTable[[#This Row],[Order Date]])</f>
        <v>2026</v>
      </c>
      <c r="D512" s="12" t="str">
        <f>"Q"&amp;ROUNDUP(MONTH(SalesDataTable[[#This Row],[Order Date]])/3,0)</f>
        <v>Q2</v>
      </c>
      <c r="E512" s="12">
        <f>MONTH(SalesDataTable[[#This Row],[Order Date]])</f>
        <v>4</v>
      </c>
      <c r="F512" s="12"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2">
        <f>YEAR(SalesDataTable[[#This Row],[Order Date]])</f>
        <v>2026</v>
      </c>
      <c r="D513" s="12" t="str">
        <f>"Q"&amp;ROUNDUP(MONTH(SalesDataTable[[#This Row],[Order Date]])/3,0)</f>
        <v>Q2</v>
      </c>
      <c r="E513" s="12">
        <f>MONTH(SalesDataTable[[#This Row],[Order Date]])</f>
        <v>4</v>
      </c>
      <c r="F513" s="12"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2">
        <f>YEAR(SalesDataTable[[#This Row],[Order Date]])</f>
        <v>2026</v>
      </c>
      <c r="D514" s="12" t="str">
        <f>"Q"&amp;ROUNDUP(MONTH(SalesDataTable[[#This Row],[Order Date]])/3,0)</f>
        <v>Q2</v>
      </c>
      <c r="E514" s="12">
        <f>MONTH(SalesDataTable[[#This Row],[Order Date]])</f>
        <v>4</v>
      </c>
      <c r="F514" s="12"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2">
        <f>YEAR(SalesDataTable[[#This Row],[Order Date]])</f>
        <v>2026</v>
      </c>
      <c r="D515" s="12" t="str">
        <f>"Q"&amp;ROUNDUP(MONTH(SalesDataTable[[#This Row],[Order Date]])/3,0)</f>
        <v>Q2</v>
      </c>
      <c r="E515" s="12">
        <f>MONTH(SalesDataTable[[#This Row],[Order Date]])</f>
        <v>4</v>
      </c>
      <c r="F515" s="12"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2">
        <f>YEAR(SalesDataTable[[#This Row],[Order Date]])</f>
        <v>2026</v>
      </c>
      <c r="D516" s="12" t="str">
        <f>"Q"&amp;ROUNDUP(MONTH(SalesDataTable[[#This Row],[Order Date]])/3,0)</f>
        <v>Q2</v>
      </c>
      <c r="E516" s="12">
        <f>MONTH(SalesDataTable[[#This Row],[Order Date]])</f>
        <v>4</v>
      </c>
      <c r="F516" s="12"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2">
        <f>YEAR(SalesDataTable[[#This Row],[Order Date]])</f>
        <v>2026</v>
      </c>
      <c r="D517" s="12" t="str">
        <f>"Q"&amp;ROUNDUP(MONTH(SalesDataTable[[#This Row],[Order Date]])/3,0)</f>
        <v>Q2</v>
      </c>
      <c r="E517" s="12">
        <f>MONTH(SalesDataTable[[#This Row],[Order Date]])</f>
        <v>4</v>
      </c>
      <c r="F517" s="12"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2">
        <f>YEAR(SalesDataTable[[#This Row],[Order Date]])</f>
        <v>2026</v>
      </c>
      <c r="D518" s="12" t="str">
        <f>"Q"&amp;ROUNDUP(MONTH(SalesDataTable[[#This Row],[Order Date]])/3,0)</f>
        <v>Q2</v>
      </c>
      <c r="E518" s="12">
        <f>MONTH(SalesDataTable[[#This Row],[Order Date]])</f>
        <v>4</v>
      </c>
      <c r="F518" s="12"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2">
        <f>YEAR(SalesDataTable[[#This Row],[Order Date]])</f>
        <v>2026</v>
      </c>
      <c r="D519" s="12" t="str">
        <f>"Q"&amp;ROUNDUP(MONTH(SalesDataTable[[#This Row],[Order Date]])/3,0)</f>
        <v>Q2</v>
      </c>
      <c r="E519" s="12">
        <f>MONTH(SalesDataTable[[#This Row],[Order Date]])</f>
        <v>4</v>
      </c>
      <c r="F519" s="12"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2">
        <f>YEAR(SalesDataTable[[#This Row],[Order Date]])</f>
        <v>2026</v>
      </c>
      <c r="D520" s="12" t="str">
        <f>"Q"&amp;ROUNDUP(MONTH(SalesDataTable[[#This Row],[Order Date]])/3,0)</f>
        <v>Q2</v>
      </c>
      <c r="E520" s="12">
        <f>MONTH(SalesDataTable[[#This Row],[Order Date]])</f>
        <v>4</v>
      </c>
      <c r="F520" s="12"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2">
        <f>YEAR(SalesDataTable[[#This Row],[Order Date]])</f>
        <v>2026</v>
      </c>
      <c r="D521" s="12" t="str">
        <f>"Q"&amp;ROUNDUP(MONTH(SalesDataTable[[#This Row],[Order Date]])/3,0)</f>
        <v>Q2</v>
      </c>
      <c r="E521" s="12">
        <f>MONTH(SalesDataTable[[#This Row],[Order Date]])</f>
        <v>4</v>
      </c>
      <c r="F521" s="12"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2">
        <f>YEAR(SalesDataTable[[#This Row],[Order Date]])</f>
        <v>2026</v>
      </c>
      <c r="D522" s="12" t="str">
        <f>"Q"&amp;ROUNDUP(MONTH(SalesDataTable[[#This Row],[Order Date]])/3,0)</f>
        <v>Q2</v>
      </c>
      <c r="E522" s="12">
        <f>MONTH(SalesDataTable[[#This Row],[Order Date]])</f>
        <v>4</v>
      </c>
      <c r="F522" s="12"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2">
        <f>YEAR(SalesDataTable[[#This Row],[Order Date]])</f>
        <v>2026</v>
      </c>
      <c r="D523" s="12" t="str">
        <f>"Q"&amp;ROUNDUP(MONTH(SalesDataTable[[#This Row],[Order Date]])/3,0)</f>
        <v>Q2</v>
      </c>
      <c r="E523" s="12">
        <f>MONTH(SalesDataTable[[#This Row],[Order Date]])</f>
        <v>4</v>
      </c>
      <c r="F523" s="12"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2">
        <f>YEAR(SalesDataTable[[#This Row],[Order Date]])</f>
        <v>2026</v>
      </c>
      <c r="D524" s="12" t="str">
        <f>"Q"&amp;ROUNDUP(MONTH(SalesDataTable[[#This Row],[Order Date]])/3,0)</f>
        <v>Q2</v>
      </c>
      <c r="E524" s="12">
        <f>MONTH(SalesDataTable[[#This Row],[Order Date]])</f>
        <v>4</v>
      </c>
      <c r="F524" s="12"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2">
        <f>YEAR(SalesDataTable[[#This Row],[Order Date]])</f>
        <v>2026</v>
      </c>
      <c r="D525" s="12" t="str">
        <f>"Q"&amp;ROUNDUP(MONTH(SalesDataTable[[#This Row],[Order Date]])/3,0)</f>
        <v>Q2</v>
      </c>
      <c r="E525" s="12">
        <f>MONTH(SalesDataTable[[#This Row],[Order Date]])</f>
        <v>4</v>
      </c>
      <c r="F525" s="12"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2">
        <f>YEAR(SalesDataTable[[#This Row],[Order Date]])</f>
        <v>2026</v>
      </c>
      <c r="D526" s="12" t="str">
        <f>"Q"&amp;ROUNDUP(MONTH(SalesDataTable[[#This Row],[Order Date]])/3,0)</f>
        <v>Q2</v>
      </c>
      <c r="E526" s="12">
        <f>MONTH(SalesDataTable[[#This Row],[Order Date]])</f>
        <v>4</v>
      </c>
      <c r="F526" s="12"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2">
        <f>YEAR(SalesDataTable[[#This Row],[Order Date]])</f>
        <v>2026</v>
      </c>
      <c r="D527" s="12" t="str">
        <f>"Q"&amp;ROUNDUP(MONTH(SalesDataTable[[#This Row],[Order Date]])/3,0)</f>
        <v>Q2</v>
      </c>
      <c r="E527" s="12">
        <f>MONTH(SalesDataTable[[#This Row],[Order Date]])</f>
        <v>4</v>
      </c>
      <c r="F527" s="12"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2">
        <f>YEAR(SalesDataTable[[#This Row],[Order Date]])</f>
        <v>2026</v>
      </c>
      <c r="D528" s="12" t="str">
        <f>"Q"&amp;ROUNDUP(MONTH(SalesDataTable[[#This Row],[Order Date]])/3,0)</f>
        <v>Q2</v>
      </c>
      <c r="E528" s="12">
        <f>MONTH(SalesDataTable[[#This Row],[Order Date]])</f>
        <v>4</v>
      </c>
      <c r="F528" s="12"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2">
        <f>YEAR(SalesDataTable[[#This Row],[Order Date]])</f>
        <v>2026</v>
      </c>
      <c r="D529" s="12" t="str">
        <f>"Q"&amp;ROUNDUP(MONTH(SalesDataTable[[#This Row],[Order Date]])/3,0)</f>
        <v>Q2</v>
      </c>
      <c r="E529" s="12">
        <f>MONTH(SalesDataTable[[#This Row],[Order Date]])</f>
        <v>4</v>
      </c>
      <c r="F529" s="12"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2">
        <f>YEAR(SalesDataTable[[#This Row],[Order Date]])</f>
        <v>2026</v>
      </c>
      <c r="D530" s="12" t="str">
        <f>"Q"&amp;ROUNDUP(MONTH(SalesDataTable[[#This Row],[Order Date]])/3,0)</f>
        <v>Q2</v>
      </c>
      <c r="E530" s="12">
        <f>MONTH(SalesDataTable[[#This Row],[Order Date]])</f>
        <v>4</v>
      </c>
      <c r="F530" s="12"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2">
        <f>YEAR(SalesDataTable[[#This Row],[Order Date]])</f>
        <v>2026</v>
      </c>
      <c r="D531" s="12" t="str">
        <f>"Q"&amp;ROUNDUP(MONTH(SalesDataTable[[#This Row],[Order Date]])/3,0)</f>
        <v>Q2</v>
      </c>
      <c r="E531" s="12">
        <f>MONTH(SalesDataTable[[#This Row],[Order Date]])</f>
        <v>4</v>
      </c>
      <c r="F531" s="12"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2">
        <f>YEAR(SalesDataTable[[#This Row],[Order Date]])</f>
        <v>2026</v>
      </c>
      <c r="D532" s="12" t="str">
        <f>"Q"&amp;ROUNDUP(MONTH(SalesDataTable[[#This Row],[Order Date]])/3,0)</f>
        <v>Q2</v>
      </c>
      <c r="E532" s="12">
        <f>MONTH(SalesDataTable[[#This Row],[Order Date]])</f>
        <v>4</v>
      </c>
      <c r="F532" s="12"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2">
        <f>YEAR(SalesDataTable[[#This Row],[Order Date]])</f>
        <v>2026</v>
      </c>
      <c r="D533" s="12" t="str">
        <f>"Q"&amp;ROUNDUP(MONTH(SalesDataTable[[#This Row],[Order Date]])/3,0)</f>
        <v>Q2</v>
      </c>
      <c r="E533" s="12">
        <f>MONTH(SalesDataTable[[#This Row],[Order Date]])</f>
        <v>4</v>
      </c>
      <c r="F533" s="12"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2">
        <f>YEAR(SalesDataTable[[#This Row],[Order Date]])</f>
        <v>2026</v>
      </c>
      <c r="D534" s="12" t="str">
        <f>"Q"&amp;ROUNDUP(MONTH(SalesDataTable[[#This Row],[Order Date]])/3,0)</f>
        <v>Q2</v>
      </c>
      <c r="E534" s="12">
        <f>MONTH(SalesDataTable[[#This Row],[Order Date]])</f>
        <v>4</v>
      </c>
      <c r="F534" s="12"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2">
        <f>YEAR(SalesDataTable[[#This Row],[Order Date]])</f>
        <v>2026</v>
      </c>
      <c r="D535" s="12" t="str">
        <f>"Q"&amp;ROUNDUP(MONTH(SalesDataTable[[#This Row],[Order Date]])/3,0)</f>
        <v>Q2</v>
      </c>
      <c r="E535" s="12">
        <f>MONTH(SalesDataTable[[#This Row],[Order Date]])</f>
        <v>4</v>
      </c>
      <c r="F535" s="12"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2">
        <f>YEAR(SalesDataTable[[#This Row],[Order Date]])</f>
        <v>2026</v>
      </c>
      <c r="D536" s="12" t="str">
        <f>"Q"&amp;ROUNDUP(MONTH(SalesDataTable[[#This Row],[Order Date]])/3,0)</f>
        <v>Q2</v>
      </c>
      <c r="E536" s="12">
        <f>MONTH(SalesDataTable[[#This Row],[Order Date]])</f>
        <v>4</v>
      </c>
      <c r="F536" s="12"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2">
        <f>YEAR(SalesDataTable[[#This Row],[Order Date]])</f>
        <v>2026</v>
      </c>
      <c r="D537" s="12" t="str">
        <f>"Q"&amp;ROUNDUP(MONTH(SalesDataTable[[#This Row],[Order Date]])/3,0)</f>
        <v>Q2</v>
      </c>
      <c r="E537" s="12">
        <f>MONTH(SalesDataTable[[#This Row],[Order Date]])</f>
        <v>4</v>
      </c>
      <c r="F537" s="12"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2">
        <f>YEAR(SalesDataTable[[#This Row],[Order Date]])</f>
        <v>2026</v>
      </c>
      <c r="D538" s="12" t="str">
        <f>"Q"&amp;ROUNDUP(MONTH(SalesDataTable[[#This Row],[Order Date]])/3,0)</f>
        <v>Q2</v>
      </c>
      <c r="E538" s="12">
        <f>MONTH(SalesDataTable[[#This Row],[Order Date]])</f>
        <v>4</v>
      </c>
      <c r="F538" s="12"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2">
        <f>YEAR(SalesDataTable[[#This Row],[Order Date]])</f>
        <v>2026</v>
      </c>
      <c r="D539" s="12" t="str">
        <f>"Q"&amp;ROUNDUP(MONTH(SalesDataTable[[#This Row],[Order Date]])/3,0)</f>
        <v>Q2</v>
      </c>
      <c r="E539" s="12">
        <f>MONTH(SalesDataTable[[#This Row],[Order Date]])</f>
        <v>4</v>
      </c>
      <c r="F539" s="12"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2">
        <f>YEAR(SalesDataTable[[#This Row],[Order Date]])</f>
        <v>2026</v>
      </c>
      <c r="D540" s="12" t="str">
        <f>"Q"&amp;ROUNDUP(MONTH(SalesDataTable[[#This Row],[Order Date]])/3,0)</f>
        <v>Q2</v>
      </c>
      <c r="E540" s="12">
        <f>MONTH(SalesDataTable[[#This Row],[Order Date]])</f>
        <v>4</v>
      </c>
      <c r="F540" s="12"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2">
        <f>YEAR(SalesDataTable[[#This Row],[Order Date]])</f>
        <v>2026</v>
      </c>
      <c r="D541" s="12" t="str">
        <f>"Q"&amp;ROUNDUP(MONTH(SalesDataTable[[#This Row],[Order Date]])/3,0)</f>
        <v>Q2</v>
      </c>
      <c r="E541" s="12">
        <f>MONTH(SalesDataTable[[#This Row],[Order Date]])</f>
        <v>4</v>
      </c>
      <c r="F541" s="12"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2">
        <f>YEAR(SalesDataTable[[#This Row],[Order Date]])</f>
        <v>2026</v>
      </c>
      <c r="D542" s="12" t="str">
        <f>"Q"&amp;ROUNDUP(MONTH(SalesDataTable[[#This Row],[Order Date]])/3,0)</f>
        <v>Q2</v>
      </c>
      <c r="E542" s="12">
        <f>MONTH(SalesDataTable[[#This Row],[Order Date]])</f>
        <v>4</v>
      </c>
      <c r="F542" s="12"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2">
        <f>YEAR(SalesDataTable[[#This Row],[Order Date]])</f>
        <v>2026</v>
      </c>
      <c r="D543" s="12" t="str">
        <f>"Q"&amp;ROUNDUP(MONTH(SalesDataTable[[#This Row],[Order Date]])/3,0)</f>
        <v>Q2</v>
      </c>
      <c r="E543" s="12">
        <f>MONTH(SalesDataTable[[#This Row],[Order Date]])</f>
        <v>4</v>
      </c>
      <c r="F543" s="12"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2">
        <f>YEAR(SalesDataTable[[#This Row],[Order Date]])</f>
        <v>2026</v>
      </c>
      <c r="D544" s="12" t="str">
        <f>"Q"&amp;ROUNDUP(MONTH(SalesDataTable[[#This Row],[Order Date]])/3,0)</f>
        <v>Q2</v>
      </c>
      <c r="E544" s="12">
        <f>MONTH(SalesDataTable[[#This Row],[Order Date]])</f>
        <v>4</v>
      </c>
      <c r="F544" s="12"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2">
        <f>YEAR(SalesDataTable[[#This Row],[Order Date]])</f>
        <v>2026</v>
      </c>
      <c r="D545" s="12" t="str">
        <f>"Q"&amp;ROUNDUP(MONTH(SalesDataTable[[#This Row],[Order Date]])/3,0)</f>
        <v>Q2</v>
      </c>
      <c r="E545" s="12">
        <f>MONTH(SalesDataTable[[#This Row],[Order Date]])</f>
        <v>4</v>
      </c>
      <c r="F545" s="12"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2">
        <f>YEAR(SalesDataTable[[#This Row],[Order Date]])</f>
        <v>2026</v>
      </c>
      <c r="D546" s="12" t="str">
        <f>"Q"&amp;ROUNDUP(MONTH(SalesDataTable[[#This Row],[Order Date]])/3,0)</f>
        <v>Q2</v>
      </c>
      <c r="E546" s="12">
        <f>MONTH(SalesDataTable[[#This Row],[Order Date]])</f>
        <v>4</v>
      </c>
      <c r="F546" s="12"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2">
        <f>YEAR(SalesDataTable[[#This Row],[Order Date]])</f>
        <v>2026</v>
      </c>
      <c r="D547" s="12" t="str">
        <f>"Q"&amp;ROUNDUP(MONTH(SalesDataTable[[#This Row],[Order Date]])/3,0)</f>
        <v>Q2</v>
      </c>
      <c r="E547" s="12">
        <f>MONTH(SalesDataTable[[#This Row],[Order Date]])</f>
        <v>4</v>
      </c>
      <c r="F547" s="12"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2">
        <f>YEAR(SalesDataTable[[#This Row],[Order Date]])</f>
        <v>2026</v>
      </c>
      <c r="D548" s="12" t="str">
        <f>"Q"&amp;ROUNDUP(MONTH(SalesDataTable[[#This Row],[Order Date]])/3,0)</f>
        <v>Q2</v>
      </c>
      <c r="E548" s="12">
        <f>MONTH(SalesDataTable[[#This Row],[Order Date]])</f>
        <v>4</v>
      </c>
      <c r="F548" s="12"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2">
        <f>YEAR(SalesDataTable[[#This Row],[Order Date]])</f>
        <v>2026</v>
      </c>
      <c r="D549" s="12" t="str">
        <f>"Q"&amp;ROUNDUP(MONTH(SalesDataTable[[#This Row],[Order Date]])/3,0)</f>
        <v>Q2</v>
      </c>
      <c r="E549" s="12">
        <f>MONTH(SalesDataTable[[#This Row],[Order Date]])</f>
        <v>4</v>
      </c>
      <c r="F549" s="12"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2">
        <f>YEAR(SalesDataTable[[#This Row],[Order Date]])</f>
        <v>2026</v>
      </c>
      <c r="D550" s="12" t="str">
        <f>"Q"&amp;ROUNDUP(MONTH(SalesDataTable[[#This Row],[Order Date]])/3,0)</f>
        <v>Q2</v>
      </c>
      <c r="E550" s="12">
        <f>MONTH(SalesDataTable[[#This Row],[Order Date]])</f>
        <v>4</v>
      </c>
      <c r="F550" s="12"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2">
        <f>YEAR(SalesDataTable[[#This Row],[Order Date]])</f>
        <v>2026</v>
      </c>
      <c r="D551" s="12" t="str">
        <f>"Q"&amp;ROUNDUP(MONTH(SalesDataTable[[#This Row],[Order Date]])/3,0)</f>
        <v>Q2</v>
      </c>
      <c r="E551" s="12">
        <f>MONTH(SalesDataTable[[#This Row],[Order Date]])</f>
        <v>4</v>
      </c>
      <c r="F551" s="12"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2">
        <f>YEAR(SalesDataTable[[#This Row],[Order Date]])</f>
        <v>2026</v>
      </c>
      <c r="D552" s="12" t="str">
        <f>"Q"&amp;ROUNDUP(MONTH(SalesDataTable[[#This Row],[Order Date]])/3,0)</f>
        <v>Q2</v>
      </c>
      <c r="E552" s="12">
        <f>MONTH(SalesDataTable[[#This Row],[Order Date]])</f>
        <v>4</v>
      </c>
      <c r="F552" s="12"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2">
        <f>YEAR(SalesDataTable[[#This Row],[Order Date]])</f>
        <v>2026</v>
      </c>
      <c r="D553" s="12" t="str">
        <f>"Q"&amp;ROUNDUP(MONTH(SalesDataTable[[#This Row],[Order Date]])/3,0)</f>
        <v>Q2</v>
      </c>
      <c r="E553" s="12">
        <f>MONTH(SalesDataTable[[#This Row],[Order Date]])</f>
        <v>4</v>
      </c>
      <c r="F553" s="12"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2">
        <f>YEAR(SalesDataTable[[#This Row],[Order Date]])</f>
        <v>2026</v>
      </c>
      <c r="D554" s="12" t="str">
        <f>"Q"&amp;ROUNDUP(MONTH(SalesDataTable[[#This Row],[Order Date]])/3,0)</f>
        <v>Q2</v>
      </c>
      <c r="E554" s="12">
        <f>MONTH(SalesDataTable[[#This Row],[Order Date]])</f>
        <v>4</v>
      </c>
      <c r="F554" s="12"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2">
        <f>YEAR(SalesDataTable[[#This Row],[Order Date]])</f>
        <v>2026</v>
      </c>
      <c r="D555" s="12" t="str">
        <f>"Q"&amp;ROUNDUP(MONTH(SalesDataTable[[#This Row],[Order Date]])/3,0)</f>
        <v>Q2</v>
      </c>
      <c r="E555" s="12">
        <f>MONTH(SalesDataTable[[#This Row],[Order Date]])</f>
        <v>4</v>
      </c>
      <c r="F555" s="12"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2">
        <f>YEAR(SalesDataTable[[#This Row],[Order Date]])</f>
        <v>2026</v>
      </c>
      <c r="D556" s="12" t="str">
        <f>"Q"&amp;ROUNDUP(MONTH(SalesDataTable[[#This Row],[Order Date]])/3,0)</f>
        <v>Q2</v>
      </c>
      <c r="E556" s="12">
        <f>MONTH(SalesDataTable[[#This Row],[Order Date]])</f>
        <v>4</v>
      </c>
      <c r="F556" s="12"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2">
        <f>YEAR(SalesDataTable[[#This Row],[Order Date]])</f>
        <v>2026</v>
      </c>
      <c r="D557" s="12" t="str">
        <f>"Q"&amp;ROUNDUP(MONTH(SalesDataTable[[#This Row],[Order Date]])/3,0)</f>
        <v>Q2</v>
      </c>
      <c r="E557" s="12">
        <f>MONTH(SalesDataTable[[#This Row],[Order Date]])</f>
        <v>4</v>
      </c>
      <c r="F557" s="12"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2">
        <f>YEAR(SalesDataTable[[#This Row],[Order Date]])</f>
        <v>2026</v>
      </c>
      <c r="D558" s="12" t="str">
        <f>"Q"&amp;ROUNDUP(MONTH(SalesDataTable[[#This Row],[Order Date]])/3,0)</f>
        <v>Q2</v>
      </c>
      <c r="E558" s="12">
        <f>MONTH(SalesDataTable[[#This Row],[Order Date]])</f>
        <v>4</v>
      </c>
      <c r="F558" s="12"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2">
        <f>YEAR(SalesDataTable[[#This Row],[Order Date]])</f>
        <v>2026</v>
      </c>
      <c r="D559" s="12" t="str">
        <f>"Q"&amp;ROUNDUP(MONTH(SalesDataTable[[#This Row],[Order Date]])/3,0)</f>
        <v>Q2</v>
      </c>
      <c r="E559" s="12">
        <f>MONTH(SalesDataTable[[#This Row],[Order Date]])</f>
        <v>4</v>
      </c>
      <c r="F559" s="12"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2">
        <f>YEAR(SalesDataTable[[#This Row],[Order Date]])</f>
        <v>2026</v>
      </c>
      <c r="D560" s="12" t="str">
        <f>"Q"&amp;ROUNDUP(MONTH(SalesDataTable[[#This Row],[Order Date]])/3,0)</f>
        <v>Q2</v>
      </c>
      <c r="E560" s="12">
        <f>MONTH(SalesDataTable[[#This Row],[Order Date]])</f>
        <v>4</v>
      </c>
      <c r="F560" s="12"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2">
        <f>YEAR(SalesDataTable[[#This Row],[Order Date]])</f>
        <v>2026</v>
      </c>
      <c r="D561" s="12" t="str">
        <f>"Q"&amp;ROUNDUP(MONTH(SalesDataTable[[#This Row],[Order Date]])/3,0)</f>
        <v>Q2</v>
      </c>
      <c r="E561" s="12">
        <f>MONTH(SalesDataTable[[#This Row],[Order Date]])</f>
        <v>4</v>
      </c>
      <c r="F561" s="12"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2">
        <f>YEAR(SalesDataTable[[#This Row],[Order Date]])</f>
        <v>2026</v>
      </c>
      <c r="D562" s="12" t="str">
        <f>"Q"&amp;ROUNDUP(MONTH(SalesDataTable[[#This Row],[Order Date]])/3,0)</f>
        <v>Q2</v>
      </c>
      <c r="E562" s="12">
        <f>MONTH(SalesDataTable[[#This Row],[Order Date]])</f>
        <v>4</v>
      </c>
      <c r="F562" s="12"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2">
        <f>YEAR(SalesDataTable[[#This Row],[Order Date]])</f>
        <v>2026</v>
      </c>
      <c r="D563" s="12" t="str">
        <f>"Q"&amp;ROUNDUP(MONTH(SalesDataTable[[#This Row],[Order Date]])/3,0)</f>
        <v>Q2</v>
      </c>
      <c r="E563" s="12">
        <f>MONTH(SalesDataTable[[#This Row],[Order Date]])</f>
        <v>4</v>
      </c>
      <c r="F563" s="12"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2">
        <f>YEAR(SalesDataTable[[#This Row],[Order Date]])</f>
        <v>2026</v>
      </c>
      <c r="D564" s="12" t="str">
        <f>"Q"&amp;ROUNDUP(MONTH(SalesDataTable[[#This Row],[Order Date]])/3,0)</f>
        <v>Q2</v>
      </c>
      <c r="E564" s="12">
        <f>MONTH(SalesDataTable[[#This Row],[Order Date]])</f>
        <v>4</v>
      </c>
      <c r="F564" s="12"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2">
        <f>YEAR(SalesDataTable[[#This Row],[Order Date]])</f>
        <v>2026</v>
      </c>
      <c r="D565" s="12" t="str">
        <f>"Q"&amp;ROUNDUP(MONTH(SalesDataTable[[#This Row],[Order Date]])/3,0)</f>
        <v>Q2</v>
      </c>
      <c r="E565" s="12">
        <f>MONTH(SalesDataTable[[#This Row],[Order Date]])</f>
        <v>4</v>
      </c>
      <c r="F565" s="12"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2">
        <f>YEAR(SalesDataTable[[#This Row],[Order Date]])</f>
        <v>2026</v>
      </c>
      <c r="D566" s="12" t="str">
        <f>"Q"&amp;ROUNDUP(MONTH(SalesDataTable[[#This Row],[Order Date]])/3,0)</f>
        <v>Q2</v>
      </c>
      <c r="E566" s="12">
        <f>MONTH(SalesDataTable[[#This Row],[Order Date]])</f>
        <v>4</v>
      </c>
      <c r="F566" s="12"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2">
        <f>YEAR(SalesDataTable[[#This Row],[Order Date]])</f>
        <v>2026</v>
      </c>
      <c r="D567" s="12" t="str">
        <f>"Q"&amp;ROUNDUP(MONTH(SalesDataTable[[#This Row],[Order Date]])/3,0)</f>
        <v>Q2</v>
      </c>
      <c r="E567" s="12">
        <f>MONTH(SalesDataTable[[#This Row],[Order Date]])</f>
        <v>4</v>
      </c>
      <c r="F567" s="12"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2">
        <f>YEAR(SalesDataTable[[#This Row],[Order Date]])</f>
        <v>2026</v>
      </c>
      <c r="D568" s="12" t="str">
        <f>"Q"&amp;ROUNDUP(MONTH(SalesDataTable[[#This Row],[Order Date]])/3,0)</f>
        <v>Q2</v>
      </c>
      <c r="E568" s="12">
        <f>MONTH(SalesDataTable[[#This Row],[Order Date]])</f>
        <v>4</v>
      </c>
      <c r="F568" s="12"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2">
        <f>YEAR(SalesDataTable[[#This Row],[Order Date]])</f>
        <v>2026</v>
      </c>
      <c r="D569" s="12" t="str">
        <f>"Q"&amp;ROUNDUP(MONTH(SalesDataTable[[#This Row],[Order Date]])/3,0)</f>
        <v>Q2</v>
      </c>
      <c r="E569" s="12">
        <f>MONTH(SalesDataTable[[#This Row],[Order Date]])</f>
        <v>4</v>
      </c>
      <c r="F569" s="12"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2">
        <f>YEAR(SalesDataTable[[#This Row],[Order Date]])</f>
        <v>2026</v>
      </c>
      <c r="D570" s="12" t="str">
        <f>"Q"&amp;ROUNDUP(MONTH(SalesDataTable[[#This Row],[Order Date]])/3,0)</f>
        <v>Q2</v>
      </c>
      <c r="E570" s="12">
        <f>MONTH(SalesDataTable[[#This Row],[Order Date]])</f>
        <v>4</v>
      </c>
      <c r="F570" s="12"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2">
        <f>YEAR(SalesDataTable[[#This Row],[Order Date]])</f>
        <v>2026</v>
      </c>
      <c r="D571" s="12" t="str">
        <f>"Q"&amp;ROUNDUP(MONTH(SalesDataTable[[#This Row],[Order Date]])/3,0)</f>
        <v>Q2</v>
      </c>
      <c r="E571" s="12">
        <f>MONTH(SalesDataTable[[#This Row],[Order Date]])</f>
        <v>4</v>
      </c>
      <c r="F571" s="12"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2">
        <f>YEAR(SalesDataTable[[#This Row],[Order Date]])</f>
        <v>2026</v>
      </c>
      <c r="D572" s="12" t="str">
        <f>"Q"&amp;ROUNDUP(MONTH(SalesDataTable[[#This Row],[Order Date]])/3,0)</f>
        <v>Q2</v>
      </c>
      <c r="E572" s="12">
        <f>MONTH(SalesDataTable[[#This Row],[Order Date]])</f>
        <v>4</v>
      </c>
      <c r="F572" s="12"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2">
        <f>YEAR(SalesDataTable[[#This Row],[Order Date]])</f>
        <v>2026</v>
      </c>
      <c r="D573" s="12" t="str">
        <f>"Q"&amp;ROUNDUP(MONTH(SalesDataTable[[#This Row],[Order Date]])/3,0)</f>
        <v>Q2</v>
      </c>
      <c r="E573" s="12">
        <f>MONTH(SalesDataTable[[#This Row],[Order Date]])</f>
        <v>4</v>
      </c>
      <c r="F573" s="12"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2">
        <f>YEAR(SalesDataTable[[#This Row],[Order Date]])</f>
        <v>2026</v>
      </c>
      <c r="D574" s="12" t="str">
        <f>"Q"&amp;ROUNDUP(MONTH(SalesDataTable[[#This Row],[Order Date]])/3,0)</f>
        <v>Q2</v>
      </c>
      <c r="E574" s="12">
        <f>MONTH(SalesDataTable[[#This Row],[Order Date]])</f>
        <v>4</v>
      </c>
      <c r="F574" s="12"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2">
        <f>YEAR(SalesDataTable[[#This Row],[Order Date]])</f>
        <v>2026</v>
      </c>
      <c r="D575" s="12" t="str">
        <f>"Q"&amp;ROUNDUP(MONTH(SalesDataTable[[#This Row],[Order Date]])/3,0)</f>
        <v>Q2</v>
      </c>
      <c r="E575" s="12">
        <f>MONTH(SalesDataTable[[#This Row],[Order Date]])</f>
        <v>4</v>
      </c>
      <c r="F575" s="12"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2">
        <f>YEAR(SalesDataTable[[#This Row],[Order Date]])</f>
        <v>2026</v>
      </c>
      <c r="D576" s="12" t="str">
        <f>"Q"&amp;ROUNDUP(MONTH(SalesDataTable[[#This Row],[Order Date]])/3,0)</f>
        <v>Q2</v>
      </c>
      <c r="E576" s="12">
        <f>MONTH(SalesDataTable[[#This Row],[Order Date]])</f>
        <v>4</v>
      </c>
      <c r="F576" s="12"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2">
        <f>YEAR(SalesDataTable[[#This Row],[Order Date]])</f>
        <v>2026</v>
      </c>
      <c r="D577" s="12" t="str">
        <f>"Q"&amp;ROUNDUP(MONTH(SalesDataTable[[#This Row],[Order Date]])/3,0)</f>
        <v>Q2</v>
      </c>
      <c r="E577" s="12">
        <f>MONTH(SalesDataTable[[#This Row],[Order Date]])</f>
        <v>4</v>
      </c>
      <c r="F577" s="12"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2">
        <f>YEAR(SalesDataTable[[#This Row],[Order Date]])</f>
        <v>2026</v>
      </c>
      <c r="D578" s="12" t="str">
        <f>"Q"&amp;ROUNDUP(MONTH(SalesDataTable[[#This Row],[Order Date]])/3,0)</f>
        <v>Q2</v>
      </c>
      <c r="E578" s="12">
        <f>MONTH(SalesDataTable[[#This Row],[Order Date]])</f>
        <v>4</v>
      </c>
      <c r="F578" s="12"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2">
        <f>YEAR(SalesDataTable[[#This Row],[Order Date]])</f>
        <v>2026</v>
      </c>
      <c r="D579" s="12" t="str">
        <f>"Q"&amp;ROUNDUP(MONTH(SalesDataTable[[#This Row],[Order Date]])/3,0)</f>
        <v>Q2</v>
      </c>
      <c r="E579" s="12">
        <f>MONTH(SalesDataTable[[#This Row],[Order Date]])</f>
        <v>4</v>
      </c>
      <c r="F579" s="12"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2">
        <f>YEAR(SalesDataTable[[#This Row],[Order Date]])</f>
        <v>2026</v>
      </c>
      <c r="D580" s="12" t="str">
        <f>"Q"&amp;ROUNDUP(MONTH(SalesDataTable[[#This Row],[Order Date]])/3,0)</f>
        <v>Q2</v>
      </c>
      <c r="E580" s="12">
        <f>MONTH(SalesDataTable[[#This Row],[Order Date]])</f>
        <v>4</v>
      </c>
      <c r="F580" s="12"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2">
        <f>YEAR(SalesDataTable[[#This Row],[Order Date]])</f>
        <v>2026</v>
      </c>
      <c r="D581" s="12" t="str">
        <f>"Q"&amp;ROUNDUP(MONTH(SalesDataTable[[#This Row],[Order Date]])/3,0)</f>
        <v>Q2</v>
      </c>
      <c r="E581" s="12">
        <f>MONTH(SalesDataTable[[#This Row],[Order Date]])</f>
        <v>4</v>
      </c>
      <c r="F581" s="12"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2">
        <f>YEAR(SalesDataTable[[#This Row],[Order Date]])</f>
        <v>2026</v>
      </c>
      <c r="D582" s="12" t="str">
        <f>"Q"&amp;ROUNDUP(MONTH(SalesDataTable[[#This Row],[Order Date]])/3,0)</f>
        <v>Q2</v>
      </c>
      <c r="E582" s="12">
        <f>MONTH(SalesDataTable[[#This Row],[Order Date]])</f>
        <v>4</v>
      </c>
      <c r="F582" s="12"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2">
        <f>YEAR(SalesDataTable[[#This Row],[Order Date]])</f>
        <v>2026</v>
      </c>
      <c r="D583" s="12" t="str">
        <f>"Q"&amp;ROUNDUP(MONTH(SalesDataTable[[#This Row],[Order Date]])/3,0)</f>
        <v>Q2</v>
      </c>
      <c r="E583" s="12">
        <f>MONTH(SalesDataTable[[#This Row],[Order Date]])</f>
        <v>4</v>
      </c>
      <c r="F583" s="12"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2">
        <f>YEAR(SalesDataTable[[#This Row],[Order Date]])</f>
        <v>2026</v>
      </c>
      <c r="D584" s="12" t="str">
        <f>"Q"&amp;ROUNDUP(MONTH(SalesDataTable[[#This Row],[Order Date]])/3,0)</f>
        <v>Q2</v>
      </c>
      <c r="E584" s="12">
        <f>MONTH(SalesDataTable[[#This Row],[Order Date]])</f>
        <v>4</v>
      </c>
      <c r="F584" s="12"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2">
        <f>YEAR(SalesDataTable[[#This Row],[Order Date]])</f>
        <v>2026</v>
      </c>
      <c r="D585" s="12" t="str">
        <f>"Q"&amp;ROUNDUP(MONTH(SalesDataTable[[#This Row],[Order Date]])/3,0)</f>
        <v>Q2</v>
      </c>
      <c r="E585" s="12">
        <f>MONTH(SalesDataTable[[#This Row],[Order Date]])</f>
        <v>4</v>
      </c>
      <c r="F585" s="12"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2">
        <f>YEAR(SalesDataTable[[#This Row],[Order Date]])</f>
        <v>2026</v>
      </c>
      <c r="D586" s="12" t="str">
        <f>"Q"&amp;ROUNDUP(MONTH(SalesDataTable[[#This Row],[Order Date]])/3,0)</f>
        <v>Q2</v>
      </c>
      <c r="E586" s="12">
        <f>MONTH(SalesDataTable[[#This Row],[Order Date]])</f>
        <v>4</v>
      </c>
      <c r="F586" s="12"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2">
        <f>YEAR(SalesDataTable[[#This Row],[Order Date]])</f>
        <v>2026</v>
      </c>
      <c r="D587" s="12" t="str">
        <f>"Q"&amp;ROUNDUP(MONTH(SalesDataTable[[#This Row],[Order Date]])/3,0)</f>
        <v>Q2</v>
      </c>
      <c r="E587" s="12">
        <f>MONTH(SalesDataTable[[#This Row],[Order Date]])</f>
        <v>4</v>
      </c>
      <c r="F587" s="12"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2">
        <f>YEAR(SalesDataTable[[#This Row],[Order Date]])</f>
        <v>2026</v>
      </c>
      <c r="D588" s="12" t="str">
        <f>"Q"&amp;ROUNDUP(MONTH(SalesDataTable[[#This Row],[Order Date]])/3,0)</f>
        <v>Q2</v>
      </c>
      <c r="E588" s="12">
        <f>MONTH(SalesDataTable[[#This Row],[Order Date]])</f>
        <v>4</v>
      </c>
      <c r="F588" s="12"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2">
        <f>YEAR(SalesDataTable[[#This Row],[Order Date]])</f>
        <v>2026</v>
      </c>
      <c r="D589" s="12" t="str">
        <f>"Q"&amp;ROUNDUP(MONTH(SalesDataTable[[#This Row],[Order Date]])/3,0)</f>
        <v>Q2</v>
      </c>
      <c r="E589" s="12">
        <f>MONTH(SalesDataTable[[#This Row],[Order Date]])</f>
        <v>4</v>
      </c>
      <c r="F589" s="12"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2">
        <f>YEAR(SalesDataTable[[#This Row],[Order Date]])</f>
        <v>2026</v>
      </c>
      <c r="D590" s="12" t="str">
        <f>"Q"&amp;ROUNDUP(MONTH(SalesDataTable[[#This Row],[Order Date]])/3,0)</f>
        <v>Q2</v>
      </c>
      <c r="E590" s="12">
        <f>MONTH(SalesDataTable[[#This Row],[Order Date]])</f>
        <v>4</v>
      </c>
      <c r="F590" s="12"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2">
        <f>YEAR(SalesDataTable[[#This Row],[Order Date]])</f>
        <v>2026</v>
      </c>
      <c r="D591" s="12" t="str">
        <f>"Q"&amp;ROUNDUP(MONTH(SalesDataTable[[#This Row],[Order Date]])/3,0)</f>
        <v>Q2</v>
      </c>
      <c r="E591" s="12">
        <f>MONTH(SalesDataTable[[#This Row],[Order Date]])</f>
        <v>4</v>
      </c>
      <c r="F591" s="12"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2">
        <f>YEAR(SalesDataTable[[#This Row],[Order Date]])</f>
        <v>2026</v>
      </c>
      <c r="D592" s="12" t="str">
        <f>"Q"&amp;ROUNDUP(MONTH(SalesDataTable[[#This Row],[Order Date]])/3,0)</f>
        <v>Q2</v>
      </c>
      <c r="E592" s="12">
        <f>MONTH(SalesDataTable[[#This Row],[Order Date]])</f>
        <v>4</v>
      </c>
      <c r="F592" s="12"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2">
        <f>YEAR(SalesDataTable[[#This Row],[Order Date]])</f>
        <v>2026</v>
      </c>
      <c r="D593" s="12" t="str">
        <f>"Q"&amp;ROUNDUP(MONTH(SalesDataTable[[#This Row],[Order Date]])/3,0)</f>
        <v>Q2</v>
      </c>
      <c r="E593" s="12">
        <f>MONTH(SalesDataTable[[#This Row],[Order Date]])</f>
        <v>4</v>
      </c>
      <c r="F593" s="12"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2">
        <f>YEAR(SalesDataTable[[#This Row],[Order Date]])</f>
        <v>2026</v>
      </c>
      <c r="D594" s="12" t="str">
        <f>"Q"&amp;ROUNDUP(MONTH(SalesDataTable[[#This Row],[Order Date]])/3,0)</f>
        <v>Q2</v>
      </c>
      <c r="E594" s="12">
        <f>MONTH(SalesDataTable[[#This Row],[Order Date]])</f>
        <v>4</v>
      </c>
      <c r="F594" s="12"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2">
        <f>YEAR(SalesDataTable[[#This Row],[Order Date]])</f>
        <v>2026</v>
      </c>
      <c r="D595" s="12" t="str">
        <f>"Q"&amp;ROUNDUP(MONTH(SalesDataTable[[#This Row],[Order Date]])/3,0)</f>
        <v>Q2</v>
      </c>
      <c r="E595" s="12">
        <f>MONTH(SalesDataTable[[#This Row],[Order Date]])</f>
        <v>4</v>
      </c>
      <c r="F595" s="12"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2">
        <f>YEAR(SalesDataTable[[#This Row],[Order Date]])</f>
        <v>2026</v>
      </c>
      <c r="D596" s="12" t="str">
        <f>"Q"&amp;ROUNDUP(MONTH(SalesDataTable[[#This Row],[Order Date]])/3,0)</f>
        <v>Q2</v>
      </c>
      <c r="E596" s="12">
        <f>MONTH(SalesDataTable[[#This Row],[Order Date]])</f>
        <v>4</v>
      </c>
      <c r="F596" s="12"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2">
        <f>YEAR(SalesDataTable[[#This Row],[Order Date]])</f>
        <v>2026</v>
      </c>
      <c r="D597" s="12" t="str">
        <f>"Q"&amp;ROUNDUP(MONTH(SalesDataTable[[#This Row],[Order Date]])/3,0)</f>
        <v>Q2</v>
      </c>
      <c r="E597" s="12">
        <f>MONTH(SalesDataTable[[#This Row],[Order Date]])</f>
        <v>4</v>
      </c>
      <c r="F597" s="12"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2">
        <f>YEAR(SalesDataTable[[#This Row],[Order Date]])</f>
        <v>2026</v>
      </c>
      <c r="D598" s="12" t="str">
        <f>"Q"&amp;ROUNDUP(MONTH(SalesDataTable[[#This Row],[Order Date]])/3,0)</f>
        <v>Q2</v>
      </c>
      <c r="E598" s="12">
        <f>MONTH(SalesDataTable[[#This Row],[Order Date]])</f>
        <v>4</v>
      </c>
      <c r="F598" s="12"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2">
        <f>YEAR(SalesDataTable[[#This Row],[Order Date]])</f>
        <v>2026</v>
      </c>
      <c r="D599" s="12" t="str">
        <f>"Q"&amp;ROUNDUP(MONTH(SalesDataTable[[#This Row],[Order Date]])/3,0)</f>
        <v>Q2</v>
      </c>
      <c r="E599" s="12">
        <f>MONTH(SalesDataTable[[#This Row],[Order Date]])</f>
        <v>4</v>
      </c>
      <c r="F599" s="12"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2">
        <f>YEAR(SalesDataTable[[#This Row],[Order Date]])</f>
        <v>2026</v>
      </c>
      <c r="D600" s="12" t="str">
        <f>"Q"&amp;ROUNDUP(MONTH(SalesDataTable[[#This Row],[Order Date]])/3,0)</f>
        <v>Q2</v>
      </c>
      <c r="E600" s="12">
        <f>MONTH(SalesDataTable[[#This Row],[Order Date]])</f>
        <v>4</v>
      </c>
      <c r="F600" s="12"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2">
        <f>YEAR(SalesDataTable[[#This Row],[Order Date]])</f>
        <v>2026</v>
      </c>
      <c r="D601" s="12" t="str">
        <f>"Q"&amp;ROUNDUP(MONTH(SalesDataTable[[#This Row],[Order Date]])/3,0)</f>
        <v>Q2</v>
      </c>
      <c r="E601" s="12">
        <f>MONTH(SalesDataTable[[#This Row],[Order Date]])</f>
        <v>4</v>
      </c>
      <c r="F601" s="12"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2">
        <f>YEAR(SalesDataTable[[#This Row],[Order Date]])</f>
        <v>2026</v>
      </c>
      <c r="D602" s="12" t="str">
        <f>"Q"&amp;ROUNDUP(MONTH(SalesDataTable[[#This Row],[Order Date]])/3,0)</f>
        <v>Q2</v>
      </c>
      <c r="E602" s="12">
        <f>MONTH(SalesDataTable[[#This Row],[Order Date]])</f>
        <v>4</v>
      </c>
      <c r="F602" s="12"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2">
        <f>YEAR(SalesDataTable[[#This Row],[Order Date]])</f>
        <v>2026</v>
      </c>
      <c r="D603" s="12" t="str">
        <f>"Q"&amp;ROUNDUP(MONTH(SalesDataTable[[#This Row],[Order Date]])/3,0)</f>
        <v>Q2</v>
      </c>
      <c r="E603" s="12">
        <f>MONTH(SalesDataTable[[#This Row],[Order Date]])</f>
        <v>4</v>
      </c>
      <c r="F603" s="12"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2">
        <f>YEAR(SalesDataTable[[#This Row],[Order Date]])</f>
        <v>2026</v>
      </c>
      <c r="D604" s="12" t="str">
        <f>"Q"&amp;ROUNDUP(MONTH(SalesDataTable[[#This Row],[Order Date]])/3,0)</f>
        <v>Q2</v>
      </c>
      <c r="E604" s="12">
        <f>MONTH(SalesDataTable[[#This Row],[Order Date]])</f>
        <v>4</v>
      </c>
      <c r="F604" s="12"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2">
        <f>YEAR(SalesDataTable[[#This Row],[Order Date]])</f>
        <v>2026</v>
      </c>
      <c r="D605" s="12" t="str">
        <f>"Q"&amp;ROUNDUP(MONTH(SalesDataTable[[#This Row],[Order Date]])/3,0)</f>
        <v>Q2</v>
      </c>
      <c r="E605" s="12">
        <f>MONTH(SalesDataTable[[#This Row],[Order Date]])</f>
        <v>4</v>
      </c>
      <c r="F605" s="12"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2">
        <f>YEAR(SalesDataTable[[#This Row],[Order Date]])</f>
        <v>2026</v>
      </c>
      <c r="D606" s="12" t="str">
        <f>"Q"&amp;ROUNDUP(MONTH(SalesDataTable[[#This Row],[Order Date]])/3,0)</f>
        <v>Q2</v>
      </c>
      <c r="E606" s="12">
        <f>MONTH(SalesDataTable[[#This Row],[Order Date]])</f>
        <v>4</v>
      </c>
      <c r="F606" s="12"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2">
        <f>YEAR(SalesDataTable[[#This Row],[Order Date]])</f>
        <v>2026</v>
      </c>
      <c r="D607" s="12" t="str">
        <f>"Q"&amp;ROUNDUP(MONTH(SalesDataTable[[#This Row],[Order Date]])/3,0)</f>
        <v>Q2</v>
      </c>
      <c r="E607" s="12">
        <f>MONTH(SalesDataTable[[#This Row],[Order Date]])</f>
        <v>4</v>
      </c>
      <c r="F607" s="12"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2">
        <f>YEAR(SalesDataTable[[#This Row],[Order Date]])</f>
        <v>2026</v>
      </c>
      <c r="D608" s="12" t="str">
        <f>"Q"&amp;ROUNDUP(MONTH(SalesDataTable[[#This Row],[Order Date]])/3,0)</f>
        <v>Q2</v>
      </c>
      <c r="E608" s="12">
        <f>MONTH(SalesDataTable[[#This Row],[Order Date]])</f>
        <v>4</v>
      </c>
      <c r="F608" s="12"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2">
        <f>YEAR(SalesDataTable[[#This Row],[Order Date]])</f>
        <v>2026</v>
      </c>
      <c r="D609" s="12" t="str">
        <f>"Q"&amp;ROUNDUP(MONTH(SalesDataTable[[#This Row],[Order Date]])/3,0)</f>
        <v>Q2</v>
      </c>
      <c r="E609" s="12">
        <f>MONTH(SalesDataTable[[#This Row],[Order Date]])</f>
        <v>4</v>
      </c>
      <c r="F609" s="12"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2">
        <f>YEAR(SalesDataTable[[#This Row],[Order Date]])</f>
        <v>2026</v>
      </c>
      <c r="D610" s="12" t="str">
        <f>"Q"&amp;ROUNDUP(MONTH(SalesDataTable[[#This Row],[Order Date]])/3,0)</f>
        <v>Q2</v>
      </c>
      <c r="E610" s="12">
        <f>MONTH(SalesDataTable[[#This Row],[Order Date]])</f>
        <v>4</v>
      </c>
      <c r="F610" s="12"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2">
        <f>YEAR(SalesDataTable[[#This Row],[Order Date]])</f>
        <v>2026</v>
      </c>
      <c r="D611" s="12" t="str">
        <f>"Q"&amp;ROUNDUP(MONTH(SalesDataTable[[#This Row],[Order Date]])/3,0)</f>
        <v>Q2</v>
      </c>
      <c r="E611" s="12">
        <f>MONTH(SalesDataTable[[#This Row],[Order Date]])</f>
        <v>4</v>
      </c>
      <c r="F611" s="12"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2">
        <f>YEAR(SalesDataTable[[#This Row],[Order Date]])</f>
        <v>2026</v>
      </c>
      <c r="D612" s="12" t="str">
        <f>"Q"&amp;ROUNDUP(MONTH(SalesDataTable[[#This Row],[Order Date]])/3,0)</f>
        <v>Q2</v>
      </c>
      <c r="E612" s="12">
        <f>MONTH(SalesDataTable[[#This Row],[Order Date]])</f>
        <v>4</v>
      </c>
      <c r="F612" s="12"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2">
        <f>YEAR(SalesDataTable[[#This Row],[Order Date]])</f>
        <v>2026</v>
      </c>
      <c r="D613" s="12" t="str">
        <f>"Q"&amp;ROUNDUP(MONTH(SalesDataTable[[#This Row],[Order Date]])/3,0)</f>
        <v>Q2</v>
      </c>
      <c r="E613" s="12">
        <f>MONTH(SalesDataTable[[#This Row],[Order Date]])</f>
        <v>4</v>
      </c>
      <c r="F613" s="12"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2">
        <f>YEAR(SalesDataTable[[#This Row],[Order Date]])</f>
        <v>2026</v>
      </c>
      <c r="D614" s="12" t="str">
        <f>"Q"&amp;ROUNDUP(MONTH(SalesDataTable[[#This Row],[Order Date]])/3,0)</f>
        <v>Q2</v>
      </c>
      <c r="E614" s="12">
        <f>MONTH(SalesDataTable[[#This Row],[Order Date]])</f>
        <v>4</v>
      </c>
      <c r="F614" s="12"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2">
        <f>YEAR(SalesDataTable[[#This Row],[Order Date]])</f>
        <v>2026</v>
      </c>
      <c r="D615" s="12" t="str">
        <f>"Q"&amp;ROUNDUP(MONTH(SalesDataTable[[#This Row],[Order Date]])/3,0)</f>
        <v>Q2</v>
      </c>
      <c r="E615" s="12">
        <f>MONTH(SalesDataTable[[#This Row],[Order Date]])</f>
        <v>4</v>
      </c>
      <c r="F615" s="12"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2">
        <f>YEAR(SalesDataTable[[#This Row],[Order Date]])</f>
        <v>2026</v>
      </c>
      <c r="D616" s="12" t="str">
        <f>"Q"&amp;ROUNDUP(MONTH(SalesDataTable[[#This Row],[Order Date]])/3,0)</f>
        <v>Q2</v>
      </c>
      <c r="E616" s="12">
        <f>MONTH(SalesDataTable[[#This Row],[Order Date]])</f>
        <v>4</v>
      </c>
      <c r="F616" s="12"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2">
        <f>YEAR(SalesDataTable[[#This Row],[Order Date]])</f>
        <v>2026</v>
      </c>
      <c r="D617" s="12" t="str">
        <f>"Q"&amp;ROUNDUP(MONTH(SalesDataTable[[#This Row],[Order Date]])/3,0)</f>
        <v>Q2</v>
      </c>
      <c r="E617" s="12">
        <f>MONTH(SalesDataTable[[#This Row],[Order Date]])</f>
        <v>4</v>
      </c>
      <c r="F617" s="12"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2">
        <f>YEAR(SalesDataTable[[#This Row],[Order Date]])</f>
        <v>2026</v>
      </c>
      <c r="D618" s="12" t="str">
        <f>"Q"&amp;ROUNDUP(MONTH(SalesDataTable[[#This Row],[Order Date]])/3,0)</f>
        <v>Q2</v>
      </c>
      <c r="E618" s="12">
        <f>MONTH(SalesDataTable[[#This Row],[Order Date]])</f>
        <v>4</v>
      </c>
      <c r="F618" s="12"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2">
        <f>YEAR(SalesDataTable[[#This Row],[Order Date]])</f>
        <v>2026</v>
      </c>
      <c r="D619" s="12" t="str">
        <f>"Q"&amp;ROUNDUP(MONTH(SalesDataTable[[#This Row],[Order Date]])/3,0)</f>
        <v>Q2</v>
      </c>
      <c r="E619" s="12">
        <f>MONTH(SalesDataTable[[#This Row],[Order Date]])</f>
        <v>4</v>
      </c>
      <c r="F619" s="12"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2">
        <f>YEAR(SalesDataTable[[#This Row],[Order Date]])</f>
        <v>2026</v>
      </c>
      <c r="D620" s="12" t="str">
        <f>"Q"&amp;ROUNDUP(MONTH(SalesDataTable[[#This Row],[Order Date]])/3,0)</f>
        <v>Q2</v>
      </c>
      <c r="E620" s="12">
        <f>MONTH(SalesDataTable[[#This Row],[Order Date]])</f>
        <v>4</v>
      </c>
      <c r="F620" s="12"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2">
        <f>YEAR(SalesDataTable[[#This Row],[Order Date]])</f>
        <v>2026</v>
      </c>
      <c r="D621" s="12" t="str">
        <f>"Q"&amp;ROUNDUP(MONTH(SalesDataTable[[#This Row],[Order Date]])/3,0)</f>
        <v>Q2</v>
      </c>
      <c r="E621" s="12">
        <f>MONTH(SalesDataTable[[#This Row],[Order Date]])</f>
        <v>4</v>
      </c>
      <c r="F621" s="12"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2">
        <f>YEAR(SalesDataTable[[#This Row],[Order Date]])</f>
        <v>2026</v>
      </c>
      <c r="D622" s="12" t="str">
        <f>"Q"&amp;ROUNDUP(MONTH(SalesDataTable[[#This Row],[Order Date]])/3,0)</f>
        <v>Q2</v>
      </c>
      <c r="E622" s="12">
        <f>MONTH(SalesDataTable[[#This Row],[Order Date]])</f>
        <v>4</v>
      </c>
      <c r="F622" s="12"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2">
        <f>YEAR(SalesDataTable[[#This Row],[Order Date]])</f>
        <v>2026</v>
      </c>
      <c r="D623" s="12" t="str">
        <f>"Q"&amp;ROUNDUP(MONTH(SalesDataTable[[#This Row],[Order Date]])/3,0)</f>
        <v>Q2</v>
      </c>
      <c r="E623" s="12">
        <f>MONTH(SalesDataTable[[#This Row],[Order Date]])</f>
        <v>4</v>
      </c>
      <c r="F623" s="12"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2">
        <f>YEAR(SalesDataTable[[#This Row],[Order Date]])</f>
        <v>2026</v>
      </c>
      <c r="D624" s="12" t="str">
        <f>"Q"&amp;ROUNDUP(MONTH(SalesDataTable[[#This Row],[Order Date]])/3,0)</f>
        <v>Q2</v>
      </c>
      <c r="E624" s="12">
        <f>MONTH(SalesDataTable[[#This Row],[Order Date]])</f>
        <v>4</v>
      </c>
      <c r="F624" s="12"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2">
        <f>YEAR(SalesDataTable[[#This Row],[Order Date]])</f>
        <v>2026</v>
      </c>
      <c r="D625" s="12" t="str">
        <f>"Q"&amp;ROUNDUP(MONTH(SalesDataTable[[#This Row],[Order Date]])/3,0)</f>
        <v>Q2</v>
      </c>
      <c r="E625" s="12">
        <f>MONTH(SalesDataTable[[#This Row],[Order Date]])</f>
        <v>4</v>
      </c>
      <c r="F625" s="12"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2">
        <f>YEAR(SalesDataTable[[#This Row],[Order Date]])</f>
        <v>2026</v>
      </c>
      <c r="D626" s="12" t="str">
        <f>"Q"&amp;ROUNDUP(MONTH(SalesDataTable[[#This Row],[Order Date]])/3,0)</f>
        <v>Q2</v>
      </c>
      <c r="E626" s="12">
        <f>MONTH(SalesDataTable[[#This Row],[Order Date]])</f>
        <v>4</v>
      </c>
      <c r="F626" s="12"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2">
        <f>YEAR(SalesDataTable[[#This Row],[Order Date]])</f>
        <v>2026</v>
      </c>
      <c r="D627" s="12" t="str">
        <f>"Q"&amp;ROUNDUP(MONTH(SalesDataTable[[#This Row],[Order Date]])/3,0)</f>
        <v>Q2</v>
      </c>
      <c r="E627" s="12">
        <f>MONTH(SalesDataTable[[#This Row],[Order Date]])</f>
        <v>4</v>
      </c>
      <c r="F627" s="12"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2">
        <f>YEAR(SalesDataTable[[#This Row],[Order Date]])</f>
        <v>2026</v>
      </c>
      <c r="D628" s="12" t="str">
        <f>"Q"&amp;ROUNDUP(MONTH(SalesDataTable[[#This Row],[Order Date]])/3,0)</f>
        <v>Q2</v>
      </c>
      <c r="E628" s="12">
        <f>MONTH(SalesDataTable[[#This Row],[Order Date]])</f>
        <v>4</v>
      </c>
      <c r="F628" s="12"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2">
        <f>YEAR(SalesDataTable[[#This Row],[Order Date]])</f>
        <v>2026</v>
      </c>
      <c r="D629" s="12" t="str">
        <f>"Q"&amp;ROUNDUP(MONTH(SalesDataTable[[#This Row],[Order Date]])/3,0)</f>
        <v>Q2</v>
      </c>
      <c r="E629" s="12">
        <f>MONTH(SalesDataTable[[#This Row],[Order Date]])</f>
        <v>4</v>
      </c>
      <c r="F629" s="12"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2">
        <f>YEAR(SalesDataTable[[#This Row],[Order Date]])</f>
        <v>2026</v>
      </c>
      <c r="D630" s="12" t="str">
        <f>"Q"&amp;ROUNDUP(MONTH(SalesDataTable[[#This Row],[Order Date]])/3,0)</f>
        <v>Q2</v>
      </c>
      <c r="E630" s="12">
        <f>MONTH(SalesDataTable[[#This Row],[Order Date]])</f>
        <v>4</v>
      </c>
      <c r="F630" s="12"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2">
        <f>YEAR(SalesDataTable[[#This Row],[Order Date]])</f>
        <v>2026</v>
      </c>
      <c r="D631" s="12" t="str">
        <f>"Q"&amp;ROUNDUP(MONTH(SalesDataTable[[#This Row],[Order Date]])/3,0)</f>
        <v>Q2</v>
      </c>
      <c r="E631" s="12">
        <f>MONTH(SalesDataTable[[#This Row],[Order Date]])</f>
        <v>4</v>
      </c>
      <c r="F631" s="12"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2">
        <f>YEAR(SalesDataTable[[#This Row],[Order Date]])</f>
        <v>2026</v>
      </c>
      <c r="D632" s="12" t="str">
        <f>"Q"&amp;ROUNDUP(MONTH(SalesDataTable[[#This Row],[Order Date]])/3,0)</f>
        <v>Q2</v>
      </c>
      <c r="E632" s="12">
        <f>MONTH(SalesDataTable[[#This Row],[Order Date]])</f>
        <v>4</v>
      </c>
      <c r="F632" s="12"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2">
        <f>YEAR(SalesDataTable[[#This Row],[Order Date]])</f>
        <v>2026</v>
      </c>
      <c r="D633" s="12" t="str">
        <f>"Q"&amp;ROUNDUP(MONTH(SalesDataTable[[#This Row],[Order Date]])/3,0)</f>
        <v>Q2</v>
      </c>
      <c r="E633" s="12">
        <f>MONTH(SalesDataTable[[#This Row],[Order Date]])</f>
        <v>4</v>
      </c>
      <c r="F633" s="12"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2">
        <f>YEAR(SalesDataTable[[#This Row],[Order Date]])</f>
        <v>2026</v>
      </c>
      <c r="D634" s="12" t="str">
        <f>"Q"&amp;ROUNDUP(MONTH(SalesDataTable[[#This Row],[Order Date]])/3,0)</f>
        <v>Q2</v>
      </c>
      <c r="E634" s="12">
        <f>MONTH(SalesDataTable[[#This Row],[Order Date]])</f>
        <v>4</v>
      </c>
      <c r="F634" s="12"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2">
        <f>YEAR(SalesDataTable[[#This Row],[Order Date]])</f>
        <v>2026</v>
      </c>
      <c r="D635" s="12" t="str">
        <f>"Q"&amp;ROUNDUP(MONTH(SalesDataTable[[#This Row],[Order Date]])/3,0)</f>
        <v>Q2</v>
      </c>
      <c r="E635" s="12">
        <f>MONTH(SalesDataTable[[#This Row],[Order Date]])</f>
        <v>4</v>
      </c>
      <c r="F635" s="12"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2">
        <f>YEAR(SalesDataTable[[#This Row],[Order Date]])</f>
        <v>2026</v>
      </c>
      <c r="D636" s="12" t="str">
        <f>"Q"&amp;ROUNDUP(MONTH(SalesDataTable[[#This Row],[Order Date]])/3,0)</f>
        <v>Q2</v>
      </c>
      <c r="E636" s="12">
        <f>MONTH(SalesDataTable[[#This Row],[Order Date]])</f>
        <v>4</v>
      </c>
      <c r="F636" s="12"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2">
        <f>YEAR(SalesDataTable[[#This Row],[Order Date]])</f>
        <v>2026</v>
      </c>
      <c r="D637" s="12" t="str">
        <f>"Q"&amp;ROUNDUP(MONTH(SalesDataTable[[#This Row],[Order Date]])/3,0)</f>
        <v>Q2</v>
      </c>
      <c r="E637" s="12">
        <f>MONTH(SalesDataTable[[#This Row],[Order Date]])</f>
        <v>4</v>
      </c>
      <c r="F637" s="12"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2">
        <f>YEAR(SalesDataTable[[#This Row],[Order Date]])</f>
        <v>2026</v>
      </c>
      <c r="D638" s="12" t="str">
        <f>"Q"&amp;ROUNDUP(MONTH(SalesDataTable[[#This Row],[Order Date]])/3,0)</f>
        <v>Q2</v>
      </c>
      <c r="E638" s="12">
        <f>MONTH(SalesDataTable[[#This Row],[Order Date]])</f>
        <v>4</v>
      </c>
      <c r="F638" s="12"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2">
        <f>YEAR(SalesDataTable[[#This Row],[Order Date]])</f>
        <v>2026</v>
      </c>
      <c r="D639" s="12" t="str">
        <f>"Q"&amp;ROUNDUP(MONTH(SalesDataTable[[#This Row],[Order Date]])/3,0)</f>
        <v>Q2</v>
      </c>
      <c r="E639" s="12">
        <f>MONTH(SalesDataTable[[#This Row],[Order Date]])</f>
        <v>4</v>
      </c>
      <c r="F639" s="12"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2">
        <f>YEAR(SalesDataTable[[#This Row],[Order Date]])</f>
        <v>2026</v>
      </c>
      <c r="D640" s="12" t="str">
        <f>"Q"&amp;ROUNDUP(MONTH(SalesDataTable[[#This Row],[Order Date]])/3,0)</f>
        <v>Q2</v>
      </c>
      <c r="E640" s="12">
        <f>MONTH(SalesDataTable[[#This Row],[Order Date]])</f>
        <v>4</v>
      </c>
      <c r="F640" s="12"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2">
        <f>YEAR(SalesDataTable[[#This Row],[Order Date]])</f>
        <v>2026</v>
      </c>
      <c r="D641" s="12" t="str">
        <f>"Q"&amp;ROUNDUP(MONTH(SalesDataTable[[#This Row],[Order Date]])/3,0)</f>
        <v>Q2</v>
      </c>
      <c r="E641" s="12">
        <f>MONTH(SalesDataTable[[#This Row],[Order Date]])</f>
        <v>4</v>
      </c>
      <c r="F641" s="12"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2">
        <f>YEAR(SalesDataTable[[#This Row],[Order Date]])</f>
        <v>2026</v>
      </c>
      <c r="D642" s="12" t="str">
        <f>"Q"&amp;ROUNDUP(MONTH(SalesDataTable[[#This Row],[Order Date]])/3,0)</f>
        <v>Q2</v>
      </c>
      <c r="E642" s="12">
        <f>MONTH(SalesDataTable[[#This Row],[Order Date]])</f>
        <v>4</v>
      </c>
      <c r="F642" s="12"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2">
        <f>YEAR(SalesDataTable[[#This Row],[Order Date]])</f>
        <v>2026</v>
      </c>
      <c r="D643" s="12" t="str">
        <f>"Q"&amp;ROUNDUP(MONTH(SalesDataTable[[#This Row],[Order Date]])/3,0)</f>
        <v>Q2</v>
      </c>
      <c r="E643" s="12">
        <f>MONTH(SalesDataTable[[#This Row],[Order Date]])</f>
        <v>4</v>
      </c>
      <c r="F643" s="12"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2">
        <f>YEAR(SalesDataTable[[#This Row],[Order Date]])</f>
        <v>2026</v>
      </c>
      <c r="D644" s="12" t="str">
        <f>"Q"&amp;ROUNDUP(MONTH(SalesDataTable[[#This Row],[Order Date]])/3,0)</f>
        <v>Q2</v>
      </c>
      <c r="E644" s="12">
        <f>MONTH(SalesDataTable[[#This Row],[Order Date]])</f>
        <v>4</v>
      </c>
      <c r="F644" s="12"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2">
        <f>YEAR(SalesDataTable[[#This Row],[Order Date]])</f>
        <v>2026</v>
      </c>
      <c r="D645" s="12" t="str">
        <f>"Q"&amp;ROUNDUP(MONTH(SalesDataTable[[#This Row],[Order Date]])/3,0)</f>
        <v>Q2</v>
      </c>
      <c r="E645" s="12">
        <f>MONTH(SalesDataTable[[#This Row],[Order Date]])</f>
        <v>4</v>
      </c>
      <c r="F645" s="12"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2">
        <f>YEAR(SalesDataTable[[#This Row],[Order Date]])</f>
        <v>2026</v>
      </c>
      <c r="D646" s="12" t="str">
        <f>"Q"&amp;ROUNDUP(MONTH(SalesDataTable[[#This Row],[Order Date]])/3,0)</f>
        <v>Q2</v>
      </c>
      <c r="E646" s="12">
        <f>MONTH(SalesDataTable[[#This Row],[Order Date]])</f>
        <v>4</v>
      </c>
      <c r="F646" s="12"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2">
        <f>YEAR(SalesDataTable[[#This Row],[Order Date]])</f>
        <v>2026</v>
      </c>
      <c r="D647" s="12" t="str">
        <f>"Q"&amp;ROUNDUP(MONTH(SalesDataTable[[#This Row],[Order Date]])/3,0)</f>
        <v>Q2</v>
      </c>
      <c r="E647" s="12">
        <f>MONTH(SalesDataTable[[#This Row],[Order Date]])</f>
        <v>4</v>
      </c>
      <c r="F647" s="12"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2">
        <f>YEAR(SalesDataTable[[#This Row],[Order Date]])</f>
        <v>2026</v>
      </c>
      <c r="D648" s="12" t="str">
        <f>"Q"&amp;ROUNDUP(MONTH(SalesDataTable[[#This Row],[Order Date]])/3,0)</f>
        <v>Q2</v>
      </c>
      <c r="E648" s="12">
        <f>MONTH(SalesDataTable[[#This Row],[Order Date]])</f>
        <v>4</v>
      </c>
      <c r="F648" s="12"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2">
        <f>YEAR(SalesDataTable[[#This Row],[Order Date]])</f>
        <v>2026</v>
      </c>
      <c r="D649" s="12" t="str">
        <f>"Q"&amp;ROUNDUP(MONTH(SalesDataTable[[#This Row],[Order Date]])/3,0)</f>
        <v>Q2</v>
      </c>
      <c r="E649" s="12">
        <f>MONTH(SalesDataTable[[#This Row],[Order Date]])</f>
        <v>4</v>
      </c>
      <c r="F649" s="12"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2">
        <f>YEAR(SalesDataTable[[#This Row],[Order Date]])</f>
        <v>2026</v>
      </c>
      <c r="D650" s="12" t="str">
        <f>"Q"&amp;ROUNDUP(MONTH(SalesDataTable[[#This Row],[Order Date]])/3,0)</f>
        <v>Q2</v>
      </c>
      <c r="E650" s="12">
        <f>MONTH(SalesDataTable[[#This Row],[Order Date]])</f>
        <v>4</v>
      </c>
      <c r="F650" s="12"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2">
        <f>YEAR(SalesDataTable[[#This Row],[Order Date]])</f>
        <v>2026</v>
      </c>
      <c r="D651" s="12" t="str">
        <f>"Q"&amp;ROUNDUP(MONTH(SalesDataTable[[#This Row],[Order Date]])/3,0)</f>
        <v>Q2</v>
      </c>
      <c r="E651" s="12">
        <f>MONTH(SalesDataTable[[#This Row],[Order Date]])</f>
        <v>4</v>
      </c>
      <c r="F651" s="12"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2">
        <f>YEAR(SalesDataTable[[#This Row],[Order Date]])</f>
        <v>2026</v>
      </c>
      <c r="D652" s="12" t="str">
        <f>"Q"&amp;ROUNDUP(MONTH(SalesDataTable[[#This Row],[Order Date]])/3,0)</f>
        <v>Q2</v>
      </c>
      <c r="E652" s="12">
        <f>MONTH(SalesDataTable[[#This Row],[Order Date]])</f>
        <v>4</v>
      </c>
      <c r="F652" s="12"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2">
        <f>YEAR(SalesDataTable[[#This Row],[Order Date]])</f>
        <v>2026</v>
      </c>
      <c r="D653" s="12" t="str">
        <f>"Q"&amp;ROUNDUP(MONTH(SalesDataTable[[#This Row],[Order Date]])/3,0)</f>
        <v>Q2</v>
      </c>
      <c r="E653" s="12">
        <f>MONTH(SalesDataTable[[#This Row],[Order Date]])</f>
        <v>4</v>
      </c>
      <c r="F653" s="12"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2">
        <f>YEAR(SalesDataTable[[#This Row],[Order Date]])</f>
        <v>2026</v>
      </c>
      <c r="D654" s="12" t="str">
        <f>"Q"&amp;ROUNDUP(MONTH(SalesDataTable[[#This Row],[Order Date]])/3,0)</f>
        <v>Q2</v>
      </c>
      <c r="E654" s="12">
        <f>MONTH(SalesDataTable[[#This Row],[Order Date]])</f>
        <v>4</v>
      </c>
      <c r="F654" s="12"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2">
        <f>YEAR(SalesDataTable[[#This Row],[Order Date]])</f>
        <v>2026</v>
      </c>
      <c r="D655" s="12" t="str">
        <f>"Q"&amp;ROUNDUP(MONTH(SalesDataTable[[#This Row],[Order Date]])/3,0)</f>
        <v>Q2</v>
      </c>
      <c r="E655" s="12">
        <f>MONTH(SalesDataTable[[#This Row],[Order Date]])</f>
        <v>4</v>
      </c>
      <c r="F655" s="12"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2">
        <f>YEAR(SalesDataTable[[#This Row],[Order Date]])</f>
        <v>2026</v>
      </c>
      <c r="D656" s="12" t="str">
        <f>"Q"&amp;ROUNDUP(MONTH(SalesDataTable[[#This Row],[Order Date]])/3,0)</f>
        <v>Q2</v>
      </c>
      <c r="E656" s="12">
        <f>MONTH(SalesDataTable[[#This Row],[Order Date]])</f>
        <v>4</v>
      </c>
      <c r="F656" s="12"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2">
        <f>YEAR(SalesDataTable[[#This Row],[Order Date]])</f>
        <v>2026</v>
      </c>
      <c r="D657" s="12" t="str">
        <f>"Q"&amp;ROUNDUP(MONTH(SalesDataTable[[#This Row],[Order Date]])/3,0)</f>
        <v>Q2</v>
      </c>
      <c r="E657" s="12">
        <f>MONTH(SalesDataTable[[#This Row],[Order Date]])</f>
        <v>4</v>
      </c>
      <c r="F657" s="12"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2">
        <f>YEAR(SalesDataTable[[#This Row],[Order Date]])</f>
        <v>2026</v>
      </c>
      <c r="D658" s="12" t="str">
        <f>"Q"&amp;ROUNDUP(MONTH(SalesDataTable[[#This Row],[Order Date]])/3,0)</f>
        <v>Q2</v>
      </c>
      <c r="E658" s="12">
        <f>MONTH(SalesDataTable[[#This Row],[Order Date]])</f>
        <v>4</v>
      </c>
      <c r="F658" s="12"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2">
        <f>YEAR(SalesDataTable[[#This Row],[Order Date]])</f>
        <v>2026</v>
      </c>
      <c r="D659" s="12" t="str">
        <f>"Q"&amp;ROUNDUP(MONTH(SalesDataTable[[#This Row],[Order Date]])/3,0)</f>
        <v>Q2</v>
      </c>
      <c r="E659" s="12">
        <f>MONTH(SalesDataTable[[#This Row],[Order Date]])</f>
        <v>4</v>
      </c>
      <c r="F659" s="12"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2">
        <f>YEAR(SalesDataTable[[#This Row],[Order Date]])</f>
        <v>2026</v>
      </c>
      <c r="D660" s="12" t="str">
        <f>"Q"&amp;ROUNDUP(MONTH(SalesDataTable[[#This Row],[Order Date]])/3,0)</f>
        <v>Q2</v>
      </c>
      <c r="E660" s="12">
        <f>MONTH(SalesDataTable[[#This Row],[Order Date]])</f>
        <v>4</v>
      </c>
      <c r="F660" s="12"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2">
        <f>YEAR(SalesDataTable[[#This Row],[Order Date]])</f>
        <v>2026</v>
      </c>
      <c r="D661" s="12" t="str">
        <f>"Q"&amp;ROUNDUP(MONTH(SalesDataTable[[#This Row],[Order Date]])/3,0)</f>
        <v>Q2</v>
      </c>
      <c r="E661" s="12">
        <f>MONTH(SalesDataTable[[#This Row],[Order Date]])</f>
        <v>4</v>
      </c>
      <c r="F661" s="12"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2">
        <f>YEAR(SalesDataTable[[#This Row],[Order Date]])</f>
        <v>2026</v>
      </c>
      <c r="D662" s="12" t="str">
        <f>"Q"&amp;ROUNDUP(MONTH(SalesDataTable[[#This Row],[Order Date]])/3,0)</f>
        <v>Q2</v>
      </c>
      <c r="E662" s="12">
        <f>MONTH(SalesDataTable[[#This Row],[Order Date]])</f>
        <v>4</v>
      </c>
      <c r="F662" s="12"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2">
        <f>YEAR(SalesDataTable[[#This Row],[Order Date]])</f>
        <v>2026</v>
      </c>
      <c r="D663" s="12" t="str">
        <f>"Q"&amp;ROUNDUP(MONTH(SalesDataTable[[#This Row],[Order Date]])/3,0)</f>
        <v>Q2</v>
      </c>
      <c r="E663" s="12">
        <f>MONTH(SalesDataTable[[#This Row],[Order Date]])</f>
        <v>4</v>
      </c>
      <c r="F663" s="12"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2">
        <f>YEAR(SalesDataTable[[#This Row],[Order Date]])</f>
        <v>2026</v>
      </c>
      <c r="D664" s="12" t="str">
        <f>"Q"&amp;ROUNDUP(MONTH(SalesDataTable[[#This Row],[Order Date]])/3,0)</f>
        <v>Q2</v>
      </c>
      <c r="E664" s="12">
        <f>MONTH(SalesDataTable[[#This Row],[Order Date]])</f>
        <v>4</v>
      </c>
      <c r="F664" s="12"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2">
        <f>YEAR(SalesDataTable[[#This Row],[Order Date]])</f>
        <v>2026</v>
      </c>
      <c r="D665" s="12" t="str">
        <f>"Q"&amp;ROUNDUP(MONTH(SalesDataTable[[#This Row],[Order Date]])/3,0)</f>
        <v>Q2</v>
      </c>
      <c r="E665" s="12">
        <f>MONTH(SalesDataTable[[#This Row],[Order Date]])</f>
        <v>4</v>
      </c>
      <c r="F665" s="12"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2">
        <f>YEAR(SalesDataTable[[#This Row],[Order Date]])</f>
        <v>2026</v>
      </c>
      <c r="D666" s="12" t="str">
        <f>"Q"&amp;ROUNDUP(MONTH(SalesDataTable[[#This Row],[Order Date]])/3,0)</f>
        <v>Q2</v>
      </c>
      <c r="E666" s="12">
        <f>MONTH(SalesDataTable[[#This Row],[Order Date]])</f>
        <v>4</v>
      </c>
      <c r="F666" s="12"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2">
        <f>YEAR(SalesDataTable[[#This Row],[Order Date]])</f>
        <v>2026</v>
      </c>
      <c r="D667" s="12" t="str">
        <f>"Q"&amp;ROUNDUP(MONTH(SalesDataTable[[#This Row],[Order Date]])/3,0)</f>
        <v>Q2</v>
      </c>
      <c r="E667" s="12">
        <f>MONTH(SalesDataTable[[#This Row],[Order Date]])</f>
        <v>4</v>
      </c>
      <c r="F667" s="12"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2">
        <f>YEAR(SalesDataTable[[#This Row],[Order Date]])</f>
        <v>2026</v>
      </c>
      <c r="D668" s="12" t="str">
        <f>"Q"&amp;ROUNDUP(MONTH(SalesDataTable[[#This Row],[Order Date]])/3,0)</f>
        <v>Q2</v>
      </c>
      <c r="E668" s="12">
        <f>MONTH(SalesDataTable[[#This Row],[Order Date]])</f>
        <v>4</v>
      </c>
      <c r="F668" s="12"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2">
        <f>YEAR(SalesDataTable[[#This Row],[Order Date]])</f>
        <v>2026</v>
      </c>
      <c r="D669" s="12" t="str">
        <f>"Q"&amp;ROUNDUP(MONTH(SalesDataTable[[#This Row],[Order Date]])/3,0)</f>
        <v>Q2</v>
      </c>
      <c r="E669" s="12">
        <f>MONTH(SalesDataTable[[#This Row],[Order Date]])</f>
        <v>4</v>
      </c>
      <c r="F669" s="12"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2">
        <f>YEAR(SalesDataTable[[#This Row],[Order Date]])</f>
        <v>2026</v>
      </c>
      <c r="D670" s="12" t="str">
        <f>"Q"&amp;ROUNDUP(MONTH(SalesDataTable[[#This Row],[Order Date]])/3,0)</f>
        <v>Q2</v>
      </c>
      <c r="E670" s="12">
        <f>MONTH(SalesDataTable[[#This Row],[Order Date]])</f>
        <v>4</v>
      </c>
      <c r="F670" s="12"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2">
        <f>YEAR(SalesDataTable[[#This Row],[Order Date]])</f>
        <v>2026</v>
      </c>
      <c r="D671" s="12" t="str">
        <f>"Q"&amp;ROUNDUP(MONTH(SalesDataTable[[#This Row],[Order Date]])/3,0)</f>
        <v>Q2</v>
      </c>
      <c r="E671" s="12">
        <f>MONTH(SalesDataTable[[#This Row],[Order Date]])</f>
        <v>4</v>
      </c>
      <c r="F671" s="12"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2">
        <f>YEAR(SalesDataTable[[#This Row],[Order Date]])</f>
        <v>2026</v>
      </c>
      <c r="D672" s="12" t="str">
        <f>"Q"&amp;ROUNDUP(MONTH(SalesDataTable[[#This Row],[Order Date]])/3,0)</f>
        <v>Q2</v>
      </c>
      <c r="E672" s="12">
        <f>MONTH(SalesDataTable[[#This Row],[Order Date]])</f>
        <v>4</v>
      </c>
      <c r="F672" s="12"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2">
        <f>YEAR(SalesDataTable[[#This Row],[Order Date]])</f>
        <v>2026</v>
      </c>
      <c r="D673" s="12" t="str">
        <f>"Q"&amp;ROUNDUP(MONTH(SalesDataTable[[#This Row],[Order Date]])/3,0)</f>
        <v>Q2</v>
      </c>
      <c r="E673" s="12">
        <f>MONTH(SalesDataTable[[#This Row],[Order Date]])</f>
        <v>4</v>
      </c>
      <c r="F673" s="12"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2">
        <f>YEAR(SalesDataTable[[#This Row],[Order Date]])</f>
        <v>2026</v>
      </c>
      <c r="D674" s="12" t="str">
        <f>"Q"&amp;ROUNDUP(MONTH(SalesDataTable[[#This Row],[Order Date]])/3,0)</f>
        <v>Q2</v>
      </c>
      <c r="E674" s="12">
        <f>MONTH(SalesDataTable[[#This Row],[Order Date]])</f>
        <v>4</v>
      </c>
      <c r="F674" s="12"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2">
        <f>YEAR(SalesDataTable[[#This Row],[Order Date]])</f>
        <v>2026</v>
      </c>
      <c r="D675" s="12" t="str">
        <f>"Q"&amp;ROUNDUP(MONTH(SalesDataTable[[#This Row],[Order Date]])/3,0)</f>
        <v>Q2</v>
      </c>
      <c r="E675" s="12">
        <f>MONTH(SalesDataTable[[#This Row],[Order Date]])</f>
        <v>4</v>
      </c>
      <c r="F675" s="12"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2">
        <f>YEAR(SalesDataTable[[#This Row],[Order Date]])</f>
        <v>2026</v>
      </c>
      <c r="D676" s="12" t="str">
        <f>"Q"&amp;ROUNDUP(MONTH(SalesDataTable[[#This Row],[Order Date]])/3,0)</f>
        <v>Q2</v>
      </c>
      <c r="E676" s="12">
        <f>MONTH(SalesDataTable[[#This Row],[Order Date]])</f>
        <v>4</v>
      </c>
      <c r="F676" s="12"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2">
        <f>YEAR(SalesDataTable[[#This Row],[Order Date]])</f>
        <v>2026</v>
      </c>
      <c r="D677" s="12" t="str">
        <f>"Q"&amp;ROUNDUP(MONTH(SalesDataTable[[#This Row],[Order Date]])/3,0)</f>
        <v>Q2</v>
      </c>
      <c r="E677" s="12">
        <f>MONTH(SalesDataTable[[#This Row],[Order Date]])</f>
        <v>4</v>
      </c>
      <c r="F677" s="12"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2">
        <f>YEAR(SalesDataTable[[#This Row],[Order Date]])</f>
        <v>2026</v>
      </c>
      <c r="D678" s="12" t="str">
        <f>"Q"&amp;ROUNDUP(MONTH(SalesDataTable[[#This Row],[Order Date]])/3,0)</f>
        <v>Q2</v>
      </c>
      <c r="E678" s="12">
        <f>MONTH(SalesDataTable[[#This Row],[Order Date]])</f>
        <v>4</v>
      </c>
      <c r="F678" s="12"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2">
        <f>YEAR(SalesDataTable[[#This Row],[Order Date]])</f>
        <v>2026</v>
      </c>
      <c r="D679" s="12" t="str">
        <f>"Q"&amp;ROUNDUP(MONTH(SalesDataTable[[#This Row],[Order Date]])/3,0)</f>
        <v>Q2</v>
      </c>
      <c r="E679" s="12">
        <f>MONTH(SalesDataTable[[#This Row],[Order Date]])</f>
        <v>4</v>
      </c>
      <c r="F679" s="12"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2">
        <f>YEAR(SalesDataTable[[#This Row],[Order Date]])</f>
        <v>2026</v>
      </c>
      <c r="D680" s="12" t="str">
        <f>"Q"&amp;ROUNDUP(MONTH(SalesDataTable[[#This Row],[Order Date]])/3,0)</f>
        <v>Q2</v>
      </c>
      <c r="E680" s="12">
        <f>MONTH(SalesDataTable[[#This Row],[Order Date]])</f>
        <v>4</v>
      </c>
      <c r="F680" s="12"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2">
        <f>YEAR(SalesDataTable[[#This Row],[Order Date]])</f>
        <v>2026</v>
      </c>
      <c r="D681" s="12" t="str">
        <f>"Q"&amp;ROUNDUP(MONTH(SalesDataTable[[#This Row],[Order Date]])/3,0)</f>
        <v>Q2</v>
      </c>
      <c r="E681" s="12">
        <f>MONTH(SalesDataTable[[#This Row],[Order Date]])</f>
        <v>4</v>
      </c>
      <c r="F681" s="12"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2">
        <f>YEAR(SalesDataTable[[#This Row],[Order Date]])</f>
        <v>2026</v>
      </c>
      <c r="D682" s="12" t="str">
        <f>"Q"&amp;ROUNDUP(MONTH(SalesDataTable[[#This Row],[Order Date]])/3,0)</f>
        <v>Q2</v>
      </c>
      <c r="E682" s="12">
        <f>MONTH(SalesDataTable[[#This Row],[Order Date]])</f>
        <v>4</v>
      </c>
      <c r="F682" s="12"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2">
        <f>YEAR(SalesDataTable[[#This Row],[Order Date]])</f>
        <v>2026</v>
      </c>
      <c r="D683" s="12" t="str">
        <f>"Q"&amp;ROUNDUP(MONTH(SalesDataTable[[#This Row],[Order Date]])/3,0)</f>
        <v>Q2</v>
      </c>
      <c r="E683" s="12">
        <f>MONTH(SalesDataTable[[#This Row],[Order Date]])</f>
        <v>4</v>
      </c>
      <c r="F683" s="12"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2">
        <f>YEAR(SalesDataTable[[#This Row],[Order Date]])</f>
        <v>2026</v>
      </c>
      <c r="D684" s="12" t="str">
        <f>"Q"&amp;ROUNDUP(MONTH(SalesDataTable[[#This Row],[Order Date]])/3,0)</f>
        <v>Q2</v>
      </c>
      <c r="E684" s="12">
        <f>MONTH(SalesDataTable[[#This Row],[Order Date]])</f>
        <v>4</v>
      </c>
      <c r="F684" s="12"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2">
        <f>YEAR(SalesDataTable[[#This Row],[Order Date]])</f>
        <v>2026</v>
      </c>
      <c r="D685" s="12" t="str">
        <f>"Q"&amp;ROUNDUP(MONTH(SalesDataTable[[#This Row],[Order Date]])/3,0)</f>
        <v>Q2</v>
      </c>
      <c r="E685" s="12">
        <f>MONTH(SalesDataTable[[#This Row],[Order Date]])</f>
        <v>4</v>
      </c>
      <c r="F685" s="12"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2">
        <f>YEAR(SalesDataTable[[#This Row],[Order Date]])</f>
        <v>2026</v>
      </c>
      <c r="D686" s="12" t="str">
        <f>"Q"&amp;ROUNDUP(MONTH(SalesDataTable[[#This Row],[Order Date]])/3,0)</f>
        <v>Q2</v>
      </c>
      <c r="E686" s="12">
        <f>MONTH(SalesDataTable[[#This Row],[Order Date]])</f>
        <v>4</v>
      </c>
      <c r="F686" s="12"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2">
        <f>YEAR(SalesDataTable[[#This Row],[Order Date]])</f>
        <v>2026</v>
      </c>
      <c r="D687" s="12" t="str">
        <f>"Q"&amp;ROUNDUP(MONTH(SalesDataTable[[#This Row],[Order Date]])/3,0)</f>
        <v>Q2</v>
      </c>
      <c r="E687" s="12">
        <f>MONTH(SalesDataTable[[#This Row],[Order Date]])</f>
        <v>4</v>
      </c>
      <c r="F687" s="12"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2">
        <f>YEAR(SalesDataTable[[#This Row],[Order Date]])</f>
        <v>2026</v>
      </c>
      <c r="D688" s="12" t="str">
        <f>"Q"&amp;ROUNDUP(MONTH(SalesDataTable[[#This Row],[Order Date]])/3,0)</f>
        <v>Q2</v>
      </c>
      <c r="E688" s="12">
        <f>MONTH(SalesDataTable[[#This Row],[Order Date]])</f>
        <v>4</v>
      </c>
      <c r="F688" s="12"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2">
        <f>YEAR(SalesDataTable[[#This Row],[Order Date]])</f>
        <v>2026</v>
      </c>
      <c r="D689" s="12" t="str">
        <f>"Q"&amp;ROUNDUP(MONTH(SalesDataTable[[#This Row],[Order Date]])/3,0)</f>
        <v>Q2</v>
      </c>
      <c r="E689" s="12">
        <f>MONTH(SalesDataTable[[#This Row],[Order Date]])</f>
        <v>4</v>
      </c>
      <c r="F689" s="12"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2">
        <f>YEAR(SalesDataTable[[#This Row],[Order Date]])</f>
        <v>2026</v>
      </c>
      <c r="D690" s="12" t="str">
        <f>"Q"&amp;ROUNDUP(MONTH(SalesDataTable[[#This Row],[Order Date]])/3,0)</f>
        <v>Q2</v>
      </c>
      <c r="E690" s="12">
        <f>MONTH(SalesDataTable[[#This Row],[Order Date]])</f>
        <v>4</v>
      </c>
      <c r="F690" s="12"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2">
        <f>YEAR(SalesDataTable[[#This Row],[Order Date]])</f>
        <v>2026</v>
      </c>
      <c r="D691" s="12" t="str">
        <f>"Q"&amp;ROUNDUP(MONTH(SalesDataTable[[#This Row],[Order Date]])/3,0)</f>
        <v>Q2</v>
      </c>
      <c r="E691" s="12">
        <f>MONTH(SalesDataTable[[#This Row],[Order Date]])</f>
        <v>4</v>
      </c>
      <c r="F691" s="12"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2">
        <f>YEAR(SalesDataTable[[#This Row],[Order Date]])</f>
        <v>2026</v>
      </c>
      <c r="D692" s="12" t="str">
        <f>"Q"&amp;ROUNDUP(MONTH(SalesDataTable[[#This Row],[Order Date]])/3,0)</f>
        <v>Q2</v>
      </c>
      <c r="E692" s="12">
        <f>MONTH(SalesDataTable[[#This Row],[Order Date]])</f>
        <v>4</v>
      </c>
      <c r="F692" s="12"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2">
        <f>YEAR(SalesDataTable[[#This Row],[Order Date]])</f>
        <v>2026</v>
      </c>
      <c r="D693" s="12" t="str">
        <f>"Q"&amp;ROUNDUP(MONTH(SalesDataTable[[#This Row],[Order Date]])/3,0)</f>
        <v>Q2</v>
      </c>
      <c r="E693" s="12">
        <f>MONTH(SalesDataTable[[#This Row],[Order Date]])</f>
        <v>4</v>
      </c>
      <c r="F693" s="12"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2">
        <f>YEAR(SalesDataTable[[#This Row],[Order Date]])</f>
        <v>2026</v>
      </c>
      <c r="D694" s="12" t="str">
        <f>"Q"&amp;ROUNDUP(MONTH(SalesDataTable[[#This Row],[Order Date]])/3,0)</f>
        <v>Q2</v>
      </c>
      <c r="E694" s="12">
        <f>MONTH(SalesDataTable[[#This Row],[Order Date]])</f>
        <v>4</v>
      </c>
      <c r="F694" s="12"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2">
        <f>YEAR(SalesDataTable[[#This Row],[Order Date]])</f>
        <v>2026</v>
      </c>
      <c r="D695" s="12" t="str">
        <f>"Q"&amp;ROUNDUP(MONTH(SalesDataTable[[#This Row],[Order Date]])/3,0)</f>
        <v>Q2</v>
      </c>
      <c r="E695" s="12">
        <f>MONTH(SalesDataTable[[#This Row],[Order Date]])</f>
        <v>4</v>
      </c>
      <c r="F695" s="12"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2">
        <f>YEAR(SalesDataTable[[#This Row],[Order Date]])</f>
        <v>2026</v>
      </c>
      <c r="D696" s="12" t="str">
        <f>"Q"&amp;ROUNDUP(MONTH(SalesDataTable[[#This Row],[Order Date]])/3,0)</f>
        <v>Q2</v>
      </c>
      <c r="E696" s="12">
        <f>MONTH(SalesDataTable[[#This Row],[Order Date]])</f>
        <v>4</v>
      </c>
      <c r="F696" s="12"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2">
        <f>YEAR(SalesDataTable[[#This Row],[Order Date]])</f>
        <v>2026</v>
      </c>
      <c r="D697" s="12" t="str">
        <f>"Q"&amp;ROUNDUP(MONTH(SalesDataTable[[#This Row],[Order Date]])/3,0)</f>
        <v>Q2</v>
      </c>
      <c r="E697" s="12">
        <f>MONTH(SalesDataTable[[#This Row],[Order Date]])</f>
        <v>4</v>
      </c>
      <c r="F697" s="12"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2">
        <f>YEAR(SalesDataTable[[#This Row],[Order Date]])</f>
        <v>2026</v>
      </c>
      <c r="D698" s="12" t="str">
        <f>"Q"&amp;ROUNDUP(MONTH(SalesDataTable[[#This Row],[Order Date]])/3,0)</f>
        <v>Q2</v>
      </c>
      <c r="E698" s="12">
        <f>MONTH(SalesDataTable[[#This Row],[Order Date]])</f>
        <v>4</v>
      </c>
      <c r="F698" s="12"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2">
        <f>YEAR(SalesDataTable[[#This Row],[Order Date]])</f>
        <v>2026</v>
      </c>
      <c r="D699" s="12" t="str">
        <f>"Q"&amp;ROUNDUP(MONTH(SalesDataTable[[#This Row],[Order Date]])/3,0)</f>
        <v>Q2</v>
      </c>
      <c r="E699" s="12">
        <f>MONTH(SalesDataTable[[#This Row],[Order Date]])</f>
        <v>4</v>
      </c>
      <c r="F699" s="12"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2">
        <f>YEAR(SalesDataTable[[#This Row],[Order Date]])</f>
        <v>2026</v>
      </c>
      <c r="D700" s="12" t="str">
        <f>"Q"&amp;ROUNDUP(MONTH(SalesDataTable[[#This Row],[Order Date]])/3,0)</f>
        <v>Q2</v>
      </c>
      <c r="E700" s="12">
        <f>MONTH(SalesDataTable[[#This Row],[Order Date]])</f>
        <v>4</v>
      </c>
      <c r="F700" s="12"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2">
        <f>YEAR(SalesDataTable[[#This Row],[Order Date]])</f>
        <v>2026</v>
      </c>
      <c r="D701" s="12" t="str">
        <f>"Q"&amp;ROUNDUP(MONTH(SalesDataTable[[#This Row],[Order Date]])/3,0)</f>
        <v>Q2</v>
      </c>
      <c r="E701" s="12">
        <f>MONTH(SalesDataTable[[#This Row],[Order Date]])</f>
        <v>4</v>
      </c>
      <c r="F701" s="12"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2">
        <f>YEAR(SalesDataTable[[#This Row],[Order Date]])</f>
        <v>2026</v>
      </c>
      <c r="D702" s="12" t="str">
        <f>"Q"&amp;ROUNDUP(MONTH(SalesDataTable[[#This Row],[Order Date]])/3,0)</f>
        <v>Q2</v>
      </c>
      <c r="E702" s="12">
        <f>MONTH(SalesDataTable[[#This Row],[Order Date]])</f>
        <v>4</v>
      </c>
      <c r="F702" s="12"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2">
        <f>YEAR(SalesDataTable[[#This Row],[Order Date]])</f>
        <v>2026</v>
      </c>
      <c r="D703" s="12" t="str">
        <f>"Q"&amp;ROUNDUP(MONTH(SalesDataTable[[#This Row],[Order Date]])/3,0)</f>
        <v>Q2</v>
      </c>
      <c r="E703" s="12">
        <f>MONTH(SalesDataTable[[#This Row],[Order Date]])</f>
        <v>4</v>
      </c>
      <c r="F703" s="12"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2">
        <f>YEAR(SalesDataTable[[#This Row],[Order Date]])</f>
        <v>2026</v>
      </c>
      <c r="D704" s="12" t="str">
        <f>"Q"&amp;ROUNDUP(MONTH(SalesDataTable[[#This Row],[Order Date]])/3,0)</f>
        <v>Q2</v>
      </c>
      <c r="E704" s="12">
        <f>MONTH(SalesDataTable[[#This Row],[Order Date]])</f>
        <v>4</v>
      </c>
      <c r="F704" s="12"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2">
        <f>YEAR(SalesDataTable[[#This Row],[Order Date]])</f>
        <v>2026</v>
      </c>
      <c r="D705" s="12" t="str">
        <f>"Q"&amp;ROUNDUP(MONTH(SalesDataTable[[#This Row],[Order Date]])/3,0)</f>
        <v>Q2</v>
      </c>
      <c r="E705" s="12">
        <f>MONTH(SalesDataTable[[#This Row],[Order Date]])</f>
        <v>4</v>
      </c>
      <c r="F705" s="12"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2">
        <f>YEAR(SalesDataTable[[#This Row],[Order Date]])</f>
        <v>2026</v>
      </c>
      <c r="D706" s="12" t="str">
        <f>"Q"&amp;ROUNDUP(MONTH(SalesDataTable[[#This Row],[Order Date]])/3,0)</f>
        <v>Q2</v>
      </c>
      <c r="E706" s="12">
        <f>MONTH(SalesDataTable[[#This Row],[Order Date]])</f>
        <v>4</v>
      </c>
      <c r="F706" s="12"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2">
        <f>YEAR(SalesDataTable[[#This Row],[Order Date]])</f>
        <v>2026</v>
      </c>
      <c r="D707" s="12" t="str">
        <f>"Q"&amp;ROUNDUP(MONTH(SalesDataTable[[#This Row],[Order Date]])/3,0)</f>
        <v>Q2</v>
      </c>
      <c r="E707" s="12">
        <f>MONTH(SalesDataTable[[#This Row],[Order Date]])</f>
        <v>4</v>
      </c>
      <c r="F707" s="12"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2">
        <f>YEAR(SalesDataTable[[#This Row],[Order Date]])</f>
        <v>2026</v>
      </c>
      <c r="D708" s="12" t="str">
        <f>"Q"&amp;ROUNDUP(MONTH(SalesDataTable[[#This Row],[Order Date]])/3,0)</f>
        <v>Q2</v>
      </c>
      <c r="E708" s="12">
        <f>MONTH(SalesDataTable[[#This Row],[Order Date]])</f>
        <v>4</v>
      </c>
      <c r="F708" s="12"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2">
        <f>YEAR(SalesDataTable[[#This Row],[Order Date]])</f>
        <v>2026</v>
      </c>
      <c r="D709" s="12" t="str">
        <f>"Q"&amp;ROUNDUP(MONTH(SalesDataTable[[#This Row],[Order Date]])/3,0)</f>
        <v>Q2</v>
      </c>
      <c r="E709" s="12">
        <f>MONTH(SalesDataTable[[#This Row],[Order Date]])</f>
        <v>4</v>
      </c>
      <c r="F709" s="12"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2">
        <f>YEAR(SalesDataTable[[#This Row],[Order Date]])</f>
        <v>2026</v>
      </c>
      <c r="D710" s="12" t="str">
        <f>"Q"&amp;ROUNDUP(MONTH(SalesDataTable[[#This Row],[Order Date]])/3,0)</f>
        <v>Q2</v>
      </c>
      <c r="E710" s="12">
        <f>MONTH(SalesDataTable[[#This Row],[Order Date]])</f>
        <v>5</v>
      </c>
      <c r="F710" s="12"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2">
        <f>YEAR(SalesDataTable[[#This Row],[Order Date]])</f>
        <v>2026</v>
      </c>
      <c r="D711" s="12" t="str">
        <f>"Q"&amp;ROUNDUP(MONTH(SalesDataTable[[#This Row],[Order Date]])/3,0)</f>
        <v>Q2</v>
      </c>
      <c r="E711" s="12">
        <f>MONTH(SalesDataTable[[#This Row],[Order Date]])</f>
        <v>5</v>
      </c>
      <c r="F711" s="12"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2">
        <f>YEAR(SalesDataTable[[#This Row],[Order Date]])</f>
        <v>2026</v>
      </c>
      <c r="D712" s="12" t="str">
        <f>"Q"&amp;ROUNDUP(MONTH(SalesDataTable[[#This Row],[Order Date]])/3,0)</f>
        <v>Q2</v>
      </c>
      <c r="E712" s="12">
        <f>MONTH(SalesDataTable[[#This Row],[Order Date]])</f>
        <v>5</v>
      </c>
      <c r="F712" s="12"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2">
        <f>YEAR(SalesDataTable[[#This Row],[Order Date]])</f>
        <v>2026</v>
      </c>
      <c r="D713" s="12" t="str">
        <f>"Q"&amp;ROUNDUP(MONTH(SalesDataTable[[#This Row],[Order Date]])/3,0)</f>
        <v>Q2</v>
      </c>
      <c r="E713" s="12">
        <f>MONTH(SalesDataTable[[#This Row],[Order Date]])</f>
        <v>5</v>
      </c>
      <c r="F713" s="12"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2">
        <f>YEAR(SalesDataTable[[#This Row],[Order Date]])</f>
        <v>2026</v>
      </c>
      <c r="D714" s="12" t="str">
        <f>"Q"&amp;ROUNDUP(MONTH(SalesDataTable[[#This Row],[Order Date]])/3,0)</f>
        <v>Q2</v>
      </c>
      <c r="E714" s="12">
        <f>MONTH(SalesDataTable[[#This Row],[Order Date]])</f>
        <v>5</v>
      </c>
      <c r="F714" s="12"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2">
        <f>YEAR(SalesDataTable[[#This Row],[Order Date]])</f>
        <v>2026</v>
      </c>
      <c r="D715" s="12" t="str">
        <f>"Q"&amp;ROUNDUP(MONTH(SalesDataTable[[#This Row],[Order Date]])/3,0)</f>
        <v>Q2</v>
      </c>
      <c r="E715" s="12">
        <f>MONTH(SalesDataTable[[#This Row],[Order Date]])</f>
        <v>5</v>
      </c>
      <c r="F715" s="12"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2">
        <f>YEAR(SalesDataTable[[#This Row],[Order Date]])</f>
        <v>2026</v>
      </c>
      <c r="D716" s="12" t="str">
        <f>"Q"&amp;ROUNDUP(MONTH(SalesDataTable[[#This Row],[Order Date]])/3,0)</f>
        <v>Q2</v>
      </c>
      <c r="E716" s="12">
        <f>MONTH(SalesDataTable[[#This Row],[Order Date]])</f>
        <v>5</v>
      </c>
      <c r="F716" s="12"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2">
        <f>YEAR(SalesDataTable[[#This Row],[Order Date]])</f>
        <v>2026</v>
      </c>
      <c r="D717" s="12" t="str">
        <f>"Q"&amp;ROUNDUP(MONTH(SalesDataTable[[#This Row],[Order Date]])/3,0)</f>
        <v>Q2</v>
      </c>
      <c r="E717" s="12">
        <f>MONTH(SalesDataTable[[#This Row],[Order Date]])</f>
        <v>5</v>
      </c>
      <c r="F717" s="12"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2">
        <f>YEAR(SalesDataTable[[#This Row],[Order Date]])</f>
        <v>2026</v>
      </c>
      <c r="D718" s="12" t="str">
        <f>"Q"&amp;ROUNDUP(MONTH(SalesDataTable[[#This Row],[Order Date]])/3,0)</f>
        <v>Q2</v>
      </c>
      <c r="E718" s="12">
        <f>MONTH(SalesDataTable[[#This Row],[Order Date]])</f>
        <v>5</v>
      </c>
      <c r="F718" s="12"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2">
        <f>YEAR(SalesDataTable[[#This Row],[Order Date]])</f>
        <v>2026</v>
      </c>
      <c r="D719" s="12" t="str">
        <f>"Q"&amp;ROUNDUP(MONTH(SalesDataTable[[#This Row],[Order Date]])/3,0)</f>
        <v>Q2</v>
      </c>
      <c r="E719" s="12">
        <f>MONTH(SalesDataTable[[#This Row],[Order Date]])</f>
        <v>5</v>
      </c>
      <c r="F719" s="12"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2">
        <f>YEAR(SalesDataTable[[#This Row],[Order Date]])</f>
        <v>2026</v>
      </c>
      <c r="D720" s="12" t="str">
        <f>"Q"&amp;ROUNDUP(MONTH(SalesDataTable[[#This Row],[Order Date]])/3,0)</f>
        <v>Q2</v>
      </c>
      <c r="E720" s="12">
        <f>MONTH(SalesDataTable[[#This Row],[Order Date]])</f>
        <v>5</v>
      </c>
      <c r="F720" s="12"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2">
        <f>YEAR(SalesDataTable[[#This Row],[Order Date]])</f>
        <v>2026</v>
      </c>
      <c r="D721" s="12" t="str">
        <f>"Q"&amp;ROUNDUP(MONTH(SalesDataTable[[#This Row],[Order Date]])/3,0)</f>
        <v>Q2</v>
      </c>
      <c r="E721" s="12">
        <f>MONTH(SalesDataTable[[#This Row],[Order Date]])</f>
        <v>5</v>
      </c>
      <c r="F721" s="12"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2">
        <f>YEAR(SalesDataTable[[#This Row],[Order Date]])</f>
        <v>2026</v>
      </c>
      <c r="D722" s="12" t="str">
        <f>"Q"&amp;ROUNDUP(MONTH(SalesDataTable[[#This Row],[Order Date]])/3,0)</f>
        <v>Q2</v>
      </c>
      <c r="E722" s="12">
        <f>MONTH(SalesDataTable[[#This Row],[Order Date]])</f>
        <v>5</v>
      </c>
      <c r="F722" s="12"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2">
        <f>YEAR(SalesDataTable[[#This Row],[Order Date]])</f>
        <v>2026</v>
      </c>
      <c r="D723" s="12" t="str">
        <f>"Q"&amp;ROUNDUP(MONTH(SalesDataTable[[#This Row],[Order Date]])/3,0)</f>
        <v>Q2</v>
      </c>
      <c r="E723" s="12">
        <f>MONTH(SalesDataTable[[#This Row],[Order Date]])</f>
        <v>5</v>
      </c>
      <c r="F723" s="12"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2">
        <f>YEAR(SalesDataTable[[#This Row],[Order Date]])</f>
        <v>2026</v>
      </c>
      <c r="D724" s="12" t="str">
        <f>"Q"&amp;ROUNDUP(MONTH(SalesDataTable[[#This Row],[Order Date]])/3,0)</f>
        <v>Q2</v>
      </c>
      <c r="E724" s="12">
        <f>MONTH(SalesDataTable[[#This Row],[Order Date]])</f>
        <v>5</v>
      </c>
      <c r="F724" s="12"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2">
        <f>YEAR(SalesDataTable[[#This Row],[Order Date]])</f>
        <v>2026</v>
      </c>
      <c r="D725" s="12" t="str">
        <f>"Q"&amp;ROUNDUP(MONTH(SalesDataTable[[#This Row],[Order Date]])/3,0)</f>
        <v>Q2</v>
      </c>
      <c r="E725" s="12">
        <f>MONTH(SalesDataTable[[#This Row],[Order Date]])</f>
        <v>5</v>
      </c>
      <c r="F725" s="12"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2">
        <f>YEAR(SalesDataTable[[#This Row],[Order Date]])</f>
        <v>2026</v>
      </c>
      <c r="D726" s="12" t="str">
        <f>"Q"&amp;ROUNDUP(MONTH(SalesDataTable[[#This Row],[Order Date]])/3,0)</f>
        <v>Q2</v>
      </c>
      <c r="E726" s="12">
        <f>MONTH(SalesDataTable[[#This Row],[Order Date]])</f>
        <v>5</v>
      </c>
      <c r="F726" s="12"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2">
        <f>YEAR(SalesDataTable[[#This Row],[Order Date]])</f>
        <v>2026</v>
      </c>
      <c r="D727" s="12" t="str">
        <f>"Q"&amp;ROUNDUP(MONTH(SalesDataTable[[#This Row],[Order Date]])/3,0)</f>
        <v>Q2</v>
      </c>
      <c r="E727" s="12">
        <f>MONTH(SalesDataTable[[#This Row],[Order Date]])</f>
        <v>5</v>
      </c>
      <c r="F727" s="12"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2">
        <f>YEAR(SalesDataTable[[#This Row],[Order Date]])</f>
        <v>2026</v>
      </c>
      <c r="D728" s="12" t="str">
        <f>"Q"&amp;ROUNDUP(MONTH(SalesDataTable[[#This Row],[Order Date]])/3,0)</f>
        <v>Q2</v>
      </c>
      <c r="E728" s="12">
        <f>MONTH(SalesDataTable[[#This Row],[Order Date]])</f>
        <v>5</v>
      </c>
      <c r="F728" s="12"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2">
        <f>YEAR(SalesDataTable[[#This Row],[Order Date]])</f>
        <v>2026</v>
      </c>
      <c r="D729" s="12" t="str">
        <f>"Q"&amp;ROUNDUP(MONTH(SalesDataTable[[#This Row],[Order Date]])/3,0)</f>
        <v>Q2</v>
      </c>
      <c r="E729" s="12">
        <f>MONTH(SalesDataTable[[#This Row],[Order Date]])</f>
        <v>5</v>
      </c>
      <c r="F729" s="12"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2">
        <f>YEAR(SalesDataTable[[#This Row],[Order Date]])</f>
        <v>2026</v>
      </c>
      <c r="D730" s="12" t="str">
        <f>"Q"&amp;ROUNDUP(MONTH(SalesDataTable[[#This Row],[Order Date]])/3,0)</f>
        <v>Q2</v>
      </c>
      <c r="E730" s="12">
        <f>MONTH(SalesDataTable[[#This Row],[Order Date]])</f>
        <v>5</v>
      </c>
      <c r="F730" s="12"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2">
        <f>YEAR(SalesDataTable[[#This Row],[Order Date]])</f>
        <v>2026</v>
      </c>
      <c r="D731" s="12" t="str">
        <f>"Q"&amp;ROUNDUP(MONTH(SalesDataTable[[#This Row],[Order Date]])/3,0)</f>
        <v>Q2</v>
      </c>
      <c r="E731" s="12">
        <f>MONTH(SalesDataTable[[#This Row],[Order Date]])</f>
        <v>5</v>
      </c>
      <c r="F731" s="12"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2">
        <f>YEAR(SalesDataTable[[#This Row],[Order Date]])</f>
        <v>2026</v>
      </c>
      <c r="D732" s="12" t="str">
        <f>"Q"&amp;ROUNDUP(MONTH(SalesDataTable[[#This Row],[Order Date]])/3,0)</f>
        <v>Q2</v>
      </c>
      <c r="E732" s="12">
        <f>MONTH(SalesDataTable[[#This Row],[Order Date]])</f>
        <v>5</v>
      </c>
      <c r="F732" s="12"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2">
        <f>YEAR(SalesDataTable[[#This Row],[Order Date]])</f>
        <v>2026</v>
      </c>
      <c r="D733" s="12" t="str">
        <f>"Q"&amp;ROUNDUP(MONTH(SalesDataTable[[#This Row],[Order Date]])/3,0)</f>
        <v>Q2</v>
      </c>
      <c r="E733" s="12">
        <f>MONTH(SalesDataTable[[#This Row],[Order Date]])</f>
        <v>5</v>
      </c>
      <c r="F733" s="12"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2">
        <f>YEAR(SalesDataTable[[#This Row],[Order Date]])</f>
        <v>2026</v>
      </c>
      <c r="D734" s="12" t="str">
        <f>"Q"&amp;ROUNDUP(MONTH(SalesDataTable[[#This Row],[Order Date]])/3,0)</f>
        <v>Q2</v>
      </c>
      <c r="E734" s="12">
        <f>MONTH(SalesDataTable[[#This Row],[Order Date]])</f>
        <v>5</v>
      </c>
      <c r="F734" s="12"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2">
        <f>YEAR(SalesDataTable[[#This Row],[Order Date]])</f>
        <v>2026</v>
      </c>
      <c r="D735" s="12" t="str">
        <f>"Q"&amp;ROUNDUP(MONTH(SalesDataTable[[#This Row],[Order Date]])/3,0)</f>
        <v>Q2</v>
      </c>
      <c r="E735" s="12">
        <f>MONTH(SalesDataTable[[#This Row],[Order Date]])</f>
        <v>5</v>
      </c>
      <c r="F735" s="12"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2">
        <f>YEAR(SalesDataTable[[#This Row],[Order Date]])</f>
        <v>2026</v>
      </c>
      <c r="D736" s="12" t="str">
        <f>"Q"&amp;ROUNDUP(MONTH(SalesDataTable[[#This Row],[Order Date]])/3,0)</f>
        <v>Q2</v>
      </c>
      <c r="E736" s="12">
        <f>MONTH(SalesDataTable[[#This Row],[Order Date]])</f>
        <v>5</v>
      </c>
      <c r="F736" s="12"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2">
        <f>YEAR(SalesDataTable[[#This Row],[Order Date]])</f>
        <v>2026</v>
      </c>
      <c r="D737" s="12" t="str">
        <f>"Q"&amp;ROUNDUP(MONTH(SalesDataTable[[#This Row],[Order Date]])/3,0)</f>
        <v>Q2</v>
      </c>
      <c r="E737" s="12">
        <f>MONTH(SalesDataTable[[#This Row],[Order Date]])</f>
        <v>5</v>
      </c>
      <c r="F737" s="12"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2">
        <f>YEAR(SalesDataTable[[#This Row],[Order Date]])</f>
        <v>2026</v>
      </c>
      <c r="D738" s="12" t="str">
        <f>"Q"&amp;ROUNDUP(MONTH(SalesDataTable[[#This Row],[Order Date]])/3,0)</f>
        <v>Q2</v>
      </c>
      <c r="E738" s="12">
        <f>MONTH(SalesDataTable[[#This Row],[Order Date]])</f>
        <v>5</v>
      </c>
      <c r="F738" s="12"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2">
        <f>YEAR(SalesDataTable[[#This Row],[Order Date]])</f>
        <v>2026</v>
      </c>
      <c r="D739" s="12" t="str">
        <f>"Q"&amp;ROUNDUP(MONTH(SalesDataTable[[#This Row],[Order Date]])/3,0)</f>
        <v>Q2</v>
      </c>
      <c r="E739" s="12">
        <f>MONTH(SalesDataTable[[#This Row],[Order Date]])</f>
        <v>5</v>
      </c>
      <c r="F739" s="12"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2">
        <f>YEAR(SalesDataTable[[#This Row],[Order Date]])</f>
        <v>2026</v>
      </c>
      <c r="D740" s="12" t="str">
        <f>"Q"&amp;ROUNDUP(MONTH(SalesDataTable[[#This Row],[Order Date]])/3,0)</f>
        <v>Q2</v>
      </c>
      <c r="E740" s="12">
        <f>MONTH(SalesDataTable[[#This Row],[Order Date]])</f>
        <v>5</v>
      </c>
      <c r="F740" s="12"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2">
        <f>YEAR(SalesDataTable[[#This Row],[Order Date]])</f>
        <v>2026</v>
      </c>
      <c r="D741" s="12" t="str">
        <f>"Q"&amp;ROUNDUP(MONTH(SalesDataTable[[#This Row],[Order Date]])/3,0)</f>
        <v>Q2</v>
      </c>
      <c r="E741" s="12">
        <f>MONTH(SalesDataTable[[#This Row],[Order Date]])</f>
        <v>5</v>
      </c>
      <c r="F741" s="12"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2">
        <f>YEAR(SalesDataTable[[#This Row],[Order Date]])</f>
        <v>2026</v>
      </c>
      <c r="D742" s="12" t="str">
        <f>"Q"&amp;ROUNDUP(MONTH(SalesDataTable[[#This Row],[Order Date]])/3,0)</f>
        <v>Q2</v>
      </c>
      <c r="E742" s="12">
        <f>MONTH(SalesDataTable[[#This Row],[Order Date]])</f>
        <v>5</v>
      </c>
      <c r="F742" s="12"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2">
        <f>YEAR(SalesDataTable[[#This Row],[Order Date]])</f>
        <v>2026</v>
      </c>
      <c r="D743" s="12" t="str">
        <f>"Q"&amp;ROUNDUP(MONTH(SalesDataTable[[#This Row],[Order Date]])/3,0)</f>
        <v>Q2</v>
      </c>
      <c r="E743" s="12">
        <f>MONTH(SalesDataTable[[#This Row],[Order Date]])</f>
        <v>5</v>
      </c>
      <c r="F743" s="12"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2">
        <f>YEAR(SalesDataTable[[#This Row],[Order Date]])</f>
        <v>2026</v>
      </c>
      <c r="D744" s="12" t="str">
        <f>"Q"&amp;ROUNDUP(MONTH(SalesDataTable[[#This Row],[Order Date]])/3,0)</f>
        <v>Q2</v>
      </c>
      <c r="E744" s="12">
        <f>MONTH(SalesDataTable[[#This Row],[Order Date]])</f>
        <v>5</v>
      </c>
      <c r="F744" s="12"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2">
        <f>YEAR(SalesDataTable[[#This Row],[Order Date]])</f>
        <v>2026</v>
      </c>
      <c r="D745" s="12" t="str">
        <f>"Q"&amp;ROUNDUP(MONTH(SalesDataTable[[#This Row],[Order Date]])/3,0)</f>
        <v>Q2</v>
      </c>
      <c r="E745" s="12">
        <f>MONTH(SalesDataTable[[#This Row],[Order Date]])</f>
        <v>5</v>
      </c>
      <c r="F745" s="12"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2">
        <f>YEAR(SalesDataTable[[#This Row],[Order Date]])</f>
        <v>2026</v>
      </c>
      <c r="D746" s="12" t="str">
        <f>"Q"&amp;ROUNDUP(MONTH(SalesDataTable[[#This Row],[Order Date]])/3,0)</f>
        <v>Q2</v>
      </c>
      <c r="E746" s="12">
        <f>MONTH(SalesDataTable[[#This Row],[Order Date]])</f>
        <v>5</v>
      </c>
      <c r="F746" s="12"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2">
        <f>YEAR(SalesDataTable[[#This Row],[Order Date]])</f>
        <v>2026</v>
      </c>
      <c r="D747" s="12" t="str">
        <f>"Q"&amp;ROUNDUP(MONTH(SalesDataTable[[#This Row],[Order Date]])/3,0)</f>
        <v>Q2</v>
      </c>
      <c r="E747" s="12">
        <f>MONTH(SalesDataTable[[#This Row],[Order Date]])</f>
        <v>5</v>
      </c>
      <c r="F747" s="12"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2">
        <f>YEAR(SalesDataTable[[#This Row],[Order Date]])</f>
        <v>2026</v>
      </c>
      <c r="D748" s="12" t="str">
        <f>"Q"&amp;ROUNDUP(MONTH(SalesDataTable[[#This Row],[Order Date]])/3,0)</f>
        <v>Q2</v>
      </c>
      <c r="E748" s="12">
        <f>MONTH(SalesDataTable[[#This Row],[Order Date]])</f>
        <v>5</v>
      </c>
      <c r="F748" s="12"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2">
        <f>YEAR(SalesDataTable[[#This Row],[Order Date]])</f>
        <v>2026</v>
      </c>
      <c r="D749" s="12" t="str">
        <f>"Q"&amp;ROUNDUP(MONTH(SalesDataTable[[#This Row],[Order Date]])/3,0)</f>
        <v>Q2</v>
      </c>
      <c r="E749" s="12">
        <f>MONTH(SalesDataTable[[#This Row],[Order Date]])</f>
        <v>5</v>
      </c>
      <c r="F749" s="12"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2">
        <f>YEAR(SalesDataTable[[#This Row],[Order Date]])</f>
        <v>2026</v>
      </c>
      <c r="D750" s="12" t="str">
        <f>"Q"&amp;ROUNDUP(MONTH(SalesDataTable[[#This Row],[Order Date]])/3,0)</f>
        <v>Q2</v>
      </c>
      <c r="E750" s="12">
        <f>MONTH(SalesDataTable[[#This Row],[Order Date]])</f>
        <v>5</v>
      </c>
      <c r="F750" s="12"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2">
        <f>YEAR(SalesDataTable[[#This Row],[Order Date]])</f>
        <v>2026</v>
      </c>
      <c r="D751" s="12" t="str">
        <f>"Q"&amp;ROUNDUP(MONTH(SalesDataTable[[#This Row],[Order Date]])/3,0)</f>
        <v>Q2</v>
      </c>
      <c r="E751" s="12">
        <f>MONTH(SalesDataTable[[#This Row],[Order Date]])</f>
        <v>5</v>
      </c>
      <c r="F751" s="12"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2">
        <f>YEAR(SalesDataTable[[#This Row],[Order Date]])</f>
        <v>2026</v>
      </c>
      <c r="D752" s="12" t="str">
        <f>"Q"&amp;ROUNDUP(MONTH(SalesDataTable[[#This Row],[Order Date]])/3,0)</f>
        <v>Q2</v>
      </c>
      <c r="E752" s="12">
        <f>MONTH(SalesDataTable[[#This Row],[Order Date]])</f>
        <v>5</v>
      </c>
      <c r="F752" s="12"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2">
        <f>YEAR(SalesDataTable[[#This Row],[Order Date]])</f>
        <v>2026</v>
      </c>
      <c r="D753" s="12" t="str">
        <f>"Q"&amp;ROUNDUP(MONTH(SalesDataTable[[#This Row],[Order Date]])/3,0)</f>
        <v>Q2</v>
      </c>
      <c r="E753" s="12">
        <f>MONTH(SalesDataTable[[#This Row],[Order Date]])</f>
        <v>5</v>
      </c>
      <c r="F753" s="12"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2">
        <f>YEAR(SalesDataTable[[#This Row],[Order Date]])</f>
        <v>2026</v>
      </c>
      <c r="D754" s="12" t="str">
        <f>"Q"&amp;ROUNDUP(MONTH(SalesDataTable[[#This Row],[Order Date]])/3,0)</f>
        <v>Q2</v>
      </c>
      <c r="E754" s="12">
        <f>MONTH(SalesDataTable[[#This Row],[Order Date]])</f>
        <v>5</v>
      </c>
      <c r="F754" s="12"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2">
        <f>YEAR(SalesDataTable[[#This Row],[Order Date]])</f>
        <v>2026</v>
      </c>
      <c r="D755" s="12" t="str">
        <f>"Q"&amp;ROUNDUP(MONTH(SalesDataTable[[#This Row],[Order Date]])/3,0)</f>
        <v>Q2</v>
      </c>
      <c r="E755" s="12">
        <f>MONTH(SalesDataTable[[#This Row],[Order Date]])</f>
        <v>5</v>
      </c>
      <c r="F755" s="12"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2">
        <f>YEAR(SalesDataTable[[#This Row],[Order Date]])</f>
        <v>2026</v>
      </c>
      <c r="D756" s="12" t="str">
        <f>"Q"&amp;ROUNDUP(MONTH(SalesDataTable[[#This Row],[Order Date]])/3,0)</f>
        <v>Q2</v>
      </c>
      <c r="E756" s="12">
        <f>MONTH(SalesDataTable[[#This Row],[Order Date]])</f>
        <v>5</v>
      </c>
      <c r="F756" s="12"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2">
        <f>YEAR(SalesDataTable[[#This Row],[Order Date]])</f>
        <v>2026</v>
      </c>
      <c r="D757" s="12" t="str">
        <f>"Q"&amp;ROUNDUP(MONTH(SalesDataTable[[#This Row],[Order Date]])/3,0)</f>
        <v>Q2</v>
      </c>
      <c r="E757" s="12">
        <f>MONTH(SalesDataTable[[#This Row],[Order Date]])</f>
        <v>5</v>
      </c>
      <c r="F757" s="12"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2">
        <f>YEAR(SalesDataTable[[#This Row],[Order Date]])</f>
        <v>2026</v>
      </c>
      <c r="D758" s="12" t="str">
        <f>"Q"&amp;ROUNDUP(MONTH(SalesDataTable[[#This Row],[Order Date]])/3,0)</f>
        <v>Q2</v>
      </c>
      <c r="E758" s="12">
        <f>MONTH(SalesDataTable[[#This Row],[Order Date]])</f>
        <v>5</v>
      </c>
      <c r="F758" s="12"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2">
        <f>YEAR(SalesDataTable[[#This Row],[Order Date]])</f>
        <v>2026</v>
      </c>
      <c r="D759" s="12" t="str">
        <f>"Q"&amp;ROUNDUP(MONTH(SalesDataTable[[#This Row],[Order Date]])/3,0)</f>
        <v>Q2</v>
      </c>
      <c r="E759" s="12">
        <f>MONTH(SalesDataTable[[#This Row],[Order Date]])</f>
        <v>5</v>
      </c>
      <c r="F759" s="12"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2">
        <f>YEAR(SalesDataTable[[#This Row],[Order Date]])</f>
        <v>2026</v>
      </c>
      <c r="D760" s="12" t="str">
        <f>"Q"&amp;ROUNDUP(MONTH(SalesDataTable[[#This Row],[Order Date]])/3,0)</f>
        <v>Q2</v>
      </c>
      <c r="E760" s="12">
        <f>MONTH(SalesDataTable[[#This Row],[Order Date]])</f>
        <v>5</v>
      </c>
      <c r="F760" s="12"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2">
        <f>YEAR(SalesDataTable[[#This Row],[Order Date]])</f>
        <v>2026</v>
      </c>
      <c r="D761" s="12" t="str">
        <f>"Q"&amp;ROUNDUP(MONTH(SalesDataTable[[#This Row],[Order Date]])/3,0)</f>
        <v>Q2</v>
      </c>
      <c r="E761" s="12">
        <f>MONTH(SalesDataTable[[#This Row],[Order Date]])</f>
        <v>5</v>
      </c>
      <c r="F761" s="12"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2">
        <f>YEAR(SalesDataTable[[#This Row],[Order Date]])</f>
        <v>2026</v>
      </c>
      <c r="D762" s="12" t="str">
        <f>"Q"&amp;ROUNDUP(MONTH(SalesDataTable[[#This Row],[Order Date]])/3,0)</f>
        <v>Q2</v>
      </c>
      <c r="E762" s="12">
        <f>MONTH(SalesDataTable[[#This Row],[Order Date]])</f>
        <v>5</v>
      </c>
      <c r="F762" s="12"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2">
        <f>YEAR(SalesDataTable[[#This Row],[Order Date]])</f>
        <v>2026</v>
      </c>
      <c r="D763" s="12" t="str">
        <f>"Q"&amp;ROUNDUP(MONTH(SalesDataTable[[#This Row],[Order Date]])/3,0)</f>
        <v>Q2</v>
      </c>
      <c r="E763" s="12">
        <f>MONTH(SalesDataTable[[#This Row],[Order Date]])</f>
        <v>5</v>
      </c>
      <c r="F763" s="12"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2">
        <f>YEAR(SalesDataTable[[#This Row],[Order Date]])</f>
        <v>2026</v>
      </c>
      <c r="D764" s="12" t="str">
        <f>"Q"&amp;ROUNDUP(MONTH(SalesDataTable[[#This Row],[Order Date]])/3,0)</f>
        <v>Q2</v>
      </c>
      <c r="E764" s="12">
        <f>MONTH(SalesDataTable[[#This Row],[Order Date]])</f>
        <v>5</v>
      </c>
      <c r="F764" s="12"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2">
        <f>YEAR(SalesDataTable[[#This Row],[Order Date]])</f>
        <v>2026</v>
      </c>
      <c r="D765" s="12" t="str">
        <f>"Q"&amp;ROUNDUP(MONTH(SalesDataTable[[#This Row],[Order Date]])/3,0)</f>
        <v>Q2</v>
      </c>
      <c r="E765" s="12">
        <f>MONTH(SalesDataTable[[#This Row],[Order Date]])</f>
        <v>5</v>
      </c>
      <c r="F765" s="12"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2">
        <f>YEAR(SalesDataTable[[#This Row],[Order Date]])</f>
        <v>2026</v>
      </c>
      <c r="D766" s="12" t="str">
        <f>"Q"&amp;ROUNDUP(MONTH(SalesDataTable[[#This Row],[Order Date]])/3,0)</f>
        <v>Q2</v>
      </c>
      <c r="E766" s="12">
        <f>MONTH(SalesDataTable[[#This Row],[Order Date]])</f>
        <v>5</v>
      </c>
      <c r="F766" s="12"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2">
        <f>YEAR(SalesDataTable[[#This Row],[Order Date]])</f>
        <v>2026</v>
      </c>
      <c r="D767" s="12" t="str">
        <f>"Q"&amp;ROUNDUP(MONTH(SalesDataTable[[#This Row],[Order Date]])/3,0)</f>
        <v>Q2</v>
      </c>
      <c r="E767" s="12">
        <f>MONTH(SalesDataTable[[#This Row],[Order Date]])</f>
        <v>5</v>
      </c>
      <c r="F767" s="12"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2">
        <f>YEAR(SalesDataTable[[#This Row],[Order Date]])</f>
        <v>2026</v>
      </c>
      <c r="D768" s="12" t="str">
        <f>"Q"&amp;ROUNDUP(MONTH(SalesDataTable[[#This Row],[Order Date]])/3,0)</f>
        <v>Q2</v>
      </c>
      <c r="E768" s="12">
        <f>MONTH(SalesDataTable[[#This Row],[Order Date]])</f>
        <v>5</v>
      </c>
      <c r="F768" s="12"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2">
        <f>YEAR(SalesDataTable[[#This Row],[Order Date]])</f>
        <v>2026</v>
      </c>
      <c r="D769" s="12" t="str">
        <f>"Q"&amp;ROUNDUP(MONTH(SalesDataTable[[#This Row],[Order Date]])/3,0)</f>
        <v>Q2</v>
      </c>
      <c r="E769" s="12">
        <f>MONTH(SalesDataTable[[#This Row],[Order Date]])</f>
        <v>5</v>
      </c>
      <c r="F769" s="12"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2">
        <f>YEAR(SalesDataTable[[#This Row],[Order Date]])</f>
        <v>2026</v>
      </c>
      <c r="D770" s="12" t="str">
        <f>"Q"&amp;ROUNDUP(MONTH(SalesDataTable[[#This Row],[Order Date]])/3,0)</f>
        <v>Q2</v>
      </c>
      <c r="E770" s="12">
        <f>MONTH(SalesDataTable[[#This Row],[Order Date]])</f>
        <v>5</v>
      </c>
      <c r="F770" s="12"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2">
        <f>YEAR(SalesDataTable[[#This Row],[Order Date]])</f>
        <v>2026</v>
      </c>
      <c r="D771" s="12" t="str">
        <f>"Q"&amp;ROUNDUP(MONTH(SalesDataTable[[#This Row],[Order Date]])/3,0)</f>
        <v>Q2</v>
      </c>
      <c r="E771" s="12">
        <f>MONTH(SalesDataTable[[#This Row],[Order Date]])</f>
        <v>5</v>
      </c>
      <c r="F771" s="12"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2">
        <f>YEAR(SalesDataTable[[#This Row],[Order Date]])</f>
        <v>2026</v>
      </c>
      <c r="D772" s="12" t="str">
        <f>"Q"&amp;ROUNDUP(MONTH(SalesDataTable[[#This Row],[Order Date]])/3,0)</f>
        <v>Q2</v>
      </c>
      <c r="E772" s="12">
        <f>MONTH(SalesDataTable[[#This Row],[Order Date]])</f>
        <v>5</v>
      </c>
      <c r="F772" s="12"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2">
        <f>YEAR(SalesDataTable[[#This Row],[Order Date]])</f>
        <v>2026</v>
      </c>
      <c r="D773" s="12" t="str">
        <f>"Q"&amp;ROUNDUP(MONTH(SalesDataTable[[#This Row],[Order Date]])/3,0)</f>
        <v>Q2</v>
      </c>
      <c r="E773" s="12">
        <f>MONTH(SalesDataTable[[#This Row],[Order Date]])</f>
        <v>5</v>
      </c>
      <c r="F773" s="12"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2">
        <f>YEAR(SalesDataTable[[#This Row],[Order Date]])</f>
        <v>2026</v>
      </c>
      <c r="D774" s="12" t="str">
        <f>"Q"&amp;ROUNDUP(MONTH(SalesDataTable[[#This Row],[Order Date]])/3,0)</f>
        <v>Q2</v>
      </c>
      <c r="E774" s="12">
        <f>MONTH(SalesDataTable[[#This Row],[Order Date]])</f>
        <v>5</v>
      </c>
      <c r="F774" s="12"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2">
        <f>YEAR(SalesDataTable[[#This Row],[Order Date]])</f>
        <v>2026</v>
      </c>
      <c r="D775" s="12" t="str">
        <f>"Q"&amp;ROUNDUP(MONTH(SalesDataTable[[#This Row],[Order Date]])/3,0)</f>
        <v>Q2</v>
      </c>
      <c r="E775" s="12">
        <f>MONTH(SalesDataTable[[#This Row],[Order Date]])</f>
        <v>5</v>
      </c>
      <c r="F775" s="12"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2">
        <f>YEAR(SalesDataTable[[#This Row],[Order Date]])</f>
        <v>2026</v>
      </c>
      <c r="D776" s="12" t="str">
        <f>"Q"&amp;ROUNDUP(MONTH(SalesDataTable[[#This Row],[Order Date]])/3,0)</f>
        <v>Q2</v>
      </c>
      <c r="E776" s="12">
        <f>MONTH(SalesDataTable[[#This Row],[Order Date]])</f>
        <v>5</v>
      </c>
      <c r="F776" s="12"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2">
        <f>YEAR(SalesDataTable[[#This Row],[Order Date]])</f>
        <v>2026</v>
      </c>
      <c r="D777" s="12" t="str">
        <f>"Q"&amp;ROUNDUP(MONTH(SalesDataTable[[#This Row],[Order Date]])/3,0)</f>
        <v>Q2</v>
      </c>
      <c r="E777" s="12">
        <f>MONTH(SalesDataTable[[#This Row],[Order Date]])</f>
        <v>5</v>
      </c>
      <c r="F777" s="12"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2">
        <f>YEAR(SalesDataTable[[#This Row],[Order Date]])</f>
        <v>2026</v>
      </c>
      <c r="D778" s="12" t="str">
        <f>"Q"&amp;ROUNDUP(MONTH(SalesDataTable[[#This Row],[Order Date]])/3,0)</f>
        <v>Q2</v>
      </c>
      <c r="E778" s="12">
        <f>MONTH(SalesDataTable[[#This Row],[Order Date]])</f>
        <v>5</v>
      </c>
      <c r="F778" s="12"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2">
        <f>YEAR(SalesDataTable[[#This Row],[Order Date]])</f>
        <v>2026</v>
      </c>
      <c r="D779" s="12" t="str">
        <f>"Q"&amp;ROUNDUP(MONTH(SalesDataTable[[#This Row],[Order Date]])/3,0)</f>
        <v>Q2</v>
      </c>
      <c r="E779" s="12">
        <f>MONTH(SalesDataTable[[#This Row],[Order Date]])</f>
        <v>5</v>
      </c>
      <c r="F779" s="12"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2">
        <f>YEAR(SalesDataTable[[#This Row],[Order Date]])</f>
        <v>2026</v>
      </c>
      <c r="D780" s="12" t="str">
        <f>"Q"&amp;ROUNDUP(MONTH(SalesDataTable[[#This Row],[Order Date]])/3,0)</f>
        <v>Q2</v>
      </c>
      <c r="E780" s="12">
        <f>MONTH(SalesDataTable[[#This Row],[Order Date]])</f>
        <v>5</v>
      </c>
      <c r="F780" s="12"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2">
        <f>YEAR(SalesDataTable[[#This Row],[Order Date]])</f>
        <v>2026</v>
      </c>
      <c r="D781" s="12" t="str">
        <f>"Q"&amp;ROUNDUP(MONTH(SalesDataTable[[#This Row],[Order Date]])/3,0)</f>
        <v>Q2</v>
      </c>
      <c r="E781" s="12">
        <f>MONTH(SalesDataTable[[#This Row],[Order Date]])</f>
        <v>5</v>
      </c>
      <c r="F781" s="12"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2">
        <f>YEAR(SalesDataTable[[#This Row],[Order Date]])</f>
        <v>2026</v>
      </c>
      <c r="D782" s="12" t="str">
        <f>"Q"&amp;ROUNDUP(MONTH(SalesDataTable[[#This Row],[Order Date]])/3,0)</f>
        <v>Q2</v>
      </c>
      <c r="E782" s="12">
        <f>MONTH(SalesDataTable[[#This Row],[Order Date]])</f>
        <v>5</v>
      </c>
      <c r="F782" s="12"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2">
        <f>YEAR(SalesDataTable[[#This Row],[Order Date]])</f>
        <v>2026</v>
      </c>
      <c r="D783" s="12" t="str">
        <f>"Q"&amp;ROUNDUP(MONTH(SalesDataTable[[#This Row],[Order Date]])/3,0)</f>
        <v>Q2</v>
      </c>
      <c r="E783" s="12">
        <f>MONTH(SalesDataTable[[#This Row],[Order Date]])</f>
        <v>5</v>
      </c>
      <c r="F783" s="12"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2">
        <f>YEAR(SalesDataTable[[#This Row],[Order Date]])</f>
        <v>2026</v>
      </c>
      <c r="D784" s="12" t="str">
        <f>"Q"&amp;ROUNDUP(MONTH(SalesDataTable[[#This Row],[Order Date]])/3,0)</f>
        <v>Q2</v>
      </c>
      <c r="E784" s="12">
        <f>MONTH(SalesDataTable[[#This Row],[Order Date]])</f>
        <v>5</v>
      </c>
      <c r="F784" s="12"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2">
        <f>YEAR(SalesDataTable[[#This Row],[Order Date]])</f>
        <v>2026</v>
      </c>
      <c r="D785" s="12" t="str">
        <f>"Q"&amp;ROUNDUP(MONTH(SalesDataTable[[#This Row],[Order Date]])/3,0)</f>
        <v>Q2</v>
      </c>
      <c r="E785" s="12">
        <f>MONTH(SalesDataTable[[#This Row],[Order Date]])</f>
        <v>5</v>
      </c>
      <c r="F785" s="12"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2">
        <f>YEAR(SalesDataTable[[#This Row],[Order Date]])</f>
        <v>2026</v>
      </c>
      <c r="D786" s="12" t="str">
        <f>"Q"&amp;ROUNDUP(MONTH(SalesDataTable[[#This Row],[Order Date]])/3,0)</f>
        <v>Q2</v>
      </c>
      <c r="E786" s="12">
        <f>MONTH(SalesDataTable[[#This Row],[Order Date]])</f>
        <v>5</v>
      </c>
      <c r="F786" s="12"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2">
        <f>YEAR(SalesDataTable[[#This Row],[Order Date]])</f>
        <v>2026</v>
      </c>
      <c r="D787" s="12" t="str">
        <f>"Q"&amp;ROUNDUP(MONTH(SalesDataTable[[#This Row],[Order Date]])/3,0)</f>
        <v>Q2</v>
      </c>
      <c r="E787" s="12">
        <f>MONTH(SalesDataTable[[#This Row],[Order Date]])</f>
        <v>5</v>
      </c>
      <c r="F787" s="12"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2">
        <f>YEAR(SalesDataTable[[#This Row],[Order Date]])</f>
        <v>2026</v>
      </c>
      <c r="D788" s="12" t="str">
        <f>"Q"&amp;ROUNDUP(MONTH(SalesDataTable[[#This Row],[Order Date]])/3,0)</f>
        <v>Q2</v>
      </c>
      <c r="E788" s="12">
        <f>MONTH(SalesDataTable[[#This Row],[Order Date]])</f>
        <v>5</v>
      </c>
      <c r="F788" s="12"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2">
        <f>YEAR(SalesDataTable[[#This Row],[Order Date]])</f>
        <v>2026</v>
      </c>
      <c r="D789" s="12" t="str">
        <f>"Q"&amp;ROUNDUP(MONTH(SalesDataTable[[#This Row],[Order Date]])/3,0)</f>
        <v>Q2</v>
      </c>
      <c r="E789" s="12">
        <f>MONTH(SalesDataTable[[#This Row],[Order Date]])</f>
        <v>5</v>
      </c>
      <c r="F789" s="12"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2">
        <f>YEAR(SalesDataTable[[#This Row],[Order Date]])</f>
        <v>2026</v>
      </c>
      <c r="D790" s="12" t="str">
        <f>"Q"&amp;ROUNDUP(MONTH(SalesDataTable[[#This Row],[Order Date]])/3,0)</f>
        <v>Q2</v>
      </c>
      <c r="E790" s="12">
        <f>MONTH(SalesDataTable[[#This Row],[Order Date]])</f>
        <v>5</v>
      </c>
      <c r="F790" s="12"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2">
        <f>YEAR(SalesDataTable[[#This Row],[Order Date]])</f>
        <v>2026</v>
      </c>
      <c r="D791" s="12" t="str">
        <f>"Q"&amp;ROUNDUP(MONTH(SalesDataTable[[#This Row],[Order Date]])/3,0)</f>
        <v>Q2</v>
      </c>
      <c r="E791" s="12">
        <f>MONTH(SalesDataTable[[#This Row],[Order Date]])</f>
        <v>5</v>
      </c>
      <c r="F791" s="12"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2">
        <f>YEAR(SalesDataTable[[#This Row],[Order Date]])</f>
        <v>2026</v>
      </c>
      <c r="D792" s="12" t="str">
        <f>"Q"&amp;ROUNDUP(MONTH(SalesDataTable[[#This Row],[Order Date]])/3,0)</f>
        <v>Q2</v>
      </c>
      <c r="E792" s="12">
        <f>MONTH(SalesDataTable[[#This Row],[Order Date]])</f>
        <v>5</v>
      </c>
      <c r="F792" s="12"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2">
        <f>YEAR(SalesDataTable[[#This Row],[Order Date]])</f>
        <v>2026</v>
      </c>
      <c r="D793" s="12" t="str">
        <f>"Q"&amp;ROUNDUP(MONTH(SalesDataTable[[#This Row],[Order Date]])/3,0)</f>
        <v>Q2</v>
      </c>
      <c r="E793" s="12">
        <f>MONTH(SalesDataTable[[#This Row],[Order Date]])</f>
        <v>5</v>
      </c>
      <c r="F793" s="12"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2">
        <f>YEAR(SalesDataTable[[#This Row],[Order Date]])</f>
        <v>2026</v>
      </c>
      <c r="D794" s="12" t="str">
        <f>"Q"&amp;ROUNDUP(MONTH(SalesDataTable[[#This Row],[Order Date]])/3,0)</f>
        <v>Q2</v>
      </c>
      <c r="E794" s="12">
        <f>MONTH(SalesDataTable[[#This Row],[Order Date]])</f>
        <v>5</v>
      </c>
      <c r="F794" s="12"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2">
        <f>YEAR(SalesDataTable[[#This Row],[Order Date]])</f>
        <v>2026</v>
      </c>
      <c r="D795" s="12" t="str">
        <f>"Q"&amp;ROUNDUP(MONTH(SalesDataTable[[#This Row],[Order Date]])/3,0)</f>
        <v>Q2</v>
      </c>
      <c r="E795" s="12">
        <f>MONTH(SalesDataTable[[#This Row],[Order Date]])</f>
        <v>5</v>
      </c>
      <c r="F795" s="12"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2">
        <f>YEAR(SalesDataTable[[#This Row],[Order Date]])</f>
        <v>2026</v>
      </c>
      <c r="D796" s="12" t="str">
        <f>"Q"&amp;ROUNDUP(MONTH(SalesDataTable[[#This Row],[Order Date]])/3,0)</f>
        <v>Q2</v>
      </c>
      <c r="E796" s="12">
        <f>MONTH(SalesDataTable[[#This Row],[Order Date]])</f>
        <v>5</v>
      </c>
      <c r="F796" s="12"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2">
        <f>YEAR(SalesDataTable[[#This Row],[Order Date]])</f>
        <v>2026</v>
      </c>
      <c r="D797" s="12" t="str">
        <f>"Q"&amp;ROUNDUP(MONTH(SalesDataTable[[#This Row],[Order Date]])/3,0)</f>
        <v>Q2</v>
      </c>
      <c r="E797" s="12">
        <f>MONTH(SalesDataTable[[#This Row],[Order Date]])</f>
        <v>5</v>
      </c>
      <c r="F797" s="12"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2">
        <f>YEAR(SalesDataTable[[#This Row],[Order Date]])</f>
        <v>2026</v>
      </c>
      <c r="D798" s="12" t="str">
        <f>"Q"&amp;ROUNDUP(MONTH(SalesDataTable[[#This Row],[Order Date]])/3,0)</f>
        <v>Q2</v>
      </c>
      <c r="E798" s="12">
        <f>MONTH(SalesDataTable[[#This Row],[Order Date]])</f>
        <v>5</v>
      </c>
      <c r="F798" s="12"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2">
        <f>YEAR(SalesDataTable[[#This Row],[Order Date]])</f>
        <v>2026</v>
      </c>
      <c r="D799" s="12" t="str">
        <f>"Q"&amp;ROUNDUP(MONTH(SalesDataTable[[#This Row],[Order Date]])/3,0)</f>
        <v>Q2</v>
      </c>
      <c r="E799" s="12">
        <f>MONTH(SalesDataTable[[#This Row],[Order Date]])</f>
        <v>5</v>
      </c>
      <c r="F799" s="12"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2">
        <f>YEAR(SalesDataTable[[#This Row],[Order Date]])</f>
        <v>2026</v>
      </c>
      <c r="D800" s="12" t="str">
        <f>"Q"&amp;ROUNDUP(MONTH(SalesDataTable[[#This Row],[Order Date]])/3,0)</f>
        <v>Q2</v>
      </c>
      <c r="E800" s="12">
        <f>MONTH(SalesDataTable[[#This Row],[Order Date]])</f>
        <v>5</v>
      </c>
      <c r="F800" s="12"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2">
        <f>YEAR(SalesDataTable[[#This Row],[Order Date]])</f>
        <v>2026</v>
      </c>
      <c r="D801" s="12" t="str">
        <f>"Q"&amp;ROUNDUP(MONTH(SalesDataTable[[#This Row],[Order Date]])/3,0)</f>
        <v>Q2</v>
      </c>
      <c r="E801" s="12">
        <f>MONTH(SalesDataTable[[#This Row],[Order Date]])</f>
        <v>5</v>
      </c>
      <c r="F801" s="12"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2">
        <f>YEAR(SalesDataTable[[#This Row],[Order Date]])</f>
        <v>2026</v>
      </c>
      <c r="D802" s="12" t="str">
        <f>"Q"&amp;ROUNDUP(MONTH(SalesDataTable[[#This Row],[Order Date]])/3,0)</f>
        <v>Q2</v>
      </c>
      <c r="E802" s="12">
        <f>MONTH(SalesDataTable[[#This Row],[Order Date]])</f>
        <v>5</v>
      </c>
      <c r="F802" s="12"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2">
        <f>YEAR(SalesDataTable[[#This Row],[Order Date]])</f>
        <v>2026</v>
      </c>
      <c r="D803" s="12" t="str">
        <f>"Q"&amp;ROUNDUP(MONTH(SalesDataTable[[#This Row],[Order Date]])/3,0)</f>
        <v>Q2</v>
      </c>
      <c r="E803" s="12">
        <f>MONTH(SalesDataTable[[#This Row],[Order Date]])</f>
        <v>5</v>
      </c>
      <c r="F803" s="12"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2">
        <f>YEAR(SalesDataTable[[#This Row],[Order Date]])</f>
        <v>2026</v>
      </c>
      <c r="D804" s="12" t="str">
        <f>"Q"&amp;ROUNDUP(MONTH(SalesDataTable[[#This Row],[Order Date]])/3,0)</f>
        <v>Q2</v>
      </c>
      <c r="E804" s="12">
        <f>MONTH(SalesDataTable[[#This Row],[Order Date]])</f>
        <v>5</v>
      </c>
      <c r="F804" s="12"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2">
        <f>YEAR(SalesDataTable[[#This Row],[Order Date]])</f>
        <v>2026</v>
      </c>
      <c r="D805" s="12" t="str">
        <f>"Q"&amp;ROUNDUP(MONTH(SalesDataTable[[#This Row],[Order Date]])/3,0)</f>
        <v>Q2</v>
      </c>
      <c r="E805" s="12">
        <f>MONTH(SalesDataTable[[#This Row],[Order Date]])</f>
        <v>5</v>
      </c>
      <c r="F805" s="12"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2">
        <f>YEAR(SalesDataTable[[#This Row],[Order Date]])</f>
        <v>2026</v>
      </c>
      <c r="D806" s="12" t="str">
        <f>"Q"&amp;ROUNDUP(MONTH(SalesDataTable[[#This Row],[Order Date]])/3,0)</f>
        <v>Q2</v>
      </c>
      <c r="E806" s="12">
        <f>MONTH(SalesDataTable[[#This Row],[Order Date]])</f>
        <v>5</v>
      </c>
      <c r="F806" s="12"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2">
        <f>YEAR(SalesDataTable[[#This Row],[Order Date]])</f>
        <v>2026</v>
      </c>
      <c r="D807" s="12" t="str">
        <f>"Q"&amp;ROUNDUP(MONTH(SalesDataTable[[#This Row],[Order Date]])/3,0)</f>
        <v>Q2</v>
      </c>
      <c r="E807" s="12">
        <f>MONTH(SalesDataTable[[#This Row],[Order Date]])</f>
        <v>5</v>
      </c>
      <c r="F807" s="12"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2">
        <f>YEAR(SalesDataTable[[#This Row],[Order Date]])</f>
        <v>2026</v>
      </c>
      <c r="D808" s="12" t="str">
        <f>"Q"&amp;ROUNDUP(MONTH(SalesDataTable[[#This Row],[Order Date]])/3,0)</f>
        <v>Q2</v>
      </c>
      <c r="E808" s="12">
        <f>MONTH(SalesDataTable[[#This Row],[Order Date]])</f>
        <v>5</v>
      </c>
      <c r="F808" s="12"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2">
        <f>YEAR(SalesDataTable[[#This Row],[Order Date]])</f>
        <v>2026</v>
      </c>
      <c r="D809" s="12" t="str">
        <f>"Q"&amp;ROUNDUP(MONTH(SalesDataTable[[#This Row],[Order Date]])/3,0)</f>
        <v>Q2</v>
      </c>
      <c r="E809" s="12">
        <f>MONTH(SalesDataTable[[#This Row],[Order Date]])</f>
        <v>5</v>
      </c>
      <c r="F809" s="12"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2">
        <f>YEAR(SalesDataTable[[#This Row],[Order Date]])</f>
        <v>2026</v>
      </c>
      <c r="D810" s="12" t="str">
        <f>"Q"&amp;ROUNDUP(MONTH(SalesDataTable[[#This Row],[Order Date]])/3,0)</f>
        <v>Q2</v>
      </c>
      <c r="E810" s="12">
        <f>MONTH(SalesDataTable[[#This Row],[Order Date]])</f>
        <v>5</v>
      </c>
      <c r="F810" s="12"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2">
        <f>YEAR(SalesDataTable[[#This Row],[Order Date]])</f>
        <v>2026</v>
      </c>
      <c r="D811" s="12" t="str">
        <f>"Q"&amp;ROUNDUP(MONTH(SalesDataTable[[#This Row],[Order Date]])/3,0)</f>
        <v>Q2</v>
      </c>
      <c r="E811" s="12">
        <f>MONTH(SalesDataTable[[#This Row],[Order Date]])</f>
        <v>5</v>
      </c>
      <c r="F811" s="12"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2">
        <f>YEAR(SalesDataTable[[#This Row],[Order Date]])</f>
        <v>2026</v>
      </c>
      <c r="D812" s="12" t="str">
        <f>"Q"&amp;ROUNDUP(MONTH(SalesDataTable[[#This Row],[Order Date]])/3,0)</f>
        <v>Q2</v>
      </c>
      <c r="E812" s="12">
        <f>MONTH(SalesDataTable[[#This Row],[Order Date]])</f>
        <v>5</v>
      </c>
      <c r="F812" s="12"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2">
        <f>YEAR(SalesDataTable[[#This Row],[Order Date]])</f>
        <v>2026</v>
      </c>
      <c r="D813" s="12" t="str">
        <f>"Q"&amp;ROUNDUP(MONTH(SalesDataTable[[#This Row],[Order Date]])/3,0)</f>
        <v>Q2</v>
      </c>
      <c r="E813" s="12">
        <f>MONTH(SalesDataTable[[#This Row],[Order Date]])</f>
        <v>5</v>
      </c>
      <c r="F813" s="12"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2">
        <f>YEAR(SalesDataTable[[#This Row],[Order Date]])</f>
        <v>2026</v>
      </c>
      <c r="D814" s="12" t="str">
        <f>"Q"&amp;ROUNDUP(MONTH(SalesDataTable[[#This Row],[Order Date]])/3,0)</f>
        <v>Q2</v>
      </c>
      <c r="E814" s="12">
        <f>MONTH(SalesDataTable[[#This Row],[Order Date]])</f>
        <v>5</v>
      </c>
      <c r="F814" s="12"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2">
        <f>YEAR(SalesDataTable[[#This Row],[Order Date]])</f>
        <v>2026</v>
      </c>
      <c r="D815" s="12" t="str">
        <f>"Q"&amp;ROUNDUP(MONTH(SalesDataTable[[#This Row],[Order Date]])/3,0)</f>
        <v>Q2</v>
      </c>
      <c r="E815" s="12">
        <f>MONTH(SalesDataTable[[#This Row],[Order Date]])</f>
        <v>5</v>
      </c>
      <c r="F815" s="12"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2">
        <f>YEAR(SalesDataTable[[#This Row],[Order Date]])</f>
        <v>2026</v>
      </c>
      <c r="D816" s="12" t="str">
        <f>"Q"&amp;ROUNDUP(MONTH(SalesDataTable[[#This Row],[Order Date]])/3,0)</f>
        <v>Q2</v>
      </c>
      <c r="E816" s="12">
        <f>MONTH(SalesDataTable[[#This Row],[Order Date]])</f>
        <v>5</v>
      </c>
      <c r="F816" s="12"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2">
        <f>YEAR(SalesDataTable[[#This Row],[Order Date]])</f>
        <v>2026</v>
      </c>
      <c r="D817" s="12" t="str">
        <f>"Q"&amp;ROUNDUP(MONTH(SalesDataTable[[#This Row],[Order Date]])/3,0)</f>
        <v>Q2</v>
      </c>
      <c r="E817" s="12">
        <f>MONTH(SalesDataTable[[#This Row],[Order Date]])</f>
        <v>5</v>
      </c>
      <c r="F817" s="12"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2">
        <f>YEAR(SalesDataTable[[#This Row],[Order Date]])</f>
        <v>2026</v>
      </c>
      <c r="D818" s="12" t="str">
        <f>"Q"&amp;ROUNDUP(MONTH(SalesDataTable[[#This Row],[Order Date]])/3,0)</f>
        <v>Q2</v>
      </c>
      <c r="E818" s="12">
        <f>MONTH(SalesDataTable[[#This Row],[Order Date]])</f>
        <v>5</v>
      </c>
      <c r="F818" s="12"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2">
        <f>YEAR(SalesDataTable[[#This Row],[Order Date]])</f>
        <v>2026</v>
      </c>
      <c r="D819" s="12" t="str">
        <f>"Q"&amp;ROUNDUP(MONTH(SalesDataTable[[#This Row],[Order Date]])/3,0)</f>
        <v>Q2</v>
      </c>
      <c r="E819" s="12">
        <f>MONTH(SalesDataTable[[#This Row],[Order Date]])</f>
        <v>5</v>
      </c>
      <c r="F819" s="12"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2">
        <f>YEAR(SalesDataTable[[#This Row],[Order Date]])</f>
        <v>2026</v>
      </c>
      <c r="D820" s="12" t="str">
        <f>"Q"&amp;ROUNDUP(MONTH(SalesDataTable[[#This Row],[Order Date]])/3,0)</f>
        <v>Q2</v>
      </c>
      <c r="E820" s="12">
        <f>MONTH(SalesDataTable[[#This Row],[Order Date]])</f>
        <v>5</v>
      </c>
      <c r="F820" s="12"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2">
        <f>YEAR(SalesDataTable[[#This Row],[Order Date]])</f>
        <v>2026</v>
      </c>
      <c r="D821" s="12" t="str">
        <f>"Q"&amp;ROUNDUP(MONTH(SalesDataTable[[#This Row],[Order Date]])/3,0)</f>
        <v>Q2</v>
      </c>
      <c r="E821" s="12">
        <f>MONTH(SalesDataTable[[#This Row],[Order Date]])</f>
        <v>5</v>
      </c>
      <c r="F821" s="12"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2">
        <f>YEAR(SalesDataTable[[#This Row],[Order Date]])</f>
        <v>2026</v>
      </c>
      <c r="D822" s="12" t="str">
        <f>"Q"&amp;ROUNDUP(MONTH(SalesDataTable[[#This Row],[Order Date]])/3,0)</f>
        <v>Q2</v>
      </c>
      <c r="E822" s="12">
        <f>MONTH(SalesDataTable[[#This Row],[Order Date]])</f>
        <v>5</v>
      </c>
      <c r="F822" s="12"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2">
        <f>YEAR(SalesDataTable[[#This Row],[Order Date]])</f>
        <v>2026</v>
      </c>
      <c r="D823" s="12" t="str">
        <f>"Q"&amp;ROUNDUP(MONTH(SalesDataTable[[#This Row],[Order Date]])/3,0)</f>
        <v>Q2</v>
      </c>
      <c r="E823" s="12">
        <f>MONTH(SalesDataTable[[#This Row],[Order Date]])</f>
        <v>5</v>
      </c>
      <c r="F823" s="12"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2">
        <f>YEAR(SalesDataTable[[#This Row],[Order Date]])</f>
        <v>2026</v>
      </c>
      <c r="D824" s="12" t="str">
        <f>"Q"&amp;ROUNDUP(MONTH(SalesDataTable[[#This Row],[Order Date]])/3,0)</f>
        <v>Q2</v>
      </c>
      <c r="E824" s="12">
        <f>MONTH(SalesDataTable[[#This Row],[Order Date]])</f>
        <v>5</v>
      </c>
      <c r="F824" s="12"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2">
        <f>YEAR(SalesDataTable[[#This Row],[Order Date]])</f>
        <v>2026</v>
      </c>
      <c r="D825" s="12" t="str">
        <f>"Q"&amp;ROUNDUP(MONTH(SalesDataTable[[#This Row],[Order Date]])/3,0)</f>
        <v>Q2</v>
      </c>
      <c r="E825" s="12">
        <f>MONTH(SalesDataTable[[#This Row],[Order Date]])</f>
        <v>5</v>
      </c>
      <c r="F825" s="12"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2">
        <f>YEAR(SalesDataTable[[#This Row],[Order Date]])</f>
        <v>2026</v>
      </c>
      <c r="D826" s="12" t="str">
        <f>"Q"&amp;ROUNDUP(MONTH(SalesDataTable[[#This Row],[Order Date]])/3,0)</f>
        <v>Q2</v>
      </c>
      <c r="E826" s="12">
        <f>MONTH(SalesDataTable[[#This Row],[Order Date]])</f>
        <v>5</v>
      </c>
      <c r="F826" s="12"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2">
        <f>YEAR(SalesDataTable[[#This Row],[Order Date]])</f>
        <v>2026</v>
      </c>
      <c r="D827" s="12" t="str">
        <f>"Q"&amp;ROUNDUP(MONTH(SalesDataTable[[#This Row],[Order Date]])/3,0)</f>
        <v>Q2</v>
      </c>
      <c r="E827" s="12">
        <f>MONTH(SalesDataTable[[#This Row],[Order Date]])</f>
        <v>5</v>
      </c>
      <c r="F827" s="12"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2">
        <f>YEAR(SalesDataTable[[#This Row],[Order Date]])</f>
        <v>2026</v>
      </c>
      <c r="D828" s="12" t="str">
        <f>"Q"&amp;ROUNDUP(MONTH(SalesDataTable[[#This Row],[Order Date]])/3,0)</f>
        <v>Q2</v>
      </c>
      <c r="E828" s="12">
        <f>MONTH(SalesDataTable[[#This Row],[Order Date]])</f>
        <v>5</v>
      </c>
      <c r="F828" s="12"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2">
        <f>YEAR(SalesDataTable[[#This Row],[Order Date]])</f>
        <v>2026</v>
      </c>
      <c r="D829" s="12" t="str">
        <f>"Q"&amp;ROUNDUP(MONTH(SalesDataTable[[#This Row],[Order Date]])/3,0)</f>
        <v>Q2</v>
      </c>
      <c r="E829" s="12">
        <f>MONTH(SalesDataTable[[#This Row],[Order Date]])</f>
        <v>5</v>
      </c>
      <c r="F829" s="12"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2">
        <f>YEAR(SalesDataTable[[#This Row],[Order Date]])</f>
        <v>2026</v>
      </c>
      <c r="D830" s="12" t="str">
        <f>"Q"&amp;ROUNDUP(MONTH(SalesDataTable[[#This Row],[Order Date]])/3,0)</f>
        <v>Q2</v>
      </c>
      <c r="E830" s="12">
        <f>MONTH(SalesDataTable[[#This Row],[Order Date]])</f>
        <v>5</v>
      </c>
      <c r="F830" s="12"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2">
        <f>YEAR(SalesDataTable[[#This Row],[Order Date]])</f>
        <v>2026</v>
      </c>
      <c r="D831" s="12" t="str">
        <f>"Q"&amp;ROUNDUP(MONTH(SalesDataTable[[#This Row],[Order Date]])/3,0)</f>
        <v>Q2</v>
      </c>
      <c r="E831" s="12">
        <f>MONTH(SalesDataTable[[#This Row],[Order Date]])</f>
        <v>5</v>
      </c>
      <c r="F831" s="12"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2">
        <f>YEAR(SalesDataTable[[#This Row],[Order Date]])</f>
        <v>2026</v>
      </c>
      <c r="D832" s="12" t="str">
        <f>"Q"&amp;ROUNDUP(MONTH(SalesDataTable[[#This Row],[Order Date]])/3,0)</f>
        <v>Q2</v>
      </c>
      <c r="E832" s="12">
        <f>MONTH(SalesDataTable[[#This Row],[Order Date]])</f>
        <v>5</v>
      </c>
      <c r="F832" s="12"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2">
        <f>YEAR(SalesDataTable[[#This Row],[Order Date]])</f>
        <v>2026</v>
      </c>
      <c r="D833" s="12" t="str">
        <f>"Q"&amp;ROUNDUP(MONTH(SalesDataTable[[#This Row],[Order Date]])/3,0)</f>
        <v>Q2</v>
      </c>
      <c r="E833" s="12">
        <f>MONTH(SalesDataTable[[#This Row],[Order Date]])</f>
        <v>5</v>
      </c>
      <c r="F833" s="12"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2">
        <f>YEAR(SalesDataTable[[#This Row],[Order Date]])</f>
        <v>2026</v>
      </c>
      <c r="D834" s="12" t="str">
        <f>"Q"&amp;ROUNDUP(MONTH(SalesDataTable[[#This Row],[Order Date]])/3,0)</f>
        <v>Q2</v>
      </c>
      <c r="E834" s="12">
        <f>MONTH(SalesDataTable[[#This Row],[Order Date]])</f>
        <v>5</v>
      </c>
      <c r="F834" s="12"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2">
        <f>YEAR(SalesDataTable[[#This Row],[Order Date]])</f>
        <v>2026</v>
      </c>
      <c r="D835" s="12" t="str">
        <f>"Q"&amp;ROUNDUP(MONTH(SalesDataTable[[#This Row],[Order Date]])/3,0)</f>
        <v>Q2</v>
      </c>
      <c r="E835" s="12">
        <f>MONTH(SalesDataTable[[#This Row],[Order Date]])</f>
        <v>5</v>
      </c>
      <c r="F835" s="12"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2">
        <f>YEAR(SalesDataTable[[#This Row],[Order Date]])</f>
        <v>2026</v>
      </c>
      <c r="D836" s="12" t="str">
        <f>"Q"&amp;ROUNDUP(MONTH(SalesDataTable[[#This Row],[Order Date]])/3,0)</f>
        <v>Q2</v>
      </c>
      <c r="E836" s="12">
        <f>MONTH(SalesDataTable[[#This Row],[Order Date]])</f>
        <v>5</v>
      </c>
      <c r="F836" s="12"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2">
        <f>YEAR(SalesDataTable[[#This Row],[Order Date]])</f>
        <v>2026</v>
      </c>
      <c r="D837" s="12" t="str">
        <f>"Q"&amp;ROUNDUP(MONTH(SalesDataTable[[#This Row],[Order Date]])/3,0)</f>
        <v>Q2</v>
      </c>
      <c r="E837" s="12">
        <f>MONTH(SalesDataTable[[#This Row],[Order Date]])</f>
        <v>5</v>
      </c>
      <c r="F837" s="12"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2">
        <f>YEAR(SalesDataTable[[#This Row],[Order Date]])</f>
        <v>2026</v>
      </c>
      <c r="D838" s="12" t="str">
        <f>"Q"&amp;ROUNDUP(MONTH(SalesDataTable[[#This Row],[Order Date]])/3,0)</f>
        <v>Q2</v>
      </c>
      <c r="E838" s="12">
        <f>MONTH(SalesDataTable[[#This Row],[Order Date]])</f>
        <v>5</v>
      </c>
      <c r="F838" s="12"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2">
        <f>YEAR(SalesDataTable[[#This Row],[Order Date]])</f>
        <v>2026</v>
      </c>
      <c r="D839" s="12" t="str">
        <f>"Q"&amp;ROUNDUP(MONTH(SalesDataTable[[#This Row],[Order Date]])/3,0)</f>
        <v>Q2</v>
      </c>
      <c r="E839" s="12">
        <f>MONTH(SalesDataTable[[#This Row],[Order Date]])</f>
        <v>5</v>
      </c>
      <c r="F839" s="12"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2">
        <f>YEAR(SalesDataTable[[#This Row],[Order Date]])</f>
        <v>2026</v>
      </c>
      <c r="D840" s="12" t="str">
        <f>"Q"&amp;ROUNDUP(MONTH(SalesDataTable[[#This Row],[Order Date]])/3,0)</f>
        <v>Q2</v>
      </c>
      <c r="E840" s="12">
        <f>MONTH(SalesDataTable[[#This Row],[Order Date]])</f>
        <v>5</v>
      </c>
      <c r="F840" s="12"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2">
        <f>YEAR(SalesDataTable[[#This Row],[Order Date]])</f>
        <v>2026</v>
      </c>
      <c r="D841" s="12" t="str">
        <f>"Q"&amp;ROUNDUP(MONTH(SalesDataTable[[#This Row],[Order Date]])/3,0)</f>
        <v>Q2</v>
      </c>
      <c r="E841" s="12">
        <f>MONTH(SalesDataTable[[#This Row],[Order Date]])</f>
        <v>5</v>
      </c>
      <c r="F841" s="12"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2">
        <f>YEAR(SalesDataTable[[#This Row],[Order Date]])</f>
        <v>2026</v>
      </c>
      <c r="D842" s="12" t="str">
        <f>"Q"&amp;ROUNDUP(MONTH(SalesDataTable[[#This Row],[Order Date]])/3,0)</f>
        <v>Q2</v>
      </c>
      <c r="E842" s="12">
        <f>MONTH(SalesDataTable[[#This Row],[Order Date]])</f>
        <v>5</v>
      </c>
      <c r="F842" s="12"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2">
        <f>YEAR(SalesDataTable[[#This Row],[Order Date]])</f>
        <v>2026</v>
      </c>
      <c r="D843" s="12" t="str">
        <f>"Q"&amp;ROUNDUP(MONTH(SalesDataTable[[#This Row],[Order Date]])/3,0)</f>
        <v>Q2</v>
      </c>
      <c r="E843" s="12">
        <f>MONTH(SalesDataTable[[#This Row],[Order Date]])</f>
        <v>5</v>
      </c>
      <c r="F843" s="12"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2">
        <f>YEAR(SalesDataTable[[#This Row],[Order Date]])</f>
        <v>2026</v>
      </c>
      <c r="D844" s="12" t="str">
        <f>"Q"&amp;ROUNDUP(MONTH(SalesDataTable[[#This Row],[Order Date]])/3,0)</f>
        <v>Q2</v>
      </c>
      <c r="E844" s="12">
        <f>MONTH(SalesDataTable[[#This Row],[Order Date]])</f>
        <v>5</v>
      </c>
      <c r="F844" s="12"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2">
        <f>YEAR(SalesDataTable[[#This Row],[Order Date]])</f>
        <v>2026</v>
      </c>
      <c r="D845" s="12" t="str">
        <f>"Q"&amp;ROUNDUP(MONTH(SalesDataTable[[#This Row],[Order Date]])/3,0)</f>
        <v>Q2</v>
      </c>
      <c r="E845" s="12">
        <f>MONTH(SalesDataTable[[#This Row],[Order Date]])</f>
        <v>5</v>
      </c>
      <c r="F845" s="12"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2">
        <f>YEAR(SalesDataTable[[#This Row],[Order Date]])</f>
        <v>2026</v>
      </c>
      <c r="D846" s="12" t="str">
        <f>"Q"&amp;ROUNDUP(MONTH(SalesDataTable[[#This Row],[Order Date]])/3,0)</f>
        <v>Q2</v>
      </c>
      <c r="E846" s="12">
        <f>MONTH(SalesDataTable[[#This Row],[Order Date]])</f>
        <v>5</v>
      </c>
      <c r="F846" s="12"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2">
        <f>YEAR(SalesDataTable[[#This Row],[Order Date]])</f>
        <v>2026</v>
      </c>
      <c r="D847" s="12" t="str">
        <f>"Q"&amp;ROUNDUP(MONTH(SalesDataTable[[#This Row],[Order Date]])/3,0)</f>
        <v>Q2</v>
      </c>
      <c r="E847" s="12">
        <f>MONTH(SalesDataTable[[#This Row],[Order Date]])</f>
        <v>5</v>
      </c>
      <c r="F847" s="12"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2">
        <f>YEAR(SalesDataTable[[#This Row],[Order Date]])</f>
        <v>2026</v>
      </c>
      <c r="D848" s="12" t="str">
        <f>"Q"&amp;ROUNDUP(MONTH(SalesDataTable[[#This Row],[Order Date]])/3,0)</f>
        <v>Q2</v>
      </c>
      <c r="E848" s="12">
        <f>MONTH(SalesDataTable[[#This Row],[Order Date]])</f>
        <v>5</v>
      </c>
      <c r="F848" s="12"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2">
        <f>YEAR(SalesDataTable[[#This Row],[Order Date]])</f>
        <v>2026</v>
      </c>
      <c r="D849" s="12" t="str">
        <f>"Q"&amp;ROUNDUP(MONTH(SalesDataTable[[#This Row],[Order Date]])/3,0)</f>
        <v>Q2</v>
      </c>
      <c r="E849" s="12">
        <f>MONTH(SalesDataTable[[#This Row],[Order Date]])</f>
        <v>5</v>
      </c>
      <c r="F849" s="12"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2">
        <f>YEAR(SalesDataTable[[#This Row],[Order Date]])</f>
        <v>2026</v>
      </c>
      <c r="D850" s="12" t="str">
        <f>"Q"&amp;ROUNDUP(MONTH(SalesDataTable[[#This Row],[Order Date]])/3,0)</f>
        <v>Q2</v>
      </c>
      <c r="E850" s="12">
        <f>MONTH(SalesDataTable[[#This Row],[Order Date]])</f>
        <v>5</v>
      </c>
      <c r="F850" s="12"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2">
        <f>YEAR(SalesDataTable[[#This Row],[Order Date]])</f>
        <v>2026</v>
      </c>
      <c r="D851" s="12" t="str">
        <f>"Q"&amp;ROUNDUP(MONTH(SalesDataTable[[#This Row],[Order Date]])/3,0)</f>
        <v>Q2</v>
      </c>
      <c r="E851" s="12">
        <f>MONTH(SalesDataTable[[#This Row],[Order Date]])</f>
        <v>5</v>
      </c>
      <c r="F851" s="12"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2">
        <f>YEAR(SalesDataTable[[#This Row],[Order Date]])</f>
        <v>2026</v>
      </c>
      <c r="D852" s="12" t="str">
        <f>"Q"&amp;ROUNDUP(MONTH(SalesDataTable[[#This Row],[Order Date]])/3,0)</f>
        <v>Q2</v>
      </c>
      <c r="E852" s="12">
        <f>MONTH(SalesDataTable[[#This Row],[Order Date]])</f>
        <v>5</v>
      </c>
      <c r="F852" s="12"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2">
        <f>YEAR(SalesDataTable[[#This Row],[Order Date]])</f>
        <v>2026</v>
      </c>
      <c r="D853" s="12" t="str">
        <f>"Q"&amp;ROUNDUP(MONTH(SalesDataTable[[#This Row],[Order Date]])/3,0)</f>
        <v>Q2</v>
      </c>
      <c r="E853" s="12">
        <f>MONTH(SalesDataTable[[#This Row],[Order Date]])</f>
        <v>5</v>
      </c>
      <c r="F853" s="12"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2">
        <f>YEAR(SalesDataTable[[#This Row],[Order Date]])</f>
        <v>2026</v>
      </c>
      <c r="D854" s="12" t="str">
        <f>"Q"&amp;ROUNDUP(MONTH(SalesDataTable[[#This Row],[Order Date]])/3,0)</f>
        <v>Q2</v>
      </c>
      <c r="E854" s="12">
        <f>MONTH(SalesDataTable[[#This Row],[Order Date]])</f>
        <v>5</v>
      </c>
      <c r="F854" s="12"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2">
        <f>YEAR(SalesDataTable[[#This Row],[Order Date]])</f>
        <v>2026</v>
      </c>
      <c r="D855" s="12" t="str">
        <f>"Q"&amp;ROUNDUP(MONTH(SalesDataTable[[#This Row],[Order Date]])/3,0)</f>
        <v>Q2</v>
      </c>
      <c r="E855" s="12">
        <f>MONTH(SalesDataTable[[#This Row],[Order Date]])</f>
        <v>5</v>
      </c>
      <c r="F855" s="12"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2">
        <f>YEAR(SalesDataTable[[#This Row],[Order Date]])</f>
        <v>2026</v>
      </c>
      <c r="D856" s="12" t="str">
        <f>"Q"&amp;ROUNDUP(MONTH(SalesDataTable[[#This Row],[Order Date]])/3,0)</f>
        <v>Q2</v>
      </c>
      <c r="E856" s="12">
        <f>MONTH(SalesDataTable[[#This Row],[Order Date]])</f>
        <v>5</v>
      </c>
      <c r="F856" s="12"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2">
        <f>YEAR(SalesDataTable[[#This Row],[Order Date]])</f>
        <v>2026</v>
      </c>
      <c r="D857" s="12" t="str">
        <f>"Q"&amp;ROUNDUP(MONTH(SalesDataTable[[#This Row],[Order Date]])/3,0)</f>
        <v>Q2</v>
      </c>
      <c r="E857" s="12">
        <f>MONTH(SalesDataTable[[#This Row],[Order Date]])</f>
        <v>5</v>
      </c>
      <c r="F857" s="12"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2">
        <f>YEAR(SalesDataTable[[#This Row],[Order Date]])</f>
        <v>2026</v>
      </c>
      <c r="D858" s="12" t="str">
        <f>"Q"&amp;ROUNDUP(MONTH(SalesDataTable[[#This Row],[Order Date]])/3,0)</f>
        <v>Q2</v>
      </c>
      <c r="E858" s="12">
        <f>MONTH(SalesDataTable[[#This Row],[Order Date]])</f>
        <v>5</v>
      </c>
      <c r="F858" s="12"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2">
        <f>YEAR(SalesDataTable[[#This Row],[Order Date]])</f>
        <v>2026</v>
      </c>
      <c r="D859" s="12" t="str">
        <f>"Q"&amp;ROUNDUP(MONTH(SalesDataTable[[#This Row],[Order Date]])/3,0)</f>
        <v>Q2</v>
      </c>
      <c r="E859" s="12">
        <f>MONTH(SalesDataTable[[#This Row],[Order Date]])</f>
        <v>5</v>
      </c>
      <c r="F859" s="12"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2">
        <f>YEAR(SalesDataTable[[#This Row],[Order Date]])</f>
        <v>2026</v>
      </c>
      <c r="D860" s="12" t="str">
        <f>"Q"&amp;ROUNDUP(MONTH(SalesDataTable[[#This Row],[Order Date]])/3,0)</f>
        <v>Q2</v>
      </c>
      <c r="E860" s="12">
        <f>MONTH(SalesDataTable[[#This Row],[Order Date]])</f>
        <v>5</v>
      </c>
      <c r="F860" s="12"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2">
        <f>YEAR(SalesDataTable[[#This Row],[Order Date]])</f>
        <v>2026</v>
      </c>
      <c r="D861" s="12" t="str">
        <f>"Q"&amp;ROUNDUP(MONTH(SalesDataTable[[#This Row],[Order Date]])/3,0)</f>
        <v>Q2</v>
      </c>
      <c r="E861" s="12">
        <f>MONTH(SalesDataTable[[#This Row],[Order Date]])</f>
        <v>5</v>
      </c>
      <c r="F861" s="12"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2">
        <f>YEAR(SalesDataTable[[#This Row],[Order Date]])</f>
        <v>2026</v>
      </c>
      <c r="D862" s="12" t="str">
        <f>"Q"&amp;ROUNDUP(MONTH(SalesDataTable[[#This Row],[Order Date]])/3,0)</f>
        <v>Q2</v>
      </c>
      <c r="E862" s="12">
        <f>MONTH(SalesDataTable[[#This Row],[Order Date]])</f>
        <v>5</v>
      </c>
      <c r="F862" s="12"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2">
        <f>YEAR(SalesDataTable[[#This Row],[Order Date]])</f>
        <v>2026</v>
      </c>
      <c r="D863" s="12" t="str">
        <f>"Q"&amp;ROUNDUP(MONTH(SalesDataTable[[#This Row],[Order Date]])/3,0)</f>
        <v>Q2</v>
      </c>
      <c r="E863" s="12">
        <f>MONTH(SalesDataTable[[#This Row],[Order Date]])</f>
        <v>5</v>
      </c>
      <c r="F863" s="12"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2">
        <f>YEAR(SalesDataTable[[#This Row],[Order Date]])</f>
        <v>2026</v>
      </c>
      <c r="D864" s="12" t="str">
        <f>"Q"&amp;ROUNDUP(MONTH(SalesDataTable[[#This Row],[Order Date]])/3,0)</f>
        <v>Q2</v>
      </c>
      <c r="E864" s="12">
        <f>MONTH(SalesDataTable[[#This Row],[Order Date]])</f>
        <v>5</v>
      </c>
      <c r="F864" s="12"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2">
        <f>YEAR(SalesDataTable[[#This Row],[Order Date]])</f>
        <v>2026</v>
      </c>
      <c r="D865" s="12" t="str">
        <f>"Q"&amp;ROUNDUP(MONTH(SalesDataTable[[#This Row],[Order Date]])/3,0)</f>
        <v>Q2</v>
      </c>
      <c r="E865" s="12">
        <f>MONTH(SalesDataTable[[#This Row],[Order Date]])</f>
        <v>5</v>
      </c>
      <c r="F865" s="12"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2">
        <f>YEAR(SalesDataTable[[#This Row],[Order Date]])</f>
        <v>2026</v>
      </c>
      <c r="D866" s="12" t="str">
        <f>"Q"&amp;ROUNDUP(MONTH(SalesDataTable[[#This Row],[Order Date]])/3,0)</f>
        <v>Q2</v>
      </c>
      <c r="E866" s="12">
        <f>MONTH(SalesDataTable[[#This Row],[Order Date]])</f>
        <v>5</v>
      </c>
      <c r="F866" s="12"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2">
        <f>YEAR(SalesDataTable[[#This Row],[Order Date]])</f>
        <v>2026</v>
      </c>
      <c r="D867" s="12" t="str">
        <f>"Q"&amp;ROUNDUP(MONTH(SalesDataTable[[#This Row],[Order Date]])/3,0)</f>
        <v>Q2</v>
      </c>
      <c r="E867" s="12">
        <f>MONTH(SalesDataTable[[#This Row],[Order Date]])</f>
        <v>5</v>
      </c>
      <c r="F867" s="12"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2">
        <f>YEAR(SalesDataTable[[#This Row],[Order Date]])</f>
        <v>2026</v>
      </c>
      <c r="D868" s="12" t="str">
        <f>"Q"&amp;ROUNDUP(MONTH(SalesDataTable[[#This Row],[Order Date]])/3,0)</f>
        <v>Q2</v>
      </c>
      <c r="E868" s="12">
        <f>MONTH(SalesDataTable[[#This Row],[Order Date]])</f>
        <v>5</v>
      </c>
      <c r="F868" s="12"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2">
        <f>YEAR(SalesDataTable[[#This Row],[Order Date]])</f>
        <v>2026</v>
      </c>
      <c r="D869" s="12" t="str">
        <f>"Q"&amp;ROUNDUP(MONTH(SalesDataTable[[#This Row],[Order Date]])/3,0)</f>
        <v>Q2</v>
      </c>
      <c r="E869" s="12">
        <f>MONTH(SalesDataTable[[#This Row],[Order Date]])</f>
        <v>5</v>
      </c>
      <c r="F869" s="12"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2">
        <f>YEAR(SalesDataTable[[#This Row],[Order Date]])</f>
        <v>2026</v>
      </c>
      <c r="D870" s="12" t="str">
        <f>"Q"&amp;ROUNDUP(MONTH(SalesDataTable[[#This Row],[Order Date]])/3,0)</f>
        <v>Q2</v>
      </c>
      <c r="E870" s="12">
        <f>MONTH(SalesDataTable[[#This Row],[Order Date]])</f>
        <v>5</v>
      </c>
      <c r="F870" s="12"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2">
        <f>YEAR(SalesDataTable[[#This Row],[Order Date]])</f>
        <v>2026</v>
      </c>
      <c r="D871" s="12" t="str">
        <f>"Q"&amp;ROUNDUP(MONTH(SalesDataTable[[#This Row],[Order Date]])/3,0)</f>
        <v>Q2</v>
      </c>
      <c r="E871" s="12">
        <f>MONTH(SalesDataTable[[#This Row],[Order Date]])</f>
        <v>5</v>
      </c>
      <c r="F871" s="12"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2">
        <f>YEAR(SalesDataTable[[#This Row],[Order Date]])</f>
        <v>2026</v>
      </c>
      <c r="D872" s="12" t="str">
        <f>"Q"&amp;ROUNDUP(MONTH(SalesDataTable[[#This Row],[Order Date]])/3,0)</f>
        <v>Q2</v>
      </c>
      <c r="E872" s="12">
        <f>MONTH(SalesDataTable[[#This Row],[Order Date]])</f>
        <v>5</v>
      </c>
      <c r="F872" s="12"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2">
        <f>YEAR(SalesDataTable[[#This Row],[Order Date]])</f>
        <v>2026</v>
      </c>
      <c r="D873" s="12" t="str">
        <f>"Q"&amp;ROUNDUP(MONTH(SalesDataTable[[#This Row],[Order Date]])/3,0)</f>
        <v>Q2</v>
      </c>
      <c r="E873" s="12">
        <f>MONTH(SalesDataTable[[#This Row],[Order Date]])</f>
        <v>5</v>
      </c>
      <c r="F873" s="12"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2">
        <f>YEAR(SalesDataTable[[#This Row],[Order Date]])</f>
        <v>2026</v>
      </c>
      <c r="D874" s="12" t="str">
        <f>"Q"&amp;ROUNDUP(MONTH(SalesDataTable[[#This Row],[Order Date]])/3,0)</f>
        <v>Q2</v>
      </c>
      <c r="E874" s="12">
        <f>MONTH(SalesDataTable[[#This Row],[Order Date]])</f>
        <v>5</v>
      </c>
      <c r="F874" s="12"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2">
        <f>YEAR(SalesDataTable[[#This Row],[Order Date]])</f>
        <v>2026</v>
      </c>
      <c r="D875" s="12" t="str">
        <f>"Q"&amp;ROUNDUP(MONTH(SalesDataTable[[#This Row],[Order Date]])/3,0)</f>
        <v>Q2</v>
      </c>
      <c r="E875" s="12">
        <f>MONTH(SalesDataTable[[#This Row],[Order Date]])</f>
        <v>5</v>
      </c>
      <c r="F875" s="12"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2">
        <f>YEAR(SalesDataTable[[#This Row],[Order Date]])</f>
        <v>2026</v>
      </c>
      <c r="D876" s="12" t="str">
        <f>"Q"&amp;ROUNDUP(MONTH(SalesDataTable[[#This Row],[Order Date]])/3,0)</f>
        <v>Q2</v>
      </c>
      <c r="E876" s="12">
        <f>MONTH(SalesDataTable[[#This Row],[Order Date]])</f>
        <v>5</v>
      </c>
      <c r="F876" s="12"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2">
        <f>YEAR(SalesDataTable[[#This Row],[Order Date]])</f>
        <v>2026</v>
      </c>
      <c r="D877" s="12" t="str">
        <f>"Q"&amp;ROUNDUP(MONTH(SalesDataTable[[#This Row],[Order Date]])/3,0)</f>
        <v>Q2</v>
      </c>
      <c r="E877" s="12">
        <f>MONTH(SalesDataTable[[#This Row],[Order Date]])</f>
        <v>5</v>
      </c>
      <c r="F877" s="12"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2">
        <f>YEAR(SalesDataTable[[#This Row],[Order Date]])</f>
        <v>2026</v>
      </c>
      <c r="D878" s="12" t="str">
        <f>"Q"&amp;ROUNDUP(MONTH(SalesDataTable[[#This Row],[Order Date]])/3,0)</f>
        <v>Q2</v>
      </c>
      <c r="E878" s="12">
        <f>MONTH(SalesDataTable[[#This Row],[Order Date]])</f>
        <v>5</v>
      </c>
      <c r="F878" s="12"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2">
        <f>YEAR(SalesDataTable[[#This Row],[Order Date]])</f>
        <v>2026</v>
      </c>
      <c r="D879" s="12" t="str">
        <f>"Q"&amp;ROUNDUP(MONTH(SalesDataTable[[#This Row],[Order Date]])/3,0)</f>
        <v>Q2</v>
      </c>
      <c r="E879" s="12">
        <f>MONTH(SalesDataTable[[#This Row],[Order Date]])</f>
        <v>5</v>
      </c>
      <c r="F879" s="12"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2">
        <f>YEAR(SalesDataTable[[#This Row],[Order Date]])</f>
        <v>2026</v>
      </c>
      <c r="D880" s="12" t="str">
        <f>"Q"&amp;ROUNDUP(MONTH(SalesDataTable[[#This Row],[Order Date]])/3,0)</f>
        <v>Q2</v>
      </c>
      <c r="E880" s="12">
        <f>MONTH(SalesDataTable[[#This Row],[Order Date]])</f>
        <v>5</v>
      </c>
      <c r="F880" s="12"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2">
        <f>YEAR(SalesDataTable[[#This Row],[Order Date]])</f>
        <v>2026</v>
      </c>
      <c r="D881" s="12" t="str">
        <f>"Q"&amp;ROUNDUP(MONTH(SalesDataTable[[#This Row],[Order Date]])/3,0)</f>
        <v>Q2</v>
      </c>
      <c r="E881" s="12">
        <f>MONTH(SalesDataTable[[#This Row],[Order Date]])</f>
        <v>5</v>
      </c>
      <c r="F881" s="12"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2">
        <f>YEAR(SalesDataTable[[#This Row],[Order Date]])</f>
        <v>2026</v>
      </c>
      <c r="D882" s="12" t="str">
        <f>"Q"&amp;ROUNDUP(MONTH(SalesDataTable[[#This Row],[Order Date]])/3,0)</f>
        <v>Q2</v>
      </c>
      <c r="E882" s="12">
        <f>MONTH(SalesDataTable[[#This Row],[Order Date]])</f>
        <v>5</v>
      </c>
      <c r="F882" s="12"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2">
        <f>YEAR(SalesDataTable[[#This Row],[Order Date]])</f>
        <v>2026</v>
      </c>
      <c r="D883" s="12" t="str">
        <f>"Q"&amp;ROUNDUP(MONTH(SalesDataTable[[#This Row],[Order Date]])/3,0)</f>
        <v>Q2</v>
      </c>
      <c r="E883" s="12">
        <f>MONTH(SalesDataTable[[#This Row],[Order Date]])</f>
        <v>5</v>
      </c>
      <c r="F883" s="12"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2">
        <f>YEAR(SalesDataTable[[#This Row],[Order Date]])</f>
        <v>2026</v>
      </c>
      <c r="D884" s="12" t="str">
        <f>"Q"&amp;ROUNDUP(MONTH(SalesDataTable[[#This Row],[Order Date]])/3,0)</f>
        <v>Q2</v>
      </c>
      <c r="E884" s="12">
        <f>MONTH(SalesDataTable[[#This Row],[Order Date]])</f>
        <v>5</v>
      </c>
      <c r="F884" s="12"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2">
        <f>YEAR(SalesDataTable[[#This Row],[Order Date]])</f>
        <v>2026</v>
      </c>
      <c r="D885" s="12" t="str">
        <f>"Q"&amp;ROUNDUP(MONTH(SalesDataTable[[#This Row],[Order Date]])/3,0)</f>
        <v>Q2</v>
      </c>
      <c r="E885" s="12">
        <f>MONTH(SalesDataTable[[#This Row],[Order Date]])</f>
        <v>5</v>
      </c>
      <c r="F885" s="12"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2">
        <f>YEAR(SalesDataTable[[#This Row],[Order Date]])</f>
        <v>2026</v>
      </c>
      <c r="D886" s="12" t="str">
        <f>"Q"&amp;ROUNDUP(MONTH(SalesDataTable[[#This Row],[Order Date]])/3,0)</f>
        <v>Q2</v>
      </c>
      <c r="E886" s="12">
        <f>MONTH(SalesDataTable[[#This Row],[Order Date]])</f>
        <v>5</v>
      </c>
      <c r="F886" s="12"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2">
        <f>YEAR(SalesDataTable[[#This Row],[Order Date]])</f>
        <v>2026</v>
      </c>
      <c r="D887" s="12" t="str">
        <f>"Q"&amp;ROUNDUP(MONTH(SalesDataTable[[#This Row],[Order Date]])/3,0)</f>
        <v>Q2</v>
      </c>
      <c r="E887" s="12">
        <f>MONTH(SalesDataTable[[#This Row],[Order Date]])</f>
        <v>5</v>
      </c>
      <c r="F887" s="12"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2">
        <f>YEAR(SalesDataTable[[#This Row],[Order Date]])</f>
        <v>2026</v>
      </c>
      <c r="D888" s="12" t="str">
        <f>"Q"&amp;ROUNDUP(MONTH(SalesDataTable[[#This Row],[Order Date]])/3,0)</f>
        <v>Q2</v>
      </c>
      <c r="E888" s="12">
        <f>MONTH(SalesDataTable[[#This Row],[Order Date]])</f>
        <v>5</v>
      </c>
      <c r="F888" s="12"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2">
        <f>YEAR(SalesDataTable[[#This Row],[Order Date]])</f>
        <v>2026</v>
      </c>
      <c r="D889" s="12" t="str">
        <f>"Q"&amp;ROUNDUP(MONTH(SalesDataTable[[#This Row],[Order Date]])/3,0)</f>
        <v>Q2</v>
      </c>
      <c r="E889" s="12">
        <f>MONTH(SalesDataTable[[#This Row],[Order Date]])</f>
        <v>5</v>
      </c>
      <c r="F889" s="12"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2">
        <f>YEAR(SalesDataTable[[#This Row],[Order Date]])</f>
        <v>2026</v>
      </c>
      <c r="D890" s="12" t="str">
        <f>"Q"&amp;ROUNDUP(MONTH(SalesDataTable[[#This Row],[Order Date]])/3,0)</f>
        <v>Q2</v>
      </c>
      <c r="E890" s="12">
        <f>MONTH(SalesDataTable[[#This Row],[Order Date]])</f>
        <v>5</v>
      </c>
      <c r="F890" s="12"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2">
        <f>YEAR(SalesDataTable[[#This Row],[Order Date]])</f>
        <v>2026</v>
      </c>
      <c r="D891" s="12" t="str">
        <f>"Q"&amp;ROUNDUP(MONTH(SalesDataTable[[#This Row],[Order Date]])/3,0)</f>
        <v>Q2</v>
      </c>
      <c r="E891" s="12">
        <f>MONTH(SalesDataTable[[#This Row],[Order Date]])</f>
        <v>5</v>
      </c>
      <c r="F891" s="12"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2">
        <f>YEAR(SalesDataTable[[#This Row],[Order Date]])</f>
        <v>2026</v>
      </c>
      <c r="D892" s="12" t="str">
        <f>"Q"&amp;ROUNDUP(MONTH(SalesDataTable[[#This Row],[Order Date]])/3,0)</f>
        <v>Q2</v>
      </c>
      <c r="E892" s="12">
        <f>MONTH(SalesDataTable[[#This Row],[Order Date]])</f>
        <v>5</v>
      </c>
      <c r="F892" s="12"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2">
        <f>YEAR(SalesDataTable[[#This Row],[Order Date]])</f>
        <v>2026</v>
      </c>
      <c r="D893" s="12" t="str">
        <f>"Q"&amp;ROUNDUP(MONTH(SalesDataTable[[#This Row],[Order Date]])/3,0)</f>
        <v>Q2</v>
      </c>
      <c r="E893" s="12">
        <f>MONTH(SalesDataTable[[#This Row],[Order Date]])</f>
        <v>5</v>
      </c>
      <c r="F893" s="12"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2">
        <f>YEAR(SalesDataTable[[#This Row],[Order Date]])</f>
        <v>2026</v>
      </c>
      <c r="D894" s="12" t="str">
        <f>"Q"&amp;ROUNDUP(MONTH(SalesDataTable[[#This Row],[Order Date]])/3,0)</f>
        <v>Q2</v>
      </c>
      <c r="E894" s="12">
        <f>MONTH(SalesDataTable[[#This Row],[Order Date]])</f>
        <v>5</v>
      </c>
      <c r="F894" s="12"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2">
        <f>YEAR(SalesDataTable[[#This Row],[Order Date]])</f>
        <v>2026</v>
      </c>
      <c r="D895" s="12" t="str">
        <f>"Q"&amp;ROUNDUP(MONTH(SalesDataTable[[#This Row],[Order Date]])/3,0)</f>
        <v>Q2</v>
      </c>
      <c r="E895" s="12">
        <f>MONTH(SalesDataTable[[#This Row],[Order Date]])</f>
        <v>5</v>
      </c>
      <c r="F895" s="12"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2">
        <f>YEAR(SalesDataTable[[#This Row],[Order Date]])</f>
        <v>2026</v>
      </c>
      <c r="D896" s="12" t="str">
        <f>"Q"&amp;ROUNDUP(MONTH(SalesDataTable[[#This Row],[Order Date]])/3,0)</f>
        <v>Q2</v>
      </c>
      <c r="E896" s="12">
        <f>MONTH(SalesDataTable[[#This Row],[Order Date]])</f>
        <v>5</v>
      </c>
      <c r="F896" s="12"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2">
        <f>YEAR(SalesDataTable[[#This Row],[Order Date]])</f>
        <v>2026</v>
      </c>
      <c r="D897" s="12" t="str">
        <f>"Q"&amp;ROUNDUP(MONTH(SalesDataTable[[#This Row],[Order Date]])/3,0)</f>
        <v>Q2</v>
      </c>
      <c r="E897" s="12">
        <f>MONTH(SalesDataTable[[#This Row],[Order Date]])</f>
        <v>5</v>
      </c>
      <c r="F897" s="12"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2">
        <f>YEAR(SalesDataTable[[#This Row],[Order Date]])</f>
        <v>2026</v>
      </c>
      <c r="D898" s="12" t="str">
        <f>"Q"&amp;ROUNDUP(MONTH(SalesDataTable[[#This Row],[Order Date]])/3,0)</f>
        <v>Q2</v>
      </c>
      <c r="E898" s="12">
        <f>MONTH(SalesDataTable[[#This Row],[Order Date]])</f>
        <v>5</v>
      </c>
      <c r="F898" s="12"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2">
        <f>YEAR(SalesDataTable[[#This Row],[Order Date]])</f>
        <v>2026</v>
      </c>
      <c r="D899" s="12" t="str">
        <f>"Q"&amp;ROUNDUP(MONTH(SalesDataTable[[#This Row],[Order Date]])/3,0)</f>
        <v>Q2</v>
      </c>
      <c r="E899" s="12">
        <f>MONTH(SalesDataTable[[#This Row],[Order Date]])</f>
        <v>5</v>
      </c>
      <c r="F899" s="12"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2">
        <f>YEAR(SalesDataTable[[#This Row],[Order Date]])</f>
        <v>2026</v>
      </c>
      <c r="D900" s="12" t="str">
        <f>"Q"&amp;ROUNDUP(MONTH(SalesDataTable[[#This Row],[Order Date]])/3,0)</f>
        <v>Q2</v>
      </c>
      <c r="E900" s="12">
        <f>MONTH(SalesDataTable[[#This Row],[Order Date]])</f>
        <v>5</v>
      </c>
      <c r="F900" s="12"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2">
        <f>YEAR(SalesDataTable[[#This Row],[Order Date]])</f>
        <v>2026</v>
      </c>
      <c r="D901" s="12" t="str">
        <f>"Q"&amp;ROUNDUP(MONTH(SalesDataTable[[#This Row],[Order Date]])/3,0)</f>
        <v>Q2</v>
      </c>
      <c r="E901" s="12">
        <f>MONTH(SalesDataTable[[#This Row],[Order Date]])</f>
        <v>5</v>
      </c>
      <c r="F901" s="12"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2">
        <f>YEAR(SalesDataTable[[#This Row],[Order Date]])</f>
        <v>2026</v>
      </c>
      <c r="D902" s="12" t="str">
        <f>"Q"&amp;ROUNDUP(MONTH(SalesDataTable[[#This Row],[Order Date]])/3,0)</f>
        <v>Q2</v>
      </c>
      <c r="E902" s="12">
        <f>MONTH(SalesDataTable[[#This Row],[Order Date]])</f>
        <v>5</v>
      </c>
      <c r="F902" s="12"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2">
        <f>YEAR(SalesDataTable[[#This Row],[Order Date]])</f>
        <v>2026</v>
      </c>
      <c r="D903" s="12" t="str">
        <f>"Q"&amp;ROUNDUP(MONTH(SalesDataTable[[#This Row],[Order Date]])/3,0)</f>
        <v>Q2</v>
      </c>
      <c r="E903" s="12">
        <f>MONTH(SalesDataTable[[#This Row],[Order Date]])</f>
        <v>5</v>
      </c>
      <c r="F903" s="12"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2">
        <f>YEAR(SalesDataTable[[#This Row],[Order Date]])</f>
        <v>2026</v>
      </c>
      <c r="D904" s="12" t="str">
        <f>"Q"&amp;ROUNDUP(MONTH(SalesDataTable[[#This Row],[Order Date]])/3,0)</f>
        <v>Q2</v>
      </c>
      <c r="E904" s="12">
        <f>MONTH(SalesDataTable[[#This Row],[Order Date]])</f>
        <v>5</v>
      </c>
      <c r="F904" s="12"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2">
        <f>YEAR(SalesDataTable[[#This Row],[Order Date]])</f>
        <v>2026</v>
      </c>
      <c r="D905" s="12" t="str">
        <f>"Q"&amp;ROUNDUP(MONTH(SalesDataTable[[#This Row],[Order Date]])/3,0)</f>
        <v>Q2</v>
      </c>
      <c r="E905" s="12">
        <f>MONTH(SalesDataTable[[#This Row],[Order Date]])</f>
        <v>5</v>
      </c>
      <c r="F905" s="12"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2">
        <f>YEAR(SalesDataTable[[#This Row],[Order Date]])</f>
        <v>2026</v>
      </c>
      <c r="D906" s="12" t="str">
        <f>"Q"&amp;ROUNDUP(MONTH(SalesDataTable[[#This Row],[Order Date]])/3,0)</f>
        <v>Q2</v>
      </c>
      <c r="E906" s="12">
        <f>MONTH(SalesDataTable[[#This Row],[Order Date]])</f>
        <v>5</v>
      </c>
      <c r="F906" s="12"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2">
        <f>YEAR(SalesDataTable[[#This Row],[Order Date]])</f>
        <v>2026</v>
      </c>
      <c r="D907" s="12" t="str">
        <f>"Q"&amp;ROUNDUP(MONTH(SalesDataTable[[#This Row],[Order Date]])/3,0)</f>
        <v>Q2</v>
      </c>
      <c r="E907" s="12">
        <f>MONTH(SalesDataTable[[#This Row],[Order Date]])</f>
        <v>5</v>
      </c>
      <c r="F907" s="12"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2">
        <f>YEAR(SalesDataTable[[#This Row],[Order Date]])</f>
        <v>2026</v>
      </c>
      <c r="D908" s="12" t="str">
        <f>"Q"&amp;ROUNDUP(MONTH(SalesDataTable[[#This Row],[Order Date]])/3,0)</f>
        <v>Q2</v>
      </c>
      <c r="E908" s="12">
        <f>MONTH(SalesDataTable[[#This Row],[Order Date]])</f>
        <v>5</v>
      </c>
      <c r="F908" s="12"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2">
        <f>YEAR(SalesDataTable[[#This Row],[Order Date]])</f>
        <v>2026</v>
      </c>
      <c r="D909" s="12" t="str">
        <f>"Q"&amp;ROUNDUP(MONTH(SalesDataTable[[#This Row],[Order Date]])/3,0)</f>
        <v>Q2</v>
      </c>
      <c r="E909" s="12">
        <f>MONTH(SalesDataTable[[#This Row],[Order Date]])</f>
        <v>5</v>
      </c>
      <c r="F909" s="12"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2">
        <f>YEAR(SalesDataTable[[#This Row],[Order Date]])</f>
        <v>2026</v>
      </c>
      <c r="D910" s="12" t="str">
        <f>"Q"&amp;ROUNDUP(MONTH(SalesDataTable[[#This Row],[Order Date]])/3,0)</f>
        <v>Q2</v>
      </c>
      <c r="E910" s="12">
        <f>MONTH(SalesDataTable[[#This Row],[Order Date]])</f>
        <v>5</v>
      </c>
      <c r="F910" s="12"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2">
        <f>YEAR(SalesDataTable[[#This Row],[Order Date]])</f>
        <v>2026</v>
      </c>
      <c r="D911" s="12" t="str">
        <f>"Q"&amp;ROUNDUP(MONTH(SalesDataTable[[#This Row],[Order Date]])/3,0)</f>
        <v>Q2</v>
      </c>
      <c r="E911" s="12">
        <f>MONTH(SalesDataTable[[#This Row],[Order Date]])</f>
        <v>5</v>
      </c>
      <c r="F911" s="12"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2">
        <f>YEAR(SalesDataTable[[#This Row],[Order Date]])</f>
        <v>2026</v>
      </c>
      <c r="D912" s="12" t="str">
        <f>"Q"&amp;ROUNDUP(MONTH(SalesDataTable[[#This Row],[Order Date]])/3,0)</f>
        <v>Q2</v>
      </c>
      <c r="E912" s="12">
        <f>MONTH(SalesDataTable[[#This Row],[Order Date]])</f>
        <v>5</v>
      </c>
      <c r="F912" s="12"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2">
        <f>YEAR(SalesDataTable[[#This Row],[Order Date]])</f>
        <v>2026</v>
      </c>
      <c r="D913" s="12" t="str">
        <f>"Q"&amp;ROUNDUP(MONTH(SalesDataTable[[#This Row],[Order Date]])/3,0)</f>
        <v>Q2</v>
      </c>
      <c r="E913" s="12">
        <f>MONTH(SalesDataTable[[#This Row],[Order Date]])</f>
        <v>5</v>
      </c>
      <c r="F913" s="12"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2">
        <f>YEAR(SalesDataTable[[#This Row],[Order Date]])</f>
        <v>2026</v>
      </c>
      <c r="D914" s="12" t="str">
        <f>"Q"&amp;ROUNDUP(MONTH(SalesDataTable[[#This Row],[Order Date]])/3,0)</f>
        <v>Q2</v>
      </c>
      <c r="E914" s="12">
        <f>MONTH(SalesDataTable[[#This Row],[Order Date]])</f>
        <v>5</v>
      </c>
      <c r="F914" s="12"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2">
        <f>YEAR(SalesDataTable[[#This Row],[Order Date]])</f>
        <v>2026</v>
      </c>
      <c r="D915" s="12" t="str">
        <f>"Q"&amp;ROUNDUP(MONTH(SalesDataTable[[#This Row],[Order Date]])/3,0)</f>
        <v>Q2</v>
      </c>
      <c r="E915" s="12">
        <f>MONTH(SalesDataTable[[#This Row],[Order Date]])</f>
        <v>5</v>
      </c>
      <c r="F915" s="12"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2">
        <f>YEAR(SalesDataTable[[#This Row],[Order Date]])</f>
        <v>2026</v>
      </c>
      <c r="D916" s="12" t="str">
        <f>"Q"&amp;ROUNDUP(MONTH(SalesDataTable[[#This Row],[Order Date]])/3,0)</f>
        <v>Q2</v>
      </c>
      <c r="E916" s="12">
        <f>MONTH(SalesDataTable[[#This Row],[Order Date]])</f>
        <v>5</v>
      </c>
      <c r="F916" s="12"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2">
        <f>YEAR(SalesDataTable[[#This Row],[Order Date]])</f>
        <v>2026</v>
      </c>
      <c r="D917" s="12" t="str">
        <f>"Q"&amp;ROUNDUP(MONTH(SalesDataTable[[#This Row],[Order Date]])/3,0)</f>
        <v>Q2</v>
      </c>
      <c r="E917" s="12">
        <f>MONTH(SalesDataTable[[#This Row],[Order Date]])</f>
        <v>5</v>
      </c>
      <c r="F917" s="12"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2">
        <f>YEAR(SalesDataTable[[#This Row],[Order Date]])</f>
        <v>2026</v>
      </c>
      <c r="D918" s="12" t="str">
        <f>"Q"&amp;ROUNDUP(MONTH(SalesDataTable[[#This Row],[Order Date]])/3,0)</f>
        <v>Q2</v>
      </c>
      <c r="E918" s="12">
        <f>MONTH(SalesDataTable[[#This Row],[Order Date]])</f>
        <v>5</v>
      </c>
      <c r="F918" s="12"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2">
        <f>YEAR(SalesDataTable[[#This Row],[Order Date]])</f>
        <v>2026</v>
      </c>
      <c r="D919" s="12" t="str">
        <f>"Q"&amp;ROUNDUP(MONTH(SalesDataTable[[#This Row],[Order Date]])/3,0)</f>
        <v>Q2</v>
      </c>
      <c r="E919" s="12">
        <f>MONTH(SalesDataTable[[#This Row],[Order Date]])</f>
        <v>5</v>
      </c>
      <c r="F919" s="12"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2">
        <f>YEAR(SalesDataTable[[#This Row],[Order Date]])</f>
        <v>2026</v>
      </c>
      <c r="D920" s="12" t="str">
        <f>"Q"&amp;ROUNDUP(MONTH(SalesDataTable[[#This Row],[Order Date]])/3,0)</f>
        <v>Q2</v>
      </c>
      <c r="E920" s="12">
        <f>MONTH(SalesDataTable[[#This Row],[Order Date]])</f>
        <v>5</v>
      </c>
      <c r="F920" s="12"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2">
        <f>YEAR(SalesDataTable[[#This Row],[Order Date]])</f>
        <v>2026</v>
      </c>
      <c r="D921" s="12" t="str">
        <f>"Q"&amp;ROUNDUP(MONTH(SalesDataTable[[#This Row],[Order Date]])/3,0)</f>
        <v>Q2</v>
      </c>
      <c r="E921" s="12">
        <f>MONTH(SalesDataTable[[#This Row],[Order Date]])</f>
        <v>5</v>
      </c>
      <c r="F921" s="12"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2">
        <f>YEAR(SalesDataTable[[#This Row],[Order Date]])</f>
        <v>2026</v>
      </c>
      <c r="D922" s="12" t="str">
        <f>"Q"&amp;ROUNDUP(MONTH(SalesDataTable[[#This Row],[Order Date]])/3,0)</f>
        <v>Q2</v>
      </c>
      <c r="E922" s="12">
        <f>MONTH(SalesDataTable[[#This Row],[Order Date]])</f>
        <v>5</v>
      </c>
      <c r="F922" s="12"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2">
        <f>YEAR(SalesDataTable[[#This Row],[Order Date]])</f>
        <v>2026</v>
      </c>
      <c r="D923" s="12" t="str">
        <f>"Q"&amp;ROUNDUP(MONTH(SalesDataTable[[#This Row],[Order Date]])/3,0)</f>
        <v>Q2</v>
      </c>
      <c r="E923" s="12">
        <f>MONTH(SalesDataTable[[#This Row],[Order Date]])</f>
        <v>5</v>
      </c>
      <c r="F923" s="12"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2">
        <f>YEAR(SalesDataTable[[#This Row],[Order Date]])</f>
        <v>2026</v>
      </c>
      <c r="D924" s="12" t="str">
        <f>"Q"&amp;ROUNDUP(MONTH(SalesDataTable[[#This Row],[Order Date]])/3,0)</f>
        <v>Q2</v>
      </c>
      <c r="E924" s="12">
        <f>MONTH(SalesDataTable[[#This Row],[Order Date]])</f>
        <v>5</v>
      </c>
      <c r="F924" s="12"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2">
        <f>YEAR(SalesDataTable[[#This Row],[Order Date]])</f>
        <v>2026</v>
      </c>
      <c r="D925" s="12" t="str">
        <f>"Q"&amp;ROUNDUP(MONTH(SalesDataTable[[#This Row],[Order Date]])/3,0)</f>
        <v>Q2</v>
      </c>
      <c r="E925" s="12">
        <f>MONTH(SalesDataTable[[#This Row],[Order Date]])</f>
        <v>5</v>
      </c>
      <c r="F925" s="12"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2">
        <f>YEAR(SalesDataTable[[#This Row],[Order Date]])</f>
        <v>2026</v>
      </c>
      <c r="D926" s="12" t="str">
        <f>"Q"&amp;ROUNDUP(MONTH(SalesDataTable[[#This Row],[Order Date]])/3,0)</f>
        <v>Q2</v>
      </c>
      <c r="E926" s="12">
        <f>MONTH(SalesDataTable[[#This Row],[Order Date]])</f>
        <v>5</v>
      </c>
      <c r="F926" s="12"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2">
        <f>YEAR(SalesDataTable[[#This Row],[Order Date]])</f>
        <v>2026</v>
      </c>
      <c r="D927" s="12" t="str">
        <f>"Q"&amp;ROUNDUP(MONTH(SalesDataTable[[#This Row],[Order Date]])/3,0)</f>
        <v>Q2</v>
      </c>
      <c r="E927" s="12">
        <f>MONTH(SalesDataTable[[#This Row],[Order Date]])</f>
        <v>5</v>
      </c>
      <c r="F927" s="12"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2">
        <f>YEAR(SalesDataTable[[#This Row],[Order Date]])</f>
        <v>2026</v>
      </c>
      <c r="D928" s="12" t="str">
        <f>"Q"&amp;ROUNDUP(MONTH(SalesDataTable[[#This Row],[Order Date]])/3,0)</f>
        <v>Q2</v>
      </c>
      <c r="E928" s="12">
        <f>MONTH(SalesDataTable[[#This Row],[Order Date]])</f>
        <v>5</v>
      </c>
      <c r="F928" s="12"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2">
        <f>YEAR(SalesDataTable[[#This Row],[Order Date]])</f>
        <v>2026</v>
      </c>
      <c r="D929" s="12" t="str">
        <f>"Q"&amp;ROUNDUP(MONTH(SalesDataTable[[#This Row],[Order Date]])/3,0)</f>
        <v>Q2</v>
      </c>
      <c r="E929" s="12">
        <f>MONTH(SalesDataTable[[#This Row],[Order Date]])</f>
        <v>5</v>
      </c>
      <c r="F929" s="12"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2">
        <f>YEAR(SalesDataTable[[#This Row],[Order Date]])</f>
        <v>2026</v>
      </c>
      <c r="D930" s="12" t="str">
        <f>"Q"&amp;ROUNDUP(MONTH(SalesDataTable[[#This Row],[Order Date]])/3,0)</f>
        <v>Q2</v>
      </c>
      <c r="E930" s="12">
        <f>MONTH(SalesDataTable[[#This Row],[Order Date]])</f>
        <v>5</v>
      </c>
      <c r="F930" s="12"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2">
        <f>YEAR(SalesDataTable[[#This Row],[Order Date]])</f>
        <v>2026</v>
      </c>
      <c r="D931" s="12" t="str">
        <f>"Q"&amp;ROUNDUP(MONTH(SalesDataTable[[#This Row],[Order Date]])/3,0)</f>
        <v>Q2</v>
      </c>
      <c r="E931" s="12">
        <f>MONTH(SalesDataTable[[#This Row],[Order Date]])</f>
        <v>5</v>
      </c>
      <c r="F931" s="12"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2">
        <f>YEAR(SalesDataTable[[#This Row],[Order Date]])</f>
        <v>2026</v>
      </c>
      <c r="D932" s="12" t="str">
        <f>"Q"&amp;ROUNDUP(MONTH(SalesDataTable[[#This Row],[Order Date]])/3,0)</f>
        <v>Q2</v>
      </c>
      <c r="E932" s="12">
        <f>MONTH(SalesDataTable[[#This Row],[Order Date]])</f>
        <v>5</v>
      </c>
      <c r="F932" s="12"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2">
        <f>YEAR(SalesDataTable[[#This Row],[Order Date]])</f>
        <v>2026</v>
      </c>
      <c r="D933" s="12" t="str">
        <f>"Q"&amp;ROUNDUP(MONTH(SalesDataTable[[#This Row],[Order Date]])/3,0)</f>
        <v>Q2</v>
      </c>
      <c r="E933" s="12">
        <f>MONTH(SalesDataTable[[#This Row],[Order Date]])</f>
        <v>5</v>
      </c>
      <c r="F933" s="12"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2">
        <f>YEAR(SalesDataTable[[#This Row],[Order Date]])</f>
        <v>2026</v>
      </c>
      <c r="D934" s="12" t="str">
        <f>"Q"&amp;ROUNDUP(MONTH(SalesDataTable[[#This Row],[Order Date]])/3,0)</f>
        <v>Q2</v>
      </c>
      <c r="E934" s="12">
        <f>MONTH(SalesDataTable[[#This Row],[Order Date]])</f>
        <v>5</v>
      </c>
      <c r="F934" s="12"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2">
        <f>YEAR(SalesDataTable[[#This Row],[Order Date]])</f>
        <v>2026</v>
      </c>
      <c r="D935" s="12" t="str">
        <f>"Q"&amp;ROUNDUP(MONTH(SalesDataTable[[#This Row],[Order Date]])/3,0)</f>
        <v>Q2</v>
      </c>
      <c r="E935" s="12">
        <f>MONTH(SalesDataTable[[#This Row],[Order Date]])</f>
        <v>5</v>
      </c>
      <c r="F935" s="12"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2">
        <f>YEAR(SalesDataTable[[#This Row],[Order Date]])</f>
        <v>2026</v>
      </c>
      <c r="D936" s="12" t="str">
        <f>"Q"&amp;ROUNDUP(MONTH(SalesDataTable[[#This Row],[Order Date]])/3,0)</f>
        <v>Q2</v>
      </c>
      <c r="E936" s="12">
        <f>MONTH(SalesDataTable[[#This Row],[Order Date]])</f>
        <v>5</v>
      </c>
      <c r="F936" s="12"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2">
        <f>YEAR(SalesDataTable[[#This Row],[Order Date]])</f>
        <v>2026</v>
      </c>
      <c r="D937" s="12" t="str">
        <f>"Q"&amp;ROUNDUP(MONTH(SalesDataTable[[#This Row],[Order Date]])/3,0)</f>
        <v>Q2</v>
      </c>
      <c r="E937" s="12">
        <f>MONTH(SalesDataTable[[#This Row],[Order Date]])</f>
        <v>5</v>
      </c>
      <c r="F937" s="12"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2">
        <f>YEAR(SalesDataTable[[#This Row],[Order Date]])</f>
        <v>2026</v>
      </c>
      <c r="D938" s="12" t="str">
        <f>"Q"&amp;ROUNDUP(MONTH(SalesDataTable[[#This Row],[Order Date]])/3,0)</f>
        <v>Q2</v>
      </c>
      <c r="E938" s="12">
        <f>MONTH(SalesDataTable[[#This Row],[Order Date]])</f>
        <v>5</v>
      </c>
      <c r="F938" s="12"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2">
        <f>YEAR(SalesDataTable[[#This Row],[Order Date]])</f>
        <v>2026</v>
      </c>
      <c r="D939" s="12" t="str">
        <f>"Q"&amp;ROUNDUP(MONTH(SalesDataTable[[#This Row],[Order Date]])/3,0)</f>
        <v>Q2</v>
      </c>
      <c r="E939" s="12">
        <f>MONTH(SalesDataTable[[#This Row],[Order Date]])</f>
        <v>5</v>
      </c>
      <c r="F939" s="12"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2">
        <f>YEAR(SalesDataTable[[#This Row],[Order Date]])</f>
        <v>2026</v>
      </c>
      <c r="D940" s="12" t="str">
        <f>"Q"&amp;ROUNDUP(MONTH(SalesDataTable[[#This Row],[Order Date]])/3,0)</f>
        <v>Q2</v>
      </c>
      <c r="E940" s="12">
        <f>MONTH(SalesDataTable[[#This Row],[Order Date]])</f>
        <v>5</v>
      </c>
      <c r="F940" s="12"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2">
        <f>YEAR(SalesDataTable[[#This Row],[Order Date]])</f>
        <v>2026</v>
      </c>
      <c r="D941" s="12" t="str">
        <f>"Q"&amp;ROUNDUP(MONTH(SalesDataTable[[#This Row],[Order Date]])/3,0)</f>
        <v>Q2</v>
      </c>
      <c r="E941" s="12">
        <f>MONTH(SalesDataTable[[#This Row],[Order Date]])</f>
        <v>5</v>
      </c>
      <c r="F941" s="12"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2">
        <f>YEAR(SalesDataTable[[#This Row],[Order Date]])</f>
        <v>2026</v>
      </c>
      <c r="D942" s="12" t="str">
        <f>"Q"&amp;ROUNDUP(MONTH(SalesDataTable[[#This Row],[Order Date]])/3,0)</f>
        <v>Q2</v>
      </c>
      <c r="E942" s="12">
        <f>MONTH(SalesDataTable[[#This Row],[Order Date]])</f>
        <v>5</v>
      </c>
      <c r="F942" s="12"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2">
        <f>YEAR(SalesDataTable[[#This Row],[Order Date]])</f>
        <v>2026</v>
      </c>
      <c r="D943" s="12" t="str">
        <f>"Q"&amp;ROUNDUP(MONTH(SalesDataTable[[#This Row],[Order Date]])/3,0)</f>
        <v>Q2</v>
      </c>
      <c r="E943" s="12">
        <f>MONTH(SalesDataTable[[#This Row],[Order Date]])</f>
        <v>5</v>
      </c>
      <c r="F943" s="12"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2">
        <f>YEAR(SalesDataTable[[#This Row],[Order Date]])</f>
        <v>2026</v>
      </c>
      <c r="D944" s="12" t="str">
        <f>"Q"&amp;ROUNDUP(MONTH(SalesDataTable[[#This Row],[Order Date]])/3,0)</f>
        <v>Q2</v>
      </c>
      <c r="E944" s="12">
        <f>MONTH(SalesDataTable[[#This Row],[Order Date]])</f>
        <v>5</v>
      </c>
      <c r="F944" s="12"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2">
        <f>YEAR(SalesDataTable[[#This Row],[Order Date]])</f>
        <v>2026</v>
      </c>
      <c r="D945" s="12" t="str">
        <f>"Q"&amp;ROUNDUP(MONTH(SalesDataTable[[#This Row],[Order Date]])/3,0)</f>
        <v>Q2</v>
      </c>
      <c r="E945" s="12">
        <f>MONTH(SalesDataTable[[#This Row],[Order Date]])</f>
        <v>5</v>
      </c>
      <c r="F945" s="12"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2">
        <f>YEAR(SalesDataTable[[#This Row],[Order Date]])</f>
        <v>2026</v>
      </c>
      <c r="D946" s="12" t="str">
        <f>"Q"&amp;ROUNDUP(MONTH(SalesDataTable[[#This Row],[Order Date]])/3,0)</f>
        <v>Q2</v>
      </c>
      <c r="E946" s="12">
        <f>MONTH(SalesDataTable[[#This Row],[Order Date]])</f>
        <v>5</v>
      </c>
      <c r="F946" s="12"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2">
        <f>YEAR(SalesDataTable[[#This Row],[Order Date]])</f>
        <v>2026</v>
      </c>
      <c r="D947" s="12" t="str">
        <f>"Q"&amp;ROUNDUP(MONTH(SalesDataTable[[#This Row],[Order Date]])/3,0)</f>
        <v>Q2</v>
      </c>
      <c r="E947" s="12">
        <f>MONTH(SalesDataTable[[#This Row],[Order Date]])</f>
        <v>5</v>
      </c>
      <c r="F947" s="12"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2">
        <f>YEAR(SalesDataTable[[#This Row],[Order Date]])</f>
        <v>2026</v>
      </c>
      <c r="D948" s="12" t="str">
        <f>"Q"&amp;ROUNDUP(MONTH(SalesDataTable[[#This Row],[Order Date]])/3,0)</f>
        <v>Q2</v>
      </c>
      <c r="E948" s="12">
        <f>MONTH(SalesDataTable[[#This Row],[Order Date]])</f>
        <v>5</v>
      </c>
      <c r="F948" s="12"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2">
        <f>YEAR(SalesDataTable[[#This Row],[Order Date]])</f>
        <v>2026</v>
      </c>
      <c r="D949" s="12" t="str">
        <f>"Q"&amp;ROUNDUP(MONTH(SalesDataTable[[#This Row],[Order Date]])/3,0)</f>
        <v>Q2</v>
      </c>
      <c r="E949" s="12">
        <f>MONTH(SalesDataTable[[#This Row],[Order Date]])</f>
        <v>5</v>
      </c>
      <c r="F949" s="12"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2">
        <f>YEAR(SalesDataTable[[#This Row],[Order Date]])</f>
        <v>2026</v>
      </c>
      <c r="D950" s="12" t="str">
        <f>"Q"&amp;ROUNDUP(MONTH(SalesDataTable[[#This Row],[Order Date]])/3,0)</f>
        <v>Q2</v>
      </c>
      <c r="E950" s="12">
        <f>MONTH(SalesDataTable[[#This Row],[Order Date]])</f>
        <v>5</v>
      </c>
      <c r="F950" s="12"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2">
        <f>YEAR(SalesDataTable[[#This Row],[Order Date]])</f>
        <v>2026</v>
      </c>
      <c r="D951" s="12" t="str">
        <f>"Q"&amp;ROUNDUP(MONTH(SalesDataTable[[#This Row],[Order Date]])/3,0)</f>
        <v>Q2</v>
      </c>
      <c r="E951" s="12">
        <f>MONTH(SalesDataTable[[#This Row],[Order Date]])</f>
        <v>5</v>
      </c>
      <c r="F951" s="12"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2">
        <f>YEAR(SalesDataTable[[#This Row],[Order Date]])</f>
        <v>2026</v>
      </c>
      <c r="D952" s="12" t="str">
        <f>"Q"&amp;ROUNDUP(MONTH(SalesDataTable[[#This Row],[Order Date]])/3,0)</f>
        <v>Q2</v>
      </c>
      <c r="E952" s="12">
        <f>MONTH(SalesDataTable[[#This Row],[Order Date]])</f>
        <v>5</v>
      </c>
      <c r="F952" s="12"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2">
        <f>YEAR(SalesDataTable[[#This Row],[Order Date]])</f>
        <v>2026</v>
      </c>
      <c r="D953" s="12" t="str">
        <f>"Q"&amp;ROUNDUP(MONTH(SalesDataTable[[#This Row],[Order Date]])/3,0)</f>
        <v>Q2</v>
      </c>
      <c r="E953" s="12">
        <f>MONTH(SalesDataTable[[#This Row],[Order Date]])</f>
        <v>5</v>
      </c>
      <c r="F953" s="12"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2">
        <f>YEAR(SalesDataTable[[#This Row],[Order Date]])</f>
        <v>2026</v>
      </c>
      <c r="D954" s="12" t="str">
        <f>"Q"&amp;ROUNDUP(MONTH(SalesDataTable[[#This Row],[Order Date]])/3,0)</f>
        <v>Q2</v>
      </c>
      <c r="E954" s="12">
        <f>MONTH(SalesDataTable[[#This Row],[Order Date]])</f>
        <v>5</v>
      </c>
      <c r="F954" s="12"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2">
        <f>YEAR(SalesDataTable[[#This Row],[Order Date]])</f>
        <v>2026</v>
      </c>
      <c r="D955" s="12" t="str">
        <f>"Q"&amp;ROUNDUP(MONTH(SalesDataTable[[#This Row],[Order Date]])/3,0)</f>
        <v>Q2</v>
      </c>
      <c r="E955" s="12">
        <f>MONTH(SalesDataTable[[#This Row],[Order Date]])</f>
        <v>5</v>
      </c>
      <c r="F955" s="12"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2">
        <f>YEAR(SalesDataTable[[#This Row],[Order Date]])</f>
        <v>2026</v>
      </c>
      <c r="D956" s="12" t="str">
        <f>"Q"&amp;ROUNDUP(MONTH(SalesDataTable[[#This Row],[Order Date]])/3,0)</f>
        <v>Q2</v>
      </c>
      <c r="E956" s="12">
        <f>MONTH(SalesDataTable[[#This Row],[Order Date]])</f>
        <v>5</v>
      </c>
      <c r="F956" s="12"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2">
        <f>YEAR(SalesDataTable[[#This Row],[Order Date]])</f>
        <v>2026</v>
      </c>
      <c r="D957" s="12" t="str">
        <f>"Q"&amp;ROUNDUP(MONTH(SalesDataTable[[#This Row],[Order Date]])/3,0)</f>
        <v>Q2</v>
      </c>
      <c r="E957" s="12">
        <f>MONTH(SalesDataTable[[#This Row],[Order Date]])</f>
        <v>5</v>
      </c>
      <c r="F957" s="12"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2">
        <f>YEAR(SalesDataTable[[#This Row],[Order Date]])</f>
        <v>2026</v>
      </c>
      <c r="D958" s="12" t="str">
        <f>"Q"&amp;ROUNDUP(MONTH(SalesDataTable[[#This Row],[Order Date]])/3,0)</f>
        <v>Q2</v>
      </c>
      <c r="E958" s="12">
        <f>MONTH(SalesDataTable[[#This Row],[Order Date]])</f>
        <v>5</v>
      </c>
      <c r="F958" s="12"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2">
        <f>YEAR(SalesDataTable[[#This Row],[Order Date]])</f>
        <v>2026</v>
      </c>
      <c r="D959" s="12" t="str">
        <f>"Q"&amp;ROUNDUP(MONTH(SalesDataTable[[#This Row],[Order Date]])/3,0)</f>
        <v>Q2</v>
      </c>
      <c r="E959" s="12">
        <f>MONTH(SalesDataTable[[#This Row],[Order Date]])</f>
        <v>5</v>
      </c>
      <c r="F959" s="12"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2">
        <f>YEAR(SalesDataTable[[#This Row],[Order Date]])</f>
        <v>2026</v>
      </c>
      <c r="D960" s="12" t="str">
        <f>"Q"&amp;ROUNDUP(MONTH(SalesDataTable[[#This Row],[Order Date]])/3,0)</f>
        <v>Q2</v>
      </c>
      <c r="E960" s="12">
        <f>MONTH(SalesDataTable[[#This Row],[Order Date]])</f>
        <v>5</v>
      </c>
      <c r="F960" s="12"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2">
        <f>YEAR(SalesDataTable[[#This Row],[Order Date]])</f>
        <v>2026</v>
      </c>
      <c r="D961" s="12" t="str">
        <f>"Q"&amp;ROUNDUP(MONTH(SalesDataTable[[#This Row],[Order Date]])/3,0)</f>
        <v>Q2</v>
      </c>
      <c r="E961" s="12">
        <f>MONTH(SalesDataTable[[#This Row],[Order Date]])</f>
        <v>5</v>
      </c>
      <c r="F961" s="12"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2">
        <f>YEAR(SalesDataTable[[#This Row],[Order Date]])</f>
        <v>2026</v>
      </c>
      <c r="D962" s="12" t="str">
        <f>"Q"&amp;ROUNDUP(MONTH(SalesDataTable[[#This Row],[Order Date]])/3,0)</f>
        <v>Q2</v>
      </c>
      <c r="E962" s="12">
        <f>MONTH(SalesDataTable[[#This Row],[Order Date]])</f>
        <v>5</v>
      </c>
      <c r="F962" s="12"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2">
        <f>YEAR(SalesDataTable[[#This Row],[Order Date]])</f>
        <v>2026</v>
      </c>
      <c r="D963" s="12" t="str">
        <f>"Q"&amp;ROUNDUP(MONTH(SalesDataTable[[#This Row],[Order Date]])/3,0)</f>
        <v>Q2</v>
      </c>
      <c r="E963" s="12">
        <f>MONTH(SalesDataTable[[#This Row],[Order Date]])</f>
        <v>5</v>
      </c>
      <c r="F963" s="12"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2">
        <f>YEAR(SalesDataTable[[#This Row],[Order Date]])</f>
        <v>2026</v>
      </c>
      <c r="D964" s="12" t="str">
        <f>"Q"&amp;ROUNDUP(MONTH(SalesDataTable[[#This Row],[Order Date]])/3,0)</f>
        <v>Q2</v>
      </c>
      <c r="E964" s="12">
        <f>MONTH(SalesDataTable[[#This Row],[Order Date]])</f>
        <v>5</v>
      </c>
      <c r="F964" s="12"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2">
        <f>YEAR(SalesDataTable[[#This Row],[Order Date]])</f>
        <v>2026</v>
      </c>
      <c r="D965" s="12" t="str">
        <f>"Q"&amp;ROUNDUP(MONTH(SalesDataTable[[#This Row],[Order Date]])/3,0)</f>
        <v>Q2</v>
      </c>
      <c r="E965" s="12">
        <f>MONTH(SalesDataTable[[#This Row],[Order Date]])</f>
        <v>5</v>
      </c>
      <c r="F965" s="12"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2">
        <f>YEAR(SalesDataTable[[#This Row],[Order Date]])</f>
        <v>2026</v>
      </c>
      <c r="D966" s="12" t="str">
        <f>"Q"&amp;ROUNDUP(MONTH(SalesDataTable[[#This Row],[Order Date]])/3,0)</f>
        <v>Q2</v>
      </c>
      <c r="E966" s="12">
        <f>MONTH(SalesDataTable[[#This Row],[Order Date]])</f>
        <v>6</v>
      </c>
      <c r="F966" s="12"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2">
        <f>YEAR(SalesDataTable[[#This Row],[Order Date]])</f>
        <v>2026</v>
      </c>
      <c r="D967" s="12" t="str">
        <f>"Q"&amp;ROUNDUP(MONTH(SalesDataTable[[#This Row],[Order Date]])/3,0)</f>
        <v>Q2</v>
      </c>
      <c r="E967" s="12">
        <f>MONTH(SalesDataTable[[#This Row],[Order Date]])</f>
        <v>6</v>
      </c>
      <c r="F967" s="12"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2">
        <f>YEAR(SalesDataTable[[#This Row],[Order Date]])</f>
        <v>2026</v>
      </c>
      <c r="D968" s="12" t="str">
        <f>"Q"&amp;ROUNDUP(MONTH(SalesDataTable[[#This Row],[Order Date]])/3,0)</f>
        <v>Q2</v>
      </c>
      <c r="E968" s="12">
        <f>MONTH(SalesDataTable[[#This Row],[Order Date]])</f>
        <v>6</v>
      </c>
      <c r="F968" s="12"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2">
        <f>YEAR(SalesDataTable[[#This Row],[Order Date]])</f>
        <v>2026</v>
      </c>
      <c r="D969" s="12" t="str">
        <f>"Q"&amp;ROUNDUP(MONTH(SalesDataTable[[#This Row],[Order Date]])/3,0)</f>
        <v>Q2</v>
      </c>
      <c r="E969" s="12">
        <f>MONTH(SalesDataTable[[#This Row],[Order Date]])</f>
        <v>6</v>
      </c>
      <c r="F969" s="12"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2">
        <f>YEAR(SalesDataTable[[#This Row],[Order Date]])</f>
        <v>2026</v>
      </c>
      <c r="D970" s="12" t="str">
        <f>"Q"&amp;ROUNDUP(MONTH(SalesDataTable[[#This Row],[Order Date]])/3,0)</f>
        <v>Q2</v>
      </c>
      <c r="E970" s="12">
        <f>MONTH(SalesDataTable[[#This Row],[Order Date]])</f>
        <v>6</v>
      </c>
      <c r="F970" s="12"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2">
        <f>YEAR(SalesDataTable[[#This Row],[Order Date]])</f>
        <v>2026</v>
      </c>
      <c r="D971" s="12" t="str">
        <f>"Q"&amp;ROUNDUP(MONTH(SalesDataTable[[#This Row],[Order Date]])/3,0)</f>
        <v>Q2</v>
      </c>
      <c r="E971" s="12">
        <f>MONTH(SalesDataTable[[#This Row],[Order Date]])</f>
        <v>6</v>
      </c>
      <c r="F971" s="12"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2">
        <f>YEAR(SalesDataTable[[#This Row],[Order Date]])</f>
        <v>2026</v>
      </c>
      <c r="D972" s="12" t="str">
        <f>"Q"&amp;ROUNDUP(MONTH(SalesDataTable[[#This Row],[Order Date]])/3,0)</f>
        <v>Q2</v>
      </c>
      <c r="E972" s="12">
        <f>MONTH(SalesDataTable[[#This Row],[Order Date]])</f>
        <v>6</v>
      </c>
      <c r="F972" s="12"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2">
        <f>YEAR(SalesDataTable[[#This Row],[Order Date]])</f>
        <v>2026</v>
      </c>
      <c r="D973" s="12" t="str">
        <f>"Q"&amp;ROUNDUP(MONTH(SalesDataTable[[#This Row],[Order Date]])/3,0)</f>
        <v>Q2</v>
      </c>
      <c r="E973" s="12">
        <f>MONTH(SalesDataTable[[#This Row],[Order Date]])</f>
        <v>6</v>
      </c>
      <c r="F973" s="12"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2">
        <f>YEAR(SalesDataTable[[#This Row],[Order Date]])</f>
        <v>2026</v>
      </c>
      <c r="D974" s="12" t="str">
        <f>"Q"&amp;ROUNDUP(MONTH(SalesDataTable[[#This Row],[Order Date]])/3,0)</f>
        <v>Q2</v>
      </c>
      <c r="E974" s="12">
        <f>MONTH(SalesDataTable[[#This Row],[Order Date]])</f>
        <v>6</v>
      </c>
      <c r="F974" s="12"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2">
        <f>YEAR(SalesDataTable[[#This Row],[Order Date]])</f>
        <v>2026</v>
      </c>
      <c r="D975" s="12" t="str">
        <f>"Q"&amp;ROUNDUP(MONTH(SalesDataTable[[#This Row],[Order Date]])/3,0)</f>
        <v>Q2</v>
      </c>
      <c r="E975" s="12">
        <f>MONTH(SalesDataTable[[#This Row],[Order Date]])</f>
        <v>6</v>
      </c>
      <c r="F975" s="12"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2">
        <f>YEAR(SalesDataTable[[#This Row],[Order Date]])</f>
        <v>2026</v>
      </c>
      <c r="D976" s="12" t="str">
        <f>"Q"&amp;ROUNDUP(MONTH(SalesDataTable[[#This Row],[Order Date]])/3,0)</f>
        <v>Q2</v>
      </c>
      <c r="E976" s="12">
        <f>MONTH(SalesDataTable[[#This Row],[Order Date]])</f>
        <v>6</v>
      </c>
      <c r="F976" s="12"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2">
        <f>YEAR(SalesDataTable[[#This Row],[Order Date]])</f>
        <v>2026</v>
      </c>
      <c r="D977" s="12" t="str">
        <f>"Q"&amp;ROUNDUP(MONTH(SalesDataTable[[#This Row],[Order Date]])/3,0)</f>
        <v>Q2</v>
      </c>
      <c r="E977" s="12">
        <f>MONTH(SalesDataTable[[#This Row],[Order Date]])</f>
        <v>6</v>
      </c>
      <c r="F977" s="12"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2">
        <f>YEAR(SalesDataTable[[#This Row],[Order Date]])</f>
        <v>2026</v>
      </c>
      <c r="D978" s="12" t="str">
        <f>"Q"&amp;ROUNDUP(MONTH(SalesDataTable[[#This Row],[Order Date]])/3,0)</f>
        <v>Q2</v>
      </c>
      <c r="E978" s="12">
        <f>MONTH(SalesDataTable[[#This Row],[Order Date]])</f>
        <v>6</v>
      </c>
      <c r="F978" s="12"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2">
        <f>YEAR(SalesDataTable[[#This Row],[Order Date]])</f>
        <v>2026</v>
      </c>
      <c r="D979" s="12" t="str">
        <f>"Q"&amp;ROUNDUP(MONTH(SalesDataTable[[#This Row],[Order Date]])/3,0)</f>
        <v>Q2</v>
      </c>
      <c r="E979" s="12">
        <f>MONTH(SalesDataTable[[#This Row],[Order Date]])</f>
        <v>6</v>
      </c>
      <c r="F979" s="12"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2">
        <f>YEAR(SalesDataTable[[#This Row],[Order Date]])</f>
        <v>2026</v>
      </c>
      <c r="D980" s="12" t="str">
        <f>"Q"&amp;ROUNDUP(MONTH(SalesDataTable[[#This Row],[Order Date]])/3,0)</f>
        <v>Q2</v>
      </c>
      <c r="E980" s="12">
        <f>MONTH(SalesDataTable[[#This Row],[Order Date]])</f>
        <v>6</v>
      </c>
      <c r="F980" s="12"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2">
        <f>YEAR(SalesDataTable[[#This Row],[Order Date]])</f>
        <v>2026</v>
      </c>
      <c r="D981" s="12" t="str">
        <f>"Q"&amp;ROUNDUP(MONTH(SalesDataTable[[#This Row],[Order Date]])/3,0)</f>
        <v>Q2</v>
      </c>
      <c r="E981" s="12">
        <f>MONTH(SalesDataTable[[#This Row],[Order Date]])</f>
        <v>6</v>
      </c>
      <c r="F981" s="12"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2">
        <f>YEAR(SalesDataTable[[#This Row],[Order Date]])</f>
        <v>2026</v>
      </c>
      <c r="D982" s="12" t="str">
        <f>"Q"&amp;ROUNDUP(MONTH(SalesDataTable[[#This Row],[Order Date]])/3,0)</f>
        <v>Q2</v>
      </c>
      <c r="E982" s="12">
        <f>MONTH(SalesDataTable[[#This Row],[Order Date]])</f>
        <v>6</v>
      </c>
      <c r="F982" s="12"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2">
        <f>YEAR(SalesDataTable[[#This Row],[Order Date]])</f>
        <v>2026</v>
      </c>
      <c r="D983" s="12" t="str">
        <f>"Q"&amp;ROUNDUP(MONTH(SalesDataTable[[#This Row],[Order Date]])/3,0)</f>
        <v>Q2</v>
      </c>
      <c r="E983" s="12">
        <f>MONTH(SalesDataTable[[#This Row],[Order Date]])</f>
        <v>6</v>
      </c>
      <c r="F983" s="12"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2">
        <f>YEAR(SalesDataTable[[#This Row],[Order Date]])</f>
        <v>2026</v>
      </c>
      <c r="D984" s="12" t="str">
        <f>"Q"&amp;ROUNDUP(MONTH(SalesDataTable[[#This Row],[Order Date]])/3,0)</f>
        <v>Q2</v>
      </c>
      <c r="E984" s="12">
        <f>MONTH(SalesDataTable[[#This Row],[Order Date]])</f>
        <v>6</v>
      </c>
      <c r="F984" s="12"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2">
        <f>YEAR(SalesDataTable[[#This Row],[Order Date]])</f>
        <v>2026</v>
      </c>
      <c r="D985" s="12" t="str">
        <f>"Q"&amp;ROUNDUP(MONTH(SalesDataTable[[#This Row],[Order Date]])/3,0)</f>
        <v>Q2</v>
      </c>
      <c r="E985" s="12">
        <f>MONTH(SalesDataTable[[#This Row],[Order Date]])</f>
        <v>6</v>
      </c>
      <c r="F985" s="12"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2">
        <f>YEAR(SalesDataTable[[#This Row],[Order Date]])</f>
        <v>2026</v>
      </c>
      <c r="D986" s="12" t="str">
        <f>"Q"&amp;ROUNDUP(MONTH(SalesDataTable[[#This Row],[Order Date]])/3,0)</f>
        <v>Q2</v>
      </c>
      <c r="E986" s="12">
        <f>MONTH(SalesDataTable[[#This Row],[Order Date]])</f>
        <v>6</v>
      </c>
      <c r="F986" s="12"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2">
        <f>YEAR(SalesDataTable[[#This Row],[Order Date]])</f>
        <v>2026</v>
      </c>
      <c r="D987" s="12" t="str">
        <f>"Q"&amp;ROUNDUP(MONTH(SalesDataTable[[#This Row],[Order Date]])/3,0)</f>
        <v>Q2</v>
      </c>
      <c r="E987" s="12">
        <f>MONTH(SalesDataTable[[#This Row],[Order Date]])</f>
        <v>6</v>
      </c>
      <c r="F987" s="12"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2">
        <f>YEAR(SalesDataTable[[#This Row],[Order Date]])</f>
        <v>2026</v>
      </c>
      <c r="D988" s="12" t="str">
        <f>"Q"&amp;ROUNDUP(MONTH(SalesDataTable[[#This Row],[Order Date]])/3,0)</f>
        <v>Q2</v>
      </c>
      <c r="E988" s="12">
        <f>MONTH(SalesDataTable[[#This Row],[Order Date]])</f>
        <v>6</v>
      </c>
      <c r="F988" s="12"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2">
        <f>YEAR(SalesDataTable[[#This Row],[Order Date]])</f>
        <v>2026</v>
      </c>
      <c r="D989" s="12" t="str">
        <f>"Q"&amp;ROUNDUP(MONTH(SalesDataTable[[#This Row],[Order Date]])/3,0)</f>
        <v>Q2</v>
      </c>
      <c r="E989" s="12">
        <f>MONTH(SalesDataTable[[#This Row],[Order Date]])</f>
        <v>6</v>
      </c>
      <c r="F989" s="12"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2">
        <f>YEAR(SalesDataTable[[#This Row],[Order Date]])</f>
        <v>2026</v>
      </c>
      <c r="D990" s="12" t="str">
        <f>"Q"&amp;ROUNDUP(MONTH(SalesDataTable[[#This Row],[Order Date]])/3,0)</f>
        <v>Q2</v>
      </c>
      <c r="E990" s="12">
        <f>MONTH(SalesDataTable[[#This Row],[Order Date]])</f>
        <v>6</v>
      </c>
      <c r="F990" s="12"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2">
        <f>YEAR(SalesDataTable[[#This Row],[Order Date]])</f>
        <v>2026</v>
      </c>
      <c r="D991" s="12" t="str">
        <f>"Q"&amp;ROUNDUP(MONTH(SalesDataTable[[#This Row],[Order Date]])/3,0)</f>
        <v>Q2</v>
      </c>
      <c r="E991" s="12">
        <f>MONTH(SalesDataTable[[#This Row],[Order Date]])</f>
        <v>6</v>
      </c>
      <c r="F991" s="12"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2">
        <f>YEAR(SalesDataTable[[#This Row],[Order Date]])</f>
        <v>2026</v>
      </c>
      <c r="D992" s="12" t="str">
        <f>"Q"&amp;ROUNDUP(MONTH(SalesDataTable[[#This Row],[Order Date]])/3,0)</f>
        <v>Q2</v>
      </c>
      <c r="E992" s="12">
        <f>MONTH(SalesDataTable[[#This Row],[Order Date]])</f>
        <v>6</v>
      </c>
      <c r="F992" s="12"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2">
        <f>YEAR(SalesDataTable[[#This Row],[Order Date]])</f>
        <v>2026</v>
      </c>
      <c r="D993" s="12" t="str">
        <f>"Q"&amp;ROUNDUP(MONTH(SalesDataTable[[#This Row],[Order Date]])/3,0)</f>
        <v>Q2</v>
      </c>
      <c r="E993" s="12">
        <f>MONTH(SalesDataTable[[#This Row],[Order Date]])</f>
        <v>6</v>
      </c>
      <c r="F993" s="12"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2">
        <f>YEAR(SalesDataTable[[#This Row],[Order Date]])</f>
        <v>2026</v>
      </c>
      <c r="D994" s="12" t="str">
        <f>"Q"&amp;ROUNDUP(MONTH(SalesDataTable[[#This Row],[Order Date]])/3,0)</f>
        <v>Q2</v>
      </c>
      <c r="E994" s="12">
        <f>MONTH(SalesDataTable[[#This Row],[Order Date]])</f>
        <v>6</v>
      </c>
      <c r="F994" s="12"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2">
        <f>YEAR(SalesDataTable[[#This Row],[Order Date]])</f>
        <v>2026</v>
      </c>
      <c r="D995" s="12" t="str">
        <f>"Q"&amp;ROUNDUP(MONTH(SalesDataTable[[#This Row],[Order Date]])/3,0)</f>
        <v>Q2</v>
      </c>
      <c r="E995" s="12">
        <f>MONTH(SalesDataTable[[#This Row],[Order Date]])</f>
        <v>6</v>
      </c>
      <c r="F995" s="12"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2">
        <f>YEAR(SalesDataTable[[#This Row],[Order Date]])</f>
        <v>2026</v>
      </c>
      <c r="D996" s="12" t="str">
        <f>"Q"&amp;ROUNDUP(MONTH(SalesDataTable[[#This Row],[Order Date]])/3,0)</f>
        <v>Q2</v>
      </c>
      <c r="E996" s="12">
        <f>MONTH(SalesDataTable[[#This Row],[Order Date]])</f>
        <v>6</v>
      </c>
      <c r="F996" s="12"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2">
        <f>YEAR(SalesDataTable[[#This Row],[Order Date]])</f>
        <v>2026</v>
      </c>
      <c r="D997" s="12" t="str">
        <f>"Q"&amp;ROUNDUP(MONTH(SalesDataTable[[#This Row],[Order Date]])/3,0)</f>
        <v>Q2</v>
      </c>
      <c r="E997" s="12">
        <f>MONTH(SalesDataTable[[#This Row],[Order Date]])</f>
        <v>6</v>
      </c>
      <c r="F997" s="12"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2">
        <f>YEAR(SalesDataTable[[#This Row],[Order Date]])</f>
        <v>2026</v>
      </c>
      <c r="D998" s="12" t="str">
        <f>"Q"&amp;ROUNDUP(MONTH(SalesDataTable[[#This Row],[Order Date]])/3,0)</f>
        <v>Q2</v>
      </c>
      <c r="E998" s="12">
        <f>MONTH(SalesDataTable[[#This Row],[Order Date]])</f>
        <v>6</v>
      </c>
      <c r="F998" s="12"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2">
        <f>YEAR(SalesDataTable[[#This Row],[Order Date]])</f>
        <v>2026</v>
      </c>
      <c r="D999" s="12" t="str">
        <f>"Q"&amp;ROUNDUP(MONTH(SalesDataTable[[#This Row],[Order Date]])/3,0)</f>
        <v>Q2</v>
      </c>
      <c r="E999" s="12">
        <f>MONTH(SalesDataTable[[#This Row],[Order Date]])</f>
        <v>6</v>
      </c>
      <c r="F999" s="12"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2">
        <f>YEAR(SalesDataTable[[#This Row],[Order Date]])</f>
        <v>2026</v>
      </c>
      <c r="D1000" s="12" t="str">
        <f>"Q"&amp;ROUNDUP(MONTH(SalesDataTable[[#This Row],[Order Date]])/3,0)</f>
        <v>Q2</v>
      </c>
      <c r="E1000" s="12">
        <f>MONTH(SalesDataTable[[#This Row],[Order Date]])</f>
        <v>6</v>
      </c>
      <c r="F1000" s="12"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2">
        <f>YEAR(SalesDataTable[[#This Row],[Order Date]])</f>
        <v>2026</v>
      </c>
      <c r="D1001" s="12" t="str">
        <f>"Q"&amp;ROUNDUP(MONTH(SalesDataTable[[#This Row],[Order Date]])/3,0)</f>
        <v>Q2</v>
      </c>
      <c r="E1001" s="12">
        <f>MONTH(SalesDataTable[[#This Row],[Order Date]])</f>
        <v>6</v>
      </c>
      <c r="F1001" s="12"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2">
        <f>YEAR(SalesDataTable[[#This Row],[Order Date]])</f>
        <v>2026</v>
      </c>
      <c r="D1002" s="12" t="str">
        <f>"Q"&amp;ROUNDUP(MONTH(SalesDataTable[[#This Row],[Order Date]])/3,0)</f>
        <v>Q2</v>
      </c>
      <c r="E1002" s="12">
        <f>MONTH(SalesDataTable[[#This Row],[Order Date]])</f>
        <v>6</v>
      </c>
      <c r="F1002" s="12"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2">
        <f>YEAR(SalesDataTable[[#This Row],[Order Date]])</f>
        <v>2026</v>
      </c>
      <c r="D1003" s="12" t="str">
        <f>"Q"&amp;ROUNDUP(MONTH(SalesDataTable[[#This Row],[Order Date]])/3,0)</f>
        <v>Q2</v>
      </c>
      <c r="E1003" s="12">
        <f>MONTH(SalesDataTable[[#This Row],[Order Date]])</f>
        <v>6</v>
      </c>
      <c r="F1003" s="12"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2">
        <f>YEAR(SalesDataTable[[#This Row],[Order Date]])</f>
        <v>2026</v>
      </c>
      <c r="D1004" s="12" t="str">
        <f>"Q"&amp;ROUNDUP(MONTH(SalesDataTable[[#This Row],[Order Date]])/3,0)</f>
        <v>Q2</v>
      </c>
      <c r="E1004" s="12">
        <f>MONTH(SalesDataTable[[#This Row],[Order Date]])</f>
        <v>6</v>
      </c>
      <c r="F1004" s="12"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2">
        <f>YEAR(SalesDataTable[[#This Row],[Order Date]])</f>
        <v>2026</v>
      </c>
      <c r="D1005" s="12" t="str">
        <f>"Q"&amp;ROUNDUP(MONTH(SalesDataTable[[#This Row],[Order Date]])/3,0)</f>
        <v>Q2</v>
      </c>
      <c r="E1005" s="12">
        <f>MONTH(SalesDataTable[[#This Row],[Order Date]])</f>
        <v>6</v>
      </c>
      <c r="F1005" s="12"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2">
        <f>YEAR(SalesDataTable[[#This Row],[Order Date]])</f>
        <v>2026</v>
      </c>
      <c r="D1006" s="12" t="str">
        <f>"Q"&amp;ROUNDUP(MONTH(SalesDataTable[[#This Row],[Order Date]])/3,0)</f>
        <v>Q2</v>
      </c>
      <c r="E1006" s="12">
        <f>MONTH(SalesDataTable[[#This Row],[Order Date]])</f>
        <v>6</v>
      </c>
      <c r="F1006" s="12"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2">
        <f>YEAR(SalesDataTable[[#This Row],[Order Date]])</f>
        <v>2026</v>
      </c>
      <c r="D1007" s="12" t="str">
        <f>"Q"&amp;ROUNDUP(MONTH(SalesDataTable[[#This Row],[Order Date]])/3,0)</f>
        <v>Q2</v>
      </c>
      <c r="E1007" s="12">
        <f>MONTH(SalesDataTable[[#This Row],[Order Date]])</f>
        <v>6</v>
      </c>
      <c r="F1007" s="12"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2">
        <f>YEAR(SalesDataTable[[#This Row],[Order Date]])</f>
        <v>2026</v>
      </c>
      <c r="D1008" s="12" t="str">
        <f>"Q"&amp;ROUNDUP(MONTH(SalesDataTable[[#This Row],[Order Date]])/3,0)</f>
        <v>Q2</v>
      </c>
      <c r="E1008" s="12">
        <f>MONTH(SalesDataTable[[#This Row],[Order Date]])</f>
        <v>6</v>
      </c>
      <c r="F1008" s="12"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2">
        <f>YEAR(SalesDataTable[[#This Row],[Order Date]])</f>
        <v>2026</v>
      </c>
      <c r="D1009" s="12" t="str">
        <f>"Q"&amp;ROUNDUP(MONTH(SalesDataTable[[#This Row],[Order Date]])/3,0)</f>
        <v>Q2</v>
      </c>
      <c r="E1009" s="12">
        <f>MONTH(SalesDataTable[[#This Row],[Order Date]])</f>
        <v>6</v>
      </c>
      <c r="F1009" s="12"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2">
        <f>YEAR(SalesDataTable[[#This Row],[Order Date]])</f>
        <v>2026</v>
      </c>
      <c r="D1010" s="12" t="str">
        <f>"Q"&amp;ROUNDUP(MONTH(SalesDataTable[[#This Row],[Order Date]])/3,0)</f>
        <v>Q2</v>
      </c>
      <c r="E1010" s="12">
        <f>MONTH(SalesDataTable[[#This Row],[Order Date]])</f>
        <v>6</v>
      </c>
      <c r="F1010" s="12"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2">
        <f>YEAR(SalesDataTable[[#This Row],[Order Date]])</f>
        <v>2026</v>
      </c>
      <c r="D1011" s="12" t="str">
        <f>"Q"&amp;ROUNDUP(MONTH(SalesDataTable[[#This Row],[Order Date]])/3,0)</f>
        <v>Q2</v>
      </c>
      <c r="E1011" s="12">
        <f>MONTH(SalesDataTable[[#This Row],[Order Date]])</f>
        <v>6</v>
      </c>
      <c r="F1011" s="12"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2">
        <f>YEAR(SalesDataTable[[#This Row],[Order Date]])</f>
        <v>2026</v>
      </c>
      <c r="D1012" s="12" t="str">
        <f>"Q"&amp;ROUNDUP(MONTH(SalesDataTable[[#This Row],[Order Date]])/3,0)</f>
        <v>Q2</v>
      </c>
      <c r="E1012" s="12">
        <f>MONTH(SalesDataTable[[#This Row],[Order Date]])</f>
        <v>6</v>
      </c>
      <c r="F1012" s="12"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2">
        <f>YEAR(SalesDataTable[[#This Row],[Order Date]])</f>
        <v>2026</v>
      </c>
      <c r="D1013" s="12" t="str">
        <f>"Q"&amp;ROUNDUP(MONTH(SalesDataTable[[#This Row],[Order Date]])/3,0)</f>
        <v>Q2</v>
      </c>
      <c r="E1013" s="12">
        <f>MONTH(SalesDataTable[[#This Row],[Order Date]])</f>
        <v>6</v>
      </c>
      <c r="F1013" s="12"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2">
        <f>YEAR(SalesDataTable[[#This Row],[Order Date]])</f>
        <v>2026</v>
      </c>
      <c r="D1014" s="12" t="str">
        <f>"Q"&amp;ROUNDUP(MONTH(SalesDataTable[[#This Row],[Order Date]])/3,0)</f>
        <v>Q2</v>
      </c>
      <c r="E1014" s="12">
        <f>MONTH(SalesDataTable[[#This Row],[Order Date]])</f>
        <v>6</v>
      </c>
      <c r="F1014" s="12"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2">
        <f>YEAR(SalesDataTable[[#This Row],[Order Date]])</f>
        <v>2026</v>
      </c>
      <c r="D1015" s="12" t="str">
        <f>"Q"&amp;ROUNDUP(MONTH(SalesDataTable[[#This Row],[Order Date]])/3,0)</f>
        <v>Q2</v>
      </c>
      <c r="E1015" s="12">
        <f>MONTH(SalesDataTable[[#This Row],[Order Date]])</f>
        <v>6</v>
      </c>
      <c r="F1015" s="12"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2">
        <f>YEAR(SalesDataTable[[#This Row],[Order Date]])</f>
        <v>2026</v>
      </c>
      <c r="D1016" s="12" t="str">
        <f>"Q"&amp;ROUNDUP(MONTH(SalesDataTable[[#This Row],[Order Date]])/3,0)</f>
        <v>Q2</v>
      </c>
      <c r="E1016" s="12">
        <f>MONTH(SalesDataTable[[#This Row],[Order Date]])</f>
        <v>6</v>
      </c>
      <c r="F1016" s="12"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2">
        <f>YEAR(SalesDataTable[[#This Row],[Order Date]])</f>
        <v>2026</v>
      </c>
      <c r="D1017" s="12" t="str">
        <f>"Q"&amp;ROUNDUP(MONTH(SalesDataTable[[#This Row],[Order Date]])/3,0)</f>
        <v>Q2</v>
      </c>
      <c r="E1017" s="12">
        <f>MONTH(SalesDataTable[[#This Row],[Order Date]])</f>
        <v>6</v>
      </c>
      <c r="F1017" s="12"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2">
        <f>YEAR(SalesDataTable[[#This Row],[Order Date]])</f>
        <v>2026</v>
      </c>
      <c r="D1018" s="12" t="str">
        <f>"Q"&amp;ROUNDUP(MONTH(SalesDataTable[[#This Row],[Order Date]])/3,0)</f>
        <v>Q2</v>
      </c>
      <c r="E1018" s="12">
        <f>MONTH(SalesDataTable[[#This Row],[Order Date]])</f>
        <v>6</v>
      </c>
      <c r="F1018" s="12"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2">
        <f>YEAR(SalesDataTable[[#This Row],[Order Date]])</f>
        <v>2026</v>
      </c>
      <c r="D1019" s="12" t="str">
        <f>"Q"&amp;ROUNDUP(MONTH(SalesDataTable[[#This Row],[Order Date]])/3,0)</f>
        <v>Q2</v>
      </c>
      <c r="E1019" s="12">
        <f>MONTH(SalesDataTable[[#This Row],[Order Date]])</f>
        <v>6</v>
      </c>
      <c r="F1019" s="12"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2">
        <f>YEAR(SalesDataTable[[#This Row],[Order Date]])</f>
        <v>2026</v>
      </c>
      <c r="D1020" s="12" t="str">
        <f>"Q"&amp;ROUNDUP(MONTH(SalesDataTable[[#This Row],[Order Date]])/3,0)</f>
        <v>Q2</v>
      </c>
      <c r="E1020" s="12">
        <f>MONTH(SalesDataTable[[#This Row],[Order Date]])</f>
        <v>6</v>
      </c>
      <c r="F1020" s="12"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2">
        <f>YEAR(SalesDataTable[[#This Row],[Order Date]])</f>
        <v>2026</v>
      </c>
      <c r="D1021" s="12" t="str">
        <f>"Q"&amp;ROUNDUP(MONTH(SalesDataTable[[#This Row],[Order Date]])/3,0)</f>
        <v>Q2</v>
      </c>
      <c r="E1021" s="12">
        <f>MONTH(SalesDataTable[[#This Row],[Order Date]])</f>
        <v>6</v>
      </c>
      <c r="F1021" s="12"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2">
        <f>YEAR(SalesDataTable[[#This Row],[Order Date]])</f>
        <v>2026</v>
      </c>
      <c r="D1022" s="12" t="str">
        <f>"Q"&amp;ROUNDUP(MONTH(SalesDataTable[[#This Row],[Order Date]])/3,0)</f>
        <v>Q2</v>
      </c>
      <c r="E1022" s="12">
        <f>MONTH(SalesDataTable[[#This Row],[Order Date]])</f>
        <v>6</v>
      </c>
      <c r="F1022" s="12"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2">
        <f>YEAR(SalesDataTable[[#This Row],[Order Date]])</f>
        <v>2026</v>
      </c>
      <c r="D1023" s="12" t="str">
        <f>"Q"&amp;ROUNDUP(MONTH(SalesDataTable[[#This Row],[Order Date]])/3,0)</f>
        <v>Q2</v>
      </c>
      <c r="E1023" s="12">
        <f>MONTH(SalesDataTable[[#This Row],[Order Date]])</f>
        <v>6</v>
      </c>
      <c r="F1023" s="12"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2">
        <f>YEAR(SalesDataTable[[#This Row],[Order Date]])</f>
        <v>2026</v>
      </c>
      <c r="D1024" s="12" t="str">
        <f>"Q"&amp;ROUNDUP(MONTH(SalesDataTable[[#This Row],[Order Date]])/3,0)</f>
        <v>Q2</v>
      </c>
      <c r="E1024" s="12">
        <f>MONTH(SalesDataTable[[#This Row],[Order Date]])</f>
        <v>6</v>
      </c>
      <c r="F1024" s="12"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2">
        <f>YEAR(SalesDataTable[[#This Row],[Order Date]])</f>
        <v>2026</v>
      </c>
      <c r="D1025" s="12" t="str">
        <f>"Q"&amp;ROUNDUP(MONTH(SalesDataTable[[#This Row],[Order Date]])/3,0)</f>
        <v>Q2</v>
      </c>
      <c r="E1025" s="12">
        <f>MONTH(SalesDataTable[[#This Row],[Order Date]])</f>
        <v>6</v>
      </c>
      <c r="F1025" s="12"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2">
        <f>YEAR(SalesDataTable[[#This Row],[Order Date]])</f>
        <v>2026</v>
      </c>
      <c r="D1026" s="12" t="str">
        <f>"Q"&amp;ROUNDUP(MONTH(SalesDataTable[[#This Row],[Order Date]])/3,0)</f>
        <v>Q2</v>
      </c>
      <c r="E1026" s="12">
        <f>MONTH(SalesDataTable[[#This Row],[Order Date]])</f>
        <v>6</v>
      </c>
      <c r="F1026" s="12"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2">
        <f>YEAR(SalesDataTable[[#This Row],[Order Date]])</f>
        <v>2026</v>
      </c>
      <c r="D1027" s="12" t="str">
        <f>"Q"&amp;ROUNDUP(MONTH(SalesDataTable[[#This Row],[Order Date]])/3,0)</f>
        <v>Q2</v>
      </c>
      <c r="E1027" s="12">
        <f>MONTH(SalesDataTable[[#This Row],[Order Date]])</f>
        <v>6</v>
      </c>
      <c r="F1027" s="12"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2">
        <f>YEAR(SalesDataTable[[#This Row],[Order Date]])</f>
        <v>2026</v>
      </c>
      <c r="D1028" s="12" t="str">
        <f>"Q"&amp;ROUNDUP(MONTH(SalesDataTable[[#This Row],[Order Date]])/3,0)</f>
        <v>Q2</v>
      </c>
      <c r="E1028" s="12">
        <f>MONTH(SalesDataTable[[#This Row],[Order Date]])</f>
        <v>6</v>
      </c>
      <c r="F1028" s="12"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2">
        <f>YEAR(SalesDataTable[[#This Row],[Order Date]])</f>
        <v>2026</v>
      </c>
      <c r="D1029" s="12" t="str">
        <f>"Q"&amp;ROUNDUP(MONTH(SalesDataTable[[#This Row],[Order Date]])/3,0)</f>
        <v>Q2</v>
      </c>
      <c r="E1029" s="12">
        <f>MONTH(SalesDataTable[[#This Row],[Order Date]])</f>
        <v>6</v>
      </c>
      <c r="F1029" s="12"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2">
        <f>YEAR(SalesDataTable[[#This Row],[Order Date]])</f>
        <v>2026</v>
      </c>
      <c r="D1030" s="12" t="str">
        <f>"Q"&amp;ROUNDUP(MONTH(SalesDataTable[[#This Row],[Order Date]])/3,0)</f>
        <v>Q2</v>
      </c>
      <c r="E1030" s="12">
        <f>MONTH(SalesDataTable[[#This Row],[Order Date]])</f>
        <v>6</v>
      </c>
      <c r="F1030" s="12"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2">
        <f>YEAR(SalesDataTable[[#This Row],[Order Date]])</f>
        <v>2026</v>
      </c>
      <c r="D1031" s="12" t="str">
        <f>"Q"&amp;ROUNDUP(MONTH(SalesDataTable[[#This Row],[Order Date]])/3,0)</f>
        <v>Q2</v>
      </c>
      <c r="E1031" s="12">
        <f>MONTH(SalesDataTable[[#This Row],[Order Date]])</f>
        <v>6</v>
      </c>
      <c r="F1031" s="12"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2">
        <f>YEAR(SalesDataTable[[#This Row],[Order Date]])</f>
        <v>2026</v>
      </c>
      <c r="D1032" s="12" t="str">
        <f>"Q"&amp;ROUNDUP(MONTH(SalesDataTable[[#This Row],[Order Date]])/3,0)</f>
        <v>Q2</v>
      </c>
      <c r="E1032" s="12">
        <f>MONTH(SalesDataTable[[#This Row],[Order Date]])</f>
        <v>6</v>
      </c>
      <c r="F1032" s="12"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2">
        <f>YEAR(SalesDataTable[[#This Row],[Order Date]])</f>
        <v>2026</v>
      </c>
      <c r="D1033" s="12" t="str">
        <f>"Q"&amp;ROUNDUP(MONTH(SalesDataTable[[#This Row],[Order Date]])/3,0)</f>
        <v>Q2</v>
      </c>
      <c r="E1033" s="12">
        <f>MONTH(SalesDataTable[[#This Row],[Order Date]])</f>
        <v>6</v>
      </c>
      <c r="F1033" s="12"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2">
        <f>YEAR(SalesDataTable[[#This Row],[Order Date]])</f>
        <v>2026</v>
      </c>
      <c r="D1034" s="12" t="str">
        <f>"Q"&amp;ROUNDUP(MONTH(SalesDataTable[[#This Row],[Order Date]])/3,0)</f>
        <v>Q2</v>
      </c>
      <c r="E1034" s="12">
        <f>MONTH(SalesDataTable[[#This Row],[Order Date]])</f>
        <v>6</v>
      </c>
      <c r="F1034" s="12"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2">
        <f>YEAR(SalesDataTable[[#This Row],[Order Date]])</f>
        <v>2026</v>
      </c>
      <c r="D1035" s="12" t="str">
        <f>"Q"&amp;ROUNDUP(MONTH(SalesDataTable[[#This Row],[Order Date]])/3,0)</f>
        <v>Q2</v>
      </c>
      <c r="E1035" s="12">
        <f>MONTH(SalesDataTable[[#This Row],[Order Date]])</f>
        <v>6</v>
      </c>
      <c r="F1035" s="12"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2">
        <f>YEAR(SalesDataTable[[#This Row],[Order Date]])</f>
        <v>2026</v>
      </c>
      <c r="D1036" s="12" t="str">
        <f>"Q"&amp;ROUNDUP(MONTH(SalesDataTable[[#This Row],[Order Date]])/3,0)</f>
        <v>Q2</v>
      </c>
      <c r="E1036" s="12">
        <f>MONTH(SalesDataTable[[#This Row],[Order Date]])</f>
        <v>6</v>
      </c>
      <c r="F1036" s="12"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2">
        <f>YEAR(SalesDataTable[[#This Row],[Order Date]])</f>
        <v>2026</v>
      </c>
      <c r="D1037" s="12" t="str">
        <f>"Q"&amp;ROUNDUP(MONTH(SalesDataTable[[#This Row],[Order Date]])/3,0)</f>
        <v>Q2</v>
      </c>
      <c r="E1037" s="12">
        <f>MONTH(SalesDataTable[[#This Row],[Order Date]])</f>
        <v>6</v>
      </c>
      <c r="F1037" s="12"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2">
        <f>YEAR(SalesDataTable[[#This Row],[Order Date]])</f>
        <v>2026</v>
      </c>
      <c r="D1038" s="12" t="str">
        <f>"Q"&amp;ROUNDUP(MONTH(SalesDataTable[[#This Row],[Order Date]])/3,0)</f>
        <v>Q2</v>
      </c>
      <c r="E1038" s="12">
        <f>MONTH(SalesDataTable[[#This Row],[Order Date]])</f>
        <v>6</v>
      </c>
      <c r="F1038" s="12"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2">
        <f>YEAR(SalesDataTable[[#This Row],[Order Date]])</f>
        <v>2026</v>
      </c>
      <c r="D1039" s="12" t="str">
        <f>"Q"&amp;ROUNDUP(MONTH(SalesDataTable[[#This Row],[Order Date]])/3,0)</f>
        <v>Q2</v>
      </c>
      <c r="E1039" s="12">
        <f>MONTH(SalesDataTable[[#This Row],[Order Date]])</f>
        <v>6</v>
      </c>
      <c r="F1039" s="12"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2">
        <f>YEAR(SalesDataTable[[#This Row],[Order Date]])</f>
        <v>2026</v>
      </c>
      <c r="D1040" s="12" t="str">
        <f>"Q"&amp;ROUNDUP(MONTH(SalesDataTable[[#This Row],[Order Date]])/3,0)</f>
        <v>Q2</v>
      </c>
      <c r="E1040" s="12">
        <f>MONTH(SalesDataTable[[#This Row],[Order Date]])</f>
        <v>6</v>
      </c>
      <c r="F1040" s="12"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2">
        <f>YEAR(SalesDataTable[[#This Row],[Order Date]])</f>
        <v>2026</v>
      </c>
      <c r="D1041" s="12" t="str">
        <f>"Q"&amp;ROUNDUP(MONTH(SalesDataTable[[#This Row],[Order Date]])/3,0)</f>
        <v>Q2</v>
      </c>
      <c r="E1041" s="12">
        <f>MONTH(SalesDataTable[[#This Row],[Order Date]])</f>
        <v>6</v>
      </c>
      <c r="F1041" s="12"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2">
        <f>YEAR(SalesDataTable[[#This Row],[Order Date]])</f>
        <v>2026</v>
      </c>
      <c r="D1042" s="12" t="str">
        <f>"Q"&amp;ROUNDUP(MONTH(SalesDataTable[[#This Row],[Order Date]])/3,0)</f>
        <v>Q2</v>
      </c>
      <c r="E1042" s="12">
        <f>MONTH(SalesDataTable[[#This Row],[Order Date]])</f>
        <v>6</v>
      </c>
      <c r="F1042" s="12"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2">
        <f>YEAR(SalesDataTable[[#This Row],[Order Date]])</f>
        <v>2026</v>
      </c>
      <c r="D1043" s="12" t="str">
        <f>"Q"&amp;ROUNDUP(MONTH(SalesDataTable[[#This Row],[Order Date]])/3,0)</f>
        <v>Q2</v>
      </c>
      <c r="E1043" s="12">
        <f>MONTH(SalesDataTable[[#This Row],[Order Date]])</f>
        <v>6</v>
      </c>
      <c r="F1043" s="12"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2">
        <f>YEAR(SalesDataTable[[#This Row],[Order Date]])</f>
        <v>2026</v>
      </c>
      <c r="D1044" s="12" t="str">
        <f>"Q"&amp;ROUNDUP(MONTH(SalesDataTable[[#This Row],[Order Date]])/3,0)</f>
        <v>Q2</v>
      </c>
      <c r="E1044" s="12">
        <f>MONTH(SalesDataTable[[#This Row],[Order Date]])</f>
        <v>6</v>
      </c>
      <c r="F1044" s="12"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2">
        <f>YEAR(SalesDataTable[[#This Row],[Order Date]])</f>
        <v>2026</v>
      </c>
      <c r="D1045" s="12" t="str">
        <f>"Q"&amp;ROUNDUP(MONTH(SalesDataTable[[#This Row],[Order Date]])/3,0)</f>
        <v>Q2</v>
      </c>
      <c r="E1045" s="12">
        <f>MONTH(SalesDataTable[[#This Row],[Order Date]])</f>
        <v>6</v>
      </c>
      <c r="F1045" s="12"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2">
        <f>YEAR(SalesDataTable[[#This Row],[Order Date]])</f>
        <v>2026</v>
      </c>
      <c r="D1046" s="12" t="str">
        <f>"Q"&amp;ROUNDUP(MONTH(SalesDataTable[[#This Row],[Order Date]])/3,0)</f>
        <v>Q2</v>
      </c>
      <c r="E1046" s="12">
        <f>MONTH(SalesDataTable[[#This Row],[Order Date]])</f>
        <v>6</v>
      </c>
      <c r="F1046" s="12"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2">
        <f>YEAR(SalesDataTable[[#This Row],[Order Date]])</f>
        <v>2026</v>
      </c>
      <c r="D1047" s="12" t="str">
        <f>"Q"&amp;ROUNDUP(MONTH(SalesDataTable[[#This Row],[Order Date]])/3,0)</f>
        <v>Q2</v>
      </c>
      <c r="E1047" s="12">
        <f>MONTH(SalesDataTable[[#This Row],[Order Date]])</f>
        <v>6</v>
      </c>
      <c r="F1047" s="12"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2">
        <f>YEAR(SalesDataTable[[#This Row],[Order Date]])</f>
        <v>2026</v>
      </c>
      <c r="D1048" s="12" t="str">
        <f>"Q"&amp;ROUNDUP(MONTH(SalesDataTable[[#This Row],[Order Date]])/3,0)</f>
        <v>Q2</v>
      </c>
      <c r="E1048" s="12">
        <f>MONTH(SalesDataTable[[#This Row],[Order Date]])</f>
        <v>6</v>
      </c>
      <c r="F1048" s="12"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2">
        <f>YEAR(SalesDataTable[[#This Row],[Order Date]])</f>
        <v>2026</v>
      </c>
      <c r="D1049" s="12" t="str">
        <f>"Q"&amp;ROUNDUP(MONTH(SalesDataTable[[#This Row],[Order Date]])/3,0)</f>
        <v>Q2</v>
      </c>
      <c r="E1049" s="12">
        <f>MONTH(SalesDataTable[[#This Row],[Order Date]])</f>
        <v>6</v>
      </c>
      <c r="F1049" s="12"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2">
        <f>YEAR(SalesDataTable[[#This Row],[Order Date]])</f>
        <v>2026</v>
      </c>
      <c r="D1050" s="12" t="str">
        <f>"Q"&amp;ROUNDUP(MONTH(SalesDataTable[[#This Row],[Order Date]])/3,0)</f>
        <v>Q2</v>
      </c>
      <c r="E1050" s="12">
        <f>MONTH(SalesDataTable[[#This Row],[Order Date]])</f>
        <v>6</v>
      </c>
      <c r="F1050" s="12"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2">
        <f>YEAR(SalesDataTable[[#This Row],[Order Date]])</f>
        <v>2026</v>
      </c>
      <c r="D1051" s="12" t="str">
        <f>"Q"&amp;ROUNDUP(MONTH(SalesDataTable[[#This Row],[Order Date]])/3,0)</f>
        <v>Q2</v>
      </c>
      <c r="E1051" s="12">
        <f>MONTH(SalesDataTable[[#This Row],[Order Date]])</f>
        <v>6</v>
      </c>
      <c r="F1051" s="12"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2">
        <f>YEAR(SalesDataTable[[#This Row],[Order Date]])</f>
        <v>2026</v>
      </c>
      <c r="D1052" s="12" t="str">
        <f>"Q"&amp;ROUNDUP(MONTH(SalesDataTable[[#This Row],[Order Date]])/3,0)</f>
        <v>Q2</v>
      </c>
      <c r="E1052" s="12">
        <f>MONTH(SalesDataTable[[#This Row],[Order Date]])</f>
        <v>6</v>
      </c>
      <c r="F1052" s="12"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2">
        <f>YEAR(SalesDataTable[[#This Row],[Order Date]])</f>
        <v>2026</v>
      </c>
      <c r="D1053" s="12" t="str">
        <f>"Q"&amp;ROUNDUP(MONTH(SalesDataTable[[#This Row],[Order Date]])/3,0)</f>
        <v>Q2</v>
      </c>
      <c r="E1053" s="12">
        <f>MONTH(SalesDataTable[[#This Row],[Order Date]])</f>
        <v>6</v>
      </c>
      <c r="F1053" s="12"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2">
        <f>YEAR(SalesDataTable[[#This Row],[Order Date]])</f>
        <v>2026</v>
      </c>
      <c r="D1054" s="12" t="str">
        <f>"Q"&amp;ROUNDUP(MONTH(SalesDataTable[[#This Row],[Order Date]])/3,0)</f>
        <v>Q2</v>
      </c>
      <c r="E1054" s="12">
        <f>MONTH(SalesDataTable[[#This Row],[Order Date]])</f>
        <v>6</v>
      </c>
      <c r="F1054" s="12"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2">
        <f>YEAR(SalesDataTable[[#This Row],[Order Date]])</f>
        <v>2026</v>
      </c>
      <c r="D1055" s="12" t="str">
        <f>"Q"&amp;ROUNDUP(MONTH(SalesDataTable[[#This Row],[Order Date]])/3,0)</f>
        <v>Q2</v>
      </c>
      <c r="E1055" s="12">
        <f>MONTH(SalesDataTable[[#This Row],[Order Date]])</f>
        <v>6</v>
      </c>
      <c r="F1055" s="12"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2">
        <f>YEAR(SalesDataTable[[#This Row],[Order Date]])</f>
        <v>2026</v>
      </c>
      <c r="D1056" s="12" t="str">
        <f>"Q"&amp;ROUNDUP(MONTH(SalesDataTable[[#This Row],[Order Date]])/3,0)</f>
        <v>Q2</v>
      </c>
      <c r="E1056" s="12">
        <f>MONTH(SalesDataTable[[#This Row],[Order Date]])</f>
        <v>6</v>
      </c>
      <c r="F1056" s="12"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2">
        <f>YEAR(SalesDataTable[[#This Row],[Order Date]])</f>
        <v>2026</v>
      </c>
      <c r="D1057" s="12" t="str">
        <f>"Q"&amp;ROUNDUP(MONTH(SalesDataTable[[#This Row],[Order Date]])/3,0)</f>
        <v>Q2</v>
      </c>
      <c r="E1057" s="12">
        <f>MONTH(SalesDataTable[[#This Row],[Order Date]])</f>
        <v>6</v>
      </c>
      <c r="F1057" s="12"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2">
        <f>YEAR(SalesDataTable[[#This Row],[Order Date]])</f>
        <v>2026</v>
      </c>
      <c r="D1058" s="12" t="str">
        <f>"Q"&amp;ROUNDUP(MONTH(SalesDataTable[[#This Row],[Order Date]])/3,0)</f>
        <v>Q2</v>
      </c>
      <c r="E1058" s="12">
        <f>MONTH(SalesDataTable[[#This Row],[Order Date]])</f>
        <v>6</v>
      </c>
      <c r="F1058" s="12"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2">
        <f>YEAR(SalesDataTable[[#This Row],[Order Date]])</f>
        <v>2026</v>
      </c>
      <c r="D1059" s="12" t="str">
        <f>"Q"&amp;ROUNDUP(MONTH(SalesDataTable[[#This Row],[Order Date]])/3,0)</f>
        <v>Q2</v>
      </c>
      <c r="E1059" s="12">
        <f>MONTH(SalesDataTable[[#This Row],[Order Date]])</f>
        <v>6</v>
      </c>
      <c r="F1059" s="12"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2">
        <f>YEAR(SalesDataTable[[#This Row],[Order Date]])</f>
        <v>2026</v>
      </c>
      <c r="D1060" s="12" t="str">
        <f>"Q"&amp;ROUNDUP(MONTH(SalesDataTable[[#This Row],[Order Date]])/3,0)</f>
        <v>Q2</v>
      </c>
      <c r="E1060" s="12">
        <f>MONTH(SalesDataTable[[#This Row],[Order Date]])</f>
        <v>6</v>
      </c>
      <c r="F1060" s="12"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2">
        <f>YEAR(SalesDataTable[[#This Row],[Order Date]])</f>
        <v>2026</v>
      </c>
      <c r="D1061" s="12" t="str">
        <f>"Q"&amp;ROUNDUP(MONTH(SalesDataTable[[#This Row],[Order Date]])/3,0)</f>
        <v>Q2</v>
      </c>
      <c r="E1061" s="12">
        <f>MONTH(SalesDataTable[[#This Row],[Order Date]])</f>
        <v>6</v>
      </c>
      <c r="F1061" s="12"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2">
        <f>YEAR(SalesDataTable[[#This Row],[Order Date]])</f>
        <v>2026</v>
      </c>
      <c r="D1062" s="12" t="str">
        <f>"Q"&amp;ROUNDUP(MONTH(SalesDataTable[[#This Row],[Order Date]])/3,0)</f>
        <v>Q2</v>
      </c>
      <c r="E1062" s="12">
        <f>MONTH(SalesDataTable[[#This Row],[Order Date]])</f>
        <v>6</v>
      </c>
      <c r="F1062" s="12"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2">
        <f>YEAR(SalesDataTable[[#This Row],[Order Date]])</f>
        <v>2026</v>
      </c>
      <c r="D1063" s="12" t="str">
        <f>"Q"&amp;ROUNDUP(MONTH(SalesDataTable[[#This Row],[Order Date]])/3,0)</f>
        <v>Q2</v>
      </c>
      <c r="E1063" s="12">
        <f>MONTH(SalesDataTable[[#This Row],[Order Date]])</f>
        <v>6</v>
      </c>
      <c r="F1063" s="12"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2">
        <f>YEAR(SalesDataTable[[#This Row],[Order Date]])</f>
        <v>2026</v>
      </c>
      <c r="D1064" s="12" t="str">
        <f>"Q"&amp;ROUNDUP(MONTH(SalesDataTable[[#This Row],[Order Date]])/3,0)</f>
        <v>Q2</v>
      </c>
      <c r="E1064" s="12">
        <f>MONTH(SalesDataTable[[#This Row],[Order Date]])</f>
        <v>6</v>
      </c>
      <c r="F1064" s="12"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2">
        <f>YEAR(SalesDataTable[[#This Row],[Order Date]])</f>
        <v>2026</v>
      </c>
      <c r="D1065" s="12" t="str">
        <f>"Q"&amp;ROUNDUP(MONTH(SalesDataTable[[#This Row],[Order Date]])/3,0)</f>
        <v>Q2</v>
      </c>
      <c r="E1065" s="12">
        <f>MONTH(SalesDataTable[[#This Row],[Order Date]])</f>
        <v>6</v>
      </c>
      <c r="F1065" s="12"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2">
        <f>YEAR(SalesDataTable[[#This Row],[Order Date]])</f>
        <v>2026</v>
      </c>
      <c r="D1066" s="12" t="str">
        <f>"Q"&amp;ROUNDUP(MONTH(SalesDataTable[[#This Row],[Order Date]])/3,0)</f>
        <v>Q2</v>
      </c>
      <c r="E1066" s="12">
        <f>MONTH(SalesDataTable[[#This Row],[Order Date]])</f>
        <v>6</v>
      </c>
      <c r="F1066" s="12"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2">
        <f>YEAR(SalesDataTable[[#This Row],[Order Date]])</f>
        <v>2026</v>
      </c>
      <c r="D1067" s="12" t="str">
        <f>"Q"&amp;ROUNDUP(MONTH(SalesDataTable[[#This Row],[Order Date]])/3,0)</f>
        <v>Q2</v>
      </c>
      <c r="E1067" s="12">
        <f>MONTH(SalesDataTable[[#This Row],[Order Date]])</f>
        <v>6</v>
      </c>
      <c r="F1067" s="12"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2">
        <f>YEAR(SalesDataTable[[#This Row],[Order Date]])</f>
        <v>2026</v>
      </c>
      <c r="D1068" s="12" t="str">
        <f>"Q"&amp;ROUNDUP(MONTH(SalesDataTable[[#This Row],[Order Date]])/3,0)</f>
        <v>Q2</v>
      </c>
      <c r="E1068" s="12">
        <f>MONTH(SalesDataTable[[#This Row],[Order Date]])</f>
        <v>6</v>
      </c>
      <c r="F1068" s="12"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2">
        <f>YEAR(SalesDataTable[[#This Row],[Order Date]])</f>
        <v>2026</v>
      </c>
      <c r="D1069" s="12" t="str">
        <f>"Q"&amp;ROUNDUP(MONTH(SalesDataTable[[#This Row],[Order Date]])/3,0)</f>
        <v>Q2</v>
      </c>
      <c r="E1069" s="12">
        <f>MONTH(SalesDataTable[[#This Row],[Order Date]])</f>
        <v>6</v>
      </c>
      <c r="F1069" s="12"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2">
        <f>YEAR(SalesDataTable[[#This Row],[Order Date]])</f>
        <v>2026</v>
      </c>
      <c r="D1070" s="12" t="str">
        <f>"Q"&amp;ROUNDUP(MONTH(SalesDataTable[[#This Row],[Order Date]])/3,0)</f>
        <v>Q2</v>
      </c>
      <c r="E1070" s="12">
        <f>MONTH(SalesDataTable[[#This Row],[Order Date]])</f>
        <v>6</v>
      </c>
      <c r="F1070" s="12"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2">
        <f>YEAR(SalesDataTable[[#This Row],[Order Date]])</f>
        <v>2026</v>
      </c>
      <c r="D1071" s="12" t="str">
        <f>"Q"&amp;ROUNDUP(MONTH(SalesDataTable[[#This Row],[Order Date]])/3,0)</f>
        <v>Q2</v>
      </c>
      <c r="E1071" s="12">
        <f>MONTH(SalesDataTable[[#This Row],[Order Date]])</f>
        <v>6</v>
      </c>
      <c r="F1071" s="12"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2">
        <f>YEAR(SalesDataTable[[#This Row],[Order Date]])</f>
        <v>2026</v>
      </c>
      <c r="D1072" s="12" t="str">
        <f>"Q"&amp;ROUNDUP(MONTH(SalesDataTable[[#This Row],[Order Date]])/3,0)</f>
        <v>Q2</v>
      </c>
      <c r="E1072" s="12">
        <f>MONTH(SalesDataTable[[#This Row],[Order Date]])</f>
        <v>6</v>
      </c>
      <c r="F1072" s="12"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2">
        <f>YEAR(SalesDataTable[[#This Row],[Order Date]])</f>
        <v>2026</v>
      </c>
      <c r="D1073" s="12" t="str">
        <f>"Q"&amp;ROUNDUP(MONTH(SalesDataTable[[#This Row],[Order Date]])/3,0)</f>
        <v>Q2</v>
      </c>
      <c r="E1073" s="12">
        <f>MONTH(SalesDataTable[[#This Row],[Order Date]])</f>
        <v>6</v>
      </c>
      <c r="F1073" s="12"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2">
        <f>YEAR(SalesDataTable[[#This Row],[Order Date]])</f>
        <v>2026</v>
      </c>
      <c r="D1074" s="12" t="str">
        <f>"Q"&amp;ROUNDUP(MONTH(SalesDataTable[[#This Row],[Order Date]])/3,0)</f>
        <v>Q2</v>
      </c>
      <c r="E1074" s="12">
        <f>MONTH(SalesDataTable[[#This Row],[Order Date]])</f>
        <v>6</v>
      </c>
      <c r="F1074" s="12"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2">
        <f>YEAR(SalesDataTable[[#This Row],[Order Date]])</f>
        <v>2026</v>
      </c>
      <c r="D1075" s="12" t="str">
        <f>"Q"&amp;ROUNDUP(MONTH(SalesDataTable[[#This Row],[Order Date]])/3,0)</f>
        <v>Q2</v>
      </c>
      <c r="E1075" s="12">
        <f>MONTH(SalesDataTable[[#This Row],[Order Date]])</f>
        <v>6</v>
      </c>
      <c r="F1075" s="12"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2">
        <f>YEAR(SalesDataTable[[#This Row],[Order Date]])</f>
        <v>2026</v>
      </c>
      <c r="D1076" s="12" t="str">
        <f>"Q"&amp;ROUNDUP(MONTH(SalesDataTable[[#This Row],[Order Date]])/3,0)</f>
        <v>Q2</v>
      </c>
      <c r="E1076" s="12">
        <f>MONTH(SalesDataTable[[#This Row],[Order Date]])</f>
        <v>6</v>
      </c>
      <c r="F1076" s="12"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2">
        <f>YEAR(SalesDataTable[[#This Row],[Order Date]])</f>
        <v>2026</v>
      </c>
      <c r="D1077" s="12" t="str">
        <f>"Q"&amp;ROUNDUP(MONTH(SalesDataTable[[#This Row],[Order Date]])/3,0)</f>
        <v>Q2</v>
      </c>
      <c r="E1077" s="12">
        <f>MONTH(SalesDataTable[[#This Row],[Order Date]])</f>
        <v>6</v>
      </c>
      <c r="F1077" s="12"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2">
        <f>YEAR(SalesDataTable[[#This Row],[Order Date]])</f>
        <v>2026</v>
      </c>
      <c r="D1078" s="12" t="str">
        <f>"Q"&amp;ROUNDUP(MONTH(SalesDataTable[[#This Row],[Order Date]])/3,0)</f>
        <v>Q2</v>
      </c>
      <c r="E1078" s="12">
        <f>MONTH(SalesDataTable[[#This Row],[Order Date]])</f>
        <v>6</v>
      </c>
      <c r="F1078" s="12"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2">
        <f>YEAR(SalesDataTable[[#This Row],[Order Date]])</f>
        <v>2026</v>
      </c>
      <c r="D1079" s="12" t="str">
        <f>"Q"&amp;ROUNDUP(MONTH(SalesDataTable[[#This Row],[Order Date]])/3,0)</f>
        <v>Q2</v>
      </c>
      <c r="E1079" s="12">
        <f>MONTH(SalesDataTable[[#This Row],[Order Date]])</f>
        <v>6</v>
      </c>
      <c r="F1079" s="12"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2">
        <f>YEAR(SalesDataTable[[#This Row],[Order Date]])</f>
        <v>2026</v>
      </c>
      <c r="D1080" s="12" t="str">
        <f>"Q"&amp;ROUNDUP(MONTH(SalesDataTable[[#This Row],[Order Date]])/3,0)</f>
        <v>Q2</v>
      </c>
      <c r="E1080" s="12">
        <f>MONTH(SalesDataTable[[#This Row],[Order Date]])</f>
        <v>6</v>
      </c>
      <c r="F1080" s="12"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2">
        <f>YEAR(SalesDataTable[[#This Row],[Order Date]])</f>
        <v>2026</v>
      </c>
      <c r="D1081" s="12" t="str">
        <f>"Q"&amp;ROUNDUP(MONTH(SalesDataTable[[#This Row],[Order Date]])/3,0)</f>
        <v>Q2</v>
      </c>
      <c r="E1081" s="12">
        <f>MONTH(SalesDataTable[[#This Row],[Order Date]])</f>
        <v>6</v>
      </c>
      <c r="F1081" s="12"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2">
        <f>YEAR(SalesDataTable[[#This Row],[Order Date]])</f>
        <v>2026</v>
      </c>
      <c r="D1082" s="12" t="str">
        <f>"Q"&amp;ROUNDUP(MONTH(SalesDataTable[[#This Row],[Order Date]])/3,0)</f>
        <v>Q2</v>
      </c>
      <c r="E1082" s="12">
        <f>MONTH(SalesDataTable[[#This Row],[Order Date]])</f>
        <v>6</v>
      </c>
      <c r="F1082" s="12"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2">
        <f>YEAR(SalesDataTable[[#This Row],[Order Date]])</f>
        <v>2026</v>
      </c>
      <c r="D1083" s="12" t="str">
        <f>"Q"&amp;ROUNDUP(MONTH(SalesDataTable[[#This Row],[Order Date]])/3,0)</f>
        <v>Q2</v>
      </c>
      <c r="E1083" s="12">
        <f>MONTH(SalesDataTable[[#This Row],[Order Date]])</f>
        <v>6</v>
      </c>
      <c r="F1083" s="12"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2">
        <f>YEAR(SalesDataTable[[#This Row],[Order Date]])</f>
        <v>2026</v>
      </c>
      <c r="D1084" s="12" t="str">
        <f>"Q"&amp;ROUNDUP(MONTH(SalesDataTable[[#This Row],[Order Date]])/3,0)</f>
        <v>Q2</v>
      </c>
      <c r="E1084" s="12">
        <f>MONTH(SalesDataTable[[#This Row],[Order Date]])</f>
        <v>6</v>
      </c>
      <c r="F1084" s="12"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2">
        <f>YEAR(SalesDataTable[[#This Row],[Order Date]])</f>
        <v>2026</v>
      </c>
      <c r="D1085" s="12" t="str">
        <f>"Q"&amp;ROUNDUP(MONTH(SalesDataTable[[#This Row],[Order Date]])/3,0)</f>
        <v>Q2</v>
      </c>
      <c r="E1085" s="12">
        <f>MONTH(SalesDataTable[[#This Row],[Order Date]])</f>
        <v>6</v>
      </c>
      <c r="F1085" s="12"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2">
        <f>YEAR(SalesDataTable[[#This Row],[Order Date]])</f>
        <v>2026</v>
      </c>
      <c r="D1086" s="12" t="str">
        <f>"Q"&amp;ROUNDUP(MONTH(SalesDataTable[[#This Row],[Order Date]])/3,0)</f>
        <v>Q2</v>
      </c>
      <c r="E1086" s="12">
        <f>MONTH(SalesDataTable[[#This Row],[Order Date]])</f>
        <v>6</v>
      </c>
      <c r="F1086" s="12"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2">
        <f>YEAR(SalesDataTable[[#This Row],[Order Date]])</f>
        <v>2026</v>
      </c>
      <c r="D1087" s="12" t="str">
        <f>"Q"&amp;ROUNDUP(MONTH(SalesDataTable[[#This Row],[Order Date]])/3,0)</f>
        <v>Q2</v>
      </c>
      <c r="E1087" s="12">
        <f>MONTH(SalesDataTable[[#This Row],[Order Date]])</f>
        <v>6</v>
      </c>
      <c r="F1087" s="12"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2">
        <f>YEAR(SalesDataTable[[#This Row],[Order Date]])</f>
        <v>2026</v>
      </c>
      <c r="D1088" s="12" t="str">
        <f>"Q"&amp;ROUNDUP(MONTH(SalesDataTable[[#This Row],[Order Date]])/3,0)</f>
        <v>Q2</v>
      </c>
      <c r="E1088" s="12">
        <f>MONTH(SalesDataTable[[#This Row],[Order Date]])</f>
        <v>6</v>
      </c>
      <c r="F1088" s="12"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2">
        <f>YEAR(SalesDataTable[[#This Row],[Order Date]])</f>
        <v>2026</v>
      </c>
      <c r="D1089" s="12" t="str">
        <f>"Q"&amp;ROUNDUP(MONTH(SalesDataTable[[#This Row],[Order Date]])/3,0)</f>
        <v>Q2</v>
      </c>
      <c r="E1089" s="12">
        <f>MONTH(SalesDataTable[[#This Row],[Order Date]])</f>
        <v>6</v>
      </c>
      <c r="F1089" s="12"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2">
        <f>YEAR(SalesDataTable[[#This Row],[Order Date]])</f>
        <v>2026</v>
      </c>
      <c r="D1090" s="12" t="str">
        <f>"Q"&amp;ROUNDUP(MONTH(SalesDataTable[[#This Row],[Order Date]])/3,0)</f>
        <v>Q2</v>
      </c>
      <c r="E1090" s="12">
        <f>MONTH(SalesDataTable[[#This Row],[Order Date]])</f>
        <v>6</v>
      </c>
      <c r="F1090" s="12"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2">
        <f>YEAR(SalesDataTable[[#This Row],[Order Date]])</f>
        <v>2026</v>
      </c>
      <c r="D1091" s="12" t="str">
        <f>"Q"&amp;ROUNDUP(MONTH(SalesDataTable[[#This Row],[Order Date]])/3,0)</f>
        <v>Q2</v>
      </c>
      <c r="E1091" s="12">
        <f>MONTH(SalesDataTable[[#This Row],[Order Date]])</f>
        <v>6</v>
      </c>
      <c r="F1091" s="12"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2">
        <f>YEAR(SalesDataTable[[#This Row],[Order Date]])</f>
        <v>2026</v>
      </c>
      <c r="D1092" s="12" t="str">
        <f>"Q"&amp;ROUNDUP(MONTH(SalesDataTable[[#This Row],[Order Date]])/3,0)</f>
        <v>Q2</v>
      </c>
      <c r="E1092" s="12">
        <f>MONTH(SalesDataTable[[#This Row],[Order Date]])</f>
        <v>6</v>
      </c>
      <c r="F1092" s="12"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2">
        <f>YEAR(SalesDataTable[[#This Row],[Order Date]])</f>
        <v>2026</v>
      </c>
      <c r="D1093" s="12" t="str">
        <f>"Q"&amp;ROUNDUP(MONTH(SalesDataTable[[#This Row],[Order Date]])/3,0)</f>
        <v>Q2</v>
      </c>
      <c r="E1093" s="12">
        <f>MONTH(SalesDataTable[[#This Row],[Order Date]])</f>
        <v>6</v>
      </c>
      <c r="F1093" s="12"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2">
        <f>YEAR(SalesDataTable[[#This Row],[Order Date]])</f>
        <v>2026</v>
      </c>
      <c r="D1094" s="12" t="str">
        <f>"Q"&amp;ROUNDUP(MONTH(SalesDataTable[[#This Row],[Order Date]])/3,0)</f>
        <v>Q2</v>
      </c>
      <c r="E1094" s="12">
        <f>MONTH(SalesDataTable[[#This Row],[Order Date]])</f>
        <v>6</v>
      </c>
      <c r="F1094" s="12"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2">
        <f>YEAR(SalesDataTable[[#This Row],[Order Date]])</f>
        <v>2026</v>
      </c>
      <c r="D1095" s="12" t="str">
        <f>"Q"&amp;ROUNDUP(MONTH(SalesDataTable[[#This Row],[Order Date]])/3,0)</f>
        <v>Q2</v>
      </c>
      <c r="E1095" s="12">
        <f>MONTH(SalesDataTable[[#This Row],[Order Date]])</f>
        <v>6</v>
      </c>
      <c r="F1095" s="12"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2">
        <f>YEAR(SalesDataTable[[#This Row],[Order Date]])</f>
        <v>2026</v>
      </c>
      <c r="D1096" s="12" t="str">
        <f>"Q"&amp;ROUNDUP(MONTH(SalesDataTable[[#This Row],[Order Date]])/3,0)</f>
        <v>Q2</v>
      </c>
      <c r="E1096" s="12">
        <f>MONTH(SalesDataTable[[#This Row],[Order Date]])</f>
        <v>6</v>
      </c>
      <c r="F1096" s="12"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2">
        <f>YEAR(SalesDataTable[[#This Row],[Order Date]])</f>
        <v>2026</v>
      </c>
      <c r="D1097" s="12" t="str">
        <f>"Q"&amp;ROUNDUP(MONTH(SalesDataTable[[#This Row],[Order Date]])/3,0)</f>
        <v>Q2</v>
      </c>
      <c r="E1097" s="12">
        <f>MONTH(SalesDataTable[[#This Row],[Order Date]])</f>
        <v>6</v>
      </c>
      <c r="F1097" s="12"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2">
        <f>YEAR(SalesDataTable[[#This Row],[Order Date]])</f>
        <v>2026</v>
      </c>
      <c r="D1098" s="12" t="str">
        <f>"Q"&amp;ROUNDUP(MONTH(SalesDataTable[[#This Row],[Order Date]])/3,0)</f>
        <v>Q2</v>
      </c>
      <c r="E1098" s="12">
        <f>MONTH(SalesDataTable[[#This Row],[Order Date]])</f>
        <v>6</v>
      </c>
      <c r="F1098" s="12"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2">
        <f>YEAR(SalesDataTable[[#This Row],[Order Date]])</f>
        <v>2026</v>
      </c>
      <c r="D1099" s="12" t="str">
        <f>"Q"&amp;ROUNDUP(MONTH(SalesDataTable[[#This Row],[Order Date]])/3,0)</f>
        <v>Q2</v>
      </c>
      <c r="E1099" s="12">
        <f>MONTH(SalesDataTable[[#This Row],[Order Date]])</f>
        <v>6</v>
      </c>
      <c r="F1099" s="12"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2">
        <f>YEAR(SalesDataTable[[#This Row],[Order Date]])</f>
        <v>2026</v>
      </c>
      <c r="D1100" s="12" t="str">
        <f>"Q"&amp;ROUNDUP(MONTH(SalesDataTable[[#This Row],[Order Date]])/3,0)</f>
        <v>Q2</v>
      </c>
      <c r="E1100" s="12">
        <f>MONTH(SalesDataTable[[#This Row],[Order Date]])</f>
        <v>6</v>
      </c>
      <c r="F1100" s="12"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2">
        <f>YEAR(SalesDataTable[[#This Row],[Order Date]])</f>
        <v>2026</v>
      </c>
      <c r="D1101" s="12" t="str">
        <f>"Q"&amp;ROUNDUP(MONTH(SalesDataTable[[#This Row],[Order Date]])/3,0)</f>
        <v>Q2</v>
      </c>
      <c r="E1101" s="12">
        <f>MONTH(SalesDataTable[[#This Row],[Order Date]])</f>
        <v>6</v>
      </c>
      <c r="F1101" s="12"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2">
        <f>YEAR(SalesDataTable[[#This Row],[Order Date]])</f>
        <v>2026</v>
      </c>
      <c r="D1102" s="12" t="str">
        <f>"Q"&amp;ROUNDUP(MONTH(SalesDataTable[[#This Row],[Order Date]])/3,0)</f>
        <v>Q2</v>
      </c>
      <c r="E1102" s="12">
        <f>MONTH(SalesDataTable[[#This Row],[Order Date]])</f>
        <v>6</v>
      </c>
      <c r="F1102" s="12"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2">
        <f>YEAR(SalesDataTable[[#This Row],[Order Date]])</f>
        <v>2026</v>
      </c>
      <c r="D1103" s="12" t="str">
        <f>"Q"&amp;ROUNDUP(MONTH(SalesDataTable[[#This Row],[Order Date]])/3,0)</f>
        <v>Q2</v>
      </c>
      <c r="E1103" s="12">
        <f>MONTH(SalesDataTable[[#This Row],[Order Date]])</f>
        <v>6</v>
      </c>
      <c r="F1103" s="12"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2">
        <f>YEAR(SalesDataTable[[#This Row],[Order Date]])</f>
        <v>2026</v>
      </c>
      <c r="D1104" s="12" t="str">
        <f>"Q"&amp;ROUNDUP(MONTH(SalesDataTable[[#This Row],[Order Date]])/3,0)</f>
        <v>Q2</v>
      </c>
      <c r="E1104" s="12">
        <f>MONTH(SalesDataTable[[#This Row],[Order Date]])</f>
        <v>6</v>
      </c>
      <c r="F1104" s="12"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2">
        <f>YEAR(SalesDataTable[[#This Row],[Order Date]])</f>
        <v>2026</v>
      </c>
      <c r="D1105" s="12" t="str">
        <f>"Q"&amp;ROUNDUP(MONTH(SalesDataTable[[#This Row],[Order Date]])/3,0)</f>
        <v>Q2</v>
      </c>
      <c r="E1105" s="12">
        <f>MONTH(SalesDataTable[[#This Row],[Order Date]])</f>
        <v>6</v>
      </c>
      <c r="F1105" s="12"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2">
        <f>YEAR(SalesDataTable[[#This Row],[Order Date]])</f>
        <v>2026</v>
      </c>
      <c r="D1106" s="12" t="str">
        <f>"Q"&amp;ROUNDUP(MONTH(SalesDataTable[[#This Row],[Order Date]])/3,0)</f>
        <v>Q2</v>
      </c>
      <c r="E1106" s="12">
        <f>MONTH(SalesDataTable[[#This Row],[Order Date]])</f>
        <v>6</v>
      </c>
      <c r="F1106" s="12"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2">
        <f>YEAR(SalesDataTable[[#This Row],[Order Date]])</f>
        <v>2026</v>
      </c>
      <c r="D1107" s="12" t="str">
        <f>"Q"&amp;ROUNDUP(MONTH(SalesDataTable[[#This Row],[Order Date]])/3,0)</f>
        <v>Q2</v>
      </c>
      <c r="E1107" s="12">
        <f>MONTH(SalesDataTable[[#This Row],[Order Date]])</f>
        <v>6</v>
      </c>
      <c r="F1107" s="12"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2">
        <f>YEAR(SalesDataTable[[#This Row],[Order Date]])</f>
        <v>2026</v>
      </c>
      <c r="D1108" s="12" t="str">
        <f>"Q"&amp;ROUNDUP(MONTH(SalesDataTable[[#This Row],[Order Date]])/3,0)</f>
        <v>Q2</v>
      </c>
      <c r="E1108" s="12">
        <f>MONTH(SalesDataTable[[#This Row],[Order Date]])</f>
        <v>6</v>
      </c>
      <c r="F1108" s="12"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2">
        <f>YEAR(SalesDataTable[[#This Row],[Order Date]])</f>
        <v>2026</v>
      </c>
      <c r="D1109" s="12" t="str">
        <f>"Q"&amp;ROUNDUP(MONTH(SalesDataTable[[#This Row],[Order Date]])/3,0)</f>
        <v>Q2</v>
      </c>
      <c r="E1109" s="12">
        <f>MONTH(SalesDataTable[[#This Row],[Order Date]])</f>
        <v>6</v>
      </c>
      <c r="F1109" s="12"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2">
        <f>YEAR(SalesDataTable[[#This Row],[Order Date]])</f>
        <v>2026</v>
      </c>
      <c r="D1110" s="12" t="str">
        <f>"Q"&amp;ROUNDUP(MONTH(SalesDataTable[[#This Row],[Order Date]])/3,0)</f>
        <v>Q2</v>
      </c>
      <c r="E1110" s="12">
        <f>MONTH(SalesDataTable[[#This Row],[Order Date]])</f>
        <v>6</v>
      </c>
      <c r="F1110" s="12"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2">
        <f>YEAR(SalesDataTable[[#This Row],[Order Date]])</f>
        <v>2026</v>
      </c>
      <c r="D1111" s="12" t="str">
        <f>"Q"&amp;ROUNDUP(MONTH(SalesDataTable[[#This Row],[Order Date]])/3,0)</f>
        <v>Q2</v>
      </c>
      <c r="E1111" s="12">
        <f>MONTH(SalesDataTable[[#This Row],[Order Date]])</f>
        <v>6</v>
      </c>
      <c r="F1111" s="12"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2">
        <f>YEAR(SalesDataTable[[#This Row],[Order Date]])</f>
        <v>2026</v>
      </c>
      <c r="D1112" s="12" t="str">
        <f>"Q"&amp;ROUNDUP(MONTH(SalesDataTable[[#This Row],[Order Date]])/3,0)</f>
        <v>Q2</v>
      </c>
      <c r="E1112" s="12">
        <f>MONTH(SalesDataTable[[#This Row],[Order Date]])</f>
        <v>6</v>
      </c>
      <c r="F1112" s="12"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2">
        <f>YEAR(SalesDataTable[[#This Row],[Order Date]])</f>
        <v>2026</v>
      </c>
      <c r="D1113" s="12" t="str">
        <f>"Q"&amp;ROUNDUP(MONTH(SalesDataTable[[#This Row],[Order Date]])/3,0)</f>
        <v>Q2</v>
      </c>
      <c r="E1113" s="12">
        <f>MONTH(SalesDataTable[[#This Row],[Order Date]])</f>
        <v>6</v>
      </c>
      <c r="F1113" s="12"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2">
        <f>YEAR(SalesDataTable[[#This Row],[Order Date]])</f>
        <v>2026</v>
      </c>
      <c r="D1114" s="12" t="str">
        <f>"Q"&amp;ROUNDUP(MONTH(SalesDataTable[[#This Row],[Order Date]])/3,0)</f>
        <v>Q2</v>
      </c>
      <c r="E1114" s="12">
        <f>MONTH(SalesDataTable[[#This Row],[Order Date]])</f>
        <v>6</v>
      </c>
      <c r="F1114" s="12"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2">
        <f>YEAR(SalesDataTable[[#This Row],[Order Date]])</f>
        <v>2026</v>
      </c>
      <c r="D1115" s="12" t="str">
        <f>"Q"&amp;ROUNDUP(MONTH(SalesDataTable[[#This Row],[Order Date]])/3,0)</f>
        <v>Q2</v>
      </c>
      <c r="E1115" s="12">
        <f>MONTH(SalesDataTable[[#This Row],[Order Date]])</f>
        <v>6</v>
      </c>
      <c r="F1115" s="12"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2">
        <f>YEAR(SalesDataTable[[#This Row],[Order Date]])</f>
        <v>2026</v>
      </c>
      <c r="D1116" s="12" t="str">
        <f>"Q"&amp;ROUNDUP(MONTH(SalesDataTable[[#This Row],[Order Date]])/3,0)</f>
        <v>Q2</v>
      </c>
      <c r="E1116" s="12">
        <f>MONTH(SalesDataTable[[#This Row],[Order Date]])</f>
        <v>6</v>
      </c>
      <c r="F1116" s="12"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2">
        <f>YEAR(SalesDataTable[[#This Row],[Order Date]])</f>
        <v>2026</v>
      </c>
      <c r="D1117" s="12" t="str">
        <f>"Q"&amp;ROUNDUP(MONTH(SalesDataTable[[#This Row],[Order Date]])/3,0)</f>
        <v>Q2</v>
      </c>
      <c r="E1117" s="12">
        <f>MONTH(SalesDataTable[[#This Row],[Order Date]])</f>
        <v>6</v>
      </c>
      <c r="F1117" s="12"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2">
        <f>YEAR(SalesDataTable[[#This Row],[Order Date]])</f>
        <v>2026</v>
      </c>
      <c r="D1118" s="12" t="str">
        <f>"Q"&amp;ROUNDUP(MONTH(SalesDataTable[[#This Row],[Order Date]])/3,0)</f>
        <v>Q2</v>
      </c>
      <c r="E1118" s="12">
        <f>MONTH(SalesDataTable[[#This Row],[Order Date]])</f>
        <v>6</v>
      </c>
      <c r="F1118" s="12"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2">
        <f>YEAR(SalesDataTable[[#This Row],[Order Date]])</f>
        <v>2026</v>
      </c>
      <c r="D1119" s="12" t="str">
        <f>"Q"&amp;ROUNDUP(MONTH(SalesDataTable[[#This Row],[Order Date]])/3,0)</f>
        <v>Q2</v>
      </c>
      <c r="E1119" s="12">
        <f>MONTH(SalesDataTable[[#This Row],[Order Date]])</f>
        <v>6</v>
      </c>
      <c r="F1119" s="12"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2">
        <f>YEAR(SalesDataTable[[#This Row],[Order Date]])</f>
        <v>2026</v>
      </c>
      <c r="D1120" s="12" t="str">
        <f>"Q"&amp;ROUNDUP(MONTH(SalesDataTable[[#This Row],[Order Date]])/3,0)</f>
        <v>Q2</v>
      </c>
      <c r="E1120" s="12">
        <f>MONTH(SalesDataTable[[#This Row],[Order Date]])</f>
        <v>6</v>
      </c>
      <c r="F1120" s="12"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2">
        <f>YEAR(SalesDataTable[[#This Row],[Order Date]])</f>
        <v>2026</v>
      </c>
      <c r="D1121" s="12" t="str">
        <f>"Q"&amp;ROUNDUP(MONTH(SalesDataTable[[#This Row],[Order Date]])/3,0)</f>
        <v>Q2</v>
      </c>
      <c r="E1121" s="12">
        <f>MONTH(SalesDataTable[[#This Row],[Order Date]])</f>
        <v>6</v>
      </c>
      <c r="F1121" s="12"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2">
        <f>YEAR(SalesDataTable[[#This Row],[Order Date]])</f>
        <v>2026</v>
      </c>
      <c r="D1122" s="12" t="str">
        <f>"Q"&amp;ROUNDUP(MONTH(SalesDataTable[[#This Row],[Order Date]])/3,0)</f>
        <v>Q2</v>
      </c>
      <c r="E1122" s="12">
        <f>MONTH(SalesDataTable[[#This Row],[Order Date]])</f>
        <v>6</v>
      </c>
      <c r="F1122" s="12"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2">
        <f>YEAR(SalesDataTable[[#This Row],[Order Date]])</f>
        <v>2026</v>
      </c>
      <c r="D1123" s="12" t="str">
        <f>"Q"&amp;ROUNDUP(MONTH(SalesDataTable[[#This Row],[Order Date]])/3,0)</f>
        <v>Q2</v>
      </c>
      <c r="E1123" s="12">
        <f>MONTH(SalesDataTable[[#This Row],[Order Date]])</f>
        <v>6</v>
      </c>
      <c r="F1123" s="12"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2">
        <f>YEAR(SalesDataTable[[#This Row],[Order Date]])</f>
        <v>2026</v>
      </c>
      <c r="D1124" s="12" t="str">
        <f>"Q"&amp;ROUNDUP(MONTH(SalesDataTable[[#This Row],[Order Date]])/3,0)</f>
        <v>Q2</v>
      </c>
      <c r="E1124" s="12">
        <f>MONTH(SalesDataTable[[#This Row],[Order Date]])</f>
        <v>6</v>
      </c>
      <c r="F1124" s="12"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2">
        <f>YEAR(SalesDataTable[[#This Row],[Order Date]])</f>
        <v>2026</v>
      </c>
      <c r="D1125" s="12" t="str">
        <f>"Q"&amp;ROUNDUP(MONTH(SalesDataTable[[#This Row],[Order Date]])/3,0)</f>
        <v>Q2</v>
      </c>
      <c r="E1125" s="12">
        <f>MONTH(SalesDataTable[[#This Row],[Order Date]])</f>
        <v>6</v>
      </c>
      <c r="F1125" s="12"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2">
        <f>YEAR(SalesDataTable[[#This Row],[Order Date]])</f>
        <v>2026</v>
      </c>
      <c r="D1126" s="12" t="str">
        <f>"Q"&amp;ROUNDUP(MONTH(SalesDataTable[[#This Row],[Order Date]])/3,0)</f>
        <v>Q2</v>
      </c>
      <c r="E1126" s="12">
        <f>MONTH(SalesDataTable[[#This Row],[Order Date]])</f>
        <v>6</v>
      </c>
      <c r="F1126" s="12"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2">
        <f>YEAR(SalesDataTable[[#This Row],[Order Date]])</f>
        <v>2026</v>
      </c>
      <c r="D1127" s="12" t="str">
        <f>"Q"&amp;ROUNDUP(MONTH(SalesDataTable[[#This Row],[Order Date]])/3,0)</f>
        <v>Q2</v>
      </c>
      <c r="E1127" s="12">
        <f>MONTH(SalesDataTable[[#This Row],[Order Date]])</f>
        <v>6</v>
      </c>
      <c r="F1127" s="12"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2">
        <f>YEAR(SalesDataTable[[#This Row],[Order Date]])</f>
        <v>2026</v>
      </c>
      <c r="D1128" s="12" t="str">
        <f>"Q"&amp;ROUNDUP(MONTH(SalesDataTable[[#This Row],[Order Date]])/3,0)</f>
        <v>Q2</v>
      </c>
      <c r="E1128" s="12">
        <f>MONTH(SalesDataTable[[#This Row],[Order Date]])</f>
        <v>6</v>
      </c>
      <c r="F1128" s="12"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2">
        <f>YEAR(SalesDataTable[[#This Row],[Order Date]])</f>
        <v>2026</v>
      </c>
      <c r="D1129" s="12" t="str">
        <f>"Q"&amp;ROUNDUP(MONTH(SalesDataTable[[#This Row],[Order Date]])/3,0)</f>
        <v>Q2</v>
      </c>
      <c r="E1129" s="12">
        <f>MONTH(SalesDataTable[[#This Row],[Order Date]])</f>
        <v>6</v>
      </c>
      <c r="F1129" s="12"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2">
        <f>YEAR(SalesDataTable[[#This Row],[Order Date]])</f>
        <v>2026</v>
      </c>
      <c r="D1130" s="12" t="str">
        <f>"Q"&amp;ROUNDUP(MONTH(SalesDataTable[[#This Row],[Order Date]])/3,0)</f>
        <v>Q2</v>
      </c>
      <c r="E1130" s="12">
        <f>MONTH(SalesDataTable[[#This Row],[Order Date]])</f>
        <v>6</v>
      </c>
      <c r="F1130" s="12"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2">
        <f>YEAR(SalesDataTable[[#This Row],[Order Date]])</f>
        <v>2026</v>
      </c>
      <c r="D1131" s="12" t="str">
        <f>"Q"&amp;ROUNDUP(MONTH(SalesDataTable[[#This Row],[Order Date]])/3,0)</f>
        <v>Q2</v>
      </c>
      <c r="E1131" s="12">
        <f>MONTH(SalesDataTable[[#This Row],[Order Date]])</f>
        <v>6</v>
      </c>
      <c r="F1131" s="12"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2">
        <f>YEAR(SalesDataTable[[#This Row],[Order Date]])</f>
        <v>2026</v>
      </c>
      <c r="D1132" s="12" t="str">
        <f>"Q"&amp;ROUNDUP(MONTH(SalesDataTable[[#This Row],[Order Date]])/3,0)</f>
        <v>Q2</v>
      </c>
      <c r="E1132" s="12">
        <f>MONTH(SalesDataTable[[#This Row],[Order Date]])</f>
        <v>6</v>
      </c>
      <c r="F1132" s="12"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2">
        <f>YEAR(SalesDataTable[[#This Row],[Order Date]])</f>
        <v>2026</v>
      </c>
      <c r="D1133" s="12" t="str">
        <f>"Q"&amp;ROUNDUP(MONTH(SalesDataTable[[#This Row],[Order Date]])/3,0)</f>
        <v>Q2</v>
      </c>
      <c r="E1133" s="12">
        <f>MONTH(SalesDataTable[[#This Row],[Order Date]])</f>
        <v>6</v>
      </c>
      <c r="F1133" s="12"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2">
        <f>YEAR(SalesDataTable[[#This Row],[Order Date]])</f>
        <v>2026</v>
      </c>
      <c r="D1134" s="12" t="str">
        <f>"Q"&amp;ROUNDUP(MONTH(SalesDataTable[[#This Row],[Order Date]])/3,0)</f>
        <v>Q2</v>
      </c>
      <c r="E1134" s="12">
        <f>MONTH(SalesDataTable[[#This Row],[Order Date]])</f>
        <v>6</v>
      </c>
      <c r="F1134" s="12"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2">
        <f>YEAR(SalesDataTable[[#This Row],[Order Date]])</f>
        <v>2026</v>
      </c>
      <c r="D1135" s="12" t="str">
        <f>"Q"&amp;ROUNDUP(MONTH(SalesDataTable[[#This Row],[Order Date]])/3,0)</f>
        <v>Q2</v>
      </c>
      <c r="E1135" s="12">
        <f>MONTH(SalesDataTable[[#This Row],[Order Date]])</f>
        <v>6</v>
      </c>
      <c r="F1135" s="12"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2">
        <f>YEAR(SalesDataTable[[#This Row],[Order Date]])</f>
        <v>2026</v>
      </c>
      <c r="D1136" s="12" t="str">
        <f>"Q"&amp;ROUNDUP(MONTH(SalesDataTable[[#This Row],[Order Date]])/3,0)</f>
        <v>Q2</v>
      </c>
      <c r="E1136" s="12">
        <f>MONTH(SalesDataTable[[#This Row],[Order Date]])</f>
        <v>6</v>
      </c>
      <c r="F1136" s="12"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2">
        <f>YEAR(SalesDataTable[[#This Row],[Order Date]])</f>
        <v>2026</v>
      </c>
      <c r="D1137" s="12" t="str">
        <f>"Q"&amp;ROUNDUP(MONTH(SalesDataTable[[#This Row],[Order Date]])/3,0)</f>
        <v>Q2</v>
      </c>
      <c r="E1137" s="12">
        <f>MONTH(SalesDataTable[[#This Row],[Order Date]])</f>
        <v>6</v>
      </c>
      <c r="F1137" s="12"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2">
        <f>YEAR(SalesDataTable[[#This Row],[Order Date]])</f>
        <v>2026</v>
      </c>
      <c r="D1138" s="12" t="str">
        <f>"Q"&amp;ROUNDUP(MONTH(SalesDataTable[[#This Row],[Order Date]])/3,0)</f>
        <v>Q2</v>
      </c>
      <c r="E1138" s="12">
        <f>MONTH(SalesDataTable[[#This Row],[Order Date]])</f>
        <v>6</v>
      </c>
      <c r="F1138" s="12"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2">
        <f>YEAR(SalesDataTable[[#This Row],[Order Date]])</f>
        <v>2026</v>
      </c>
      <c r="D1139" s="12" t="str">
        <f>"Q"&amp;ROUNDUP(MONTH(SalesDataTable[[#This Row],[Order Date]])/3,0)</f>
        <v>Q2</v>
      </c>
      <c r="E1139" s="12">
        <f>MONTH(SalesDataTable[[#This Row],[Order Date]])</f>
        <v>6</v>
      </c>
      <c r="F1139" s="12"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2">
        <f>YEAR(SalesDataTable[[#This Row],[Order Date]])</f>
        <v>2026</v>
      </c>
      <c r="D1140" s="12" t="str">
        <f>"Q"&amp;ROUNDUP(MONTH(SalesDataTable[[#This Row],[Order Date]])/3,0)</f>
        <v>Q2</v>
      </c>
      <c r="E1140" s="12">
        <f>MONTH(SalesDataTable[[#This Row],[Order Date]])</f>
        <v>6</v>
      </c>
      <c r="F1140" s="12"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2">
        <f>YEAR(SalesDataTable[[#This Row],[Order Date]])</f>
        <v>2026</v>
      </c>
      <c r="D1141" s="12" t="str">
        <f>"Q"&amp;ROUNDUP(MONTH(SalesDataTable[[#This Row],[Order Date]])/3,0)</f>
        <v>Q2</v>
      </c>
      <c r="E1141" s="12">
        <f>MONTH(SalesDataTable[[#This Row],[Order Date]])</f>
        <v>6</v>
      </c>
      <c r="F1141" s="12"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2">
        <f>YEAR(SalesDataTable[[#This Row],[Order Date]])</f>
        <v>2026</v>
      </c>
      <c r="D1142" s="12" t="str">
        <f>"Q"&amp;ROUNDUP(MONTH(SalesDataTable[[#This Row],[Order Date]])/3,0)</f>
        <v>Q2</v>
      </c>
      <c r="E1142" s="12">
        <f>MONTH(SalesDataTable[[#This Row],[Order Date]])</f>
        <v>6</v>
      </c>
      <c r="F1142" s="12"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2">
        <f>YEAR(SalesDataTable[[#This Row],[Order Date]])</f>
        <v>2026</v>
      </c>
      <c r="D1143" s="12" t="str">
        <f>"Q"&amp;ROUNDUP(MONTH(SalesDataTable[[#This Row],[Order Date]])/3,0)</f>
        <v>Q2</v>
      </c>
      <c r="E1143" s="12">
        <f>MONTH(SalesDataTable[[#This Row],[Order Date]])</f>
        <v>6</v>
      </c>
      <c r="F1143" s="12"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2">
        <f>YEAR(SalesDataTable[[#This Row],[Order Date]])</f>
        <v>2026</v>
      </c>
      <c r="D1144" s="12" t="str">
        <f>"Q"&amp;ROUNDUP(MONTH(SalesDataTable[[#This Row],[Order Date]])/3,0)</f>
        <v>Q2</v>
      </c>
      <c r="E1144" s="12">
        <f>MONTH(SalesDataTable[[#This Row],[Order Date]])</f>
        <v>6</v>
      </c>
      <c r="F1144" s="12"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2">
        <f>YEAR(SalesDataTable[[#This Row],[Order Date]])</f>
        <v>2026</v>
      </c>
      <c r="D1145" s="12" t="str">
        <f>"Q"&amp;ROUNDUP(MONTH(SalesDataTable[[#This Row],[Order Date]])/3,0)</f>
        <v>Q2</v>
      </c>
      <c r="E1145" s="12">
        <f>MONTH(SalesDataTable[[#This Row],[Order Date]])</f>
        <v>6</v>
      </c>
      <c r="F1145" s="12"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2">
        <f>YEAR(SalesDataTable[[#This Row],[Order Date]])</f>
        <v>2026</v>
      </c>
      <c r="D1146" s="12" t="str">
        <f>"Q"&amp;ROUNDUP(MONTH(SalesDataTable[[#This Row],[Order Date]])/3,0)</f>
        <v>Q2</v>
      </c>
      <c r="E1146" s="12">
        <f>MONTH(SalesDataTable[[#This Row],[Order Date]])</f>
        <v>6</v>
      </c>
      <c r="F1146" s="12"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2">
        <f>YEAR(SalesDataTable[[#This Row],[Order Date]])</f>
        <v>2026</v>
      </c>
      <c r="D1147" s="12" t="str">
        <f>"Q"&amp;ROUNDUP(MONTH(SalesDataTable[[#This Row],[Order Date]])/3,0)</f>
        <v>Q2</v>
      </c>
      <c r="E1147" s="12">
        <f>MONTH(SalesDataTable[[#This Row],[Order Date]])</f>
        <v>6</v>
      </c>
      <c r="F1147" s="12"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2">
        <f>YEAR(SalesDataTable[[#This Row],[Order Date]])</f>
        <v>2026</v>
      </c>
      <c r="D1148" s="12" t="str">
        <f>"Q"&amp;ROUNDUP(MONTH(SalesDataTable[[#This Row],[Order Date]])/3,0)</f>
        <v>Q2</v>
      </c>
      <c r="E1148" s="12">
        <f>MONTH(SalesDataTable[[#This Row],[Order Date]])</f>
        <v>6</v>
      </c>
      <c r="F1148" s="12"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2">
        <f>YEAR(SalesDataTable[[#This Row],[Order Date]])</f>
        <v>2026</v>
      </c>
      <c r="D1149" s="12" t="str">
        <f>"Q"&amp;ROUNDUP(MONTH(SalesDataTable[[#This Row],[Order Date]])/3,0)</f>
        <v>Q2</v>
      </c>
      <c r="E1149" s="12">
        <f>MONTH(SalesDataTable[[#This Row],[Order Date]])</f>
        <v>6</v>
      </c>
      <c r="F1149" s="12"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2">
        <f>YEAR(SalesDataTable[[#This Row],[Order Date]])</f>
        <v>2026</v>
      </c>
      <c r="D1150" s="12" t="str">
        <f>"Q"&amp;ROUNDUP(MONTH(SalesDataTable[[#This Row],[Order Date]])/3,0)</f>
        <v>Q2</v>
      </c>
      <c r="E1150" s="12">
        <f>MONTH(SalesDataTable[[#This Row],[Order Date]])</f>
        <v>6</v>
      </c>
      <c r="F1150" s="12"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2">
        <f>YEAR(SalesDataTable[[#This Row],[Order Date]])</f>
        <v>2026</v>
      </c>
      <c r="D1151" s="12" t="str">
        <f>"Q"&amp;ROUNDUP(MONTH(SalesDataTable[[#This Row],[Order Date]])/3,0)</f>
        <v>Q2</v>
      </c>
      <c r="E1151" s="12">
        <f>MONTH(SalesDataTable[[#This Row],[Order Date]])</f>
        <v>6</v>
      </c>
      <c r="F1151" s="12"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2">
        <f>YEAR(SalesDataTable[[#This Row],[Order Date]])</f>
        <v>2026</v>
      </c>
      <c r="D1152" s="12" t="str">
        <f>"Q"&amp;ROUNDUP(MONTH(SalesDataTable[[#This Row],[Order Date]])/3,0)</f>
        <v>Q2</v>
      </c>
      <c r="E1152" s="12">
        <f>MONTH(SalesDataTable[[#This Row],[Order Date]])</f>
        <v>6</v>
      </c>
      <c r="F1152" s="12"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2">
        <f>YEAR(SalesDataTable[[#This Row],[Order Date]])</f>
        <v>2026</v>
      </c>
      <c r="D1153" s="12" t="str">
        <f>"Q"&amp;ROUNDUP(MONTH(SalesDataTable[[#This Row],[Order Date]])/3,0)</f>
        <v>Q2</v>
      </c>
      <c r="E1153" s="12">
        <f>MONTH(SalesDataTable[[#This Row],[Order Date]])</f>
        <v>6</v>
      </c>
      <c r="F1153" s="12"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2">
        <f>YEAR(SalesDataTable[[#This Row],[Order Date]])</f>
        <v>2026</v>
      </c>
      <c r="D1154" s="12" t="str">
        <f>"Q"&amp;ROUNDUP(MONTH(SalesDataTable[[#This Row],[Order Date]])/3,0)</f>
        <v>Q2</v>
      </c>
      <c r="E1154" s="12">
        <f>MONTH(SalesDataTable[[#This Row],[Order Date]])</f>
        <v>6</v>
      </c>
      <c r="F1154" s="12"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2">
        <f>YEAR(SalesDataTable[[#This Row],[Order Date]])</f>
        <v>2026</v>
      </c>
      <c r="D1155" s="12" t="str">
        <f>"Q"&amp;ROUNDUP(MONTH(SalesDataTable[[#This Row],[Order Date]])/3,0)</f>
        <v>Q2</v>
      </c>
      <c r="E1155" s="12">
        <f>MONTH(SalesDataTable[[#This Row],[Order Date]])</f>
        <v>6</v>
      </c>
      <c r="F1155" s="12"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2">
        <f>YEAR(SalesDataTable[[#This Row],[Order Date]])</f>
        <v>2026</v>
      </c>
      <c r="D1156" s="12" t="str">
        <f>"Q"&amp;ROUNDUP(MONTH(SalesDataTable[[#This Row],[Order Date]])/3,0)</f>
        <v>Q2</v>
      </c>
      <c r="E1156" s="12">
        <f>MONTH(SalesDataTable[[#This Row],[Order Date]])</f>
        <v>6</v>
      </c>
      <c r="F1156" s="12"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2">
        <f>YEAR(SalesDataTable[[#This Row],[Order Date]])</f>
        <v>2026</v>
      </c>
      <c r="D1157" s="12" t="str">
        <f>"Q"&amp;ROUNDUP(MONTH(SalesDataTable[[#This Row],[Order Date]])/3,0)</f>
        <v>Q2</v>
      </c>
      <c r="E1157" s="12">
        <f>MONTH(SalesDataTable[[#This Row],[Order Date]])</f>
        <v>6</v>
      </c>
      <c r="F1157" s="12"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2">
        <f>YEAR(SalesDataTable[[#This Row],[Order Date]])</f>
        <v>2026</v>
      </c>
      <c r="D1158" s="12" t="str">
        <f>"Q"&amp;ROUNDUP(MONTH(SalesDataTable[[#This Row],[Order Date]])/3,0)</f>
        <v>Q2</v>
      </c>
      <c r="E1158" s="12">
        <f>MONTH(SalesDataTable[[#This Row],[Order Date]])</f>
        <v>6</v>
      </c>
      <c r="F1158" s="12"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2">
        <f>YEAR(SalesDataTable[[#This Row],[Order Date]])</f>
        <v>2026</v>
      </c>
      <c r="D1159" s="12" t="str">
        <f>"Q"&amp;ROUNDUP(MONTH(SalesDataTable[[#This Row],[Order Date]])/3,0)</f>
        <v>Q2</v>
      </c>
      <c r="E1159" s="12">
        <f>MONTH(SalesDataTable[[#This Row],[Order Date]])</f>
        <v>6</v>
      </c>
      <c r="F1159" s="12"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2">
        <f>YEAR(SalesDataTable[[#This Row],[Order Date]])</f>
        <v>2026</v>
      </c>
      <c r="D1160" s="12" t="str">
        <f>"Q"&amp;ROUNDUP(MONTH(SalesDataTable[[#This Row],[Order Date]])/3,0)</f>
        <v>Q2</v>
      </c>
      <c r="E1160" s="12">
        <f>MONTH(SalesDataTable[[#This Row],[Order Date]])</f>
        <v>6</v>
      </c>
      <c r="F1160" s="12"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2">
        <f>YEAR(SalesDataTable[[#This Row],[Order Date]])</f>
        <v>2026</v>
      </c>
      <c r="D1161" s="12" t="str">
        <f>"Q"&amp;ROUNDUP(MONTH(SalesDataTable[[#This Row],[Order Date]])/3,0)</f>
        <v>Q2</v>
      </c>
      <c r="E1161" s="12">
        <f>MONTH(SalesDataTable[[#This Row],[Order Date]])</f>
        <v>6</v>
      </c>
      <c r="F1161" s="12"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2">
        <f>YEAR(SalesDataTable[[#This Row],[Order Date]])</f>
        <v>2026</v>
      </c>
      <c r="D1162" s="12" t="str">
        <f>"Q"&amp;ROUNDUP(MONTH(SalesDataTable[[#This Row],[Order Date]])/3,0)</f>
        <v>Q2</v>
      </c>
      <c r="E1162" s="12">
        <f>MONTH(SalesDataTable[[#This Row],[Order Date]])</f>
        <v>6</v>
      </c>
      <c r="F1162" s="12"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2">
        <f>YEAR(SalesDataTable[[#This Row],[Order Date]])</f>
        <v>2026</v>
      </c>
      <c r="D1163" s="12" t="str">
        <f>"Q"&amp;ROUNDUP(MONTH(SalesDataTable[[#This Row],[Order Date]])/3,0)</f>
        <v>Q2</v>
      </c>
      <c r="E1163" s="12">
        <f>MONTH(SalesDataTable[[#This Row],[Order Date]])</f>
        <v>6</v>
      </c>
      <c r="F1163" s="12"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2">
        <f>YEAR(SalesDataTable[[#This Row],[Order Date]])</f>
        <v>2026</v>
      </c>
      <c r="D1164" s="12" t="str">
        <f>"Q"&amp;ROUNDUP(MONTH(SalesDataTable[[#This Row],[Order Date]])/3,0)</f>
        <v>Q2</v>
      </c>
      <c r="E1164" s="12">
        <f>MONTH(SalesDataTable[[#This Row],[Order Date]])</f>
        <v>6</v>
      </c>
      <c r="F1164" s="12"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2">
        <f>YEAR(SalesDataTable[[#This Row],[Order Date]])</f>
        <v>2026</v>
      </c>
      <c r="D1165" s="12" t="str">
        <f>"Q"&amp;ROUNDUP(MONTH(SalesDataTable[[#This Row],[Order Date]])/3,0)</f>
        <v>Q2</v>
      </c>
      <c r="E1165" s="12">
        <f>MONTH(SalesDataTable[[#This Row],[Order Date]])</f>
        <v>6</v>
      </c>
      <c r="F1165" s="12"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2">
        <f>YEAR(SalesDataTable[[#This Row],[Order Date]])</f>
        <v>2026</v>
      </c>
      <c r="D1166" s="12" t="str">
        <f>"Q"&amp;ROUNDUP(MONTH(SalesDataTable[[#This Row],[Order Date]])/3,0)</f>
        <v>Q2</v>
      </c>
      <c r="E1166" s="12">
        <f>MONTH(SalesDataTable[[#This Row],[Order Date]])</f>
        <v>6</v>
      </c>
      <c r="F1166" s="12"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2">
        <f>YEAR(SalesDataTable[[#This Row],[Order Date]])</f>
        <v>2026</v>
      </c>
      <c r="D1167" s="12" t="str">
        <f>"Q"&amp;ROUNDUP(MONTH(SalesDataTable[[#This Row],[Order Date]])/3,0)</f>
        <v>Q2</v>
      </c>
      <c r="E1167" s="12">
        <f>MONTH(SalesDataTable[[#This Row],[Order Date]])</f>
        <v>6</v>
      </c>
      <c r="F1167" s="12"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2">
        <f>YEAR(SalesDataTable[[#This Row],[Order Date]])</f>
        <v>2026</v>
      </c>
      <c r="D1168" s="12" t="str">
        <f>"Q"&amp;ROUNDUP(MONTH(SalesDataTable[[#This Row],[Order Date]])/3,0)</f>
        <v>Q2</v>
      </c>
      <c r="E1168" s="12">
        <f>MONTH(SalesDataTable[[#This Row],[Order Date]])</f>
        <v>6</v>
      </c>
      <c r="F1168" s="12"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2">
        <f>YEAR(SalesDataTable[[#This Row],[Order Date]])</f>
        <v>2026</v>
      </c>
      <c r="D1169" s="12" t="str">
        <f>"Q"&amp;ROUNDUP(MONTH(SalesDataTable[[#This Row],[Order Date]])/3,0)</f>
        <v>Q2</v>
      </c>
      <c r="E1169" s="12">
        <f>MONTH(SalesDataTable[[#This Row],[Order Date]])</f>
        <v>6</v>
      </c>
      <c r="F1169" s="12"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2">
        <f>YEAR(SalesDataTable[[#This Row],[Order Date]])</f>
        <v>2026</v>
      </c>
      <c r="D1170" s="12" t="str">
        <f>"Q"&amp;ROUNDUP(MONTH(SalesDataTable[[#This Row],[Order Date]])/3,0)</f>
        <v>Q2</v>
      </c>
      <c r="E1170" s="12">
        <f>MONTH(SalesDataTable[[#This Row],[Order Date]])</f>
        <v>6</v>
      </c>
      <c r="F1170" s="12"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2">
        <f>YEAR(SalesDataTable[[#This Row],[Order Date]])</f>
        <v>2026</v>
      </c>
      <c r="D1171" s="12" t="str">
        <f>"Q"&amp;ROUNDUP(MONTH(SalesDataTable[[#This Row],[Order Date]])/3,0)</f>
        <v>Q2</v>
      </c>
      <c r="E1171" s="12">
        <f>MONTH(SalesDataTable[[#This Row],[Order Date]])</f>
        <v>6</v>
      </c>
      <c r="F1171" s="12"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2">
        <f>YEAR(SalesDataTable[[#This Row],[Order Date]])</f>
        <v>2026</v>
      </c>
      <c r="D1172" s="12" t="str">
        <f>"Q"&amp;ROUNDUP(MONTH(SalesDataTable[[#This Row],[Order Date]])/3,0)</f>
        <v>Q2</v>
      </c>
      <c r="E1172" s="12">
        <f>MONTH(SalesDataTable[[#This Row],[Order Date]])</f>
        <v>6</v>
      </c>
      <c r="F1172" s="12"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2">
        <f>YEAR(SalesDataTable[[#This Row],[Order Date]])</f>
        <v>2026</v>
      </c>
      <c r="D1173" s="12" t="str">
        <f>"Q"&amp;ROUNDUP(MONTH(SalesDataTable[[#This Row],[Order Date]])/3,0)</f>
        <v>Q2</v>
      </c>
      <c r="E1173" s="12">
        <f>MONTH(SalesDataTable[[#This Row],[Order Date]])</f>
        <v>6</v>
      </c>
      <c r="F1173" s="12"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2">
        <f>YEAR(SalesDataTable[[#This Row],[Order Date]])</f>
        <v>2026</v>
      </c>
      <c r="D1174" s="12" t="str">
        <f>"Q"&amp;ROUNDUP(MONTH(SalesDataTable[[#This Row],[Order Date]])/3,0)</f>
        <v>Q2</v>
      </c>
      <c r="E1174" s="12">
        <f>MONTH(SalesDataTable[[#This Row],[Order Date]])</f>
        <v>6</v>
      </c>
      <c r="F1174" s="12"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2">
        <f>YEAR(SalesDataTable[[#This Row],[Order Date]])</f>
        <v>2026</v>
      </c>
      <c r="D1175" s="12" t="str">
        <f>"Q"&amp;ROUNDUP(MONTH(SalesDataTable[[#This Row],[Order Date]])/3,0)</f>
        <v>Q2</v>
      </c>
      <c r="E1175" s="12">
        <f>MONTH(SalesDataTable[[#This Row],[Order Date]])</f>
        <v>6</v>
      </c>
      <c r="F1175" s="12"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2">
        <f>YEAR(SalesDataTable[[#This Row],[Order Date]])</f>
        <v>2026</v>
      </c>
      <c r="D1176" s="12" t="str">
        <f>"Q"&amp;ROUNDUP(MONTH(SalesDataTable[[#This Row],[Order Date]])/3,0)</f>
        <v>Q2</v>
      </c>
      <c r="E1176" s="12">
        <f>MONTH(SalesDataTable[[#This Row],[Order Date]])</f>
        <v>6</v>
      </c>
      <c r="F1176" s="12"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2">
        <f>YEAR(SalesDataTable[[#This Row],[Order Date]])</f>
        <v>2026</v>
      </c>
      <c r="D1177" s="12" t="str">
        <f>"Q"&amp;ROUNDUP(MONTH(SalesDataTable[[#This Row],[Order Date]])/3,0)</f>
        <v>Q2</v>
      </c>
      <c r="E1177" s="12">
        <f>MONTH(SalesDataTable[[#This Row],[Order Date]])</f>
        <v>6</v>
      </c>
      <c r="F1177" s="12"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2">
        <f>YEAR(SalesDataTable[[#This Row],[Order Date]])</f>
        <v>2026</v>
      </c>
      <c r="D1178" s="12" t="str">
        <f>"Q"&amp;ROUNDUP(MONTH(SalesDataTable[[#This Row],[Order Date]])/3,0)</f>
        <v>Q2</v>
      </c>
      <c r="E1178" s="12">
        <f>MONTH(SalesDataTable[[#This Row],[Order Date]])</f>
        <v>6</v>
      </c>
      <c r="F1178" s="12"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2">
        <f>YEAR(SalesDataTable[[#This Row],[Order Date]])</f>
        <v>2026</v>
      </c>
      <c r="D1179" s="12" t="str">
        <f>"Q"&amp;ROUNDUP(MONTH(SalesDataTable[[#This Row],[Order Date]])/3,0)</f>
        <v>Q2</v>
      </c>
      <c r="E1179" s="12">
        <f>MONTH(SalesDataTable[[#This Row],[Order Date]])</f>
        <v>6</v>
      </c>
      <c r="F1179" s="12"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2">
        <f>YEAR(SalesDataTable[[#This Row],[Order Date]])</f>
        <v>2026</v>
      </c>
      <c r="D1180" s="12" t="str">
        <f>"Q"&amp;ROUNDUP(MONTH(SalesDataTable[[#This Row],[Order Date]])/3,0)</f>
        <v>Q2</v>
      </c>
      <c r="E1180" s="12">
        <f>MONTH(SalesDataTable[[#This Row],[Order Date]])</f>
        <v>6</v>
      </c>
      <c r="F1180" s="12"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2">
        <f>YEAR(SalesDataTable[[#This Row],[Order Date]])</f>
        <v>2026</v>
      </c>
      <c r="D1181" s="12" t="str">
        <f>"Q"&amp;ROUNDUP(MONTH(SalesDataTable[[#This Row],[Order Date]])/3,0)</f>
        <v>Q2</v>
      </c>
      <c r="E1181" s="12">
        <f>MONTH(SalesDataTable[[#This Row],[Order Date]])</f>
        <v>6</v>
      </c>
      <c r="F1181" s="12"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2">
        <f>YEAR(SalesDataTable[[#This Row],[Order Date]])</f>
        <v>2026</v>
      </c>
      <c r="D1182" s="12" t="str">
        <f>"Q"&amp;ROUNDUP(MONTH(SalesDataTable[[#This Row],[Order Date]])/3,0)</f>
        <v>Q2</v>
      </c>
      <c r="E1182" s="12">
        <f>MONTH(SalesDataTable[[#This Row],[Order Date]])</f>
        <v>6</v>
      </c>
      <c r="F1182" s="12"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2">
        <f>YEAR(SalesDataTable[[#This Row],[Order Date]])</f>
        <v>2026</v>
      </c>
      <c r="D1183" s="12" t="str">
        <f>"Q"&amp;ROUNDUP(MONTH(SalesDataTable[[#This Row],[Order Date]])/3,0)</f>
        <v>Q2</v>
      </c>
      <c r="E1183" s="12">
        <f>MONTH(SalesDataTable[[#This Row],[Order Date]])</f>
        <v>6</v>
      </c>
      <c r="F1183" s="12"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2">
        <f>YEAR(SalesDataTable[[#This Row],[Order Date]])</f>
        <v>2026</v>
      </c>
      <c r="D1184" s="12" t="str">
        <f>"Q"&amp;ROUNDUP(MONTH(SalesDataTable[[#This Row],[Order Date]])/3,0)</f>
        <v>Q2</v>
      </c>
      <c r="E1184" s="12">
        <f>MONTH(SalesDataTable[[#This Row],[Order Date]])</f>
        <v>6</v>
      </c>
      <c r="F1184" s="12"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2">
        <f>YEAR(SalesDataTable[[#This Row],[Order Date]])</f>
        <v>2026</v>
      </c>
      <c r="D1185" s="12" t="str">
        <f>"Q"&amp;ROUNDUP(MONTH(SalesDataTable[[#This Row],[Order Date]])/3,0)</f>
        <v>Q2</v>
      </c>
      <c r="E1185" s="12">
        <f>MONTH(SalesDataTable[[#This Row],[Order Date]])</f>
        <v>6</v>
      </c>
      <c r="F1185" s="12"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2">
        <f>YEAR(SalesDataTable[[#This Row],[Order Date]])</f>
        <v>2026</v>
      </c>
      <c r="D1186" s="12" t="str">
        <f>"Q"&amp;ROUNDUP(MONTH(SalesDataTable[[#This Row],[Order Date]])/3,0)</f>
        <v>Q2</v>
      </c>
      <c r="E1186" s="12">
        <f>MONTH(SalesDataTable[[#This Row],[Order Date]])</f>
        <v>6</v>
      </c>
      <c r="F1186" s="12"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2">
        <f>YEAR(SalesDataTable[[#This Row],[Order Date]])</f>
        <v>2026</v>
      </c>
      <c r="D1187" s="12" t="str">
        <f>"Q"&amp;ROUNDUP(MONTH(SalesDataTable[[#This Row],[Order Date]])/3,0)</f>
        <v>Q2</v>
      </c>
      <c r="E1187" s="12">
        <f>MONTH(SalesDataTable[[#This Row],[Order Date]])</f>
        <v>6</v>
      </c>
      <c r="F1187" s="12"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2">
        <f>YEAR(SalesDataTable[[#This Row],[Order Date]])</f>
        <v>2026</v>
      </c>
      <c r="D1188" s="12" t="str">
        <f>"Q"&amp;ROUNDUP(MONTH(SalesDataTable[[#This Row],[Order Date]])/3,0)</f>
        <v>Q2</v>
      </c>
      <c r="E1188" s="12">
        <f>MONTH(SalesDataTable[[#This Row],[Order Date]])</f>
        <v>6</v>
      </c>
      <c r="F1188" s="12"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2">
        <f>YEAR(SalesDataTable[[#This Row],[Order Date]])</f>
        <v>2026</v>
      </c>
      <c r="D1189" s="12" t="str">
        <f>"Q"&amp;ROUNDUP(MONTH(SalesDataTable[[#This Row],[Order Date]])/3,0)</f>
        <v>Q2</v>
      </c>
      <c r="E1189" s="12">
        <f>MONTH(SalesDataTable[[#This Row],[Order Date]])</f>
        <v>6</v>
      </c>
      <c r="F1189" s="12"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2">
        <f>YEAR(SalesDataTable[[#This Row],[Order Date]])</f>
        <v>2026</v>
      </c>
      <c r="D1190" s="12" t="str">
        <f>"Q"&amp;ROUNDUP(MONTH(SalesDataTable[[#This Row],[Order Date]])/3,0)</f>
        <v>Q2</v>
      </c>
      <c r="E1190" s="12">
        <f>MONTH(SalesDataTable[[#This Row],[Order Date]])</f>
        <v>6</v>
      </c>
      <c r="F1190" s="12"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2">
        <f>YEAR(SalesDataTable[[#This Row],[Order Date]])</f>
        <v>2026</v>
      </c>
      <c r="D1191" s="12" t="str">
        <f>"Q"&amp;ROUNDUP(MONTH(SalesDataTable[[#This Row],[Order Date]])/3,0)</f>
        <v>Q2</v>
      </c>
      <c r="E1191" s="12">
        <f>MONTH(SalesDataTable[[#This Row],[Order Date]])</f>
        <v>6</v>
      </c>
      <c r="F1191" s="12"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2">
        <f>YEAR(SalesDataTable[[#This Row],[Order Date]])</f>
        <v>2026</v>
      </c>
      <c r="D1192" s="12" t="str">
        <f>"Q"&amp;ROUNDUP(MONTH(SalesDataTable[[#This Row],[Order Date]])/3,0)</f>
        <v>Q2</v>
      </c>
      <c r="E1192" s="12">
        <f>MONTH(SalesDataTable[[#This Row],[Order Date]])</f>
        <v>6</v>
      </c>
      <c r="F1192" s="12"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2">
        <f>YEAR(SalesDataTable[[#This Row],[Order Date]])</f>
        <v>2026</v>
      </c>
      <c r="D1193" s="12" t="str">
        <f>"Q"&amp;ROUNDUP(MONTH(SalesDataTable[[#This Row],[Order Date]])/3,0)</f>
        <v>Q2</v>
      </c>
      <c r="E1193" s="12">
        <f>MONTH(SalesDataTable[[#This Row],[Order Date]])</f>
        <v>6</v>
      </c>
      <c r="F1193" s="12"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2">
        <f>YEAR(SalesDataTable[[#This Row],[Order Date]])</f>
        <v>2026</v>
      </c>
      <c r="D1194" s="12" t="str">
        <f>"Q"&amp;ROUNDUP(MONTH(SalesDataTable[[#This Row],[Order Date]])/3,0)</f>
        <v>Q2</v>
      </c>
      <c r="E1194" s="12">
        <f>MONTH(SalesDataTable[[#This Row],[Order Date]])</f>
        <v>6</v>
      </c>
      <c r="F1194" s="12"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2">
        <f>YEAR(SalesDataTable[[#This Row],[Order Date]])</f>
        <v>2026</v>
      </c>
      <c r="D1195" s="12" t="str">
        <f>"Q"&amp;ROUNDUP(MONTH(SalesDataTable[[#This Row],[Order Date]])/3,0)</f>
        <v>Q2</v>
      </c>
      <c r="E1195" s="12">
        <f>MONTH(SalesDataTable[[#This Row],[Order Date]])</f>
        <v>6</v>
      </c>
      <c r="F1195" s="12"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2">
        <f>YEAR(SalesDataTable[[#This Row],[Order Date]])</f>
        <v>2026</v>
      </c>
      <c r="D1196" s="12" t="str">
        <f>"Q"&amp;ROUNDUP(MONTH(SalesDataTable[[#This Row],[Order Date]])/3,0)</f>
        <v>Q2</v>
      </c>
      <c r="E1196" s="12">
        <f>MONTH(SalesDataTable[[#This Row],[Order Date]])</f>
        <v>6</v>
      </c>
      <c r="F1196" s="12"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2">
        <f>YEAR(SalesDataTable[[#This Row],[Order Date]])</f>
        <v>2026</v>
      </c>
      <c r="D1197" s="12" t="str">
        <f>"Q"&amp;ROUNDUP(MONTH(SalesDataTable[[#This Row],[Order Date]])/3,0)</f>
        <v>Q2</v>
      </c>
      <c r="E1197" s="12">
        <f>MONTH(SalesDataTable[[#This Row],[Order Date]])</f>
        <v>6</v>
      </c>
      <c r="F1197" s="12"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2">
        <f>YEAR(SalesDataTable[[#This Row],[Order Date]])</f>
        <v>2026</v>
      </c>
      <c r="D1198" s="12" t="str">
        <f>"Q"&amp;ROUNDUP(MONTH(SalesDataTable[[#This Row],[Order Date]])/3,0)</f>
        <v>Q2</v>
      </c>
      <c r="E1198" s="12">
        <f>MONTH(SalesDataTable[[#This Row],[Order Date]])</f>
        <v>6</v>
      </c>
      <c r="F1198" s="12"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2">
        <f>YEAR(SalesDataTable[[#This Row],[Order Date]])</f>
        <v>2026</v>
      </c>
      <c r="D1199" s="12" t="str">
        <f>"Q"&amp;ROUNDUP(MONTH(SalesDataTable[[#This Row],[Order Date]])/3,0)</f>
        <v>Q2</v>
      </c>
      <c r="E1199" s="12">
        <f>MONTH(SalesDataTable[[#This Row],[Order Date]])</f>
        <v>6</v>
      </c>
      <c r="F1199" s="12"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2">
        <f>YEAR(SalesDataTable[[#This Row],[Order Date]])</f>
        <v>2026</v>
      </c>
      <c r="D1200" s="12" t="str">
        <f>"Q"&amp;ROUNDUP(MONTH(SalesDataTable[[#This Row],[Order Date]])/3,0)</f>
        <v>Q2</v>
      </c>
      <c r="E1200" s="12">
        <f>MONTH(SalesDataTable[[#This Row],[Order Date]])</f>
        <v>6</v>
      </c>
      <c r="F1200" s="12"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2">
        <f>YEAR(SalesDataTable[[#This Row],[Order Date]])</f>
        <v>2026</v>
      </c>
      <c r="D1201" s="12" t="str">
        <f>"Q"&amp;ROUNDUP(MONTH(SalesDataTable[[#This Row],[Order Date]])/3,0)</f>
        <v>Q2</v>
      </c>
      <c r="E1201" s="12">
        <f>MONTH(SalesDataTable[[#This Row],[Order Date]])</f>
        <v>6</v>
      </c>
      <c r="F1201" s="12"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2">
        <f>YEAR(SalesDataTable[[#This Row],[Order Date]])</f>
        <v>2026</v>
      </c>
      <c r="D1202" s="12" t="str">
        <f>"Q"&amp;ROUNDUP(MONTH(SalesDataTable[[#This Row],[Order Date]])/3,0)</f>
        <v>Q2</v>
      </c>
      <c r="E1202" s="12">
        <f>MONTH(SalesDataTable[[#This Row],[Order Date]])</f>
        <v>6</v>
      </c>
      <c r="F1202" s="12"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2">
        <f>YEAR(SalesDataTable[[#This Row],[Order Date]])</f>
        <v>2026</v>
      </c>
      <c r="D1203" s="12" t="str">
        <f>"Q"&amp;ROUNDUP(MONTH(SalesDataTable[[#This Row],[Order Date]])/3,0)</f>
        <v>Q2</v>
      </c>
      <c r="E1203" s="12">
        <f>MONTH(SalesDataTable[[#This Row],[Order Date]])</f>
        <v>6</v>
      </c>
      <c r="F1203" s="12"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2">
        <f>YEAR(SalesDataTable[[#This Row],[Order Date]])</f>
        <v>2026</v>
      </c>
      <c r="D1204" s="12" t="str">
        <f>"Q"&amp;ROUNDUP(MONTH(SalesDataTable[[#This Row],[Order Date]])/3,0)</f>
        <v>Q2</v>
      </c>
      <c r="E1204" s="12">
        <f>MONTH(SalesDataTable[[#This Row],[Order Date]])</f>
        <v>6</v>
      </c>
      <c r="F1204" s="12"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2">
        <f>YEAR(SalesDataTable[[#This Row],[Order Date]])</f>
        <v>2026</v>
      </c>
      <c r="D1205" s="12" t="str">
        <f>"Q"&amp;ROUNDUP(MONTH(SalesDataTable[[#This Row],[Order Date]])/3,0)</f>
        <v>Q2</v>
      </c>
      <c r="E1205" s="12">
        <f>MONTH(SalesDataTable[[#This Row],[Order Date]])</f>
        <v>6</v>
      </c>
      <c r="F1205" s="12"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2">
        <f>YEAR(SalesDataTable[[#This Row],[Order Date]])</f>
        <v>2026</v>
      </c>
      <c r="D1206" s="12" t="str">
        <f>"Q"&amp;ROUNDUP(MONTH(SalesDataTable[[#This Row],[Order Date]])/3,0)</f>
        <v>Q2</v>
      </c>
      <c r="E1206" s="12">
        <f>MONTH(SalesDataTable[[#This Row],[Order Date]])</f>
        <v>6</v>
      </c>
      <c r="F1206" s="12"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2">
        <f>YEAR(SalesDataTable[[#This Row],[Order Date]])</f>
        <v>2026</v>
      </c>
      <c r="D1207" s="12" t="str">
        <f>"Q"&amp;ROUNDUP(MONTH(SalesDataTable[[#This Row],[Order Date]])/3,0)</f>
        <v>Q2</v>
      </c>
      <c r="E1207" s="12">
        <f>MONTH(SalesDataTable[[#This Row],[Order Date]])</f>
        <v>6</v>
      </c>
      <c r="F1207" s="12"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2">
        <f>YEAR(SalesDataTable[[#This Row],[Order Date]])</f>
        <v>2026</v>
      </c>
      <c r="D1208" s="12" t="str">
        <f>"Q"&amp;ROUNDUP(MONTH(SalesDataTable[[#This Row],[Order Date]])/3,0)</f>
        <v>Q2</v>
      </c>
      <c r="E1208" s="12">
        <f>MONTH(SalesDataTable[[#This Row],[Order Date]])</f>
        <v>6</v>
      </c>
      <c r="F1208" s="12"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2">
        <f>YEAR(SalesDataTable[[#This Row],[Order Date]])</f>
        <v>2026</v>
      </c>
      <c r="D1209" s="12" t="str">
        <f>"Q"&amp;ROUNDUP(MONTH(SalesDataTable[[#This Row],[Order Date]])/3,0)</f>
        <v>Q2</v>
      </c>
      <c r="E1209" s="12">
        <f>MONTH(SalesDataTable[[#This Row],[Order Date]])</f>
        <v>6</v>
      </c>
      <c r="F1209" s="12"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2">
        <f>YEAR(SalesDataTable[[#This Row],[Order Date]])</f>
        <v>2026</v>
      </c>
      <c r="D1210" s="12" t="str">
        <f>"Q"&amp;ROUNDUP(MONTH(SalesDataTable[[#This Row],[Order Date]])/3,0)</f>
        <v>Q2</v>
      </c>
      <c r="E1210" s="12">
        <f>MONTH(SalesDataTable[[#This Row],[Order Date]])</f>
        <v>6</v>
      </c>
      <c r="F1210" s="12"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2">
        <f>YEAR(SalesDataTable[[#This Row],[Order Date]])</f>
        <v>2026</v>
      </c>
      <c r="D1211" s="12" t="str">
        <f>"Q"&amp;ROUNDUP(MONTH(SalesDataTable[[#This Row],[Order Date]])/3,0)</f>
        <v>Q2</v>
      </c>
      <c r="E1211" s="12">
        <f>MONTH(SalesDataTable[[#This Row],[Order Date]])</f>
        <v>6</v>
      </c>
      <c r="F1211" s="12"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2">
        <f>YEAR(SalesDataTable[[#This Row],[Order Date]])</f>
        <v>2026</v>
      </c>
      <c r="D1212" s="12" t="str">
        <f>"Q"&amp;ROUNDUP(MONTH(SalesDataTable[[#This Row],[Order Date]])/3,0)</f>
        <v>Q2</v>
      </c>
      <c r="E1212" s="12">
        <f>MONTH(SalesDataTable[[#This Row],[Order Date]])</f>
        <v>6</v>
      </c>
      <c r="F1212" s="12"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2">
        <f>YEAR(SalesDataTable[[#This Row],[Order Date]])</f>
        <v>2026</v>
      </c>
      <c r="D1213" s="12" t="str">
        <f>"Q"&amp;ROUNDUP(MONTH(SalesDataTable[[#This Row],[Order Date]])/3,0)</f>
        <v>Q2</v>
      </c>
      <c r="E1213" s="12">
        <f>MONTH(SalesDataTable[[#This Row],[Order Date]])</f>
        <v>6</v>
      </c>
      <c r="F1213" s="12"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2">
        <f>YEAR(SalesDataTable[[#This Row],[Order Date]])</f>
        <v>2026</v>
      </c>
      <c r="D1214" s="12" t="str">
        <f>"Q"&amp;ROUNDUP(MONTH(SalesDataTable[[#This Row],[Order Date]])/3,0)</f>
        <v>Q2</v>
      </c>
      <c r="E1214" s="12">
        <f>MONTH(SalesDataTable[[#This Row],[Order Date]])</f>
        <v>6</v>
      </c>
      <c r="F1214" s="12"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2">
        <f>YEAR(SalesDataTable[[#This Row],[Order Date]])</f>
        <v>2026</v>
      </c>
      <c r="D1215" s="12" t="str">
        <f>"Q"&amp;ROUNDUP(MONTH(SalesDataTable[[#This Row],[Order Date]])/3,0)</f>
        <v>Q2</v>
      </c>
      <c r="E1215" s="12">
        <f>MONTH(SalesDataTable[[#This Row],[Order Date]])</f>
        <v>6</v>
      </c>
      <c r="F1215" s="12"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2">
        <f>YEAR(SalesDataTable[[#This Row],[Order Date]])</f>
        <v>2026</v>
      </c>
      <c r="D1216" s="12" t="str">
        <f>"Q"&amp;ROUNDUP(MONTH(SalesDataTable[[#This Row],[Order Date]])/3,0)</f>
        <v>Q2</v>
      </c>
      <c r="E1216" s="12">
        <f>MONTH(SalesDataTable[[#This Row],[Order Date]])</f>
        <v>6</v>
      </c>
      <c r="F1216" s="12"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2">
        <f>YEAR(SalesDataTable[[#This Row],[Order Date]])</f>
        <v>2026</v>
      </c>
      <c r="D1217" s="12" t="str">
        <f>"Q"&amp;ROUNDUP(MONTH(SalesDataTable[[#This Row],[Order Date]])/3,0)</f>
        <v>Q2</v>
      </c>
      <c r="E1217" s="12">
        <f>MONTH(SalesDataTable[[#This Row],[Order Date]])</f>
        <v>6</v>
      </c>
      <c r="F1217" s="12"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2">
        <f>YEAR(SalesDataTable[[#This Row],[Order Date]])</f>
        <v>2026</v>
      </c>
      <c r="D1218" s="12" t="str">
        <f>"Q"&amp;ROUNDUP(MONTH(SalesDataTable[[#This Row],[Order Date]])/3,0)</f>
        <v>Q2</v>
      </c>
      <c r="E1218" s="12">
        <f>MONTH(SalesDataTable[[#This Row],[Order Date]])</f>
        <v>6</v>
      </c>
      <c r="F1218" s="12"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2">
        <f>YEAR(SalesDataTable[[#This Row],[Order Date]])</f>
        <v>2026</v>
      </c>
      <c r="D1219" s="12" t="str">
        <f>"Q"&amp;ROUNDUP(MONTH(SalesDataTable[[#This Row],[Order Date]])/3,0)</f>
        <v>Q2</v>
      </c>
      <c r="E1219" s="12">
        <f>MONTH(SalesDataTable[[#This Row],[Order Date]])</f>
        <v>6</v>
      </c>
      <c r="F1219" s="12"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2">
        <f>YEAR(SalesDataTable[[#This Row],[Order Date]])</f>
        <v>2026</v>
      </c>
      <c r="D1220" s="12" t="str">
        <f>"Q"&amp;ROUNDUP(MONTH(SalesDataTable[[#This Row],[Order Date]])/3,0)</f>
        <v>Q2</v>
      </c>
      <c r="E1220" s="12">
        <f>MONTH(SalesDataTable[[#This Row],[Order Date]])</f>
        <v>6</v>
      </c>
      <c r="F1220" s="12"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2">
        <f>YEAR(SalesDataTable[[#This Row],[Order Date]])</f>
        <v>2026</v>
      </c>
      <c r="D1221" s="12" t="str">
        <f>"Q"&amp;ROUNDUP(MONTH(SalesDataTable[[#This Row],[Order Date]])/3,0)</f>
        <v>Q2</v>
      </c>
      <c r="E1221" s="12">
        <f>MONTH(SalesDataTable[[#This Row],[Order Date]])</f>
        <v>6</v>
      </c>
      <c r="F1221" s="12"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2">
        <f>YEAR(SalesDataTable[[#This Row],[Order Date]])</f>
        <v>2026</v>
      </c>
      <c r="D1222" s="12" t="str">
        <f>"Q"&amp;ROUNDUP(MONTH(SalesDataTable[[#This Row],[Order Date]])/3,0)</f>
        <v>Q2</v>
      </c>
      <c r="E1222" s="12">
        <f>MONTH(SalesDataTable[[#This Row],[Order Date]])</f>
        <v>6</v>
      </c>
      <c r="F1222" s="12"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2">
        <f>YEAR(SalesDataTable[[#This Row],[Order Date]])</f>
        <v>2026</v>
      </c>
      <c r="D1223" s="12" t="str">
        <f>"Q"&amp;ROUNDUP(MONTH(SalesDataTable[[#This Row],[Order Date]])/3,0)</f>
        <v>Q2</v>
      </c>
      <c r="E1223" s="12">
        <f>MONTH(SalesDataTable[[#This Row],[Order Date]])</f>
        <v>6</v>
      </c>
      <c r="F1223" s="12"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2">
        <f>YEAR(SalesDataTable[[#This Row],[Order Date]])</f>
        <v>2026</v>
      </c>
      <c r="D1224" s="12" t="str">
        <f>"Q"&amp;ROUNDUP(MONTH(SalesDataTable[[#This Row],[Order Date]])/3,0)</f>
        <v>Q2</v>
      </c>
      <c r="E1224" s="12">
        <f>MONTH(SalesDataTable[[#This Row],[Order Date]])</f>
        <v>6</v>
      </c>
      <c r="F1224" s="12"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2">
        <f>YEAR(SalesDataTable[[#This Row],[Order Date]])</f>
        <v>2026</v>
      </c>
      <c r="D1225" s="12" t="str">
        <f>"Q"&amp;ROUNDUP(MONTH(SalesDataTable[[#This Row],[Order Date]])/3,0)</f>
        <v>Q2</v>
      </c>
      <c r="E1225" s="12">
        <f>MONTH(SalesDataTable[[#This Row],[Order Date]])</f>
        <v>6</v>
      </c>
      <c r="F1225" s="12"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2">
        <f>YEAR(SalesDataTable[[#This Row],[Order Date]])</f>
        <v>2026</v>
      </c>
      <c r="D1226" s="12" t="str">
        <f>"Q"&amp;ROUNDUP(MONTH(SalesDataTable[[#This Row],[Order Date]])/3,0)</f>
        <v>Q2</v>
      </c>
      <c r="E1226" s="12">
        <f>MONTH(SalesDataTable[[#This Row],[Order Date]])</f>
        <v>6</v>
      </c>
      <c r="F1226" s="12"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2">
        <f>YEAR(SalesDataTable[[#This Row],[Order Date]])</f>
        <v>2026</v>
      </c>
      <c r="D1227" s="12" t="str">
        <f>"Q"&amp;ROUNDUP(MONTH(SalesDataTable[[#This Row],[Order Date]])/3,0)</f>
        <v>Q2</v>
      </c>
      <c r="E1227" s="12">
        <f>MONTH(SalesDataTable[[#This Row],[Order Date]])</f>
        <v>6</v>
      </c>
      <c r="F1227" s="12"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2">
        <f>YEAR(SalesDataTable[[#This Row],[Order Date]])</f>
        <v>2026</v>
      </c>
      <c r="D1228" s="12" t="str">
        <f>"Q"&amp;ROUNDUP(MONTH(SalesDataTable[[#This Row],[Order Date]])/3,0)</f>
        <v>Q2</v>
      </c>
      <c r="E1228" s="12">
        <f>MONTH(SalesDataTable[[#This Row],[Order Date]])</f>
        <v>6</v>
      </c>
      <c r="F1228" s="12"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2">
        <f>YEAR(SalesDataTable[[#This Row],[Order Date]])</f>
        <v>2026</v>
      </c>
      <c r="D1229" s="12" t="str">
        <f>"Q"&amp;ROUNDUP(MONTH(SalesDataTable[[#This Row],[Order Date]])/3,0)</f>
        <v>Q2</v>
      </c>
      <c r="E1229" s="12">
        <f>MONTH(SalesDataTable[[#This Row],[Order Date]])</f>
        <v>6</v>
      </c>
      <c r="F1229" s="12"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2">
        <f>YEAR(SalesDataTable[[#This Row],[Order Date]])</f>
        <v>2026</v>
      </c>
      <c r="D1230" s="12" t="str">
        <f>"Q"&amp;ROUNDUP(MONTH(SalesDataTable[[#This Row],[Order Date]])/3,0)</f>
        <v>Q2</v>
      </c>
      <c r="E1230" s="12">
        <f>MONTH(SalesDataTable[[#This Row],[Order Date]])</f>
        <v>6</v>
      </c>
      <c r="F1230" s="12"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2">
        <f>YEAR(SalesDataTable[[#This Row],[Order Date]])</f>
        <v>2026</v>
      </c>
      <c r="D1231" s="12" t="str">
        <f>"Q"&amp;ROUNDUP(MONTH(SalesDataTable[[#This Row],[Order Date]])/3,0)</f>
        <v>Q2</v>
      </c>
      <c r="E1231" s="12">
        <f>MONTH(SalesDataTable[[#This Row],[Order Date]])</f>
        <v>6</v>
      </c>
      <c r="F1231" s="12"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2">
        <f>YEAR(SalesDataTable[[#This Row],[Order Date]])</f>
        <v>2026</v>
      </c>
      <c r="D1232" s="12" t="str">
        <f>"Q"&amp;ROUNDUP(MONTH(SalesDataTable[[#This Row],[Order Date]])/3,0)</f>
        <v>Q2</v>
      </c>
      <c r="E1232" s="12">
        <f>MONTH(SalesDataTable[[#This Row],[Order Date]])</f>
        <v>6</v>
      </c>
      <c r="F1232" s="12"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2">
        <f>YEAR(SalesDataTable[[#This Row],[Order Date]])</f>
        <v>2026</v>
      </c>
      <c r="D1233" s="12" t="str">
        <f>"Q"&amp;ROUNDUP(MONTH(SalesDataTable[[#This Row],[Order Date]])/3,0)</f>
        <v>Q2</v>
      </c>
      <c r="E1233" s="12">
        <f>MONTH(SalesDataTable[[#This Row],[Order Date]])</f>
        <v>6</v>
      </c>
      <c r="F1233" s="12"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2">
        <f>YEAR(SalesDataTable[[#This Row],[Order Date]])</f>
        <v>2026</v>
      </c>
      <c r="D1234" s="12" t="str">
        <f>"Q"&amp;ROUNDUP(MONTH(SalesDataTable[[#This Row],[Order Date]])/3,0)</f>
        <v>Q2</v>
      </c>
      <c r="E1234" s="12">
        <f>MONTH(SalesDataTable[[#This Row],[Order Date]])</f>
        <v>6</v>
      </c>
      <c r="F1234" s="12"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2">
        <f>YEAR(SalesDataTable[[#This Row],[Order Date]])</f>
        <v>2026</v>
      </c>
      <c r="D1235" s="12" t="str">
        <f>"Q"&amp;ROUNDUP(MONTH(SalesDataTable[[#This Row],[Order Date]])/3,0)</f>
        <v>Q2</v>
      </c>
      <c r="E1235" s="12">
        <f>MONTH(SalesDataTable[[#This Row],[Order Date]])</f>
        <v>6</v>
      </c>
      <c r="F1235" s="12"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2">
        <f>YEAR(SalesDataTable[[#This Row],[Order Date]])</f>
        <v>2026</v>
      </c>
      <c r="D1236" s="12" t="str">
        <f>"Q"&amp;ROUNDUP(MONTH(SalesDataTable[[#This Row],[Order Date]])/3,0)</f>
        <v>Q2</v>
      </c>
      <c r="E1236" s="12">
        <f>MONTH(SalesDataTable[[#This Row],[Order Date]])</f>
        <v>6</v>
      </c>
      <c r="F1236" s="12"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2">
        <f>YEAR(SalesDataTable[[#This Row],[Order Date]])</f>
        <v>2026</v>
      </c>
      <c r="D1237" s="12" t="str">
        <f>"Q"&amp;ROUNDUP(MONTH(SalesDataTable[[#This Row],[Order Date]])/3,0)</f>
        <v>Q2</v>
      </c>
      <c r="E1237" s="12">
        <f>MONTH(SalesDataTable[[#This Row],[Order Date]])</f>
        <v>6</v>
      </c>
      <c r="F1237" s="12"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2">
        <f>YEAR(SalesDataTable[[#This Row],[Order Date]])</f>
        <v>2026</v>
      </c>
      <c r="D1238" s="12" t="str">
        <f>"Q"&amp;ROUNDUP(MONTH(SalesDataTable[[#This Row],[Order Date]])/3,0)</f>
        <v>Q2</v>
      </c>
      <c r="E1238" s="12">
        <f>MONTH(SalesDataTable[[#This Row],[Order Date]])</f>
        <v>6</v>
      </c>
      <c r="F1238" s="12"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2">
        <f>YEAR(SalesDataTable[[#This Row],[Order Date]])</f>
        <v>2026</v>
      </c>
      <c r="D1239" s="12" t="str">
        <f>"Q"&amp;ROUNDUP(MONTH(SalesDataTable[[#This Row],[Order Date]])/3,0)</f>
        <v>Q2</v>
      </c>
      <c r="E1239" s="12">
        <f>MONTH(SalesDataTable[[#This Row],[Order Date]])</f>
        <v>6</v>
      </c>
      <c r="F1239" s="12"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2">
        <f>YEAR(SalesDataTable[[#This Row],[Order Date]])</f>
        <v>2026</v>
      </c>
      <c r="D1240" s="12" t="str">
        <f>"Q"&amp;ROUNDUP(MONTH(SalesDataTable[[#This Row],[Order Date]])/3,0)</f>
        <v>Q2</v>
      </c>
      <c r="E1240" s="12">
        <f>MONTH(SalesDataTable[[#This Row],[Order Date]])</f>
        <v>6</v>
      </c>
      <c r="F1240" s="12"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2">
        <f>YEAR(SalesDataTable[[#This Row],[Order Date]])</f>
        <v>2026</v>
      </c>
      <c r="D1241" s="12" t="str">
        <f>"Q"&amp;ROUNDUP(MONTH(SalesDataTable[[#This Row],[Order Date]])/3,0)</f>
        <v>Q3</v>
      </c>
      <c r="E1241" s="12">
        <f>MONTH(SalesDataTable[[#This Row],[Order Date]])</f>
        <v>7</v>
      </c>
      <c r="F1241" s="12"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2">
        <f>YEAR(SalesDataTable[[#This Row],[Order Date]])</f>
        <v>2026</v>
      </c>
      <c r="D1242" s="12" t="str">
        <f>"Q"&amp;ROUNDUP(MONTH(SalesDataTable[[#This Row],[Order Date]])/3,0)</f>
        <v>Q3</v>
      </c>
      <c r="E1242" s="12">
        <f>MONTH(SalesDataTable[[#This Row],[Order Date]])</f>
        <v>7</v>
      </c>
      <c r="F1242" s="12"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2">
        <f>YEAR(SalesDataTable[[#This Row],[Order Date]])</f>
        <v>2026</v>
      </c>
      <c r="D1243" s="12" t="str">
        <f>"Q"&amp;ROUNDUP(MONTH(SalesDataTable[[#This Row],[Order Date]])/3,0)</f>
        <v>Q3</v>
      </c>
      <c r="E1243" s="12">
        <f>MONTH(SalesDataTable[[#This Row],[Order Date]])</f>
        <v>7</v>
      </c>
      <c r="F1243" s="12"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2">
        <f>YEAR(SalesDataTable[[#This Row],[Order Date]])</f>
        <v>2026</v>
      </c>
      <c r="D1244" s="12" t="str">
        <f>"Q"&amp;ROUNDUP(MONTH(SalesDataTable[[#This Row],[Order Date]])/3,0)</f>
        <v>Q3</v>
      </c>
      <c r="E1244" s="12">
        <f>MONTH(SalesDataTable[[#This Row],[Order Date]])</f>
        <v>7</v>
      </c>
      <c r="F1244" s="12"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2">
        <f>YEAR(SalesDataTable[[#This Row],[Order Date]])</f>
        <v>2026</v>
      </c>
      <c r="D1245" s="12" t="str">
        <f>"Q"&amp;ROUNDUP(MONTH(SalesDataTable[[#This Row],[Order Date]])/3,0)</f>
        <v>Q3</v>
      </c>
      <c r="E1245" s="12">
        <f>MONTH(SalesDataTable[[#This Row],[Order Date]])</f>
        <v>7</v>
      </c>
      <c r="F1245" s="12"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2">
        <f>YEAR(SalesDataTable[[#This Row],[Order Date]])</f>
        <v>2026</v>
      </c>
      <c r="D1246" s="12" t="str">
        <f>"Q"&amp;ROUNDUP(MONTH(SalesDataTable[[#This Row],[Order Date]])/3,0)</f>
        <v>Q3</v>
      </c>
      <c r="E1246" s="12">
        <f>MONTH(SalesDataTable[[#This Row],[Order Date]])</f>
        <v>7</v>
      </c>
      <c r="F1246" s="12"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2">
        <f>YEAR(SalesDataTable[[#This Row],[Order Date]])</f>
        <v>2026</v>
      </c>
      <c r="D1247" s="12" t="str">
        <f>"Q"&amp;ROUNDUP(MONTH(SalesDataTable[[#This Row],[Order Date]])/3,0)</f>
        <v>Q3</v>
      </c>
      <c r="E1247" s="12">
        <f>MONTH(SalesDataTable[[#This Row],[Order Date]])</f>
        <v>7</v>
      </c>
      <c r="F1247" s="12"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2">
        <f>YEAR(SalesDataTable[[#This Row],[Order Date]])</f>
        <v>2026</v>
      </c>
      <c r="D1248" s="12" t="str">
        <f>"Q"&amp;ROUNDUP(MONTH(SalesDataTable[[#This Row],[Order Date]])/3,0)</f>
        <v>Q3</v>
      </c>
      <c r="E1248" s="12">
        <f>MONTH(SalesDataTable[[#This Row],[Order Date]])</f>
        <v>7</v>
      </c>
      <c r="F1248" s="12"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2">
        <f>YEAR(SalesDataTable[[#This Row],[Order Date]])</f>
        <v>2026</v>
      </c>
      <c r="D1249" s="12" t="str">
        <f>"Q"&amp;ROUNDUP(MONTH(SalesDataTable[[#This Row],[Order Date]])/3,0)</f>
        <v>Q3</v>
      </c>
      <c r="E1249" s="12">
        <f>MONTH(SalesDataTable[[#This Row],[Order Date]])</f>
        <v>7</v>
      </c>
      <c r="F1249" s="12"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2">
        <f>YEAR(SalesDataTable[[#This Row],[Order Date]])</f>
        <v>2026</v>
      </c>
      <c r="D1250" s="12" t="str">
        <f>"Q"&amp;ROUNDUP(MONTH(SalesDataTable[[#This Row],[Order Date]])/3,0)</f>
        <v>Q3</v>
      </c>
      <c r="E1250" s="12">
        <f>MONTH(SalesDataTable[[#This Row],[Order Date]])</f>
        <v>7</v>
      </c>
      <c r="F1250" s="12"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2">
        <f>YEAR(SalesDataTable[[#This Row],[Order Date]])</f>
        <v>2026</v>
      </c>
      <c r="D1251" s="12" t="str">
        <f>"Q"&amp;ROUNDUP(MONTH(SalesDataTable[[#This Row],[Order Date]])/3,0)</f>
        <v>Q3</v>
      </c>
      <c r="E1251" s="12">
        <f>MONTH(SalesDataTable[[#This Row],[Order Date]])</f>
        <v>7</v>
      </c>
      <c r="F1251" s="12"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2">
        <f>YEAR(SalesDataTable[[#This Row],[Order Date]])</f>
        <v>2026</v>
      </c>
      <c r="D1252" s="12" t="str">
        <f>"Q"&amp;ROUNDUP(MONTH(SalesDataTable[[#This Row],[Order Date]])/3,0)</f>
        <v>Q3</v>
      </c>
      <c r="E1252" s="12">
        <f>MONTH(SalesDataTable[[#This Row],[Order Date]])</f>
        <v>7</v>
      </c>
      <c r="F1252" s="12"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2">
        <f>YEAR(SalesDataTable[[#This Row],[Order Date]])</f>
        <v>2026</v>
      </c>
      <c r="D1253" s="12" t="str">
        <f>"Q"&amp;ROUNDUP(MONTH(SalesDataTable[[#This Row],[Order Date]])/3,0)</f>
        <v>Q3</v>
      </c>
      <c r="E1253" s="12">
        <f>MONTH(SalesDataTable[[#This Row],[Order Date]])</f>
        <v>7</v>
      </c>
      <c r="F1253" s="12"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2">
        <f>YEAR(SalesDataTable[[#This Row],[Order Date]])</f>
        <v>2026</v>
      </c>
      <c r="D1254" s="12" t="str">
        <f>"Q"&amp;ROUNDUP(MONTH(SalesDataTable[[#This Row],[Order Date]])/3,0)</f>
        <v>Q3</v>
      </c>
      <c r="E1254" s="12">
        <f>MONTH(SalesDataTable[[#This Row],[Order Date]])</f>
        <v>7</v>
      </c>
      <c r="F1254" s="12"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2">
        <f>YEAR(SalesDataTable[[#This Row],[Order Date]])</f>
        <v>2026</v>
      </c>
      <c r="D1255" s="12" t="str">
        <f>"Q"&amp;ROUNDUP(MONTH(SalesDataTable[[#This Row],[Order Date]])/3,0)</f>
        <v>Q3</v>
      </c>
      <c r="E1255" s="12">
        <f>MONTH(SalesDataTable[[#This Row],[Order Date]])</f>
        <v>7</v>
      </c>
      <c r="F1255" s="12"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2">
        <f>YEAR(SalesDataTable[[#This Row],[Order Date]])</f>
        <v>2026</v>
      </c>
      <c r="D1256" s="12" t="str">
        <f>"Q"&amp;ROUNDUP(MONTH(SalesDataTable[[#This Row],[Order Date]])/3,0)</f>
        <v>Q3</v>
      </c>
      <c r="E1256" s="12">
        <f>MONTH(SalesDataTable[[#This Row],[Order Date]])</f>
        <v>7</v>
      </c>
      <c r="F1256" s="12"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2">
        <f>YEAR(SalesDataTable[[#This Row],[Order Date]])</f>
        <v>2026</v>
      </c>
      <c r="D1257" s="12" t="str">
        <f>"Q"&amp;ROUNDUP(MONTH(SalesDataTable[[#This Row],[Order Date]])/3,0)</f>
        <v>Q3</v>
      </c>
      <c r="E1257" s="12">
        <f>MONTH(SalesDataTable[[#This Row],[Order Date]])</f>
        <v>7</v>
      </c>
      <c r="F1257" s="12"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2">
        <f>YEAR(SalesDataTable[[#This Row],[Order Date]])</f>
        <v>2026</v>
      </c>
      <c r="D1258" s="12" t="str">
        <f>"Q"&amp;ROUNDUP(MONTH(SalesDataTable[[#This Row],[Order Date]])/3,0)</f>
        <v>Q3</v>
      </c>
      <c r="E1258" s="12">
        <f>MONTH(SalesDataTable[[#This Row],[Order Date]])</f>
        <v>7</v>
      </c>
      <c r="F1258" s="12"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2">
        <f>YEAR(SalesDataTable[[#This Row],[Order Date]])</f>
        <v>2026</v>
      </c>
      <c r="D1259" s="12" t="str">
        <f>"Q"&amp;ROUNDUP(MONTH(SalesDataTable[[#This Row],[Order Date]])/3,0)</f>
        <v>Q3</v>
      </c>
      <c r="E1259" s="12">
        <f>MONTH(SalesDataTable[[#This Row],[Order Date]])</f>
        <v>7</v>
      </c>
      <c r="F1259" s="12"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2">
        <f>YEAR(SalesDataTable[[#This Row],[Order Date]])</f>
        <v>2026</v>
      </c>
      <c r="D1260" s="12" t="str">
        <f>"Q"&amp;ROUNDUP(MONTH(SalesDataTable[[#This Row],[Order Date]])/3,0)</f>
        <v>Q3</v>
      </c>
      <c r="E1260" s="12">
        <f>MONTH(SalesDataTable[[#This Row],[Order Date]])</f>
        <v>7</v>
      </c>
      <c r="F1260" s="12"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2">
        <f>YEAR(SalesDataTable[[#This Row],[Order Date]])</f>
        <v>2026</v>
      </c>
      <c r="D1261" s="12" t="str">
        <f>"Q"&amp;ROUNDUP(MONTH(SalesDataTable[[#This Row],[Order Date]])/3,0)</f>
        <v>Q3</v>
      </c>
      <c r="E1261" s="12">
        <f>MONTH(SalesDataTable[[#This Row],[Order Date]])</f>
        <v>7</v>
      </c>
      <c r="F1261" s="12"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2">
        <f>YEAR(SalesDataTable[[#This Row],[Order Date]])</f>
        <v>2026</v>
      </c>
      <c r="D1262" s="12" t="str">
        <f>"Q"&amp;ROUNDUP(MONTH(SalesDataTable[[#This Row],[Order Date]])/3,0)</f>
        <v>Q3</v>
      </c>
      <c r="E1262" s="12">
        <f>MONTH(SalesDataTable[[#This Row],[Order Date]])</f>
        <v>7</v>
      </c>
      <c r="F1262" s="12"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2">
        <f>YEAR(SalesDataTable[[#This Row],[Order Date]])</f>
        <v>2026</v>
      </c>
      <c r="D1263" s="12" t="str">
        <f>"Q"&amp;ROUNDUP(MONTH(SalesDataTable[[#This Row],[Order Date]])/3,0)</f>
        <v>Q3</v>
      </c>
      <c r="E1263" s="12">
        <f>MONTH(SalesDataTable[[#This Row],[Order Date]])</f>
        <v>7</v>
      </c>
      <c r="F1263" s="12"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2">
        <f>YEAR(SalesDataTable[[#This Row],[Order Date]])</f>
        <v>2026</v>
      </c>
      <c r="D1264" s="12" t="str">
        <f>"Q"&amp;ROUNDUP(MONTH(SalesDataTable[[#This Row],[Order Date]])/3,0)</f>
        <v>Q3</v>
      </c>
      <c r="E1264" s="12">
        <f>MONTH(SalesDataTable[[#This Row],[Order Date]])</f>
        <v>7</v>
      </c>
      <c r="F1264" s="12"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2">
        <f>YEAR(SalesDataTable[[#This Row],[Order Date]])</f>
        <v>2026</v>
      </c>
      <c r="D1265" s="12" t="str">
        <f>"Q"&amp;ROUNDUP(MONTH(SalesDataTable[[#This Row],[Order Date]])/3,0)</f>
        <v>Q3</v>
      </c>
      <c r="E1265" s="12">
        <f>MONTH(SalesDataTable[[#This Row],[Order Date]])</f>
        <v>7</v>
      </c>
      <c r="F1265" s="12"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2">
        <f>YEAR(SalesDataTable[[#This Row],[Order Date]])</f>
        <v>2026</v>
      </c>
      <c r="D1266" s="12" t="str">
        <f>"Q"&amp;ROUNDUP(MONTH(SalesDataTable[[#This Row],[Order Date]])/3,0)</f>
        <v>Q3</v>
      </c>
      <c r="E1266" s="12">
        <f>MONTH(SalesDataTable[[#This Row],[Order Date]])</f>
        <v>7</v>
      </c>
      <c r="F1266" s="12"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2">
        <f>YEAR(SalesDataTable[[#This Row],[Order Date]])</f>
        <v>2026</v>
      </c>
      <c r="D1267" s="12" t="str">
        <f>"Q"&amp;ROUNDUP(MONTH(SalesDataTable[[#This Row],[Order Date]])/3,0)</f>
        <v>Q3</v>
      </c>
      <c r="E1267" s="12">
        <f>MONTH(SalesDataTable[[#This Row],[Order Date]])</f>
        <v>7</v>
      </c>
      <c r="F1267" s="12"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2">
        <f>YEAR(SalesDataTable[[#This Row],[Order Date]])</f>
        <v>2026</v>
      </c>
      <c r="D1268" s="12" t="str">
        <f>"Q"&amp;ROUNDUP(MONTH(SalesDataTable[[#This Row],[Order Date]])/3,0)</f>
        <v>Q3</v>
      </c>
      <c r="E1268" s="12">
        <f>MONTH(SalesDataTable[[#This Row],[Order Date]])</f>
        <v>7</v>
      </c>
      <c r="F1268" s="12"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2">
        <f>YEAR(SalesDataTable[[#This Row],[Order Date]])</f>
        <v>2026</v>
      </c>
      <c r="D1269" s="12" t="str">
        <f>"Q"&amp;ROUNDUP(MONTH(SalesDataTable[[#This Row],[Order Date]])/3,0)</f>
        <v>Q3</v>
      </c>
      <c r="E1269" s="12">
        <f>MONTH(SalesDataTable[[#This Row],[Order Date]])</f>
        <v>7</v>
      </c>
      <c r="F1269" s="12"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2">
        <f>YEAR(SalesDataTable[[#This Row],[Order Date]])</f>
        <v>2026</v>
      </c>
      <c r="D1270" s="12" t="str">
        <f>"Q"&amp;ROUNDUP(MONTH(SalesDataTable[[#This Row],[Order Date]])/3,0)</f>
        <v>Q3</v>
      </c>
      <c r="E1270" s="12">
        <f>MONTH(SalesDataTable[[#This Row],[Order Date]])</f>
        <v>7</v>
      </c>
      <c r="F1270" s="12"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2">
        <f>YEAR(SalesDataTable[[#This Row],[Order Date]])</f>
        <v>2026</v>
      </c>
      <c r="D1271" s="12" t="str">
        <f>"Q"&amp;ROUNDUP(MONTH(SalesDataTable[[#This Row],[Order Date]])/3,0)</f>
        <v>Q3</v>
      </c>
      <c r="E1271" s="12">
        <f>MONTH(SalesDataTable[[#This Row],[Order Date]])</f>
        <v>7</v>
      </c>
      <c r="F1271" s="12"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2">
        <f>YEAR(SalesDataTable[[#This Row],[Order Date]])</f>
        <v>2026</v>
      </c>
      <c r="D1272" s="12" t="str">
        <f>"Q"&amp;ROUNDUP(MONTH(SalesDataTable[[#This Row],[Order Date]])/3,0)</f>
        <v>Q3</v>
      </c>
      <c r="E1272" s="12">
        <f>MONTH(SalesDataTable[[#This Row],[Order Date]])</f>
        <v>7</v>
      </c>
      <c r="F1272" s="12"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2">
        <f>YEAR(SalesDataTable[[#This Row],[Order Date]])</f>
        <v>2026</v>
      </c>
      <c r="D1273" s="12" t="str">
        <f>"Q"&amp;ROUNDUP(MONTH(SalesDataTable[[#This Row],[Order Date]])/3,0)</f>
        <v>Q3</v>
      </c>
      <c r="E1273" s="12">
        <f>MONTH(SalesDataTable[[#This Row],[Order Date]])</f>
        <v>7</v>
      </c>
      <c r="F1273" s="12"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2">
        <f>YEAR(SalesDataTable[[#This Row],[Order Date]])</f>
        <v>2026</v>
      </c>
      <c r="D1274" s="12" t="str">
        <f>"Q"&amp;ROUNDUP(MONTH(SalesDataTable[[#This Row],[Order Date]])/3,0)</f>
        <v>Q3</v>
      </c>
      <c r="E1274" s="12">
        <f>MONTH(SalesDataTable[[#This Row],[Order Date]])</f>
        <v>7</v>
      </c>
      <c r="F1274" s="12"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2">
        <f>YEAR(SalesDataTable[[#This Row],[Order Date]])</f>
        <v>2026</v>
      </c>
      <c r="D1275" s="12" t="str">
        <f>"Q"&amp;ROUNDUP(MONTH(SalesDataTable[[#This Row],[Order Date]])/3,0)</f>
        <v>Q3</v>
      </c>
      <c r="E1275" s="12">
        <f>MONTH(SalesDataTable[[#This Row],[Order Date]])</f>
        <v>7</v>
      </c>
      <c r="F1275" s="12"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2">
        <f>YEAR(SalesDataTable[[#This Row],[Order Date]])</f>
        <v>2026</v>
      </c>
      <c r="D1276" s="12" t="str">
        <f>"Q"&amp;ROUNDUP(MONTH(SalesDataTable[[#This Row],[Order Date]])/3,0)</f>
        <v>Q3</v>
      </c>
      <c r="E1276" s="12">
        <f>MONTH(SalesDataTable[[#This Row],[Order Date]])</f>
        <v>7</v>
      </c>
      <c r="F1276" s="12"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2">
        <f>YEAR(SalesDataTable[[#This Row],[Order Date]])</f>
        <v>2026</v>
      </c>
      <c r="D1277" s="12" t="str">
        <f>"Q"&amp;ROUNDUP(MONTH(SalesDataTable[[#This Row],[Order Date]])/3,0)</f>
        <v>Q3</v>
      </c>
      <c r="E1277" s="12">
        <f>MONTH(SalesDataTable[[#This Row],[Order Date]])</f>
        <v>7</v>
      </c>
      <c r="F1277" s="12"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2">
        <f>YEAR(SalesDataTable[[#This Row],[Order Date]])</f>
        <v>2026</v>
      </c>
      <c r="D1278" s="12" t="str">
        <f>"Q"&amp;ROUNDUP(MONTH(SalesDataTable[[#This Row],[Order Date]])/3,0)</f>
        <v>Q3</v>
      </c>
      <c r="E1278" s="12">
        <f>MONTH(SalesDataTable[[#This Row],[Order Date]])</f>
        <v>7</v>
      </c>
      <c r="F1278" s="12"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2">
        <f>YEAR(SalesDataTable[[#This Row],[Order Date]])</f>
        <v>2026</v>
      </c>
      <c r="D1279" s="12" t="str">
        <f>"Q"&amp;ROUNDUP(MONTH(SalesDataTable[[#This Row],[Order Date]])/3,0)</f>
        <v>Q3</v>
      </c>
      <c r="E1279" s="12">
        <f>MONTH(SalesDataTable[[#This Row],[Order Date]])</f>
        <v>7</v>
      </c>
      <c r="F1279" s="12"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2">
        <f>YEAR(SalesDataTable[[#This Row],[Order Date]])</f>
        <v>2026</v>
      </c>
      <c r="D1280" s="12" t="str">
        <f>"Q"&amp;ROUNDUP(MONTH(SalesDataTable[[#This Row],[Order Date]])/3,0)</f>
        <v>Q3</v>
      </c>
      <c r="E1280" s="12">
        <f>MONTH(SalesDataTable[[#This Row],[Order Date]])</f>
        <v>7</v>
      </c>
      <c r="F1280" s="12"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2">
        <f>YEAR(SalesDataTable[[#This Row],[Order Date]])</f>
        <v>2026</v>
      </c>
      <c r="D1281" s="12" t="str">
        <f>"Q"&amp;ROUNDUP(MONTH(SalesDataTable[[#This Row],[Order Date]])/3,0)</f>
        <v>Q3</v>
      </c>
      <c r="E1281" s="12">
        <f>MONTH(SalesDataTable[[#This Row],[Order Date]])</f>
        <v>7</v>
      </c>
      <c r="F1281" s="12"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2">
        <f>YEAR(SalesDataTable[[#This Row],[Order Date]])</f>
        <v>2026</v>
      </c>
      <c r="D1282" s="12" t="str">
        <f>"Q"&amp;ROUNDUP(MONTH(SalesDataTable[[#This Row],[Order Date]])/3,0)</f>
        <v>Q3</v>
      </c>
      <c r="E1282" s="12">
        <f>MONTH(SalesDataTable[[#This Row],[Order Date]])</f>
        <v>7</v>
      </c>
      <c r="F1282" s="12"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2">
        <f>YEAR(SalesDataTable[[#This Row],[Order Date]])</f>
        <v>2026</v>
      </c>
      <c r="D1283" s="12" t="str">
        <f>"Q"&amp;ROUNDUP(MONTH(SalesDataTable[[#This Row],[Order Date]])/3,0)</f>
        <v>Q3</v>
      </c>
      <c r="E1283" s="12">
        <f>MONTH(SalesDataTable[[#This Row],[Order Date]])</f>
        <v>7</v>
      </c>
      <c r="F1283" s="12"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2">
        <f>YEAR(SalesDataTable[[#This Row],[Order Date]])</f>
        <v>2026</v>
      </c>
      <c r="D1284" s="12" t="str">
        <f>"Q"&amp;ROUNDUP(MONTH(SalesDataTable[[#This Row],[Order Date]])/3,0)</f>
        <v>Q3</v>
      </c>
      <c r="E1284" s="12">
        <f>MONTH(SalesDataTable[[#This Row],[Order Date]])</f>
        <v>7</v>
      </c>
      <c r="F1284" s="12"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2">
        <f>YEAR(SalesDataTable[[#This Row],[Order Date]])</f>
        <v>2026</v>
      </c>
      <c r="D1285" s="12" t="str">
        <f>"Q"&amp;ROUNDUP(MONTH(SalesDataTable[[#This Row],[Order Date]])/3,0)</f>
        <v>Q3</v>
      </c>
      <c r="E1285" s="12">
        <f>MONTH(SalesDataTable[[#This Row],[Order Date]])</f>
        <v>7</v>
      </c>
      <c r="F1285" s="12"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2">
        <f>YEAR(SalesDataTable[[#This Row],[Order Date]])</f>
        <v>2026</v>
      </c>
      <c r="D1286" s="12" t="str">
        <f>"Q"&amp;ROUNDUP(MONTH(SalesDataTable[[#This Row],[Order Date]])/3,0)</f>
        <v>Q3</v>
      </c>
      <c r="E1286" s="12">
        <f>MONTH(SalesDataTable[[#This Row],[Order Date]])</f>
        <v>7</v>
      </c>
      <c r="F1286" s="12"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2">
        <f>YEAR(SalesDataTable[[#This Row],[Order Date]])</f>
        <v>2026</v>
      </c>
      <c r="D1287" s="12" t="str">
        <f>"Q"&amp;ROUNDUP(MONTH(SalesDataTable[[#This Row],[Order Date]])/3,0)</f>
        <v>Q3</v>
      </c>
      <c r="E1287" s="12">
        <f>MONTH(SalesDataTable[[#This Row],[Order Date]])</f>
        <v>7</v>
      </c>
      <c r="F1287" s="12"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2">
        <f>YEAR(SalesDataTable[[#This Row],[Order Date]])</f>
        <v>2026</v>
      </c>
      <c r="D1288" s="12" t="str">
        <f>"Q"&amp;ROUNDUP(MONTH(SalesDataTable[[#This Row],[Order Date]])/3,0)</f>
        <v>Q3</v>
      </c>
      <c r="E1288" s="12">
        <f>MONTH(SalesDataTable[[#This Row],[Order Date]])</f>
        <v>7</v>
      </c>
      <c r="F1288" s="12"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2">
        <f>YEAR(SalesDataTable[[#This Row],[Order Date]])</f>
        <v>2026</v>
      </c>
      <c r="D1289" s="12" t="str">
        <f>"Q"&amp;ROUNDUP(MONTH(SalesDataTable[[#This Row],[Order Date]])/3,0)</f>
        <v>Q3</v>
      </c>
      <c r="E1289" s="12">
        <f>MONTH(SalesDataTable[[#This Row],[Order Date]])</f>
        <v>7</v>
      </c>
      <c r="F1289" s="12"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2">
        <f>YEAR(SalesDataTable[[#This Row],[Order Date]])</f>
        <v>2026</v>
      </c>
      <c r="D1290" s="12" t="str">
        <f>"Q"&amp;ROUNDUP(MONTH(SalesDataTable[[#This Row],[Order Date]])/3,0)</f>
        <v>Q3</v>
      </c>
      <c r="E1290" s="12">
        <f>MONTH(SalesDataTable[[#This Row],[Order Date]])</f>
        <v>7</v>
      </c>
      <c r="F1290" s="12"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2">
        <f>YEAR(SalesDataTable[[#This Row],[Order Date]])</f>
        <v>2026</v>
      </c>
      <c r="D1291" s="12" t="str">
        <f>"Q"&amp;ROUNDUP(MONTH(SalesDataTable[[#This Row],[Order Date]])/3,0)</f>
        <v>Q3</v>
      </c>
      <c r="E1291" s="12">
        <f>MONTH(SalesDataTable[[#This Row],[Order Date]])</f>
        <v>7</v>
      </c>
      <c r="F1291" s="12"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2">
        <f>YEAR(SalesDataTable[[#This Row],[Order Date]])</f>
        <v>2026</v>
      </c>
      <c r="D1292" s="12" t="str">
        <f>"Q"&amp;ROUNDUP(MONTH(SalesDataTable[[#This Row],[Order Date]])/3,0)</f>
        <v>Q3</v>
      </c>
      <c r="E1292" s="12">
        <f>MONTH(SalesDataTable[[#This Row],[Order Date]])</f>
        <v>7</v>
      </c>
      <c r="F1292" s="12"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2">
        <f>YEAR(SalesDataTable[[#This Row],[Order Date]])</f>
        <v>2026</v>
      </c>
      <c r="D1293" s="12" t="str">
        <f>"Q"&amp;ROUNDUP(MONTH(SalesDataTable[[#This Row],[Order Date]])/3,0)</f>
        <v>Q3</v>
      </c>
      <c r="E1293" s="12">
        <f>MONTH(SalesDataTable[[#This Row],[Order Date]])</f>
        <v>7</v>
      </c>
      <c r="F1293" s="12"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2">
        <f>YEAR(SalesDataTable[[#This Row],[Order Date]])</f>
        <v>2026</v>
      </c>
      <c r="D1294" s="12" t="str">
        <f>"Q"&amp;ROUNDUP(MONTH(SalesDataTable[[#This Row],[Order Date]])/3,0)</f>
        <v>Q3</v>
      </c>
      <c r="E1294" s="12">
        <f>MONTH(SalesDataTable[[#This Row],[Order Date]])</f>
        <v>7</v>
      </c>
      <c r="F1294" s="12"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2">
        <f>YEAR(SalesDataTable[[#This Row],[Order Date]])</f>
        <v>2026</v>
      </c>
      <c r="D1295" s="12" t="str">
        <f>"Q"&amp;ROUNDUP(MONTH(SalesDataTable[[#This Row],[Order Date]])/3,0)</f>
        <v>Q3</v>
      </c>
      <c r="E1295" s="12">
        <f>MONTH(SalesDataTable[[#This Row],[Order Date]])</f>
        <v>7</v>
      </c>
      <c r="F1295" s="12"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2">
        <f>YEAR(SalesDataTable[[#This Row],[Order Date]])</f>
        <v>2026</v>
      </c>
      <c r="D1296" s="12" t="str">
        <f>"Q"&amp;ROUNDUP(MONTH(SalesDataTable[[#This Row],[Order Date]])/3,0)</f>
        <v>Q3</v>
      </c>
      <c r="E1296" s="12">
        <f>MONTH(SalesDataTable[[#This Row],[Order Date]])</f>
        <v>7</v>
      </c>
      <c r="F1296" s="12"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2">
        <f>YEAR(SalesDataTable[[#This Row],[Order Date]])</f>
        <v>2026</v>
      </c>
      <c r="D1297" s="12" t="str">
        <f>"Q"&amp;ROUNDUP(MONTH(SalesDataTable[[#This Row],[Order Date]])/3,0)</f>
        <v>Q3</v>
      </c>
      <c r="E1297" s="12">
        <f>MONTH(SalesDataTable[[#This Row],[Order Date]])</f>
        <v>7</v>
      </c>
      <c r="F1297" s="12"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2">
        <f>YEAR(SalesDataTable[[#This Row],[Order Date]])</f>
        <v>2026</v>
      </c>
      <c r="D1298" s="12" t="str">
        <f>"Q"&amp;ROUNDUP(MONTH(SalesDataTable[[#This Row],[Order Date]])/3,0)</f>
        <v>Q3</v>
      </c>
      <c r="E1298" s="12">
        <f>MONTH(SalesDataTable[[#This Row],[Order Date]])</f>
        <v>7</v>
      </c>
      <c r="F1298" s="12"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2">
        <f>YEAR(SalesDataTable[[#This Row],[Order Date]])</f>
        <v>2026</v>
      </c>
      <c r="D1299" s="12" t="str">
        <f>"Q"&amp;ROUNDUP(MONTH(SalesDataTable[[#This Row],[Order Date]])/3,0)</f>
        <v>Q3</v>
      </c>
      <c r="E1299" s="12">
        <f>MONTH(SalesDataTable[[#This Row],[Order Date]])</f>
        <v>7</v>
      </c>
      <c r="F1299" s="12"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2">
        <f>YEAR(SalesDataTable[[#This Row],[Order Date]])</f>
        <v>2026</v>
      </c>
      <c r="D1300" s="12" t="str">
        <f>"Q"&amp;ROUNDUP(MONTH(SalesDataTable[[#This Row],[Order Date]])/3,0)</f>
        <v>Q3</v>
      </c>
      <c r="E1300" s="12">
        <f>MONTH(SalesDataTable[[#This Row],[Order Date]])</f>
        <v>7</v>
      </c>
      <c r="F1300" s="12"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2">
        <f>YEAR(SalesDataTable[[#This Row],[Order Date]])</f>
        <v>2026</v>
      </c>
      <c r="D1301" s="12" t="str">
        <f>"Q"&amp;ROUNDUP(MONTH(SalesDataTable[[#This Row],[Order Date]])/3,0)</f>
        <v>Q3</v>
      </c>
      <c r="E1301" s="12">
        <f>MONTH(SalesDataTable[[#This Row],[Order Date]])</f>
        <v>7</v>
      </c>
      <c r="F1301" s="12"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2">
        <f>YEAR(SalesDataTable[[#This Row],[Order Date]])</f>
        <v>2026</v>
      </c>
      <c r="D1302" s="12" t="str">
        <f>"Q"&amp;ROUNDUP(MONTH(SalesDataTable[[#This Row],[Order Date]])/3,0)</f>
        <v>Q3</v>
      </c>
      <c r="E1302" s="12">
        <f>MONTH(SalesDataTable[[#This Row],[Order Date]])</f>
        <v>7</v>
      </c>
      <c r="F1302" s="12"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2">
        <f>YEAR(SalesDataTable[[#This Row],[Order Date]])</f>
        <v>2026</v>
      </c>
      <c r="D1303" s="12" t="str">
        <f>"Q"&amp;ROUNDUP(MONTH(SalesDataTable[[#This Row],[Order Date]])/3,0)</f>
        <v>Q3</v>
      </c>
      <c r="E1303" s="12">
        <f>MONTH(SalesDataTable[[#This Row],[Order Date]])</f>
        <v>7</v>
      </c>
      <c r="F1303" s="12"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2">
        <f>YEAR(SalesDataTable[[#This Row],[Order Date]])</f>
        <v>2026</v>
      </c>
      <c r="D1304" s="12" t="str">
        <f>"Q"&amp;ROUNDUP(MONTH(SalesDataTable[[#This Row],[Order Date]])/3,0)</f>
        <v>Q3</v>
      </c>
      <c r="E1304" s="12">
        <f>MONTH(SalesDataTable[[#This Row],[Order Date]])</f>
        <v>7</v>
      </c>
      <c r="F1304" s="12"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2">
        <f>YEAR(SalesDataTable[[#This Row],[Order Date]])</f>
        <v>2026</v>
      </c>
      <c r="D1305" s="12" t="str">
        <f>"Q"&amp;ROUNDUP(MONTH(SalesDataTable[[#This Row],[Order Date]])/3,0)</f>
        <v>Q3</v>
      </c>
      <c r="E1305" s="12">
        <f>MONTH(SalesDataTable[[#This Row],[Order Date]])</f>
        <v>7</v>
      </c>
      <c r="F1305" s="12"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2">
        <f>YEAR(SalesDataTable[[#This Row],[Order Date]])</f>
        <v>2026</v>
      </c>
      <c r="D1306" s="12" t="str">
        <f>"Q"&amp;ROUNDUP(MONTH(SalesDataTable[[#This Row],[Order Date]])/3,0)</f>
        <v>Q3</v>
      </c>
      <c r="E1306" s="12">
        <f>MONTH(SalesDataTable[[#This Row],[Order Date]])</f>
        <v>7</v>
      </c>
      <c r="F1306" s="12"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2">
        <f>YEAR(SalesDataTable[[#This Row],[Order Date]])</f>
        <v>2026</v>
      </c>
      <c r="D1307" s="12" t="str">
        <f>"Q"&amp;ROUNDUP(MONTH(SalesDataTable[[#This Row],[Order Date]])/3,0)</f>
        <v>Q3</v>
      </c>
      <c r="E1307" s="12">
        <f>MONTH(SalesDataTable[[#This Row],[Order Date]])</f>
        <v>7</v>
      </c>
      <c r="F1307" s="12"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2">
        <f>YEAR(SalesDataTable[[#This Row],[Order Date]])</f>
        <v>2026</v>
      </c>
      <c r="D1308" s="12" t="str">
        <f>"Q"&amp;ROUNDUP(MONTH(SalesDataTable[[#This Row],[Order Date]])/3,0)</f>
        <v>Q3</v>
      </c>
      <c r="E1308" s="12">
        <f>MONTH(SalesDataTable[[#This Row],[Order Date]])</f>
        <v>7</v>
      </c>
      <c r="F1308" s="12"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2">
        <f>YEAR(SalesDataTable[[#This Row],[Order Date]])</f>
        <v>2026</v>
      </c>
      <c r="D1309" s="12" t="str">
        <f>"Q"&amp;ROUNDUP(MONTH(SalesDataTable[[#This Row],[Order Date]])/3,0)</f>
        <v>Q3</v>
      </c>
      <c r="E1309" s="12">
        <f>MONTH(SalesDataTable[[#This Row],[Order Date]])</f>
        <v>7</v>
      </c>
      <c r="F1309" s="12"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2">
        <f>YEAR(SalesDataTable[[#This Row],[Order Date]])</f>
        <v>2026</v>
      </c>
      <c r="D1310" s="12" t="str">
        <f>"Q"&amp;ROUNDUP(MONTH(SalesDataTable[[#This Row],[Order Date]])/3,0)</f>
        <v>Q3</v>
      </c>
      <c r="E1310" s="12">
        <f>MONTH(SalesDataTable[[#This Row],[Order Date]])</f>
        <v>7</v>
      </c>
      <c r="F1310" s="12"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2">
        <f>YEAR(SalesDataTable[[#This Row],[Order Date]])</f>
        <v>2026</v>
      </c>
      <c r="D1311" s="12" t="str">
        <f>"Q"&amp;ROUNDUP(MONTH(SalesDataTable[[#This Row],[Order Date]])/3,0)</f>
        <v>Q3</v>
      </c>
      <c r="E1311" s="12">
        <f>MONTH(SalesDataTable[[#This Row],[Order Date]])</f>
        <v>7</v>
      </c>
      <c r="F1311" s="12"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2">
        <f>YEAR(SalesDataTable[[#This Row],[Order Date]])</f>
        <v>2026</v>
      </c>
      <c r="D1312" s="12" t="str">
        <f>"Q"&amp;ROUNDUP(MONTH(SalesDataTable[[#This Row],[Order Date]])/3,0)</f>
        <v>Q3</v>
      </c>
      <c r="E1312" s="12">
        <f>MONTH(SalesDataTable[[#This Row],[Order Date]])</f>
        <v>7</v>
      </c>
      <c r="F1312" s="12"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2">
        <f>YEAR(SalesDataTable[[#This Row],[Order Date]])</f>
        <v>2026</v>
      </c>
      <c r="D1313" s="12" t="str">
        <f>"Q"&amp;ROUNDUP(MONTH(SalesDataTable[[#This Row],[Order Date]])/3,0)</f>
        <v>Q3</v>
      </c>
      <c r="E1313" s="12">
        <f>MONTH(SalesDataTable[[#This Row],[Order Date]])</f>
        <v>7</v>
      </c>
      <c r="F1313" s="12"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2">
        <f>YEAR(SalesDataTable[[#This Row],[Order Date]])</f>
        <v>2026</v>
      </c>
      <c r="D1314" s="12" t="str">
        <f>"Q"&amp;ROUNDUP(MONTH(SalesDataTable[[#This Row],[Order Date]])/3,0)</f>
        <v>Q3</v>
      </c>
      <c r="E1314" s="12">
        <f>MONTH(SalesDataTable[[#This Row],[Order Date]])</f>
        <v>7</v>
      </c>
      <c r="F1314" s="12"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2">
        <f>YEAR(SalesDataTable[[#This Row],[Order Date]])</f>
        <v>2026</v>
      </c>
      <c r="D1315" s="12" t="str">
        <f>"Q"&amp;ROUNDUP(MONTH(SalesDataTable[[#This Row],[Order Date]])/3,0)</f>
        <v>Q3</v>
      </c>
      <c r="E1315" s="12">
        <f>MONTH(SalesDataTable[[#This Row],[Order Date]])</f>
        <v>7</v>
      </c>
      <c r="F1315" s="12"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2">
        <f>YEAR(SalesDataTable[[#This Row],[Order Date]])</f>
        <v>2026</v>
      </c>
      <c r="D1316" s="12" t="str">
        <f>"Q"&amp;ROUNDUP(MONTH(SalesDataTable[[#This Row],[Order Date]])/3,0)</f>
        <v>Q3</v>
      </c>
      <c r="E1316" s="12">
        <f>MONTH(SalesDataTable[[#This Row],[Order Date]])</f>
        <v>7</v>
      </c>
      <c r="F1316" s="12"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2">
        <f>YEAR(SalesDataTable[[#This Row],[Order Date]])</f>
        <v>2026</v>
      </c>
      <c r="D1317" s="12" t="str">
        <f>"Q"&amp;ROUNDUP(MONTH(SalesDataTable[[#This Row],[Order Date]])/3,0)</f>
        <v>Q3</v>
      </c>
      <c r="E1317" s="12">
        <f>MONTH(SalesDataTable[[#This Row],[Order Date]])</f>
        <v>7</v>
      </c>
      <c r="F1317" s="12"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2">
        <f>YEAR(SalesDataTable[[#This Row],[Order Date]])</f>
        <v>2026</v>
      </c>
      <c r="D1318" s="12" t="str">
        <f>"Q"&amp;ROUNDUP(MONTH(SalesDataTable[[#This Row],[Order Date]])/3,0)</f>
        <v>Q3</v>
      </c>
      <c r="E1318" s="12">
        <f>MONTH(SalesDataTable[[#This Row],[Order Date]])</f>
        <v>7</v>
      </c>
      <c r="F1318" s="12"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2">
        <f>YEAR(SalesDataTable[[#This Row],[Order Date]])</f>
        <v>2026</v>
      </c>
      <c r="D1319" s="12" t="str">
        <f>"Q"&amp;ROUNDUP(MONTH(SalesDataTable[[#This Row],[Order Date]])/3,0)</f>
        <v>Q3</v>
      </c>
      <c r="E1319" s="12">
        <f>MONTH(SalesDataTable[[#This Row],[Order Date]])</f>
        <v>7</v>
      </c>
      <c r="F1319" s="12"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2">
        <f>YEAR(SalesDataTable[[#This Row],[Order Date]])</f>
        <v>2026</v>
      </c>
      <c r="D1320" s="12" t="str">
        <f>"Q"&amp;ROUNDUP(MONTH(SalesDataTable[[#This Row],[Order Date]])/3,0)</f>
        <v>Q3</v>
      </c>
      <c r="E1320" s="12">
        <f>MONTH(SalesDataTable[[#This Row],[Order Date]])</f>
        <v>7</v>
      </c>
      <c r="F1320" s="12"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2">
        <f>YEAR(SalesDataTable[[#This Row],[Order Date]])</f>
        <v>2026</v>
      </c>
      <c r="D1321" s="12" t="str">
        <f>"Q"&amp;ROUNDUP(MONTH(SalesDataTable[[#This Row],[Order Date]])/3,0)</f>
        <v>Q3</v>
      </c>
      <c r="E1321" s="12">
        <f>MONTH(SalesDataTable[[#This Row],[Order Date]])</f>
        <v>7</v>
      </c>
      <c r="F1321" s="12"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2">
        <f>YEAR(SalesDataTable[[#This Row],[Order Date]])</f>
        <v>2026</v>
      </c>
      <c r="D1322" s="12" t="str">
        <f>"Q"&amp;ROUNDUP(MONTH(SalesDataTable[[#This Row],[Order Date]])/3,0)</f>
        <v>Q3</v>
      </c>
      <c r="E1322" s="12">
        <f>MONTH(SalesDataTable[[#This Row],[Order Date]])</f>
        <v>7</v>
      </c>
      <c r="F1322" s="12"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2">
        <f>YEAR(SalesDataTable[[#This Row],[Order Date]])</f>
        <v>2026</v>
      </c>
      <c r="D1323" s="12" t="str">
        <f>"Q"&amp;ROUNDUP(MONTH(SalesDataTable[[#This Row],[Order Date]])/3,0)</f>
        <v>Q3</v>
      </c>
      <c r="E1323" s="12">
        <f>MONTH(SalesDataTable[[#This Row],[Order Date]])</f>
        <v>7</v>
      </c>
      <c r="F1323" s="12"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2">
        <f>YEAR(SalesDataTable[[#This Row],[Order Date]])</f>
        <v>2026</v>
      </c>
      <c r="D1324" s="12" t="str">
        <f>"Q"&amp;ROUNDUP(MONTH(SalesDataTable[[#This Row],[Order Date]])/3,0)</f>
        <v>Q3</v>
      </c>
      <c r="E1324" s="12">
        <f>MONTH(SalesDataTable[[#This Row],[Order Date]])</f>
        <v>7</v>
      </c>
      <c r="F1324" s="12"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2">
        <f>YEAR(SalesDataTable[[#This Row],[Order Date]])</f>
        <v>2026</v>
      </c>
      <c r="D1325" s="12" t="str">
        <f>"Q"&amp;ROUNDUP(MONTH(SalesDataTable[[#This Row],[Order Date]])/3,0)</f>
        <v>Q3</v>
      </c>
      <c r="E1325" s="12">
        <f>MONTH(SalesDataTable[[#This Row],[Order Date]])</f>
        <v>7</v>
      </c>
      <c r="F1325" s="12"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2">
        <f>YEAR(SalesDataTable[[#This Row],[Order Date]])</f>
        <v>2026</v>
      </c>
      <c r="D1326" s="12" t="str">
        <f>"Q"&amp;ROUNDUP(MONTH(SalesDataTable[[#This Row],[Order Date]])/3,0)</f>
        <v>Q3</v>
      </c>
      <c r="E1326" s="12">
        <f>MONTH(SalesDataTable[[#This Row],[Order Date]])</f>
        <v>7</v>
      </c>
      <c r="F1326" s="12"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2">
        <f>YEAR(SalesDataTable[[#This Row],[Order Date]])</f>
        <v>2026</v>
      </c>
      <c r="D1327" s="12" t="str">
        <f>"Q"&amp;ROUNDUP(MONTH(SalesDataTable[[#This Row],[Order Date]])/3,0)</f>
        <v>Q3</v>
      </c>
      <c r="E1327" s="12">
        <f>MONTH(SalesDataTable[[#This Row],[Order Date]])</f>
        <v>7</v>
      </c>
      <c r="F1327" s="12"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2">
        <f>YEAR(SalesDataTable[[#This Row],[Order Date]])</f>
        <v>2026</v>
      </c>
      <c r="D1328" s="12" t="str">
        <f>"Q"&amp;ROUNDUP(MONTH(SalesDataTable[[#This Row],[Order Date]])/3,0)</f>
        <v>Q3</v>
      </c>
      <c r="E1328" s="12">
        <f>MONTH(SalesDataTable[[#This Row],[Order Date]])</f>
        <v>7</v>
      </c>
      <c r="F1328" s="12"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2">
        <f>YEAR(SalesDataTable[[#This Row],[Order Date]])</f>
        <v>2026</v>
      </c>
      <c r="D1329" s="12" t="str">
        <f>"Q"&amp;ROUNDUP(MONTH(SalesDataTable[[#This Row],[Order Date]])/3,0)</f>
        <v>Q3</v>
      </c>
      <c r="E1329" s="12">
        <f>MONTH(SalesDataTable[[#This Row],[Order Date]])</f>
        <v>7</v>
      </c>
      <c r="F1329" s="12"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2">
        <f>YEAR(SalesDataTable[[#This Row],[Order Date]])</f>
        <v>2026</v>
      </c>
      <c r="D1330" s="12" t="str">
        <f>"Q"&amp;ROUNDUP(MONTH(SalesDataTable[[#This Row],[Order Date]])/3,0)</f>
        <v>Q3</v>
      </c>
      <c r="E1330" s="12">
        <f>MONTH(SalesDataTable[[#This Row],[Order Date]])</f>
        <v>7</v>
      </c>
      <c r="F1330" s="12"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2">
        <f>YEAR(SalesDataTable[[#This Row],[Order Date]])</f>
        <v>2026</v>
      </c>
      <c r="D1331" s="12" t="str">
        <f>"Q"&amp;ROUNDUP(MONTH(SalesDataTable[[#This Row],[Order Date]])/3,0)</f>
        <v>Q3</v>
      </c>
      <c r="E1331" s="12">
        <f>MONTH(SalesDataTable[[#This Row],[Order Date]])</f>
        <v>7</v>
      </c>
      <c r="F1331" s="12"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2">
        <f>YEAR(SalesDataTable[[#This Row],[Order Date]])</f>
        <v>2026</v>
      </c>
      <c r="D1332" s="12" t="str">
        <f>"Q"&amp;ROUNDUP(MONTH(SalesDataTable[[#This Row],[Order Date]])/3,0)</f>
        <v>Q3</v>
      </c>
      <c r="E1332" s="12">
        <f>MONTH(SalesDataTable[[#This Row],[Order Date]])</f>
        <v>7</v>
      </c>
      <c r="F1332" s="12"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2">
        <f>YEAR(SalesDataTable[[#This Row],[Order Date]])</f>
        <v>2026</v>
      </c>
      <c r="D1333" s="12" t="str">
        <f>"Q"&amp;ROUNDUP(MONTH(SalesDataTable[[#This Row],[Order Date]])/3,0)</f>
        <v>Q3</v>
      </c>
      <c r="E1333" s="12">
        <f>MONTH(SalesDataTable[[#This Row],[Order Date]])</f>
        <v>7</v>
      </c>
      <c r="F1333" s="12"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2">
        <f>YEAR(SalesDataTable[[#This Row],[Order Date]])</f>
        <v>2026</v>
      </c>
      <c r="D1334" s="12" t="str">
        <f>"Q"&amp;ROUNDUP(MONTH(SalesDataTable[[#This Row],[Order Date]])/3,0)</f>
        <v>Q3</v>
      </c>
      <c r="E1334" s="12">
        <f>MONTH(SalesDataTable[[#This Row],[Order Date]])</f>
        <v>7</v>
      </c>
      <c r="F1334" s="12"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2">
        <f>YEAR(SalesDataTable[[#This Row],[Order Date]])</f>
        <v>2026</v>
      </c>
      <c r="D1335" s="12" t="str">
        <f>"Q"&amp;ROUNDUP(MONTH(SalesDataTable[[#This Row],[Order Date]])/3,0)</f>
        <v>Q3</v>
      </c>
      <c r="E1335" s="12">
        <f>MONTH(SalesDataTable[[#This Row],[Order Date]])</f>
        <v>7</v>
      </c>
      <c r="F1335" s="12"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2">
        <f>YEAR(SalesDataTable[[#This Row],[Order Date]])</f>
        <v>2026</v>
      </c>
      <c r="D1336" s="12" t="str">
        <f>"Q"&amp;ROUNDUP(MONTH(SalesDataTable[[#This Row],[Order Date]])/3,0)</f>
        <v>Q3</v>
      </c>
      <c r="E1336" s="12">
        <f>MONTH(SalesDataTable[[#This Row],[Order Date]])</f>
        <v>7</v>
      </c>
      <c r="F1336" s="12"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2">
        <f>YEAR(SalesDataTable[[#This Row],[Order Date]])</f>
        <v>2026</v>
      </c>
      <c r="D1337" s="12" t="str">
        <f>"Q"&amp;ROUNDUP(MONTH(SalesDataTable[[#This Row],[Order Date]])/3,0)</f>
        <v>Q3</v>
      </c>
      <c r="E1337" s="12">
        <f>MONTH(SalesDataTable[[#This Row],[Order Date]])</f>
        <v>7</v>
      </c>
      <c r="F1337" s="12"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2">
        <f>YEAR(SalesDataTable[[#This Row],[Order Date]])</f>
        <v>2026</v>
      </c>
      <c r="D1338" s="12" t="str">
        <f>"Q"&amp;ROUNDUP(MONTH(SalesDataTable[[#This Row],[Order Date]])/3,0)</f>
        <v>Q3</v>
      </c>
      <c r="E1338" s="12">
        <f>MONTH(SalesDataTable[[#This Row],[Order Date]])</f>
        <v>7</v>
      </c>
      <c r="F1338" s="12"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2">
        <f>YEAR(SalesDataTable[[#This Row],[Order Date]])</f>
        <v>2026</v>
      </c>
      <c r="D1339" s="12" t="str">
        <f>"Q"&amp;ROUNDUP(MONTH(SalesDataTable[[#This Row],[Order Date]])/3,0)</f>
        <v>Q3</v>
      </c>
      <c r="E1339" s="12">
        <f>MONTH(SalesDataTable[[#This Row],[Order Date]])</f>
        <v>7</v>
      </c>
      <c r="F1339" s="12"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2">
        <f>YEAR(SalesDataTable[[#This Row],[Order Date]])</f>
        <v>2026</v>
      </c>
      <c r="D1340" s="12" t="str">
        <f>"Q"&amp;ROUNDUP(MONTH(SalesDataTable[[#This Row],[Order Date]])/3,0)</f>
        <v>Q3</v>
      </c>
      <c r="E1340" s="12">
        <f>MONTH(SalesDataTable[[#This Row],[Order Date]])</f>
        <v>7</v>
      </c>
      <c r="F1340" s="12"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2">
        <f>YEAR(SalesDataTable[[#This Row],[Order Date]])</f>
        <v>2026</v>
      </c>
      <c r="D1341" s="12" t="str">
        <f>"Q"&amp;ROUNDUP(MONTH(SalesDataTable[[#This Row],[Order Date]])/3,0)</f>
        <v>Q3</v>
      </c>
      <c r="E1341" s="12">
        <f>MONTH(SalesDataTable[[#This Row],[Order Date]])</f>
        <v>7</v>
      </c>
      <c r="F1341" s="12"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2">
        <f>YEAR(SalesDataTable[[#This Row],[Order Date]])</f>
        <v>2026</v>
      </c>
      <c r="D1342" s="12" t="str">
        <f>"Q"&amp;ROUNDUP(MONTH(SalesDataTable[[#This Row],[Order Date]])/3,0)</f>
        <v>Q3</v>
      </c>
      <c r="E1342" s="12">
        <f>MONTH(SalesDataTable[[#This Row],[Order Date]])</f>
        <v>7</v>
      </c>
      <c r="F1342" s="12"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2">
        <f>YEAR(SalesDataTable[[#This Row],[Order Date]])</f>
        <v>2026</v>
      </c>
      <c r="D1343" s="12" t="str">
        <f>"Q"&amp;ROUNDUP(MONTH(SalesDataTable[[#This Row],[Order Date]])/3,0)</f>
        <v>Q3</v>
      </c>
      <c r="E1343" s="12">
        <f>MONTH(SalesDataTable[[#This Row],[Order Date]])</f>
        <v>7</v>
      </c>
      <c r="F1343" s="12"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2">
        <f>YEAR(SalesDataTable[[#This Row],[Order Date]])</f>
        <v>2026</v>
      </c>
      <c r="D1344" s="12" t="str">
        <f>"Q"&amp;ROUNDUP(MONTH(SalesDataTable[[#This Row],[Order Date]])/3,0)</f>
        <v>Q3</v>
      </c>
      <c r="E1344" s="12">
        <f>MONTH(SalesDataTable[[#This Row],[Order Date]])</f>
        <v>7</v>
      </c>
      <c r="F1344" s="12"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2">
        <f>YEAR(SalesDataTable[[#This Row],[Order Date]])</f>
        <v>2026</v>
      </c>
      <c r="D1345" s="12" t="str">
        <f>"Q"&amp;ROUNDUP(MONTH(SalesDataTable[[#This Row],[Order Date]])/3,0)</f>
        <v>Q3</v>
      </c>
      <c r="E1345" s="12">
        <f>MONTH(SalesDataTable[[#This Row],[Order Date]])</f>
        <v>7</v>
      </c>
      <c r="F1345" s="12"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2">
        <f>YEAR(SalesDataTable[[#This Row],[Order Date]])</f>
        <v>2026</v>
      </c>
      <c r="D1346" s="12" t="str">
        <f>"Q"&amp;ROUNDUP(MONTH(SalesDataTable[[#This Row],[Order Date]])/3,0)</f>
        <v>Q3</v>
      </c>
      <c r="E1346" s="12">
        <f>MONTH(SalesDataTable[[#This Row],[Order Date]])</f>
        <v>7</v>
      </c>
      <c r="F1346" s="12"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2">
        <f>YEAR(SalesDataTable[[#This Row],[Order Date]])</f>
        <v>2026</v>
      </c>
      <c r="D1347" s="12" t="str">
        <f>"Q"&amp;ROUNDUP(MONTH(SalesDataTable[[#This Row],[Order Date]])/3,0)</f>
        <v>Q3</v>
      </c>
      <c r="E1347" s="12">
        <f>MONTH(SalesDataTable[[#This Row],[Order Date]])</f>
        <v>7</v>
      </c>
      <c r="F1347" s="12"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2">
        <f>YEAR(SalesDataTable[[#This Row],[Order Date]])</f>
        <v>2026</v>
      </c>
      <c r="D1348" s="12" t="str">
        <f>"Q"&amp;ROUNDUP(MONTH(SalesDataTable[[#This Row],[Order Date]])/3,0)</f>
        <v>Q3</v>
      </c>
      <c r="E1348" s="12">
        <f>MONTH(SalesDataTable[[#This Row],[Order Date]])</f>
        <v>7</v>
      </c>
      <c r="F1348" s="12"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2">
        <f>YEAR(SalesDataTable[[#This Row],[Order Date]])</f>
        <v>2026</v>
      </c>
      <c r="D1349" s="12" t="str">
        <f>"Q"&amp;ROUNDUP(MONTH(SalesDataTable[[#This Row],[Order Date]])/3,0)</f>
        <v>Q3</v>
      </c>
      <c r="E1349" s="12">
        <f>MONTH(SalesDataTable[[#This Row],[Order Date]])</f>
        <v>7</v>
      </c>
      <c r="F1349" s="12"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2">
        <f>YEAR(SalesDataTable[[#This Row],[Order Date]])</f>
        <v>2026</v>
      </c>
      <c r="D1350" s="12" t="str">
        <f>"Q"&amp;ROUNDUP(MONTH(SalesDataTable[[#This Row],[Order Date]])/3,0)</f>
        <v>Q3</v>
      </c>
      <c r="E1350" s="12">
        <f>MONTH(SalesDataTable[[#This Row],[Order Date]])</f>
        <v>7</v>
      </c>
      <c r="F1350" s="12"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2">
        <f>YEAR(SalesDataTable[[#This Row],[Order Date]])</f>
        <v>2026</v>
      </c>
      <c r="D1351" s="12" t="str">
        <f>"Q"&amp;ROUNDUP(MONTH(SalesDataTable[[#This Row],[Order Date]])/3,0)</f>
        <v>Q3</v>
      </c>
      <c r="E1351" s="12">
        <f>MONTH(SalesDataTable[[#This Row],[Order Date]])</f>
        <v>7</v>
      </c>
      <c r="F1351" s="12"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2">
        <f>YEAR(SalesDataTable[[#This Row],[Order Date]])</f>
        <v>2026</v>
      </c>
      <c r="D1352" s="12" t="str">
        <f>"Q"&amp;ROUNDUP(MONTH(SalesDataTable[[#This Row],[Order Date]])/3,0)</f>
        <v>Q3</v>
      </c>
      <c r="E1352" s="12">
        <f>MONTH(SalesDataTable[[#This Row],[Order Date]])</f>
        <v>7</v>
      </c>
      <c r="F1352" s="12"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2">
        <f>YEAR(SalesDataTable[[#This Row],[Order Date]])</f>
        <v>2026</v>
      </c>
      <c r="D1353" s="12" t="str">
        <f>"Q"&amp;ROUNDUP(MONTH(SalesDataTable[[#This Row],[Order Date]])/3,0)</f>
        <v>Q3</v>
      </c>
      <c r="E1353" s="12">
        <f>MONTH(SalesDataTable[[#This Row],[Order Date]])</f>
        <v>7</v>
      </c>
      <c r="F1353" s="12"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2">
        <f>YEAR(SalesDataTable[[#This Row],[Order Date]])</f>
        <v>2026</v>
      </c>
      <c r="D1354" s="12" t="str">
        <f>"Q"&amp;ROUNDUP(MONTH(SalesDataTable[[#This Row],[Order Date]])/3,0)</f>
        <v>Q3</v>
      </c>
      <c r="E1354" s="12">
        <f>MONTH(SalesDataTable[[#This Row],[Order Date]])</f>
        <v>7</v>
      </c>
      <c r="F1354" s="12"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2">
        <f>YEAR(SalesDataTable[[#This Row],[Order Date]])</f>
        <v>2026</v>
      </c>
      <c r="D1355" s="12" t="str">
        <f>"Q"&amp;ROUNDUP(MONTH(SalesDataTable[[#This Row],[Order Date]])/3,0)</f>
        <v>Q3</v>
      </c>
      <c r="E1355" s="12">
        <f>MONTH(SalesDataTable[[#This Row],[Order Date]])</f>
        <v>7</v>
      </c>
      <c r="F1355" s="12"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2">
        <f>YEAR(SalesDataTable[[#This Row],[Order Date]])</f>
        <v>2026</v>
      </c>
      <c r="D1356" s="12" t="str">
        <f>"Q"&amp;ROUNDUP(MONTH(SalesDataTable[[#This Row],[Order Date]])/3,0)</f>
        <v>Q3</v>
      </c>
      <c r="E1356" s="12">
        <f>MONTH(SalesDataTable[[#This Row],[Order Date]])</f>
        <v>7</v>
      </c>
      <c r="F1356" s="12"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2">
        <f>YEAR(SalesDataTable[[#This Row],[Order Date]])</f>
        <v>2026</v>
      </c>
      <c r="D1357" s="12" t="str">
        <f>"Q"&amp;ROUNDUP(MONTH(SalesDataTable[[#This Row],[Order Date]])/3,0)</f>
        <v>Q3</v>
      </c>
      <c r="E1357" s="12">
        <f>MONTH(SalesDataTable[[#This Row],[Order Date]])</f>
        <v>7</v>
      </c>
      <c r="F1357" s="12"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2">
        <f>YEAR(SalesDataTable[[#This Row],[Order Date]])</f>
        <v>2026</v>
      </c>
      <c r="D1358" s="12" t="str">
        <f>"Q"&amp;ROUNDUP(MONTH(SalesDataTable[[#This Row],[Order Date]])/3,0)</f>
        <v>Q3</v>
      </c>
      <c r="E1358" s="12">
        <f>MONTH(SalesDataTable[[#This Row],[Order Date]])</f>
        <v>7</v>
      </c>
      <c r="F1358" s="12"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2">
        <f>YEAR(SalesDataTable[[#This Row],[Order Date]])</f>
        <v>2026</v>
      </c>
      <c r="D1359" s="12" t="str">
        <f>"Q"&amp;ROUNDUP(MONTH(SalesDataTable[[#This Row],[Order Date]])/3,0)</f>
        <v>Q3</v>
      </c>
      <c r="E1359" s="12">
        <f>MONTH(SalesDataTable[[#This Row],[Order Date]])</f>
        <v>7</v>
      </c>
      <c r="F1359" s="12"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2">
        <f>YEAR(SalesDataTable[[#This Row],[Order Date]])</f>
        <v>2026</v>
      </c>
      <c r="D1360" s="12" t="str">
        <f>"Q"&amp;ROUNDUP(MONTH(SalesDataTable[[#This Row],[Order Date]])/3,0)</f>
        <v>Q3</v>
      </c>
      <c r="E1360" s="12">
        <f>MONTH(SalesDataTable[[#This Row],[Order Date]])</f>
        <v>7</v>
      </c>
      <c r="F1360" s="12"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2">
        <f>YEAR(SalesDataTable[[#This Row],[Order Date]])</f>
        <v>2026</v>
      </c>
      <c r="D1361" s="12" t="str">
        <f>"Q"&amp;ROUNDUP(MONTH(SalesDataTable[[#This Row],[Order Date]])/3,0)</f>
        <v>Q3</v>
      </c>
      <c r="E1361" s="12">
        <f>MONTH(SalesDataTable[[#This Row],[Order Date]])</f>
        <v>7</v>
      </c>
      <c r="F1361" s="12"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2">
        <f>YEAR(SalesDataTable[[#This Row],[Order Date]])</f>
        <v>2026</v>
      </c>
      <c r="D1362" s="12" t="str">
        <f>"Q"&amp;ROUNDUP(MONTH(SalesDataTable[[#This Row],[Order Date]])/3,0)</f>
        <v>Q3</v>
      </c>
      <c r="E1362" s="12">
        <f>MONTH(SalesDataTable[[#This Row],[Order Date]])</f>
        <v>7</v>
      </c>
      <c r="F1362" s="12"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2">
        <f>YEAR(SalesDataTable[[#This Row],[Order Date]])</f>
        <v>2026</v>
      </c>
      <c r="D1363" s="12" t="str">
        <f>"Q"&amp;ROUNDUP(MONTH(SalesDataTable[[#This Row],[Order Date]])/3,0)</f>
        <v>Q3</v>
      </c>
      <c r="E1363" s="12">
        <f>MONTH(SalesDataTable[[#This Row],[Order Date]])</f>
        <v>7</v>
      </c>
      <c r="F1363" s="12"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2">
        <f>YEAR(SalesDataTable[[#This Row],[Order Date]])</f>
        <v>2026</v>
      </c>
      <c r="D1364" s="12" t="str">
        <f>"Q"&amp;ROUNDUP(MONTH(SalesDataTable[[#This Row],[Order Date]])/3,0)</f>
        <v>Q3</v>
      </c>
      <c r="E1364" s="12">
        <f>MONTH(SalesDataTable[[#This Row],[Order Date]])</f>
        <v>7</v>
      </c>
      <c r="F1364" s="12"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2">
        <f>YEAR(SalesDataTable[[#This Row],[Order Date]])</f>
        <v>2026</v>
      </c>
      <c r="D1365" s="12" t="str">
        <f>"Q"&amp;ROUNDUP(MONTH(SalesDataTable[[#This Row],[Order Date]])/3,0)</f>
        <v>Q3</v>
      </c>
      <c r="E1365" s="12">
        <f>MONTH(SalesDataTable[[#This Row],[Order Date]])</f>
        <v>7</v>
      </c>
      <c r="F1365" s="12"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2">
        <f>YEAR(SalesDataTable[[#This Row],[Order Date]])</f>
        <v>2026</v>
      </c>
      <c r="D1366" s="12" t="str">
        <f>"Q"&amp;ROUNDUP(MONTH(SalesDataTable[[#This Row],[Order Date]])/3,0)</f>
        <v>Q3</v>
      </c>
      <c r="E1366" s="12">
        <f>MONTH(SalesDataTable[[#This Row],[Order Date]])</f>
        <v>7</v>
      </c>
      <c r="F1366" s="12"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2">
        <f>YEAR(SalesDataTable[[#This Row],[Order Date]])</f>
        <v>2026</v>
      </c>
      <c r="D1367" s="12" t="str">
        <f>"Q"&amp;ROUNDUP(MONTH(SalesDataTable[[#This Row],[Order Date]])/3,0)</f>
        <v>Q3</v>
      </c>
      <c r="E1367" s="12">
        <f>MONTH(SalesDataTable[[#This Row],[Order Date]])</f>
        <v>7</v>
      </c>
      <c r="F1367" s="12"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2">
        <f>YEAR(SalesDataTable[[#This Row],[Order Date]])</f>
        <v>2026</v>
      </c>
      <c r="D1368" s="12" t="str">
        <f>"Q"&amp;ROUNDUP(MONTH(SalesDataTable[[#This Row],[Order Date]])/3,0)</f>
        <v>Q3</v>
      </c>
      <c r="E1368" s="12">
        <f>MONTH(SalesDataTable[[#This Row],[Order Date]])</f>
        <v>7</v>
      </c>
      <c r="F1368" s="12"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2">
        <f>YEAR(SalesDataTable[[#This Row],[Order Date]])</f>
        <v>2026</v>
      </c>
      <c r="D1369" s="12" t="str">
        <f>"Q"&amp;ROUNDUP(MONTH(SalesDataTable[[#This Row],[Order Date]])/3,0)</f>
        <v>Q3</v>
      </c>
      <c r="E1369" s="12">
        <f>MONTH(SalesDataTable[[#This Row],[Order Date]])</f>
        <v>7</v>
      </c>
      <c r="F1369" s="12"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2">
        <f>YEAR(SalesDataTable[[#This Row],[Order Date]])</f>
        <v>2026</v>
      </c>
      <c r="D1370" s="12" t="str">
        <f>"Q"&amp;ROUNDUP(MONTH(SalesDataTable[[#This Row],[Order Date]])/3,0)</f>
        <v>Q3</v>
      </c>
      <c r="E1370" s="12">
        <f>MONTH(SalesDataTable[[#This Row],[Order Date]])</f>
        <v>7</v>
      </c>
      <c r="F1370" s="12"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2">
        <f>YEAR(SalesDataTable[[#This Row],[Order Date]])</f>
        <v>2026</v>
      </c>
      <c r="D1371" s="12" t="str">
        <f>"Q"&amp;ROUNDUP(MONTH(SalesDataTable[[#This Row],[Order Date]])/3,0)</f>
        <v>Q3</v>
      </c>
      <c r="E1371" s="12">
        <f>MONTH(SalesDataTable[[#This Row],[Order Date]])</f>
        <v>7</v>
      </c>
      <c r="F1371" s="12"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2">
        <f>YEAR(SalesDataTable[[#This Row],[Order Date]])</f>
        <v>2026</v>
      </c>
      <c r="D1372" s="12" t="str">
        <f>"Q"&amp;ROUNDUP(MONTH(SalesDataTable[[#This Row],[Order Date]])/3,0)</f>
        <v>Q3</v>
      </c>
      <c r="E1372" s="12">
        <f>MONTH(SalesDataTable[[#This Row],[Order Date]])</f>
        <v>7</v>
      </c>
      <c r="F1372" s="12"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2">
        <f>YEAR(SalesDataTable[[#This Row],[Order Date]])</f>
        <v>2026</v>
      </c>
      <c r="D1373" s="12" t="str">
        <f>"Q"&amp;ROUNDUP(MONTH(SalesDataTable[[#This Row],[Order Date]])/3,0)</f>
        <v>Q3</v>
      </c>
      <c r="E1373" s="12">
        <f>MONTH(SalesDataTable[[#This Row],[Order Date]])</f>
        <v>7</v>
      </c>
      <c r="F1373" s="12"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2">
        <f>YEAR(SalesDataTable[[#This Row],[Order Date]])</f>
        <v>2026</v>
      </c>
      <c r="D1374" s="12" t="str">
        <f>"Q"&amp;ROUNDUP(MONTH(SalesDataTable[[#This Row],[Order Date]])/3,0)</f>
        <v>Q3</v>
      </c>
      <c r="E1374" s="12">
        <f>MONTH(SalesDataTable[[#This Row],[Order Date]])</f>
        <v>7</v>
      </c>
      <c r="F1374" s="12"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2">
        <f>YEAR(SalesDataTable[[#This Row],[Order Date]])</f>
        <v>2026</v>
      </c>
      <c r="D1375" s="12" t="str">
        <f>"Q"&amp;ROUNDUP(MONTH(SalesDataTable[[#This Row],[Order Date]])/3,0)</f>
        <v>Q3</v>
      </c>
      <c r="E1375" s="12">
        <f>MONTH(SalesDataTable[[#This Row],[Order Date]])</f>
        <v>7</v>
      </c>
      <c r="F1375" s="12"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2">
        <f>YEAR(SalesDataTable[[#This Row],[Order Date]])</f>
        <v>2026</v>
      </c>
      <c r="D1376" s="12" t="str">
        <f>"Q"&amp;ROUNDUP(MONTH(SalesDataTable[[#This Row],[Order Date]])/3,0)</f>
        <v>Q3</v>
      </c>
      <c r="E1376" s="12">
        <f>MONTH(SalesDataTable[[#This Row],[Order Date]])</f>
        <v>7</v>
      </c>
      <c r="F1376" s="12"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2">
        <f>YEAR(SalesDataTable[[#This Row],[Order Date]])</f>
        <v>2026</v>
      </c>
      <c r="D1377" s="12" t="str">
        <f>"Q"&amp;ROUNDUP(MONTH(SalesDataTable[[#This Row],[Order Date]])/3,0)</f>
        <v>Q3</v>
      </c>
      <c r="E1377" s="12">
        <f>MONTH(SalesDataTable[[#This Row],[Order Date]])</f>
        <v>7</v>
      </c>
      <c r="F1377" s="12"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2">
        <f>YEAR(SalesDataTable[[#This Row],[Order Date]])</f>
        <v>2026</v>
      </c>
      <c r="D1378" s="12" t="str">
        <f>"Q"&amp;ROUNDUP(MONTH(SalesDataTable[[#This Row],[Order Date]])/3,0)</f>
        <v>Q3</v>
      </c>
      <c r="E1378" s="12">
        <f>MONTH(SalesDataTable[[#This Row],[Order Date]])</f>
        <v>7</v>
      </c>
      <c r="F1378" s="12"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2">
        <f>YEAR(SalesDataTable[[#This Row],[Order Date]])</f>
        <v>2026</v>
      </c>
      <c r="D1379" s="12" t="str">
        <f>"Q"&amp;ROUNDUP(MONTH(SalesDataTable[[#This Row],[Order Date]])/3,0)</f>
        <v>Q3</v>
      </c>
      <c r="E1379" s="12">
        <f>MONTH(SalesDataTable[[#This Row],[Order Date]])</f>
        <v>7</v>
      </c>
      <c r="F1379" s="12"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2">
        <f>YEAR(SalesDataTable[[#This Row],[Order Date]])</f>
        <v>2026</v>
      </c>
      <c r="D1380" s="12" t="str">
        <f>"Q"&amp;ROUNDUP(MONTH(SalesDataTable[[#This Row],[Order Date]])/3,0)</f>
        <v>Q3</v>
      </c>
      <c r="E1380" s="12">
        <f>MONTH(SalesDataTable[[#This Row],[Order Date]])</f>
        <v>7</v>
      </c>
      <c r="F1380" s="12"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2">
        <f>YEAR(SalesDataTable[[#This Row],[Order Date]])</f>
        <v>2026</v>
      </c>
      <c r="D1381" s="12" t="str">
        <f>"Q"&amp;ROUNDUP(MONTH(SalesDataTable[[#This Row],[Order Date]])/3,0)</f>
        <v>Q3</v>
      </c>
      <c r="E1381" s="12">
        <f>MONTH(SalesDataTable[[#This Row],[Order Date]])</f>
        <v>7</v>
      </c>
      <c r="F1381" s="12"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2">
        <f>YEAR(SalesDataTable[[#This Row],[Order Date]])</f>
        <v>2026</v>
      </c>
      <c r="D1382" s="12" t="str">
        <f>"Q"&amp;ROUNDUP(MONTH(SalesDataTable[[#This Row],[Order Date]])/3,0)</f>
        <v>Q3</v>
      </c>
      <c r="E1382" s="12">
        <f>MONTH(SalesDataTable[[#This Row],[Order Date]])</f>
        <v>7</v>
      </c>
      <c r="F1382" s="12"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2">
        <f>YEAR(SalesDataTable[[#This Row],[Order Date]])</f>
        <v>2026</v>
      </c>
      <c r="D1383" s="12" t="str">
        <f>"Q"&amp;ROUNDUP(MONTH(SalesDataTable[[#This Row],[Order Date]])/3,0)</f>
        <v>Q3</v>
      </c>
      <c r="E1383" s="12">
        <f>MONTH(SalesDataTable[[#This Row],[Order Date]])</f>
        <v>7</v>
      </c>
      <c r="F1383" s="12"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2">
        <f>YEAR(SalesDataTable[[#This Row],[Order Date]])</f>
        <v>2026</v>
      </c>
      <c r="D1384" s="12" t="str">
        <f>"Q"&amp;ROUNDUP(MONTH(SalesDataTable[[#This Row],[Order Date]])/3,0)</f>
        <v>Q3</v>
      </c>
      <c r="E1384" s="12">
        <f>MONTH(SalesDataTable[[#This Row],[Order Date]])</f>
        <v>7</v>
      </c>
      <c r="F1384" s="12"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2">
        <f>YEAR(SalesDataTable[[#This Row],[Order Date]])</f>
        <v>2026</v>
      </c>
      <c r="D1385" s="12" t="str">
        <f>"Q"&amp;ROUNDUP(MONTH(SalesDataTable[[#This Row],[Order Date]])/3,0)</f>
        <v>Q3</v>
      </c>
      <c r="E1385" s="12">
        <f>MONTH(SalesDataTable[[#This Row],[Order Date]])</f>
        <v>7</v>
      </c>
      <c r="F1385" s="12"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2">
        <f>YEAR(SalesDataTable[[#This Row],[Order Date]])</f>
        <v>2026</v>
      </c>
      <c r="D1386" s="12" t="str">
        <f>"Q"&amp;ROUNDUP(MONTH(SalesDataTable[[#This Row],[Order Date]])/3,0)</f>
        <v>Q3</v>
      </c>
      <c r="E1386" s="12">
        <f>MONTH(SalesDataTable[[#This Row],[Order Date]])</f>
        <v>7</v>
      </c>
      <c r="F1386" s="12"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2">
        <f>YEAR(SalesDataTable[[#This Row],[Order Date]])</f>
        <v>2026</v>
      </c>
      <c r="D1387" s="12" t="str">
        <f>"Q"&amp;ROUNDUP(MONTH(SalesDataTable[[#This Row],[Order Date]])/3,0)</f>
        <v>Q3</v>
      </c>
      <c r="E1387" s="12">
        <f>MONTH(SalesDataTable[[#This Row],[Order Date]])</f>
        <v>7</v>
      </c>
      <c r="F1387" s="12"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2">
        <f>YEAR(SalesDataTable[[#This Row],[Order Date]])</f>
        <v>2026</v>
      </c>
      <c r="D1388" s="12" t="str">
        <f>"Q"&amp;ROUNDUP(MONTH(SalesDataTable[[#This Row],[Order Date]])/3,0)</f>
        <v>Q3</v>
      </c>
      <c r="E1388" s="12">
        <f>MONTH(SalesDataTable[[#This Row],[Order Date]])</f>
        <v>7</v>
      </c>
      <c r="F1388" s="12"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2">
        <f>YEAR(SalesDataTable[[#This Row],[Order Date]])</f>
        <v>2026</v>
      </c>
      <c r="D1389" s="12" t="str">
        <f>"Q"&amp;ROUNDUP(MONTH(SalesDataTable[[#This Row],[Order Date]])/3,0)</f>
        <v>Q3</v>
      </c>
      <c r="E1389" s="12">
        <f>MONTH(SalesDataTable[[#This Row],[Order Date]])</f>
        <v>7</v>
      </c>
      <c r="F1389" s="12"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2">
        <f>YEAR(SalesDataTable[[#This Row],[Order Date]])</f>
        <v>2026</v>
      </c>
      <c r="D1390" s="12" t="str">
        <f>"Q"&amp;ROUNDUP(MONTH(SalesDataTable[[#This Row],[Order Date]])/3,0)</f>
        <v>Q3</v>
      </c>
      <c r="E1390" s="12">
        <f>MONTH(SalesDataTable[[#This Row],[Order Date]])</f>
        <v>7</v>
      </c>
      <c r="F1390" s="12"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2">
        <f>YEAR(SalesDataTable[[#This Row],[Order Date]])</f>
        <v>2026</v>
      </c>
      <c r="D1391" s="12" t="str">
        <f>"Q"&amp;ROUNDUP(MONTH(SalesDataTable[[#This Row],[Order Date]])/3,0)</f>
        <v>Q3</v>
      </c>
      <c r="E1391" s="12">
        <f>MONTH(SalesDataTable[[#This Row],[Order Date]])</f>
        <v>7</v>
      </c>
      <c r="F1391" s="12"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2">
        <f>YEAR(SalesDataTable[[#This Row],[Order Date]])</f>
        <v>2026</v>
      </c>
      <c r="D1392" s="12" t="str">
        <f>"Q"&amp;ROUNDUP(MONTH(SalesDataTable[[#This Row],[Order Date]])/3,0)</f>
        <v>Q3</v>
      </c>
      <c r="E1392" s="12">
        <f>MONTH(SalesDataTable[[#This Row],[Order Date]])</f>
        <v>7</v>
      </c>
      <c r="F1392" s="12"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2">
        <f>YEAR(SalesDataTable[[#This Row],[Order Date]])</f>
        <v>2026</v>
      </c>
      <c r="D1393" s="12" t="str">
        <f>"Q"&amp;ROUNDUP(MONTH(SalesDataTable[[#This Row],[Order Date]])/3,0)</f>
        <v>Q3</v>
      </c>
      <c r="E1393" s="12">
        <f>MONTH(SalesDataTable[[#This Row],[Order Date]])</f>
        <v>7</v>
      </c>
      <c r="F1393" s="12"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2">
        <f>YEAR(SalesDataTable[[#This Row],[Order Date]])</f>
        <v>2026</v>
      </c>
      <c r="D1394" s="12" t="str">
        <f>"Q"&amp;ROUNDUP(MONTH(SalesDataTable[[#This Row],[Order Date]])/3,0)</f>
        <v>Q3</v>
      </c>
      <c r="E1394" s="12">
        <f>MONTH(SalesDataTable[[#This Row],[Order Date]])</f>
        <v>7</v>
      </c>
      <c r="F1394" s="12"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2">
        <f>YEAR(SalesDataTable[[#This Row],[Order Date]])</f>
        <v>2026</v>
      </c>
      <c r="D1395" s="12" t="str">
        <f>"Q"&amp;ROUNDUP(MONTH(SalesDataTable[[#This Row],[Order Date]])/3,0)</f>
        <v>Q3</v>
      </c>
      <c r="E1395" s="12">
        <f>MONTH(SalesDataTable[[#This Row],[Order Date]])</f>
        <v>7</v>
      </c>
      <c r="F1395" s="12"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2">
        <f>YEAR(SalesDataTable[[#This Row],[Order Date]])</f>
        <v>2026</v>
      </c>
      <c r="D1396" s="12" t="str">
        <f>"Q"&amp;ROUNDUP(MONTH(SalesDataTable[[#This Row],[Order Date]])/3,0)</f>
        <v>Q3</v>
      </c>
      <c r="E1396" s="12">
        <f>MONTH(SalesDataTable[[#This Row],[Order Date]])</f>
        <v>7</v>
      </c>
      <c r="F1396" s="12"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2">
        <f>YEAR(SalesDataTable[[#This Row],[Order Date]])</f>
        <v>2026</v>
      </c>
      <c r="D1397" s="12" t="str">
        <f>"Q"&amp;ROUNDUP(MONTH(SalesDataTable[[#This Row],[Order Date]])/3,0)</f>
        <v>Q3</v>
      </c>
      <c r="E1397" s="12">
        <f>MONTH(SalesDataTable[[#This Row],[Order Date]])</f>
        <v>7</v>
      </c>
      <c r="F1397" s="12"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2">
        <f>YEAR(SalesDataTable[[#This Row],[Order Date]])</f>
        <v>2026</v>
      </c>
      <c r="D1398" s="12" t="str">
        <f>"Q"&amp;ROUNDUP(MONTH(SalesDataTable[[#This Row],[Order Date]])/3,0)</f>
        <v>Q3</v>
      </c>
      <c r="E1398" s="12">
        <f>MONTH(SalesDataTable[[#This Row],[Order Date]])</f>
        <v>7</v>
      </c>
      <c r="F1398" s="12"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2">
        <f>YEAR(SalesDataTable[[#This Row],[Order Date]])</f>
        <v>2026</v>
      </c>
      <c r="D1399" s="12" t="str">
        <f>"Q"&amp;ROUNDUP(MONTH(SalesDataTable[[#This Row],[Order Date]])/3,0)</f>
        <v>Q3</v>
      </c>
      <c r="E1399" s="12">
        <f>MONTH(SalesDataTable[[#This Row],[Order Date]])</f>
        <v>7</v>
      </c>
      <c r="F1399" s="12"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2">
        <f>YEAR(SalesDataTable[[#This Row],[Order Date]])</f>
        <v>2026</v>
      </c>
      <c r="D1400" s="12" t="str">
        <f>"Q"&amp;ROUNDUP(MONTH(SalesDataTable[[#This Row],[Order Date]])/3,0)</f>
        <v>Q3</v>
      </c>
      <c r="E1400" s="12">
        <f>MONTH(SalesDataTable[[#This Row],[Order Date]])</f>
        <v>7</v>
      </c>
      <c r="F1400" s="12"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2">
        <f>YEAR(SalesDataTable[[#This Row],[Order Date]])</f>
        <v>2026</v>
      </c>
      <c r="D1401" s="12" t="str">
        <f>"Q"&amp;ROUNDUP(MONTH(SalesDataTable[[#This Row],[Order Date]])/3,0)</f>
        <v>Q3</v>
      </c>
      <c r="E1401" s="12">
        <f>MONTH(SalesDataTable[[#This Row],[Order Date]])</f>
        <v>7</v>
      </c>
      <c r="F1401" s="12"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2">
        <f>YEAR(SalesDataTable[[#This Row],[Order Date]])</f>
        <v>2026</v>
      </c>
      <c r="D1402" s="12" t="str">
        <f>"Q"&amp;ROUNDUP(MONTH(SalesDataTable[[#This Row],[Order Date]])/3,0)</f>
        <v>Q3</v>
      </c>
      <c r="E1402" s="12">
        <f>MONTH(SalesDataTable[[#This Row],[Order Date]])</f>
        <v>7</v>
      </c>
      <c r="F1402" s="12"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2">
        <f>YEAR(SalesDataTable[[#This Row],[Order Date]])</f>
        <v>2026</v>
      </c>
      <c r="D1403" s="12" t="str">
        <f>"Q"&amp;ROUNDUP(MONTH(SalesDataTable[[#This Row],[Order Date]])/3,0)</f>
        <v>Q3</v>
      </c>
      <c r="E1403" s="12">
        <f>MONTH(SalesDataTable[[#This Row],[Order Date]])</f>
        <v>7</v>
      </c>
      <c r="F1403" s="12"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2">
        <f>YEAR(SalesDataTable[[#This Row],[Order Date]])</f>
        <v>2026</v>
      </c>
      <c r="D1404" s="12" t="str">
        <f>"Q"&amp;ROUNDUP(MONTH(SalesDataTable[[#This Row],[Order Date]])/3,0)</f>
        <v>Q3</v>
      </c>
      <c r="E1404" s="12">
        <f>MONTH(SalesDataTable[[#This Row],[Order Date]])</f>
        <v>7</v>
      </c>
      <c r="F1404" s="12"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2">
        <f>YEAR(SalesDataTable[[#This Row],[Order Date]])</f>
        <v>2026</v>
      </c>
      <c r="D1405" s="12" t="str">
        <f>"Q"&amp;ROUNDUP(MONTH(SalesDataTable[[#This Row],[Order Date]])/3,0)</f>
        <v>Q3</v>
      </c>
      <c r="E1405" s="12">
        <f>MONTH(SalesDataTable[[#This Row],[Order Date]])</f>
        <v>7</v>
      </c>
      <c r="F1405" s="12"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2">
        <f>YEAR(SalesDataTable[[#This Row],[Order Date]])</f>
        <v>2026</v>
      </c>
      <c r="D1406" s="12" t="str">
        <f>"Q"&amp;ROUNDUP(MONTH(SalesDataTable[[#This Row],[Order Date]])/3,0)</f>
        <v>Q3</v>
      </c>
      <c r="E1406" s="12">
        <f>MONTH(SalesDataTable[[#This Row],[Order Date]])</f>
        <v>7</v>
      </c>
      <c r="F1406" s="12"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2">
        <f>YEAR(SalesDataTable[[#This Row],[Order Date]])</f>
        <v>2026</v>
      </c>
      <c r="D1407" s="12" t="str">
        <f>"Q"&amp;ROUNDUP(MONTH(SalesDataTable[[#This Row],[Order Date]])/3,0)</f>
        <v>Q3</v>
      </c>
      <c r="E1407" s="12">
        <f>MONTH(SalesDataTable[[#This Row],[Order Date]])</f>
        <v>7</v>
      </c>
      <c r="F1407" s="12"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2">
        <f>YEAR(SalesDataTable[[#This Row],[Order Date]])</f>
        <v>2026</v>
      </c>
      <c r="D1408" s="12" t="str">
        <f>"Q"&amp;ROUNDUP(MONTH(SalesDataTable[[#This Row],[Order Date]])/3,0)</f>
        <v>Q3</v>
      </c>
      <c r="E1408" s="12">
        <f>MONTH(SalesDataTable[[#This Row],[Order Date]])</f>
        <v>7</v>
      </c>
      <c r="F1408" s="12"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2">
        <f>YEAR(SalesDataTable[[#This Row],[Order Date]])</f>
        <v>2026</v>
      </c>
      <c r="D1409" s="12" t="str">
        <f>"Q"&amp;ROUNDUP(MONTH(SalesDataTable[[#This Row],[Order Date]])/3,0)</f>
        <v>Q3</v>
      </c>
      <c r="E1409" s="12">
        <f>MONTH(SalesDataTable[[#This Row],[Order Date]])</f>
        <v>7</v>
      </c>
      <c r="F1409" s="12"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2">
        <f>YEAR(SalesDataTable[[#This Row],[Order Date]])</f>
        <v>2026</v>
      </c>
      <c r="D1410" s="12" t="str">
        <f>"Q"&amp;ROUNDUP(MONTH(SalesDataTable[[#This Row],[Order Date]])/3,0)</f>
        <v>Q3</v>
      </c>
      <c r="E1410" s="12">
        <f>MONTH(SalesDataTable[[#This Row],[Order Date]])</f>
        <v>7</v>
      </c>
      <c r="F1410" s="12"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2">
        <f>YEAR(SalesDataTable[[#This Row],[Order Date]])</f>
        <v>2026</v>
      </c>
      <c r="D1411" s="12" t="str">
        <f>"Q"&amp;ROUNDUP(MONTH(SalesDataTable[[#This Row],[Order Date]])/3,0)</f>
        <v>Q3</v>
      </c>
      <c r="E1411" s="12">
        <f>MONTH(SalesDataTable[[#This Row],[Order Date]])</f>
        <v>7</v>
      </c>
      <c r="F1411" s="12"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2">
        <f>YEAR(SalesDataTable[[#This Row],[Order Date]])</f>
        <v>2026</v>
      </c>
      <c r="D1412" s="12" t="str">
        <f>"Q"&amp;ROUNDUP(MONTH(SalesDataTable[[#This Row],[Order Date]])/3,0)</f>
        <v>Q3</v>
      </c>
      <c r="E1412" s="12">
        <f>MONTH(SalesDataTable[[#This Row],[Order Date]])</f>
        <v>7</v>
      </c>
      <c r="F1412" s="12"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2">
        <f>YEAR(SalesDataTable[[#This Row],[Order Date]])</f>
        <v>2026</v>
      </c>
      <c r="D1413" s="12" t="str">
        <f>"Q"&amp;ROUNDUP(MONTH(SalesDataTable[[#This Row],[Order Date]])/3,0)</f>
        <v>Q3</v>
      </c>
      <c r="E1413" s="12">
        <f>MONTH(SalesDataTable[[#This Row],[Order Date]])</f>
        <v>7</v>
      </c>
      <c r="F1413" s="12"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2">
        <f>YEAR(SalesDataTable[[#This Row],[Order Date]])</f>
        <v>2026</v>
      </c>
      <c r="D1414" s="12" t="str">
        <f>"Q"&amp;ROUNDUP(MONTH(SalesDataTable[[#This Row],[Order Date]])/3,0)</f>
        <v>Q3</v>
      </c>
      <c r="E1414" s="12">
        <f>MONTH(SalesDataTable[[#This Row],[Order Date]])</f>
        <v>7</v>
      </c>
      <c r="F1414" s="12"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2">
        <f>YEAR(SalesDataTable[[#This Row],[Order Date]])</f>
        <v>2026</v>
      </c>
      <c r="D1415" s="12" t="str">
        <f>"Q"&amp;ROUNDUP(MONTH(SalesDataTable[[#This Row],[Order Date]])/3,0)</f>
        <v>Q3</v>
      </c>
      <c r="E1415" s="12">
        <f>MONTH(SalesDataTable[[#This Row],[Order Date]])</f>
        <v>7</v>
      </c>
      <c r="F1415" s="12"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2">
        <f>YEAR(SalesDataTable[[#This Row],[Order Date]])</f>
        <v>2026</v>
      </c>
      <c r="D1416" s="12" t="str">
        <f>"Q"&amp;ROUNDUP(MONTH(SalesDataTable[[#This Row],[Order Date]])/3,0)</f>
        <v>Q3</v>
      </c>
      <c r="E1416" s="12">
        <f>MONTH(SalesDataTable[[#This Row],[Order Date]])</f>
        <v>7</v>
      </c>
      <c r="F1416" s="12"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2">
        <f>YEAR(SalesDataTable[[#This Row],[Order Date]])</f>
        <v>2026</v>
      </c>
      <c r="D1417" s="12" t="str">
        <f>"Q"&amp;ROUNDUP(MONTH(SalesDataTable[[#This Row],[Order Date]])/3,0)</f>
        <v>Q3</v>
      </c>
      <c r="E1417" s="12">
        <f>MONTH(SalesDataTable[[#This Row],[Order Date]])</f>
        <v>7</v>
      </c>
      <c r="F1417" s="12"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2">
        <f>YEAR(SalesDataTable[[#This Row],[Order Date]])</f>
        <v>2026</v>
      </c>
      <c r="D1418" s="12" t="str">
        <f>"Q"&amp;ROUNDUP(MONTH(SalesDataTable[[#This Row],[Order Date]])/3,0)</f>
        <v>Q3</v>
      </c>
      <c r="E1418" s="12">
        <f>MONTH(SalesDataTable[[#This Row],[Order Date]])</f>
        <v>7</v>
      </c>
      <c r="F1418" s="12"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2">
        <f>YEAR(SalesDataTable[[#This Row],[Order Date]])</f>
        <v>2026</v>
      </c>
      <c r="D1419" s="12" t="str">
        <f>"Q"&amp;ROUNDUP(MONTH(SalesDataTable[[#This Row],[Order Date]])/3,0)</f>
        <v>Q3</v>
      </c>
      <c r="E1419" s="12">
        <f>MONTH(SalesDataTable[[#This Row],[Order Date]])</f>
        <v>7</v>
      </c>
      <c r="F1419" s="12"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2">
        <f>YEAR(SalesDataTable[[#This Row],[Order Date]])</f>
        <v>2026</v>
      </c>
      <c r="D1420" s="12" t="str">
        <f>"Q"&amp;ROUNDUP(MONTH(SalesDataTable[[#This Row],[Order Date]])/3,0)</f>
        <v>Q3</v>
      </c>
      <c r="E1420" s="12">
        <f>MONTH(SalesDataTable[[#This Row],[Order Date]])</f>
        <v>7</v>
      </c>
      <c r="F1420" s="12"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2">
        <f>YEAR(SalesDataTable[[#This Row],[Order Date]])</f>
        <v>2026</v>
      </c>
      <c r="D1421" s="12" t="str">
        <f>"Q"&amp;ROUNDUP(MONTH(SalesDataTable[[#This Row],[Order Date]])/3,0)</f>
        <v>Q3</v>
      </c>
      <c r="E1421" s="12">
        <f>MONTH(SalesDataTable[[#This Row],[Order Date]])</f>
        <v>7</v>
      </c>
      <c r="F1421" s="12"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2">
        <f>YEAR(SalesDataTable[[#This Row],[Order Date]])</f>
        <v>2026</v>
      </c>
      <c r="D1422" s="12" t="str">
        <f>"Q"&amp;ROUNDUP(MONTH(SalesDataTable[[#This Row],[Order Date]])/3,0)</f>
        <v>Q3</v>
      </c>
      <c r="E1422" s="12">
        <f>MONTH(SalesDataTable[[#This Row],[Order Date]])</f>
        <v>7</v>
      </c>
      <c r="F1422" s="12"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2">
        <f>YEAR(SalesDataTable[[#This Row],[Order Date]])</f>
        <v>2026</v>
      </c>
      <c r="D1423" s="12" t="str">
        <f>"Q"&amp;ROUNDUP(MONTH(SalesDataTable[[#This Row],[Order Date]])/3,0)</f>
        <v>Q3</v>
      </c>
      <c r="E1423" s="12">
        <f>MONTH(SalesDataTable[[#This Row],[Order Date]])</f>
        <v>7</v>
      </c>
      <c r="F1423" s="12"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2">
        <f>YEAR(SalesDataTable[[#This Row],[Order Date]])</f>
        <v>2026</v>
      </c>
      <c r="D1424" s="12" t="str">
        <f>"Q"&amp;ROUNDUP(MONTH(SalesDataTable[[#This Row],[Order Date]])/3,0)</f>
        <v>Q3</v>
      </c>
      <c r="E1424" s="12">
        <f>MONTH(SalesDataTable[[#This Row],[Order Date]])</f>
        <v>7</v>
      </c>
      <c r="F1424" s="12"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2">
        <f>YEAR(SalesDataTable[[#This Row],[Order Date]])</f>
        <v>2026</v>
      </c>
      <c r="D1425" s="12" t="str">
        <f>"Q"&amp;ROUNDUP(MONTH(SalesDataTable[[#This Row],[Order Date]])/3,0)</f>
        <v>Q3</v>
      </c>
      <c r="E1425" s="12">
        <f>MONTH(SalesDataTable[[#This Row],[Order Date]])</f>
        <v>7</v>
      </c>
      <c r="F1425" s="12"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2">
        <f>YEAR(SalesDataTable[[#This Row],[Order Date]])</f>
        <v>2026</v>
      </c>
      <c r="D1426" s="12" t="str">
        <f>"Q"&amp;ROUNDUP(MONTH(SalesDataTable[[#This Row],[Order Date]])/3,0)</f>
        <v>Q3</v>
      </c>
      <c r="E1426" s="12">
        <f>MONTH(SalesDataTable[[#This Row],[Order Date]])</f>
        <v>7</v>
      </c>
      <c r="F1426" s="12"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2">
        <f>YEAR(SalesDataTable[[#This Row],[Order Date]])</f>
        <v>2026</v>
      </c>
      <c r="D1427" s="12" t="str">
        <f>"Q"&amp;ROUNDUP(MONTH(SalesDataTable[[#This Row],[Order Date]])/3,0)</f>
        <v>Q3</v>
      </c>
      <c r="E1427" s="12">
        <f>MONTH(SalesDataTable[[#This Row],[Order Date]])</f>
        <v>7</v>
      </c>
      <c r="F1427" s="12"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2">
        <f>YEAR(SalesDataTable[[#This Row],[Order Date]])</f>
        <v>2026</v>
      </c>
      <c r="D1428" s="12" t="str">
        <f>"Q"&amp;ROUNDUP(MONTH(SalesDataTable[[#This Row],[Order Date]])/3,0)</f>
        <v>Q3</v>
      </c>
      <c r="E1428" s="12">
        <f>MONTH(SalesDataTable[[#This Row],[Order Date]])</f>
        <v>7</v>
      </c>
      <c r="F1428" s="12"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2">
        <f>YEAR(SalesDataTable[[#This Row],[Order Date]])</f>
        <v>2026</v>
      </c>
      <c r="D1429" s="12" t="str">
        <f>"Q"&amp;ROUNDUP(MONTH(SalesDataTable[[#This Row],[Order Date]])/3,0)</f>
        <v>Q3</v>
      </c>
      <c r="E1429" s="12">
        <f>MONTH(SalesDataTable[[#This Row],[Order Date]])</f>
        <v>7</v>
      </c>
      <c r="F1429" s="12"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2">
        <f>YEAR(SalesDataTable[[#This Row],[Order Date]])</f>
        <v>2026</v>
      </c>
      <c r="D1430" s="12" t="str">
        <f>"Q"&amp;ROUNDUP(MONTH(SalesDataTable[[#This Row],[Order Date]])/3,0)</f>
        <v>Q3</v>
      </c>
      <c r="E1430" s="12">
        <f>MONTH(SalesDataTable[[#This Row],[Order Date]])</f>
        <v>7</v>
      </c>
      <c r="F1430" s="12"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2">
        <f>YEAR(SalesDataTable[[#This Row],[Order Date]])</f>
        <v>2026</v>
      </c>
      <c r="D1431" s="12" t="str">
        <f>"Q"&amp;ROUNDUP(MONTH(SalesDataTable[[#This Row],[Order Date]])/3,0)</f>
        <v>Q3</v>
      </c>
      <c r="E1431" s="12">
        <f>MONTH(SalesDataTable[[#This Row],[Order Date]])</f>
        <v>7</v>
      </c>
      <c r="F1431" s="12"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2">
        <f>YEAR(SalesDataTable[[#This Row],[Order Date]])</f>
        <v>2026</v>
      </c>
      <c r="D1432" s="12" t="str">
        <f>"Q"&amp;ROUNDUP(MONTH(SalesDataTable[[#This Row],[Order Date]])/3,0)</f>
        <v>Q3</v>
      </c>
      <c r="E1432" s="12">
        <f>MONTH(SalesDataTable[[#This Row],[Order Date]])</f>
        <v>7</v>
      </c>
      <c r="F1432" s="12"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2">
        <f>YEAR(SalesDataTable[[#This Row],[Order Date]])</f>
        <v>2026</v>
      </c>
      <c r="D1433" s="12" t="str">
        <f>"Q"&amp;ROUNDUP(MONTH(SalesDataTable[[#This Row],[Order Date]])/3,0)</f>
        <v>Q3</v>
      </c>
      <c r="E1433" s="12">
        <f>MONTH(SalesDataTable[[#This Row],[Order Date]])</f>
        <v>7</v>
      </c>
      <c r="F1433" s="12"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2">
        <f>YEAR(SalesDataTable[[#This Row],[Order Date]])</f>
        <v>2026</v>
      </c>
      <c r="D1434" s="12" t="str">
        <f>"Q"&amp;ROUNDUP(MONTH(SalesDataTable[[#This Row],[Order Date]])/3,0)</f>
        <v>Q3</v>
      </c>
      <c r="E1434" s="12">
        <f>MONTH(SalesDataTable[[#This Row],[Order Date]])</f>
        <v>7</v>
      </c>
      <c r="F1434" s="12"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2">
        <f>YEAR(SalesDataTable[[#This Row],[Order Date]])</f>
        <v>2026</v>
      </c>
      <c r="D1435" s="12" t="str">
        <f>"Q"&amp;ROUNDUP(MONTH(SalesDataTable[[#This Row],[Order Date]])/3,0)</f>
        <v>Q3</v>
      </c>
      <c r="E1435" s="12">
        <f>MONTH(SalesDataTable[[#This Row],[Order Date]])</f>
        <v>7</v>
      </c>
      <c r="F1435" s="12"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2">
        <f>YEAR(SalesDataTable[[#This Row],[Order Date]])</f>
        <v>2026</v>
      </c>
      <c r="D1436" s="12" t="str">
        <f>"Q"&amp;ROUNDUP(MONTH(SalesDataTable[[#This Row],[Order Date]])/3,0)</f>
        <v>Q3</v>
      </c>
      <c r="E1436" s="12">
        <f>MONTH(SalesDataTable[[#This Row],[Order Date]])</f>
        <v>7</v>
      </c>
      <c r="F1436" s="12"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2">
        <f>YEAR(SalesDataTable[[#This Row],[Order Date]])</f>
        <v>2026</v>
      </c>
      <c r="D1437" s="12" t="str">
        <f>"Q"&amp;ROUNDUP(MONTH(SalesDataTable[[#This Row],[Order Date]])/3,0)</f>
        <v>Q3</v>
      </c>
      <c r="E1437" s="12">
        <f>MONTH(SalesDataTable[[#This Row],[Order Date]])</f>
        <v>7</v>
      </c>
      <c r="F1437" s="12"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2">
        <f>YEAR(SalesDataTable[[#This Row],[Order Date]])</f>
        <v>2026</v>
      </c>
      <c r="D1438" s="12" t="str">
        <f>"Q"&amp;ROUNDUP(MONTH(SalesDataTable[[#This Row],[Order Date]])/3,0)</f>
        <v>Q3</v>
      </c>
      <c r="E1438" s="12">
        <f>MONTH(SalesDataTable[[#This Row],[Order Date]])</f>
        <v>7</v>
      </c>
      <c r="F1438" s="12"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2">
        <f>YEAR(SalesDataTable[[#This Row],[Order Date]])</f>
        <v>2026</v>
      </c>
      <c r="D1439" s="12" t="str">
        <f>"Q"&amp;ROUNDUP(MONTH(SalesDataTable[[#This Row],[Order Date]])/3,0)</f>
        <v>Q3</v>
      </c>
      <c r="E1439" s="12">
        <f>MONTH(SalesDataTable[[#This Row],[Order Date]])</f>
        <v>7</v>
      </c>
      <c r="F1439" s="12"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2">
        <f>YEAR(SalesDataTable[[#This Row],[Order Date]])</f>
        <v>2026</v>
      </c>
      <c r="D1440" s="12" t="str">
        <f>"Q"&amp;ROUNDUP(MONTH(SalesDataTable[[#This Row],[Order Date]])/3,0)</f>
        <v>Q3</v>
      </c>
      <c r="E1440" s="12">
        <f>MONTH(SalesDataTable[[#This Row],[Order Date]])</f>
        <v>7</v>
      </c>
      <c r="F1440" s="12"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2">
        <f>YEAR(SalesDataTable[[#This Row],[Order Date]])</f>
        <v>2026</v>
      </c>
      <c r="D1441" s="12" t="str">
        <f>"Q"&amp;ROUNDUP(MONTH(SalesDataTable[[#This Row],[Order Date]])/3,0)</f>
        <v>Q3</v>
      </c>
      <c r="E1441" s="12">
        <f>MONTH(SalesDataTable[[#This Row],[Order Date]])</f>
        <v>7</v>
      </c>
      <c r="F1441" s="12"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2">
        <f>YEAR(SalesDataTable[[#This Row],[Order Date]])</f>
        <v>2026</v>
      </c>
      <c r="D1442" s="12" t="str">
        <f>"Q"&amp;ROUNDUP(MONTH(SalesDataTable[[#This Row],[Order Date]])/3,0)</f>
        <v>Q3</v>
      </c>
      <c r="E1442" s="12">
        <f>MONTH(SalesDataTable[[#This Row],[Order Date]])</f>
        <v>7</v>
      </c>
      <c r="F1442" s="12"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2">
        <f>YEAR(SalesDataTable[[#This Row],[Order Date]])</f>
        <v>2026</v>
      </c>
      <c r="D1443" s="12" t="str">
        <f>"Q"&amp;ROUNDUP(MONTH(SalesDataTable[[#This Row],[Order Date]])/3,0)</f>
        <v>Q3</v>
      </c>
      <c r="E1443" s="12">
        <f>MONTH(SalesDataTable[[#This Row],[Order Date]])</f>
        <v>7</v>
      </c>
      <c r="F1443" s="12"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2">
        <f>YEAR(SalesDataTable[[#This Row],[Order Date]])</f>
        <v>2026</v>
      </c>
      <c r="D1444" s="12" t="str">
        <f>"Q"&amp;ROUNDUP(MONTH(SalesDataTable[[#This Row],[Order Date]])/3,0)</f>
        <v>Q3</v>
      </c>
      <c r="E1444" s="12">
        <f>MONTH(SalesDataTable[[#This Row],[Order Date]])</f>
        <v>7</v>
      </c>
      <c r="F1444" s="12"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2">
        <f>YEAR(SalesDataTable[[#This Row],[Order Date]])</f>
        <v>2026</v>
      </c>
      <c r="D1445" s="12" t="str">
        <f>"Q"&amp;ROUNDUP(MONTH(SalesDataTable[[#This Row],[Order Date]])/3,0)</f>
        <v>Q3</v>
      </c>
      <c r="E1445" s="12">
        <f>MONTH(SalesDataTable[[#This Row],[Order Date]])</f>
        <v>7</v>
      </c>
      <c r="F1445" s="12"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2">
        <f>YEAR(SalesDataTable[[#This Row],[Order Date]])</f>
        <v>2026</v>
      </c>
      <c r="D1446" s="12" t="str">
        <f>"Q"&amp;ROUNDUP(MONTH(SalesDataTable[[#This Row],[Order Date]])/3,0)</f>
        <v>Q3</v>
      </c>
      <c r="E1446" s="12">
        <f>MONTH(SalesDataTable[[#This Row],[Order Date]])</f>
        <v>7</v>
      </c>
      <c r="F1446" s="12"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2">
        <f>YEAR(SalesDataTable[[#This Row],[Order Date]])</f>
        <v>2026</v>
      </c>
      <c r="D1447" s="12" t="str">
        <f>"Q"&amp;ROUNDUP(MONTH(SalesDataTable[[#This Row],[Order Date]])/3,0)</f>
        <v>Q3</v>
      </c>
      <c r="E1447" s="12">
        <f>MONTH(SalesDataTable[[#This Row],[Order Date]])</f>
        <v>7</v>
      </c>
      <c r="F1447" s="12"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2">
        <f>YEAR(SalesDataTable[[#This Row],[Order Date]])</f>
        <v>2026</v>
      </c>
      <c r="D1448" s="12" t="str">
        <f>"Q"&amp;ROUNDUP(MONTH(SalesDataTable[[#This Row],[Order Date]])/3,0)</f>
        <v>Q3</v>
      </c>
      <c r="E1448" s="12">
        <f>MONTH(SalesDataTable[[#This Row],[Order Date]])</f>
        <v>7</v>
      </c>
      <c r="F1448" s="12"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2">
        <f>YEAR(SalesDataTable[[#This Row],[Order Date]])</f>
        <v>2026</v>
      </c>
      <c r="D1449" s="12" t="str">
        <f>"Q"&amp;ROUNDUP(MONTH(SalesDataTable[[#This Row],[Order Date]])/3,0)</f>
        <v>Q3</v>
      </c>
      <c r="E1449" s="12">
        <f>MONTH(SalesDataTable[[#This Row],[Order Date]])</f>
        <v>7</v>
      </c>
      <c r="F1449" s="12"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2">
        <f>YEAR(SalesDataTable[[#This Row],[Order Date]])</f>
        <v>2026</v>
      </c>
      <c r="D1450" s="12" t="str">
        <f>"Q"&amp;ROUNDUP(MONTH(SalesDataTable[[#This Row],[Order Date]])/3,0)</f>
        <v>Q3</v>
      </c>
      <c r="E1450" s="12">
        <f>MONTH(SalesDataTable[[#This Row],[Order Date]])</f>
        <v>7</v>
      </c>
      <c r="F1450" s="12"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2">
        <f>YEAR(SalesDataTable[[#This Row],[Order Date]])</f>
        <v>2026</v>
      </c>
      <c r="D1451" s="12" t="str">
        <f>"Q"&amp;ROUNDUP(MONTH(SalesDataTable[[#This Row],[Order Date]])/3,0)</f>
        <v>Q3</v>
      </c>
      <c r="E1451" s="12">
        <f>MONTH(SalesDataTable[[#This Row],[Order Date]])</f>
        <v>7</v>
      </c>
      <c r="F1451" s="12"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2">
        <f>YEAR(SalesDataTable[[#This Row],[Order Date]])</f>
        <v>2026</v>
      </c>
      <c r="D1452" s="12" t="str">
        <f>"Q"&amp;ROUNDUP(MONTH(SalesDataTable[[#This Row],[Order Date]])/3,0)</f>
        <v>Q3</v>
      </c>
      <c r="E1452" s="12">
        <f>MONTH(SalesDataTable[[#This Row],[Order Date]])</f>
        <v>7</v>
      </c>
      <c r="F1452" s="12"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2">
        <f>YEAR(SalesDataTable[[#This Row],[Order Date]])</f>
        <v>2026</v>
      </c>
      <c r="D1453" s="12" t="str">
        <f>"Q"&amp;ROUNDUP(MONTH(SalesDataTable[[#This Row],[Order Date]])/3,0)</f>
        <v>Q3</v>
      </c>
      <c r="E1453" s="12">
        <f>MONTH(SalesDataTable[[#This Row],[Order Date]])</f>
        <v>7</v>
      </c>
      <c r="F1453" s="12"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2">
        <f>YEAR(SalesDataTable[[#This Row],[Order Date]])</f>
        <v>2026</v>
      </c>
      <c r="D1454" s="12" t="str">
        <f>"Q"&amp;ROUNDUP(MONTH(SalesDataTable[[#This Row],[Order Date]])/3,0)</f>
        <v>Q3</v>
      </c>
      <c r="E1454" s="12">
        <f>MONTH(SalesDataTable[[#This Row],[Order Date]])</f>
        <v>7</v>
      </c>
      <c r="F1454" s="12"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2">
        <f>YEAR(SalesDataTable[[#This Row],[Order Date]])</f>
        <v>2026</v>
      </c>
      <c r="D1455" s="12" t="str">
        <f>"Q"&amp;ROUNDUP(MONTH(SalesDataTable[[#This Row],[Order Date]])/3,0)</f>
        <v>Q3</v>
      </c>
      <c r="E1455" s="12">
        <f>MONTH(SalesDataTable[[#This Row],[Order Date]])</f>
        <v>7</v>
      </c>
      <c r="F1455" s="12"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2">
        <f>YEAR(SalesDataTable[[#This Row],[Order Date]])</f>
        <v>2026</v>
      </c>
      <c r="D1456" s="12" t="str">
        <f>"Q"&amp;ROUNDUP(MONTH(SalesDataTable[[#This Row],[Order Date]])/3,0)</f>
        <v>Q3</v>
      </c>
      <c r="E1456" s="12">
        <f>MONTH(SalesDataTable[[#This Row],[Order Date]])</f>
        <v>7</v>
      </c>
      <c r="F1456" s="12"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2">
        <f>YEAR(SalesDataTable[[#This Row],[Order Date]])</f>
        <v>2026</v>
      </c>
      <c r="D1457" s="12" t="str">
        <f>"Q"&amp;ROUNDUP(MONTH(SalesDataTable[[#This Row],[Order Date]])/3,0)</f>
        <v>Q3</v>
      </c>
      <c r="E1457" s="12">
        <f>MONTH(SalesDataTable[[#This Row],[Order Date]])</f>
        <v>7</v>
      </c>
      <c r="F1457" s="12"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2">
        <f>YEAR(SalesDataTable[[#This Row],[Order Date]])</f>
        <v>2026</v>
      </c>
      <c r="D1458" s="12" t="str">
        <f>"Q"&amp;ROUNDUP(MONTH(SalesDataTable[[#This Row],[Order Date]])/3,0)</f>
        <v>Q3</v>
      </c>
      <c r="E1458" s="12">
        <f>MONTH(SalesDataTable[[#This Row],[Order Date]])</f>
        <v>7</v>
      </c>
      <c r="F1458" s="12"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2">
        <f>YEAR(SalesDataTable[[#This Row],[Order Date]])</f>
        <v>2026</v>
      </c>
      <c r="D1459" s="12" t="str">
        <f>"Q"&amp;ROUNDUP(MONTH(SalesDataTable[[#This Row],[Order Date]])/3,0)</f>
        <v>Q3</v>
      </c>
      <c r="E1459" s="12">
        <f>MONTH(SalesDataTable[[#This Row],[Order Date]])</f>
        <v>7</v>
      </c>
      <c r="F1459" s="12"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2">
        <f>YEAR(SalesDataTable[[#This Row],[Order Date]])</f>
        <v>2026</v>
      </c>
      <c r="D1460" s="12" t="str">
        <f>"Q"&amp;ROUNDUP(MONTH(SalesDataTable[[#This Row],[Order Date]])/3,0)</f>
        <v>Q3</v>
      </c>
      <c r="E1460" s="12">
        <f>MONTH(SalesDataTable[[#This Row],[Order Date]])</f>
        <v>7</v>
      </c>
      <c r="F1460" s="12"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2">
        <f>YEAR(SalesDataTable[[#This Row],[Order Date]])</f>
        <v>2026</v>
      </c>
      <c r="D1461" s="12" t="str">
        <f>"Q"&amp;ROUNDUP(MONTH(SalesDataTable[[#This Row],[Order Date]])/3,0)</f>
        <v>Q3</v>
      </c>
      <c r="E1461" s="12">
        <f>MONTH(SalesDataTable[[#This Row],[Order Date]])</f>
        <v>7</v>
      </c>
      <c r="F1461" s="12"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2">
        <f>YEAR(SalesDataTable[[#This Row],[Order Date]])</f>
        <v>2026</v>
      </c>
      <c r="D1462" s="12" t="str">
        <f>"Q"&amp;ROUNDUP(MONTH(SalesDataTable[[#This Row],[Order Date]])/3,0)</f>
        <v>Q3</v>
      </c>
      <c r="E1462" s="12">
        <f>MONTH(SalesDataTable[[#This Row],[Order Date]])</f>
        <v>7</v>
      </c>
      <c r="F1462" s="12"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2">
        <f>YEAR(SalesDataTable[[#This Row],[Order Date]])</f>
        <v>2026</v>
      </c>
      <c r="D1463" s="12" t="str">
        <f>"Q"&amp;ROUNDUP(MONTH(SalesDataTable[[#This Row],[Order Date]])/3,0)</f>
        <v>Q3</v>
      </c>
      <c r="E1463" s="12">
        <f>MONTH(SalesDataTable[[#This Row],[Order Date]])</f>
        <v>7</v>
      </c>
      <c r="F1463" s="12"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2">
        <f>YEAR(SalesDataTable[[#This Row],[Order Date]])</f>
        <v>2026</v>
      </c>
      <c r="D1464" s="12" t="str">
        <f>"Q"&amp;ROUNDUP(MONTH(SalesDataTable[[#This Row],[Order Date]])/3,0)</f>
        <v>Q3</v>
      </c>
      <c r="E1464" s="12">
        <f>MONTH(SalesDataTable[[#This Row],[Order Date]])</f>
        <v>7</v>
      </c>
      <c r="F1464" s="12"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2">
        <f>YEAR(SalesDataTable[[#This Row],[Order Date]])</f>
        <v>2026</v>
      </c>
      <c r="D1465" s="12" t="str">
        <f>"Q"&amp;ROUNDUP(MONTH(SalesDataTable[[#This Row],[Order Date]])/3,0)</f>
        <v>Q3</v>
      </c>
      <c r="E1465" s="12">
        <f>MONTH(SalesDataTable[[#This Row],[Order Date]])</f>
        <v>7</v>
      </c>
      <c r="F1465" s="12"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2">
        <f>YEAR(SalesDataTable[[#This Row],[Order Date]])</f>
        <v>2026</v>
      </c>
      <c r="D1466" s="12" t="str">
        <f>"Q"&amp;ROUNDUP(MONTH(SalesDataTable[[#This Row],[Order Date]])/3,0)</f>
        <v>Q3</v>
      </c>
      <c r="E1466" s="12">
        <f>MONTH(SalesDataTable[[#This Row],[Order Date]])</f>
        <v>7</v>
      </c>
      <c r="F1466" s="12"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2">
        <f>YEAR(SalesDataTable[[#This Row],[Order Date]])</f>
        <v>2026</v>
      </c>
      <c r="D1467" s="12" t="str">
        <f>"Q"&amp;ROUNDUP(MONTH(SalesDataTable[[#This Row],[Order Date]])/3,0)</f>
        <v>Q3</v>
      </c>
      <c r="E1467" s="12">
        <f>MONTH(SalesDataTable[[#This Row],[Order Date]])</f>
        <v>7</v>
      </c>
      <c r="F1467" s="12"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2">
        <f>YEAR(SalesDataTable[[#This Row],[Order Date]])</f>
        <v>2026</v>
      </c>
      <c r="D1468" s="12" t="str">
        <f>"Q"&amp;ROUNDUP(MONTH(SalesDataTable[[#This Row],[Order Date]])/3,0)</f>
        <v>Q3</v>
      </c>
      <c r="E1468" s="12">
        <f>MONTH(SalesDataTable[[#This Row],[Order Date]])</f>
        <v>7</v>
      </c>
      <c r="F1468" s="12"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2">
        <f>YEAR(SalesDataTable[[#This Row],[Order Date]])</f>
        <v>2026</v>
      </c>
      <c r="D1469" s="12" t="str">
        <f>"Q"&amp;ROUNDUP(MONTH(SalesDataTable[[#This Row],[Order Date]])/3,0)</f>
        <v>Q3</v>
      </c>
      <c r="E1469" s="12">
        <f>MONTH(SalesDataTable[[#This Row],[Order Date]])</f>
        <v>7</v>
      </c>
      <c r="F1469" s="12"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2">
        <f>YEAR(SalesDataTable[[#This Row],[Order Date]])</f>
        <v>2026</v>
      </c>
      <c r="D1470" s="12" t="str">
        <f>"Q"&amp;ROUNDUP(MONTH(SalesDataTable[[#This Row],[Order Date]])/3,0)</f>
        <v>Q3</v>
      </c>
      <c r="E1470" s="12">
        <f>MONTH(SalesDataTable[[#This Row],[Order Date]])</f>
        <v>7</v>
      </c>
      <c r="F1470" s="12"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2">
        <f>YEAR(SalesDataTable[[#This Row],[Order Date]])</f>
        <v>2026</v>
      </c>
      <c r="D1471" s="12" t="str">
        <f>"Q"&amp;ROUNDUP(MONTH(SalesDataTable[[#This Row],[Order Date]])/3,0)</f>
        <v>Q3</v>
      </c>
      <c r="E1471" s="12">
        <f>MONTH(SalesDataTable[[#This Row],[Order Date]])</f>
        <v>7</v>
      </c>
      <c r="F1471" s="12"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2">
        <f>YEAR(SalesDataTable[[#This Row],[Order Date]])</f>
        <v>2026</v>
      </c>
      <c r="D1472" s="12" t="str">
        <f>"Q"&amp;ROUNDUP(MONTH(SalesDataTable[[#This Row],[Order Date]])/3,0)</f>
        <v>Q3</v>
      </c>
      <c r="E1472" s="12">
        <f>MONTH(SalesDataTable[[#This Row],[Order Date]])</f>
        <v>7</v>
      </c>
      <c r="F1472" s="12"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2">
        <f>YEAR(SalesDataTable[[#This Row],[Order Date]])</f>
        <v>2026</v>
      </c>
      <c r="D1473" s="12" t="str">
        <f>"Q"&amp;ROUNDUP(MONTH(SalesDataTable[[#This Row],[Order Date]])/3,0)</f>
        <v>Q3</v>
      </c>
      <c r="E1473" s="12">
        <f>MONTH(SalesDataTable[[#This Row],[Order Date]])</f>
        <v>7</v>
      </c>
      <c r="F1473" s="12"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2">
        <f>YEAR(SalesDataTable[[#This Row],[Order Date]])</f>
        <v>2026</v>
      </c>
      <c r="D1474" s="12" t="str">
        <f>"Q"&amp;ROUNDUP(MONTH(SalesDataTable[[#This Row],[Order Date]])/3,0)</f>
        <v>Q3</v>
      </c>
      <c r="E1474" s="12">
        <f>MONTH(SalesDataTable[[#This Row],[Order Date]])</f>
        <v>7</v>
      </c>
      <c r="F1474" s="12"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2">
        <f>YEAR(SalesDataTable[[#This Row],[Order Date]])</f>
        <v>2026</v>
      </c>
      <c r="D1475" s="12" t="str">
        <f>"Q"&amp;ROUNDUP(MONTH(SalesDataTable[[#This Row],[Order Date]])/3,0)</f>
        <v>Q3</v>
      </c>
      <c r="E1475" s="12">
        <f>MONTH(SalesDataTable[[#This Row],[Order Date]])</f>
        <v>7</v>
      </c>
      <c r="F1475" s="12"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2">
        <f>YEAR(SalesDataTable[[#This Row],[Order Date]])</f>
        <v>2026</v>
      </c>
      <c r="D1476" s="12" t="str">
        <f>"Q"&amp;ROUNDUP(MONTH(SalesDataTable[[#This Row],[Order Date]])/3,0)</f>
        <v>Q3</v>
      </c>
      <c r="E1476" s="12">
        <f>MONTH(SalesDataTable[[#This Row],[Order Date]])</f>
        <v>7</v>
      </c>
      <c r="F1476" s="12"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2">
        <f>YEAR(SalesDataTable[[#This Row],[Order Date]])</f>
        <v>2026</v>
      </c>
      <c r="D1477" s="12" t="str">
        <f>"Q"&amp;ROUNDUP(MONTH(SalesDataTable[[#This Row],[Order Date]])/3,0)</f>
        <v>Q3</v>
      </c>
      <c r="E1477" s="12">
        <f>MONTH(SalesDataTable[[#This Row],[Order Date]])</f>
        <v>7</v>
      </c>
      <c r="F1477" s="12"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2">
        <f>YEAR(SalesDataTable[[#This Row],[Order Date]])</f>
        <v>2026</v>
      </c>
      <c r="D1478" s="12" t="str">
        <f>"Q"&amp;ROUNDUP(MONTH(SalesDataTable[[#This Row],[Order Date]])/3,0)</f>
        <v>Q3</v>
      </c>
      <c r="E1478" s="12">
        <f>MONTH(SalesDataTable[[#This Row],[Order Date]])</f>
        <v>7</v>
      </c>
      <c r="F1478" s="12"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2">
        <f>YEAR(SalesDataTable[[#This Row],[Order Date]])</f>
        <v>2026</v>
      </c>
      <c r="D1479" s="12" t="str">
        <f>"Q"&amp;ROUNDUP(MONTH(SalesDataTable[[#This Row],[Order Date]])/3,0)</f>
        <v>Q3</v>
      </c>
      <c r="E1479" s="12">
        <f>MONTH(SalesDataTable[[#This Row],[Order Date]])</f>
        <v>7</v>
      </c>
      <c r="F1479" s="12"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2">
        <f>YEAR(SalesDataTable[[#This Row],[Order Date]])</f>
        <v>2026</v>
      </c>
      <c r="D1480" s="12" t="str">
        <f>"Q"&amp;ROUNDUP(MONTH(SalesDataTable[[#This Row],[Order Date]])/3,0)</f>
        <v>Q3</v>
      </c>
      <c r="E1480" s="12">
        <f>MONTH(SalesDataTable[[#This Row],[Order Date]])</f>
        <v>7</v>
      </c>
      <c r="F1480" s="12"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2">
        <f>YEAR(SalesDataTable[[#This Row],[Order Date]])</f>
        <v>2026</v>
      </c>
      <c r="D1481" s="12" t="str">
        <f>"Q"&amp;ROUNDUP(MONTH(SalesDataTable[[#This Row],[Order Date]])/3,0)</f>
        <v>Q3</v>
      </c>
      <c r="E1481" s="12">
        <f>MONTH(SalesDataTable[[#This Row],[Order Date]])</f>
        <v>7</v>
      </c>
      <c r="F1481" s="12"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2">
        <f>YEAR(SalesDataTable[[#This Row],[Order Date]])</f>
        <v>2026</v>
      </c>
      <c r="D1482" s="12" t="str">
        <f>"Q"&amp;ROUNDUP(MONTH(SalesDataTable[[#This Row],[Order Date]])/3,0)</f>
        <v>Q3</v>
      </c>
      <c r="E1482" s="12">
        <f>MONTH(SalesDataTable[[#This Row],[Order Date]])</f>
        <v>7</v>
      </c>
      <c r="F1482" s="12"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2">
        <f>YEAR(SalesDataTable[[#This Row],[Order Date]])</f>
        <v>2026</v>
      </c>
      <c r="D1483" s="12" t="str">
        <f>"Q"&amp;ROUNDUP(MONTH(SalesDataTable[[#This Row],[Order Date]])/3,0)</f>
        <v>Q3</v>
      </c>
      <c r="E1483" s="12">
        <f>MONTH(SalesDataTable[[#This Row],[Order Date]])</f>
        <v>7</v>
      </c>
      <c r="F1483" s="12"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2">
        <f>YEAR(SalesDataTable[[#This Row],[Order Date]])</f>
        <v>2026</v>
      </c>
      <c r="D1484" s="12" t="str">
        <f>"Q"&amp;ROUNDUP(MONTH(SalesDataTable[[#This Row],[Order Date]])/3,0)</f>
        <v>Q3</v>
      </c>
      <c r="E1484" s="12">
        <f>MONTH(SalesDataTable[[#This Row],[Order Date]])</f>
        <v>7</v>
      </c>
      <c r="F1484" s="12"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2">
        <f>YEAR(SalesDataTable[[#This Row],[Order Date]])</f>
        <v>2026</v>
      </c>
      <c r="D1485" s="12" t="str">
        <f>"Q"&amp;ROUNDUP(MONTH(SalesDataTable[[#This Row],[Order Date]])/3,0)</f>
        <v>Q3</v>
      </c>
      <c r="E1485" s="12">
        <f>MONTH(SalesDataTable[[#This Row],[Order Date]])</f>
        <v>7</v>
      </c>
      <c r="F1485" s="12"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2">
        <f>YEAR(SalesDataTable[[#This Row],[Order Date]])</f>
        <v>2026</v>
      </c>
      <c r="D1486" s="12" t="str">
        <f>"Q"&amp;ROUNDUP(MONTH(SalesDataTable[[#This Row],[Order Date]])/3,0)</f>
        <v>Q3</v>
      </c>
      <c r="E1486" s="12">
        <f>MONTH(SalesDataTable[[#This Row],[Order Date]])</f>
        <v>7</v>
      </c>
      <c r="F1486" s="12"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2">
        <f>YEAR(SalesDataTable[[#This Row],[Order Date]])</f>
        <v>2026</v>
      </c>
      <c r="D1487" s="12" t="str">
        <f>"Q"&amp;ROUNDUP(MONTH(SalesDataTable[[#This Row],[Order Date]])/3,0)</f>
        <v>Q3</v>
      </c>
      <c r="E1487" s="12">
        <f>MONTH(SalesDataTable[[#This Row],[Order Date]])</f>
        <v>7</v>
      </c>
      <c r="F1487" s="12"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2">
        <f>YEAR(SalesDataTable[[#This Row],[Order Date]])</f>
        <v>2026</v>
      </c>
      <c r="D1488" s="12" t="str">
        <f>"Q"&amp;ROUNDUP(MONTH(SalesDataTable[[#This Row],[Order Date]])/3,0)</f>
        <v>Q3</v>
      </c>
      <c r="E1488" s="12">
        <f>MONTH(SalesDataTable[[#This Row],[Order Date]])</f>
        <v>7</v>
      </c>
      <c r="F1488" s="12"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2">
        <f>YEAR(SalesDataTable[[#This Row],[Order Date]])</f>
        <v>2026</v>
      </c>
      <c r="D1489" s="12" t="str">
        <f>"Q"&amp;ROUNDUP(MONTH(SalesDataTable[[#This Row],[Order Date]])/3,0)</f>
        <v>Q3</v>
      </c>
      <c r="E1489" s="12">
        <f>MONTH(SalesDataTable[[#This Row],[Order Date]])</f>
        <v>7</v>
      </c>
      <c r="F1489" s="12"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2">
        <f>YEAR(SalesDataTable[[#This Row],[Order Date]])</f>
        <v>2026</v>
      </c>
      <c r="D1490" s="12" t="str">
        <f>"Q"&amp;ROUNDUP(MONTH(SalesDataTable[[#This Row],[Order Date]])/3,0)</f>
        <v>Q3</v>
      </c>
      <c r="E1490" s="12">
        <f>MONTH(SalesDataTable[[#This Row],[Order Date]])</f>
        <v>7</v>
      </c>
      <c r="F1490" s="12"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2">
        <f>YEAR(SalesDataTable[[#This Row],[Order Date]])</f>
        <v>2026</v>
      </c>
      <c r="D1491" s="12" t="str">
        <f>"Q"&amp;ROUNDUP(MONTH(SalesDataTable[[#This Row],[Order Date]])/3,0)</f>
        <v>Q3</v>
      </c>
      <c r="E1491" s="12">
        <f>MONTH(SalesDataTable[[#This Row],[Order Date]])</f>
        <v>7</v>
      </c>
      <c r="F1491" s="12"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2">
        <f>YEAR(SalesDataTable[[#This Row],[Order Date]])</f>
        <v>2026</v>
      </c>
      <c r="D1492" s="12" t="str">
        <f>"Q"&amp;ROUNDUP(MONTH(SalesDataTable[[#This Row],[Order Date]])/3,0)</f>
        <v>Q3</v>
      </c>
      <c r="E1492" s="12">
        <f>MONTH(SalesDataTable[[#This Row],[Order Date]])</f>
        <v>7</v>
      </c>
      <c r="F1492" s="12"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2">
        <f>YEAR(SalesDataTable[[#This Row],[Order Date]])</f>
        <v>2026</v>
      </c>
      <c r="D1493" s="12" t="str">
        <f>"Q"&amp;ROUNDUP(MONTH(SalesDataTable[[#This Row],[Order Date]])/3,0)</f>
        <v>Q3</v>
      </c>
      <c r="E1493" s="12">
        <f>MONTH(SalesDataTable[[#This Row],[Order Date]])</f>
        <v>7</v>
      </c>
      <c r="F1493" s="12"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2">
        <f>YEAR(SalesDataTable[[#This Row],[Order Date]])</f>
        <v>2026</v>
      </c>
      <c r="D1494" s="12" t="str">
        <f>"Q"&amp;ROUNDUP(MONTH(SalesDataTable[[#This Row],[Order Date]])/3,0)</f>
        <v>Q3</v>
      </c>
      <c r="E1494" s="12">
        <f>MONTH(SalesDataTable[[#This Row],[Order Date]])</f>
        <v>7</v>
      </c>
      <c r="F1494" s="12"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2">
        <f>YEAR(SalesDataTable[[#This Row],[Order Date]])</f>
        <v>2026</v>
      </c>
      <c r="D1495" s="12" t="str">
        <f>"Q"&amp;ROUNDUP(MONTH(SalesDataTable[[#This Row],[Order Date]])/3,0)</f>
        <v>Q3</v>
      </c>
      <c r="E1495" s="12">
        <f>MONTH(SalesDataTable[[#This Row],[Order Date]])</f>
        <v>7</v>
      </c>
      <c r="F1495" s="12"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2">
        <f>YEAR(SalesDataTable[[#This Row],[Order Date]])</f>
        <v>2026</v>
      </c>
      <c r="D1496" s="12" t="str">
        <f>"Q"&amp;ROUNDUP(MONTH(SalesDataTable[[#This Row],[Order Date]])/3,0)</f>
        <v>Q3</v>
      </c>
      <c r="E1496" s="12">
        <f>MONTH(SalesDataTable[[#This Row],[Order Date]])</f>
        <v>7</v>
      </c>
      <c r="F1496" s="12"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2">
        <f>YEAR(SalesDataTable[[#This Row],[Order Date]])</f>
        <v>2026</v>
      </c>
      <c r="D1497" s="12" t="str">
        <f>"Q"&amp;ROUNDUP(MONTH(SalesDataTable[[#This Row],[Order Date]])/3,0)</f>
        <v>Q3</v>
      </c>
      <c r="E1497" s="12">
        <f>MONTH(SalesDataTable[[#This Row],[Order Date]])</f>
        <v>7</v>
      </c>
      <c r="F1497" s="12"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2">
        <f>YEAR(SalesDataTable[[#This Row],[Order Date]])</f>
        <v>2026</v>
      </c>
      <c r="D1498" s="12" t="str">
        <f>"Q"&amp;ROUNDUP(MONTH(SalesDataTable[[#This Row],[Order Date]])/3,0)</f>
        <v>Q3</v>
      </c>
      <c r="E1498" s="12">
        <f>MONTH(SalesDataTable[[#This Row],[Order Date]])</f>
        <v>7</v>
      </c>
      <c r="F1498" s="12"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2">
        <f>YEAR(SalesDataTable[[#This Row],[Order Date]])</f>
        <v>2026</v>
      </c>
      <c r="D1499" s="12" t="str">
        <f>"Q"&amp;ROUNDUP(MONTH(SalesDataTable[[#This Row],[Order Date]])/3,0)</f>
        <v>Q3</v>
      </c>
      <c r="E1499" s="12">
        <f>MONTH(SalesDataTable[[#This Row],[Order Date]])</f>
        <v>7</v>
      </c>
      <c r="F1499" s="12"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2">
        <f>YEAR(SalesDataTable[[#This Row],[Order Date]])</f>
        <v>2026</v>
      </c>
      <c r="D1500" s="12" t="str">
        <f>"Q"&amp;ROUNDUP(MONTH(SalesDataTable[[#This Row],[Order Date]])/3,0)</f>
        <v>Q3</v>
      </c>
      <c r="E1500" s="12">
        <f>MONTH(SalesDataTable[[#This Row],[Order Date]])</f>
        <v>7</v>
      </c>
      <c r="F1500" s="12"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2">
        <f>YEAR(SalesDataTable[[#This Row],[Order Date]])</f>
        <v>2026</v>
      </c>
      <c r="D1501" s="12" t="str">
        <f>"Q"&amp;ROUNDUP(MONTH(SalesDataTable[[#This Row],[Order Date]])/3,0)</f>
        <v>Q3</v>
      </c>
      <c r="E1501" s="12">
        <f>MONTH(SalesDataTable[[#This Row],[Order Date]])</f>
        <v>7</v>
      </c>
      <c r="F1501" s="12"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2">
        <f>YEAR(SalesDataTable[[#This Row],[Order Date]])</f>
        <v>2026</v>
      </c>
      <c r="D1502" s="12" t="str">
        <f>"Q"&amp;ROUNDUP(MONTH(SalesDataTable[[#This Row],[Order Date]])/3,0)</f>
        <v>Q3</v>
      </c>
      <c r="E1502" s="12">
        <f>MONTH(SalesDataTable[[#This Row],[Order Date]])</f>
        <v>7</v>
      </c>
      <c r="F1502" s="12"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2">
        <f>YEAR(SalesDataTable[[#This Row],[Order Date]])</f>
        <v>2026</v>
      </c>
      <c r="D1503" s="12" t="str">
        <f>"Q"&amp;ROUNDUP(MONTH(SalesDataTable[[#This Row],[Order Date]])/3,0)</f>
        <v>Q3</v>
      </c>
      <c r="E1503" s="12">
        <f>MONTH(SalesDataTable[[#This Row],[Order Date]])</f>
        <v>7</v>
      </c>
      <c r="F1503" s="12"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2">
        <f>YEAR(SalesDataTable[[#This Row],[Order Date]])</f>
        <v>2026</v>
      </c>
      <c r="D1504" s="12" t="str">
        <f>"Q"&amp;ROUNDUP(MONTH(SalesDataTable[[#This Row],[Order Date]])/3,0)</f>
        <v>Q3</v>
      </c>
      <c r="E1504" s="12">
        <f>MONTH(SalesDataTable[[#This Row],[Order Date]])</f>
        <v>7</v>
      </c>
      <c r="F1504" s="12"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2">
        <f>YEAR(SalesDataTable[[#This Row],[Order Date]])</f>
        <v>2026</v>
      </c>
      <c r="D1505" s="12" t="str">
        <f>"Q"&amp;ROUNDUP(MONTH(SalesDataTable[[#This Row],[Order Date]])/3,0)</f>
        <v>Q3</v>
      </c>
      <c r="E1505" s="12">
        <f>MONTH(SalesDataTable[[#This Row],[Order Date]])</f>
        <v>7</v>
      </c>
      <c r="F1505" s="12"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2">
        <f>YEAR(SalesDataTable[[#This Row],[Order Date]])</f>
        <v>2026</v>
      </c>
      <c r="D1506" s="12" t="str">
        <f>"Q"&amp;ROUNDUP(MONTH(SalesDataTable[[#This Row],[Order Date]])/3,0)</f>
        <v>Q3</v>
      </c>
      <c r="E1506" s="12">
        <f>MONTH(SalesDataTable[[#This Row],[Order Date]])</f>
        <v>7</v>
      </c>
      <c r="F1506" s="12"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2">
        <f>YEAR(SalesDataTable[[#This Row],[Order Date]])</f>
        <v>2026</v>
      </c>
      <c r="D1507" s="12" t="str">
        <f>"Q"&amp;ROUNDUP(MONTH(SalesDataTable[[#This Row],[Order Date]])/3,0)</f>
        <v>Q3</v>
      </c>
      <c r="E1507" s="12">
        <f>MONTH(SalesDataTable[[#This Row],[Order Date]])</f>
        <v>7</v>
      </c>
      <c r="F1507" s="12"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2">
        <f>YEAR(SalesDataTable[[#This Row],[Order Date]])</f>
        <v>2026</v>
      </c>
      <c r="D1508" s="12" t="str">
        <f>"Q"&amp;ROUNDUP(MONTH(SalesDataTable[[#This Row],[Order Date]])/3,0)</f>
        <v>Q3</v>
      </c>
      <c r="E1508" s="12">
        <f>MONTH(SalesDataTable[[#This Row],[Order Date]])</f>
        <v>7</v>
      </c>
      <c r="F1508" s="12"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2">
        <f>YEAR(SalesDataTable[[#This Row],[Order Date]])</f>
        <v>2026</v>
      </c>
      <c r="D1509" s="12" t="str">
        <f>"Q"&amp;ROUNDUP(MONTH(SalesDataTable[[#This Row],[Order Date]])/3,0)</f>
        <v>Q3</v>
      </c>
      <c r="E1509" s="12">
        <f>MONTH(SalesDataTable[[#This Row],[Order Date]])</f>
        <v>7</v>
      </c>
      <c r="F1509" s="12"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2">
        <f>YEAR(SalesDataTable[[#This Row],[Order Date]])</f>
        <v>2026</v>
      </c>
      <c r="D1510" s="12" t="str">
        <f>"Q"&amp;ROUNDUP(MONTH(SalesDataTable[[#This Row],[Order Date]])/3,0)</f>
        <v>Q3</v>
      </c>
      <c r="E1510" s="12">
        <f>MONTH(SalesDataTable[[#This Row],[Order Date]])</f>
        <v>7</v>
      </c>
      <c r="F1510" s="12"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2">
        <f>YEAR(SalesDataTable[[#This Row],[Order Date]])</f>
        <v>2026</v>
      </c>
      <c r="D1511" s="12" t="str">
        <f>"Q"&amp;ROUNDUP(MONTH(SalesDataTable[[#This Row],[Order Date]])/3,0)</f>
        <v>Q3</v>
      </c>
      <c r="E1511" s="12">
        <f>MONTH(SalesDataTable[[#This Row],[Order Date]])</f>
        <v>7</v>
      </c>
      <c r="F1511" s="12"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2">
        <f>YEAR(SalesDataTable[[#This Row],[Order Date]])</f>
        <v>2026</v>
      </c>
      <c r="D1512" s="12" t="str">
        <f>"Q"&amp;ROUNDUP(MONTH(SalesDataTable[[#This Row],[Order Date]])/3,0)</f>
        <v>Q3</v>
      </c>
      <c r="E1512" s="12">
        <f>MONTH(SalesDataTable[[#This Row],[Order Date]])</f>
        <v>7</v>
      </c>
      <c r="F1512" s="12"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2">
        <f>YEAR(SalesDataTable[[#This Row],[Order Date]])</f>
        <v>2026</v>
      </c>
      <c r="D1513" s="12" t="str">
        <f>"Q"&amp;ROUNDUP(MONTH(SalesDataTable[[#This Row],[Order Date]])/3,0)</f>
        <v>Q3</v>
      </c>
      <c r="E1513" s="12">
        <f>MONTH(SalesDataTable[[#This Row],[Order Date]])</f>
        <v>7</v>
      </c>
      <c r="F1513" s="12"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2">
        <f>YEAR(SalesDataTable[[#This Row],[Order Date]])</f>
        <v>2026</v>
      </c>
      <c r="D1514" s="12" t="str">
        <f>"Q"&amp;ROUNDUP(MONTH(SalesDataTable[[#This Row],[Order Date]])/3,0)</f>
        <v>Q3</v>
      </c>
      <c r="E1514" s="12">
        <f>MONTH(SalesDataTable[[#This Row],[Order Date]])</f>
        <v>7</v>
      </c>
      <c r="F1514" s="12"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2">
        <f>YEAR(SalesDataTable[[#This Row],[Order Date]])</f>
        <v>2026</v>
      </c>
      <c r="D1515" s="12" t="str">
        <f>"Q"&amp;ROUNDUP(MONTH(SalesDataTable[[#This Row],[Order Date]])/3,0)</f>
        <v>Q3</v>
      </c>
      <c r="E1515" s="12">
        <f>MONTH(SalesDataTable[[#This Row],[Order Date]])</f>
        <v>7</v>
      </c>
      <c r="F1515" s="12"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2">
        <f>YEAR(SalesDataTable[[#This Row],[Order Date]])</f>
        <v>2026</v>
      </c>
      <c r="D1516" s="12" t="str">
        <f>"Q"&amp;ROUNDUP(MONTH(SalesDataTable[[#This Row],[Order Date]])/3,0)</f>
        <v>Q3</v>
      </c>
      <c r="E1516" s="12">
        <f>MONTH(SalesDataTable[[#This Row],[Order Date]])</f>
        <v>7</v>
      </c>
      <c r="F1516" s="12"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2">
        <f>YEAR(SalesDataTable[[#This Row],[Order Date]])</f>
        <v>2026</v>
      </c>
      <c r="D1517" s="12" t="str">
        <f>"Q"&amp;ROUNDUP(MONTH(SalesDataTable[[#This Row],[Order Date]])/3,0)</f>
        <v>Q3</v>
      </c>
      <c r="E1517" s="12">
        <f>MONTH(SalesDataTable[[#This Row],[Order Date]])</f>
        <v>7</v>
      </c>
      <c r="F1517" s="12"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2">
        <f>YEAR(SalesDataTable[[#This Row],[Order Date]])</f>
        <v>2026</v>
      </c>
      <c r="D1518" s="12" t="str">
        <f>"Q"&amp;ROUNDUP(MONTH(SalesDataTable[[#This Row],[Order Date]])/3,0)</f>
        <v>Q3</v>
      </c>
      <c r="E1518" s="12">
        <f>MONTH(SalesDataTable[[#This Row],[Order Date]])</f>
        <v>7</v>
      </c>
      <c r="F1518" s="12"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2">
        <f>YEAR(SalesDataTable[[#This Row],[Order Date]])</f>
        <v>2026</v>
      </c>
      <c r="D1519" s="12" t="str">
        <f>"Q"&amp;ROUNDUP(MONTH(SalesDataTable[[#This Row],[Order Date]])/3,0)</f>
        <v>Q3</v>
      </c>
      <c r="E1519" s="12">
        <f>MONTH(SalesDataTable[[#This Row],[Order Date]])</f>
        <v>7</v>
      </c>
      <c r="F1519" s="12"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2">
        <f>YEAR(SalesDataTable[[#This Row],[Order Date]])</f>
        <v>2026</v>
      </c>
      <c r="D1520" s="12" t="str">
        <f>"Q"&amp;ROUNDUP(MONTH(SalesDataTable[[#This Row],[Order Date]])/3,0)</f>
        <v>Q3</v>
      </c>
      <c r="E1520" s="12">
        <f>MONTH(SalesDataTable[[#This Row],[Order Date]])</f>
        <v>7</v>
      </c>
      <c r="F1520" s="12"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2">
        <f>YEAR(SalesDataTable[[#This Row],[Order Date]])</f>
        <v>2026</v>
      </c>
      <c r="D1521" s="12" t="str">
        <f>"Q"&amp;ROUNDUP(MONTH(SalesDataTable[[#This Row],[Order Date]])/3,0)</f>
        <v>Q3</v>
      </c>
      <c r="E1521" s="12">
        <f>MONTH(SalesDataTable[[#This Row],[Order Date]])</f>
        <v>7</v>
      </c>
      <c r="F1521" s="12"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2">
        <f>YEAR(SalesDataTable[[#This Row],[Order Date]])</f>
        <v>2026</v>
      </c>
      <c r="D1522" s="12" t="str">
        <f>"Q"&amp;ROUNDUP(MONTH(SalesDataTable[[#This Row],[Order Date]])/3,0)</f>
        <v>Q3</v>
      </c>
      <c r="E1522" s="12">
        <f>MONTH(SalesDataTable[[#This Row],[Order Date]])</f>
        <v>7</v>
      </c>
      <c r="F1522" s="12"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2">
        <f>YEAR(SalesDataTable[[#This Row],[Order Date]])</f>
        <v>2026</v>
      </c>
      <c r="D1523" s="12" t="str">
        <f>"Q"&amp;ROUNDUP(MONTH(SalesDataTable[[#This Row],[Order Date]])/3,0)</f>
        <v>Q3</v>
      </c>
      <c r="E1523" s="12">
        <f>MONTH(SalesDataTable[[#This Row],[Order Date]])</f>
        <v>7</v>
      </c>
      <c r="F1523" s="12"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2">
        <f>YEAR(SalesDataTable[[#This Row],[Order Date]])</f>
        <v>2026</v>
      </c>
      <c r="D1524" s="12" t="str">
        <f>"Q"&amp;ROUNDUP(MONTH(SalesDataTable[[#This Row],[Order Date]])/3,0)</f>
        <v>Q3</v>
      </c>
      <c r="E1524" s="12">
        <f>MONTH(SalesDataTable[[#This Row],[Order Date]])</f>
        <v>7</v>
      </c>
      <c r="F1524" s="12"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2">
        <f>YEAR(SalesDataTable[[#This Row],[Order Date]])</f>
        <v>2026</v>
      </c>
      <c r="D1525" s="12" t="str">
        <f>"Q"&amp;ROUNDUP(MONTH(SalesDataTable[[#This Row],[Order Date]])/3,0)</f>
        <v>Q3</v>
      </c>
      <c r="E1525" s="12">
        <f>MONTH(SalesDataTable[[#This Row],[Order Date]])</f>
        <v>7</v>
      </c>
      <c r="F1525" s="12"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2">
        <f>YEAR(SalesDataTable[[#This Row],[Order Date]])</f>
        <v>2026</v>
      </c>
      <c r="D1526" s="12" t="str">
        <f>"Q"&amp;ROUNDUP(MONTH(SalesDataTable[[#This Row],[Order Date]])/3,0)</f>
        <v>Q3</v>
      </c>
      <c r="E1526" s="12">
        <f>MONTH(SalesDataTable[[#This Row],[Order Date]])</f>
        <v>7</v>
      </c>
      <c r="F1526" s="12"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2">
        <f>YEAR(SalesDataTable[[#This Row],[Order Date]])</f>
        <v>2026</v>
      </c>
      <c r="D1527" s="12" t="str">
        <f>"Q"&amp;ROUNDUP(MONTH(SalesDataTable[[#This Row],[Order Date]])/3,0)</f>
        <v>Q3</v>
      </c>
      <c r="E1527" s="12">
        <f>MONTH(SalesDataTable[[#This Row],[Order Date]])</f>
        <v>7</v>
      </c>
      <c r="F1527" s="12"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2">
        <f>YEAR(SalesDataTable[[#This Row],[Order Date]])</f>
        <v>2026</v>
      </c>
      <c r="D1528" s="12" t="str">
        <f>"Q"&amp;ROUNDUP(MONTH(SalesDataTable[[#This Row],[Order Date]])/3,0)</f>
        <v>Q3</v>
      </c>
      <c r="E1528" s="12">
        <f>MONTH(SalesDataTable[[#This Row],[Order Date]])</f>
        <v>7</v>
      </c>
      <c r="F1528" s="12"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2">
        <f>YEAR(SalesDataTable[[#This Row],[Order Date]])</f>
        <v>2026</v>
      </c>
      <c r="D1529" s="12" t="str">
        <f>"Q"&amp;ROUNDUP(MONTH(SalesDataTable[[#This Row],[Order Date]])/3,0)</f>
        <v>Q3</v>
      </c>
      <c r="E1529" s="12">
        <f>MONTH(SalesDataTable[[#This Row],[Order Date]])</f>
        <v>8</v>
      </c>
      <c r="F1529" s="12"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2">
        <f>YEAR(SalesDataTable[[#This Row],[Order Date]])</f>
        <v>2026</v>
      </c>
      <c r="D1530" s="12" t="str">
        <f>"Q"&amp;ROUNDUP(MONTH(SalesDataTable[[#This Row],[Order Date]])/3,0)</f>
        <v>Q3</v>
      </c>
      <c r="E1530" s="12">
        <f>MONTH(SalesDataTable[[#This Row],[Order Date]])</f>
        <v>8</v>
      </c>
      <c r="F1530" s="12"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2">
        <f>YEAR(SalesDataTable[[#This Row],[Order Date]])</f>
        <v>2026</v>
      </c>
      <c r="D1531" s="12" t="str">
        <f>"Q"&amp;ROUNDUP(MONTH(SalesDataTable[[#This Row],[Order Date]])/3,0)</f>
        <v>Q3</v>
      </c>
      <c r="E1531" s="12">
        <f>MONTH(SalesDataTable[[#This Row],[Order Date]])</f>
        <v>8</v>
      </c>
      <c r="F1531" s="12"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2">
        <f>YEAR(SalesDataTable[[#This Row],[Order Date]])</f>
        <v>2026</v>
      </c>
      <c r="D1532" s="12" t="str">
        <f>"Q"&amp;ROUNDUP(MONTH(SalesDataTable[[#This Row],[Order Date]])/3,0)</f>
        <v>Q3</v>
      </c>
      <c r="E1532" s="12">
        <f>MONTH(SalesDataTable[[#This Row],[Order Date]])</f>
        <v>8</v>
      </c>
      <c r="F1532" s="12"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2">
        <f>YEAR(SalesDataTable[[#This Row],[Order Date]])</f>
        <v>2026</v>
      </c>
      <c r="D1533" s="12" t="str">
        <f>"Q"&amp;ROUNDUP(MONTH(SalesDataTable[[#This Row],[Order Date]])/3,0)</f>
        <v>Q3</v>
      </c>
      <c r="E1533" s="12">
        <f>MONTH(SalesDataTable[[#This Row],[Order Date]])</f>
        <v>8</v>
      </c>
      <c r="F1533" s="12"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2">
        <f>YEAR(SalesDataTable[[#This Row],[Order Date]])</f>
        <v>2026</v>
      </c>
      <c r="D1534" s="12" t="str">
        <f>"Q"&amp;ROUNDUP(MONTH(SalesDataTable[[#This Row],[Order Date]])/3,0)</f>
        <v>Q3</v>
      </c>
      <c r="E1534" s="12">
        <f>MONTH(SalesDataTable[[#This Row],[Order Date]])</f>
        <v>8</v>
      </c>
      <c r="F1534" s="12"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2">
        <f>YEAR(SalesDataTable[[#This Row],[Order Date]])</f>
        <v>2026</v>
      </c>
      <c r="D1535" s="12" t="str">
        <f>"Q"&amp;ROUNDUP(MONTH(SalesDataTable[[#This Row],[Order Date]])/3,0)</f>
        <v>Q3</v>
      </c>
      <c r="E1535" s="12">
        <f>MONTH(SalesDataTable[[#This Row],[Order Date]])</f>
        <v>8</v>
      </c>
      <c r="F1535" s="12"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2">
        <f>YEAR(SalesDataTable[[#This Row],[Order Date]])</f>
        <v>2026</v>
      </c>
      <c r="D1536" s="12" t="str">
        <f>"Q"&amp;ROUNDUP(MONTH(SalesDataTable[[#This Row],[Order Date]])/3,0)</f>
        <v>Q3</v>
      </c>
      <c r="E1536" s="12">
        <f>MONTH(SalesDataTable[[#This Row],[Order Date]])</f>
        <v>8</v>
      </c>
      <c r="F1536" s="12"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2">
        <f>YEAR(SalesDataTable[[#This Row],[Order Date]])</f>
        <v>2026</v>
      </c>
      <c r="D1537" s="12" t="str">
        <f>"Q"&amp;ROUNDUP(MONTH(SalesDataTable[[#This Row],[Order Date]])/3,0)</f>
        <v>Q3</v>
      </c>
      <c r="E1537" s="12">
        <f>MONTH(SalesDataTable[[#This Row],[Order Date]])</f>
        <v>8</v>
      </c>
      <c r="F1537" s="12"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2">
        <f>YEAR(SalesDataTable[[#This Row],[Order Date]])</f>
        <v>2026</v>
      </c>
      <c r="D1538" s="12" t="str">
        <f>"Q"&amp;ROUNDUP(MONTH(SalesDataTable[[#This Row],[Order Date]])/3,0)</f>
        <v>Q3</v>
      </c>
      <c r="E1538" s="12">
        <f>MONTH(SalesDataTable[[#This Row],[Order Date]])</f>
        <v>8</v>
      </c>
      <c r="F1538" s="12"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2">
        <f>YEAR(SalesDataTable[[#This Row],[Order Date]])</f>
        <v>2026</v>
      </c>
      <c r="D1539" s="12" t="str">
        <f>"Q"&amp;ROUNDUP(MONTH(SalesDataTable[[#This Row],[Order Date]])/3,0)</f>
        <v>Q3</v>
      </c>
      <c r="E1539" s="12">
        <f>MONTH(SalesDataTable[[#This Row],[Order Date]])</f>
        <v>8</v>
      </c>
      <c r="F1539" s="12"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2">
        <f>YEAR(SalesDataTable[[#This Row],[Order Date]])</f>
        <v>2026</v>
      </c>
      <c r="D1540" s="12" t="str">
        <f>"Q"&amp;ROUNDUP(MONTH(SalesDataTable[[#This Row],[Order Date]])/3,0)</f>
        <v>Q3</v>
      </c>
      <c r="E1540" s="12">
        <f>MONTH(SalesDataTable[[#This Row],[Order Date]])</f>
        <v>8</v>
      </c>
      <c r="F1540" s="12"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2">
        <f>YEAR(SalesDataTable[[#This Row],[Order Date]])</f>
        <v>2026</v>
      </c>
      <c r="D1541" s="12" t="str">
        <f>"Q"&amp;ROUNDUP(MONTH(SalesDataTable[[#This Row],[Order Date]])/3,0)</f>
        <v>Q3</v>
      </c>
      <c r="E1541" s="12">
        <f>MONTH(SalesDataTable[[#This Row],[Order Date]])</f>
        <v>8</v>
      </c>
      <c r="F1541" s="12"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2">
        <f>YEAR(SalesDataTable[[#This Row],[Order Date]])</f>
        <v>2026</v>
      </c>
      <c r="D1542" s="12" t="str">
        <f>"Q"&amp;ROUNDUP(MONTH(SalesDataTable[[#This Row],[Order Date]])/3,0)</f>
        <v>Q3</v>
      </c>
      <c r="E1542" s="12">
        <f>MONTH(SalesDataTable[[#This Row],[Order Date]])</f>
        <v>8</v>
      </c>
      <c r="F1542" s="12"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2">
        <f>YEAR(SalesDataTable[[#This Row],[Order Date]])</f>
        <v>2026</v>
      </c>
      <c r="D1543" s="12" t="str">
        <f>"Q"&amp;ROUNDUP(MONTH(SalesDataTable[[#This Row],[Order Date]])/3,0)</f>
        <v>Q3</v>
      </c>
      <c r="E1543" s="12">
        <f>MONTH(SalesDataTable[[#This Row],[Order Date]])</f>
        <v>8</v>
      </c>
      <c r="F1543" s="12"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2">
        <f>YEAR(SalesDataTable[[#This Row],[Order Date]])</f>
        <v>2026</v>
      </c>
      <c r="D1544" s="12" t="str">
        <f>"Q"&amp;ROUNDUP(MONTH(SalesDataTable[[#This Row],[Order Date]])/3,0)</f>
        <v>Q3</v>
      </c>
      <c r="E1544" s="12">
        <f>MONTH(SalesDataTable[[#This Row],[Order Date]])</f>
        <v>8</v>
      </c>
      <c r="F1544" s="12"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2">
        <f>YEAR(SalesDataTable[[#This Row],[Order Date]])</f>
        <v>2026</v>
      </c>
      <c r="D1545" s="12" t="str">
        <f>"Q"&amp;ROUNDUP(MONTH(SalesDataTable[[#This Row],[Order Date]])/3,0)</f>
        <v>Q3</v>
      </c>
      <c r="E1545" s="12">
        <f>MONTH(SalesDataTable[[#This Row],[Order Date]])</f>
        <v>8</v>
      </c>
      <c r="F1545" s="12"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2">
        <f>YEAR(SalesDataTable[[#This Row],[Order Date]])</f>
        <v>2026</v>
      </c>
      <c r="D1546" s="12" t="str">
        <f>"Q"&amp;ROUNDUP(MONTH(SalesDataTable[[#This Row],[Order Date]])/3,0)</f>
        <v>Q3</v>
      </c>
      <c r="E1546" s="12">
        <f>MONTH(SalesDataTable[[#This Row],[Order Date]])</f>
        <v>8</v>
      </c>
      <c r="F1546" s="12"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2">
        <f>YEAR(SalesDataTable[[#This Row],[Order Date]])</f>
        <v>2026</v>
      </c>
      <c r="D1547" s="12" t="str">
        <f>"Q"&amp;ROUNDUP(MONTH(SalesDataTable[[#This Row],[Order Date]])/3,0)</f>
        <v>Q3</v>
      </c>
      <c r="E1547" s="12">
        <f>MONTH(SalesDataTable[[#This Row],[Order Date]])</f>
        <v>8</v>
      </c>
      <c r="F1547" s="12"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2">
        <f>YEAR(SalesDataTable[[#This Row],[Order Date]])</f>
        <v>2026</v>
      </c>
      <c r="D1548" s="12" t="str">
        <f>"Q"&amp;ROUNDUP(MONTH(SalesDataTable[[#This Row],[Order Date]])/3,0)</f>
        <v>Q3</v>
      </c>
      <c r="E1548" s="12">
        <f>MONTH(SalesDataTable[[#This Row],[Order Date]])</f>
        <v>8</v>
      </c>
      <c r="F1548" s="12"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2">
        <f>YEAR(SalesDataTable[[#This Row],[Order Date]])</f>
        <v>2026</v>
      </c>
      <c r="D1549" s="12" t="str">
        <f>"Q"&amp;ROUNDUP(MONTH(SalesDataTable[[#This Row],[Order Date]])/3,0)</f>
        <v>Q3</v>
      </c>
      <c r="E1549" s="12">
        <f>MONTH(SalesDataTable[[#This Row],[Order Date]])</f>
        <v>8</v>
      </c>
      <c r="F1549" s="12"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2">
        <f>YEAR(SalesDataTable[[#This Row],[Order Date]])</f>
        <v>2026</v>
      </c>
      <c r="D1550" s="12" t="str">
        <f>"Q"&amp;ROUNDUP(MONTH(SalesDataTable[[#This Row],[Order Date]])/3,0)</f>
        <v>Q3</v>
      </c>
      <c r="E1550" s="12">
        <f>MONTH(SalesDataTable[[#This Row],[Order Date]])</f>
        <v>8</v>
      </c>
      <c r="F1550" s="12"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2">
        <f>YEAR(SalesDataTable[[#This Row],[Order Date]])</f>
        <v>2026</v>
      </c>
      <c r="D1551" s="12" t="str">
        <f>"Q"&amp;ROUNDUP(MONTH(SalesDataTable[[#This Row],[Order Date]])/3,0)</f>
        <v>Q3</v>
      </c>
      <c r="E1551" s="12">
        <f>MONTH(SalesDataTable[[#This Row],[Order Date]])</f>
        <v>8</v>
      </c>
      <c r="F1551" s="12"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2">
        <f>YEAR(SalesDataTable[[#This Row],[Order Date]])</f>
        <v>2026</v>
      </c>
      <c r="D1552" s="12" t="str">
        <f>"Q"&amp;ROUNDUP(MONTH(SalesDataTable[[#This Row],[Order Date]])/3,0)</f>
        <v>Q3</v>
      </c>
      <c r="E1552" s="12">
        <f>MONTH(SalesDataTable[[#This Row],[Order Date]])</f>
        <v>8</v>
      </c>
      <c r="F1552" s="12"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2">
        <f>YEAR(SalesDataTable[[#This Row],[Order Date]])</f>
        <v>2026</v>
      </c>
      <c r="D1553" s="12" t="str">
        <f>"Q"&amp;ROUNDUP(MONTH(SalesDataTable[[#This Row],[Order Date]])/3,0)</f>
        <v>Q3</v>
      </c>
      <c r="E1553" s="12">
        <f>MONTH(SalesDataTable[[#This Row],[Order Date]])</f>
        <v>8</v>
      </c>
      <c r="F1553" s="12"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2">
        <f>YEAR(SalesDataTable[[#This Row],[Order Date]])</f>
        <v>2026</v>
      </c>
      <c r="D1554" s="12" t="str">
        <f>"Q"&amp;ROUNDUP(MONTH(SalesDataTable[[#This Row],[Order Date]])/3,0)</f>
        <v>Q3</v>
      </c>
      <c r="E1554" s="12">
        <f>MONTH(SalesDataTable[[#This Row],[Order Date]])</f>
        <v>8</v>
      </c>
      <c r="F1554" s="12"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2">
        <f>YEAR(SalesDataTable[[#This Row],[Order Date]])</f>
        <v>2026</v>
      </c>
      <c r="D1555" s="12" t="str">
        <f>"Q"&amp;ROUNDUP(MONTH(SalesDataTable[[#This Row],[Order Date]])/3,0)</f>
        <v>Q3</v>
      </c>
      <c r="E1555" s="12">
        <f>MONTH(SalesDataTable[[#This Row],[Order Date]])</f>
        <v>8</v>
      </c>
      <c r="F1555" s="12"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2">
        <f>YEAR(SalesDataTable[[#This Row],[Order Date]])</f>
        <v>2026</v>
      </c>
      <c r="D1556" s="12" t="str">
        <f>"Q"&amp;ROUNDUP(MONTH(SalesDataTable[[#This Row],[Order Date]])/3,0)</f>
        <v>Q3</v>
      </c>
      <c r="E1556" s="12">
        <f>MONTH(SalesDataTable[[#This Row],[Order Date]])</f>
        <v>8</v>
      </c>
      <c r="F1556" s="12"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2">
        <f>YEAR(SalesDataTable[[#This Row],[Order Date]])</f>
        <v>2026</v>
      </c>
      <c r="D1557" s="12" t="str">
        <f>"Q"&amp;ROUNDUP(MONTH(SalesDataTable[[#This Row],[Order Date]])/3,0)</f>
        <v>Q3</v>
      </c>
      <c r="E1557" s="12">
        <f>MONTH(SalesDataTable[[#This Row],[Order Date]])</f>
        <v>8</v>
      </c>
      <c r="F1557" s="12"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2">
        <f>YEAR(SalesDataTable[[#This Row],[Order Date]])</f>
        <v>2026</v>
      </c>
      <c r="D1558" s="12" t="str">
        <f>"Q"&amp;ROUNDUP(MONTH(SalesDataTable[[#This Row],[Order Date]])/3,0)</f>
        <v>Q3</v>
      </c>
      <c r="E1558" s="12">
        <f>MONTH(SalesDataTable[[#This Row],[Order Date]])</f>
        <v>8</v>
      </c>
      <c r="F1558" s="12"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2">
        <f>YEAR(SalesDataTable[[#This Row],[Order Date]])</f>
        <v>2026</v>
      </c>
      <c r="D1559" s="12" t="str">
        <f>"Q"&amp;ROUNDUP(MONTH(SalesDataTable[[#This Row],[Order Date]])/3,0)</f>
        <v>Q3</v>
      </c>
      <c r="E1559" s="12">
        <f>MONTH(SalesDataTable[[#This Row],[Order Date]])</f>
        <v>8</v>
      </c>
      <c r="F1559" s="12"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2">
        <f>YEAR(SalesDataTable[[#This Row],[Order Date]])</f>
        <v>2026</v>
      </c>
      <c r="D1560" s="12" t="str">
        <f>"Q"&amp;ROUNDUP(MONTH(SalesDataTable[[#This Row],[Order Date]])/3,0)</f>
        <v>Q3</v>
      </c>
      <c r="E1560" s="12">
        <f>MONTH(SalesDataTable[[#This Row],[Order Date]])</f>
        <v>8</v>
      </c>
      <c r="F1560" s="12"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2">
        <f>YEAR(SalesDataTable[[#This Row],[Order Date]])</f>
        <v>2026</v>
      </c>
      <c r="D1561" s="12" t="str">
        <f>"Q"&amp;ROUNDUP(MONTH(SalesDataTable[[#This Row],[Order Date]])/3,0)</f>
        <v>Q3</v>
      </c>
      <c r="E1561" s="12">
        <f>MONTH(SalesDataTable[[#This Row],[Order Date]])</f>
        <v>8</v>
      </c>
      <c r="F1561" s="12"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2">
        <f>YEAR(SalesDataTable[[#This Row],[Order Date]])</f>
        <v>2026</v>
      </c>
      <c r="D1562" s="12" t="str">
        <f>"Q"&amp;ROUNDUP(MONTH(SalesDataTable[[#This Row],[Order Date]])/3,0)</f>
        <v>Q3</v>
      </c>
      <c r="E1562" s="12">
        <f>MONTH(SalesDataTable[[#This Row],[Order Date]])</f>
        <v>8</v>
      </c>
      <c r="F1562" s="12"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2">
        <f>YEAR(SalesDataTable[[#This Row],[Order Date]])</f>
        <v>2026</v>
      </c>
      <c r="D1563" s="12" t="str">
        <f>"Q"&amp;ROUNDUP(MONTH(SalesDataTable[[#This Row],[Order Date]])/3,0)</f>
        <v>Q3</v>
      </c>
      <c r="E1563" s="12">
        <f>MONTH(SalesDataTable[[#This Row],[Order Date]])</f>
        <v>8</v>
      </c>
      <c r="F1563" s="12"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2">
        <f>YEAR(SalesDataTable[[#This Row],[Order Date]])</f>
        <v>2026</v>
      </c>
      <c r="D1564" s="12" t="str">
        <f>"Q"&amp;ROUNDUP(MONTH(SalesDataTable[[#This Row],[Order Date]])/3,0)</f>
        <v>Q3</v>
      </c>
      <c r="E1564" s="12">
        <f>MONTH(SalesDataTable[[#This Row],[Order Date]])</f>
        <v>8</v>
      </c>
      <c r="F1564" s="12"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2">
        <f>YEAR(SalesDataTable[[#This Row],[Order Date]])</f>
        <v>2026</v>
      </c>
      <c r="D1565" s="12" t="str">
        <f>"Q"&amp;ROUNDUP(MONTH(SalesDataTable[[#This Row],[Order Date]])/3,0)</f>
        <v>Q3</v>
      </c>
      <c r="E1565" s="12">
        <f>MONTH(SalesDataTable[[#This Row],[Order Date]])</f>
        <v>8</v>
      </c>
      <c r="F1565" s="12"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2">
        <f>YEAR(SalesDataTable[[#This Row],[Order Date]])</f>
        <v>2026</v>
      </c>
      <c r="D1566" s="12" t="str">
        <f>"Q"&amp;ROUNDUP(MONTH(SalesDataTable[[#This Row],[Order Date]])/3,0)</f>
        <v>Q3</v>
      </c>
      <c r="E1566" s="12">
        <f>MONTH(SalesDataTable[[#This Row],[Order Date]])</f>
        <v>8</v>
      </c>
      <c r="F1566" s="12"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2">
        <f>YEAR(SalesDataTable[[#This Row],[Order Date]])</f>
        <v>2026</v>
      </c>
      <c r="D1567" s="12" t="str">
        <f>"Q"&amp;ROUNDUP(MONTH(SalesDataTable[[#This Row],[Order Date]])/3,0)</f>
        <v>Q3</v>
      </c>
      <c r="E1567" s="12">
        <f>MONTH(SalesDataTable[[#This Row],[Order Date]])</f>
        <v>8</v>
      </c>
      <c r="F1567" s="12"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2">
        <f>YEAR(SalesDataTable[[#This Row],[Order Date]])</f>
        <v>2026</v>
      </c>
      <c r="D1568" s="12" t="str">
        <f>"Q"&amp;ROUNDUP(MONTH(SalesDataTable[[#This Row],[Order Date]])/3,0)</f>
        <v>Q3</v>
      </c>
      <c r="E1568" s="12">
        <f>MONTH(SalesDataTable[[#This Row],[Order Date]])</f>
        <v>8</v>
      </c>
      <c r="F1568" s="12"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2">
        <f>YEAR(SalesDataTable[[#This Row],[Order Date]])</f>
        <v>2026</v>
      </c>
      <c r="D1569" s="12" t="str">
        <f>"Q"&amp;ROUNDUP(MONTH(SalesDataTable[[#This Row],[Order Date]])/3,0)</f>
        <v>Q3</v>
      </c>
      <c r="E1569" s="12">
        <f>MONTH(SalesDataTable[[#This Row],[Order Date]])</f>
        <v>8</v>
      </c>
      <c r="F1569" s="12"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2">
        <f>YEAR(SalesDataTable[[#This Row],[Order Date]])</f>
        <v>2026</v>
      </c>
      <c r="D1570" s="12" t="str">
        <f>"Q"&amp;ROUNDUP(MONTH(SalesDataTable[[#This Row],[Order Date]])/3,0)</f>
        <v>Q3</v>
      </c>
      <c r="E1570" s="12">
        <f>MONTH(SalesDataTable[[#This Row],[Order Date]])</f>
        <v>8</v>
      </c>
      <c r="F1570" s="12"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2">
        <f>YEAR(SalesDataTable[[#This Row],[Order Date]])</f>
        <v>2026</v>
      </c>
      <c r="D1571" s="12" t="str">
        <f>"Q"&amp;ROUNDUP(MONTH(SalesDataTable[[#This Row],[Order Date]])/3,0)</f>
        <v>Q3</v>
      </c>
      <c r="E1571" s="12">
        <f>MONTH(SalesDataTable[[#This Row],[Order Date]])</f>
        <v>8</v>
      </c>
      <c r="F1571" s="12"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2">
        <f>YEAR(SalesDataTable[[#This Row],[Order Date]])</f>
        <v>2026</v>
      </c>
      <c r="D1572" s="12" t="str">
        <f>"Q"&amp;ROUNDUP(MONTH(SalesDataTable[[#This Row],[Order Date]])/3,0)</f>
        <v>Q3</v>
      </c>
      <c r="E1572" s="12">
        <f>MONTH(SalesDataTable[[#This Row],[Order Date]])</f>
        <v>8</v>
      </c>
      <c r="F1572" s="12"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2">
        <f>YEAR(SalesDataTable[[#This Row],[Order Date]])</f>
        <v>2026</v>
      </c>
      <c r="D1573" s="12" t="str">
        <f>"Q"&amp;ROUNDUP(MONTH(SalesDataTable[[#This Row],[Order Date]])/3,0)</f>
        <v>Q3</v>
      </c>
      <c r="E1573" s="12">
        <f>MONTH(SalesDataTable[[#This Row],[Order Date]])</f>
        <v>8</v>
      </c>
      <c r="F1573" s="12"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2">
        <f>YEAR(SalesDataTable[[#This Row],[Order Date]])</f>
        <v>2026</v>
      </c>
      <c r="D1574" s="12" t="str">
        <f>"Q"&amp;ROUNDUP(MONTH(SalesDataTable[[#This Row],[Order Date]])/3,0)</f>
        <v>Q3</v>
      </c>
      <c r="E1574" s="12">
        <f>MONTH(SalesDataTable[[#This Row],[Order Date]])</f>
        <v>8</v>
      </c>
      <c r="F1574" s="12"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2">
        <f>YEAR(SalesDataTable[[#This Row],[Order Date]])</f>
        <v>2026</v>
      </c>
      <c r="D1575" s="12" t="str">
        <f>"Q"&amp;ROUNDUP(MONTH(SalesDataTable[[#This Row],[Order Date]])/3,0)</f>
        <v>Q3</v>
      </c>
      <c r="E1575" s="12">
        <f>MONTH(SalesDataTable[[#This Row],[Order Date]])</f>
        <v>8</v>
      </c>
      <c r="F1575" s="12"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2">
        <f>YEAR(SalesDataTable[[#This Row],[Order Date]])</f>
        <v>2026</v>
      </c>
      <c r="D1576" s="12" t="str">
        <f>"Q"&amp;ROUNDUP(MONTH(SalesDataTable[[#This Row],[Order Date]])/3,0)</f>
        <v>Q3</v>
      </c>
      <c r="E1576" s="12">
        <f>MONTH(SalesDataTable[[#This Row],[Order Date]])</f>
        <v>8</v>
      </c>
      <c r="F1576" s="12"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2">
        <f>YEAR(SalesDataTable[[#This Row],[Order Date]])</f>
        <v>2026</v>
      </c>
      <c r="D1577" s="12" t="str">
        <f>"Q"&amp;ROUNDUP(MONTH(SalesDataTable[[#This Row],[Order Date]])/3,0)</f>
        <v>Q3</v>
      </c>
      <c r="E1577" s="12">
        <f>MONTH(SalesDataTable[[#This Row],[Order Date]])</f>
        <v>8</v>
      </c>
      <c r="F1577" s="12"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2">
        <f>YEAR(SalesDataTable[[#This Row],[Order Date]])</f>
        <v>2026</v>
      </c>
      <c r="D1578" s="12" t="str">
        <f>"Q"&amp;ROUNDUP(MONTH(SalesDataTable[[#This Row],[Order Date]])/3,0)</f>
        <v>Q3</v>
      </c>
      <c r="E1578" s="12">
        <f>MONTH(SalesDataTable[[#This Row],[Order Date]])</f>
        <v>8</v>
      </c>
      <c r="F1578" s="12"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2">
        <f>YEAR(SalesDataTable[[#This Row],[Order Date]])</f>
        <v>2026</v>
      </c>
      <c r="D1579" s="12" t="str">
        <f>"Q"&amp;ROUNDUP(MONTH(SalesDataTable[[#This Row],[Order Date]])/3,0)</f>
        <v>Q3</v>
      </c>
      <c r="E1579" s="12">
        <f>MONTH(SalesDataTable[[#This Row],[Order Date]])</f>
        <v>8</v>
      </c>
      <c r="F1579" s="12"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2">
        <f>YEAR(SalesDataTable[[#This Row],[Order Date]])</f>
        <v>2026</v>
      </c>
      <c r="D1580" s="12" t="str">
        <f>"Q"&amp;ROUNDUP(MONTH(SalesDataTable[[#This Row],[Order Date]])/3,0)</f>
        <v>Q3</v>
      </c>
      <c r="E1580" s="12">
        <f>MONTH(SalesDataTable[[#This Row],[Order Date]])</f>
        <v>8</v>
      </c>
      <c r="F1580" s="12"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2">
        <f>YEAR(SalesDataTable[[#This Row],[Order Date]])</f>
        <v>2026</v>
      </c>
      <c r="D1581" s="12" t="str">
        <f>"Q"&amp;ROUNDUP(MONTH(SalesDataTable[[#This Row],[Order Date]])/3,0)</f>
        <v>Q3</v>
      </c>
      <c r="E1581" s="12">
        <f>MONTH(SalesDataTable[[#This Row],[Order Date]])</f>
        <v>8</v>
      </c>
      <c r="F1581" s="12"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2">
        <f>YEAR(SalesDataTable[[#This Row],[Order Date]])</f>
        <v>2026</v>
      </c>
      <c r="D1582" s="12" t="str">
        <f>"Q"&amp;ROUNDUP(MONTH(SalesDataTable[[#This Row],[Order Date]])/3,0)</f>
        <v>Q3</v>
      </c>
      <c r="E1582" s="12">
        <f>MONTH(SalesDataTable[[#This Row],[Order Date]])</f>
        <v>8</v>
      </c>
      <c r="F1582" s="12"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2">
        <f>YEAR(SalesDataTable[[#This Row],[Order Date]])</f>
        <v>2026</v>
      </c>
      <c r="D1583" s="12" t="str">
        <f>"Q"&amp;ROUNDUP(MONTH(SalesDataTable[[#This Row],[Order Date]])/3,0)</f>
        <v>Q3</v>
      </c>
      <c r="E1583" s="12">
        <f>MONTH(SalesDataTable[[#This Row],[Order Date]])</f>
        <v>8</v>
      </c>
      <c r="F1583" s="12"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2">
        <f>YEAR(SalesDataTable[[#This Row],[Order Date]])</f>
        <v>2026</v>
      </c>
      <c r="D1584" s="12" t="str">
        <f>"Q"&amp;ROUNDUP(MONTH(SalesDataTable[[#This Row],[Order Date]])/3,0)</f>
        <v>Q3</v>
      </c>
      <c r="E1584" s="12">
        <f>MONTH(SalesDataTable[[#This Row],[Order Date]])</f>
        <v>8</v>
      </c>
      <c r="F1584" s="12"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2">
        <f>YEAR(SalesDataTable[[#This Row],[Order Date]])</f>
        <v>2026</v>
      </c>
      <c r="D1585" s="12" t="str">
        <f>"Q"&amp;ROUNDUP(MONTH(SalesDataTable[[#This Row],[Order Date]])/3,0)</f>
        <v>Q3</v>
      </c>
      <c r="E1585" s="12">
        <f>MONTH(SalesDataTable[[#This Row],[Order Date]])</f>
        <v>8</v>
      </c>
      <c r="F1585" s="12"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2">
        <f>YEAR(SalesDataTable[[#This Row],[Order Date]])</f>
        <v>2026</v>
      </c>
      <c r="D1586" s="12" t="str">
        <f>"Q"&amp;ROUNDUP(MONTH(SalesDataTable[[#This Row],[Order Date]])/3,0)</f>
        <v>Q3</v>
      </c>
      <c r="E1586" s="12">
        <f>MONTH(SalesDataTable[[#This Row],[Order Date]])</f>
        <v>8</v>
      </c>
      <c r="F1586" s="12"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2">
        <f>YEAR(SalesDataTable[[#This Row],[Order Date]])</f>
        <v>2026</v>
      </c>
      <c r="D1587" s="12" t="str">
        <f>"Q"&amp;ROUNDUP(MONTH(SalesDataTable[[#This Row],[Order Date]])/3,0)</f>
        <v>Q3</v>
      </c>
      <c r="E1587" s="12">
        <f>MONTH(SalesDataTable[[#This Row],[Order Date]])</f>
        <v>8</v>
      </c>
      <c r="F1587" s="12"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2">
        <f>YEAR(SalesDataTable[[#This Row],[Order Date]])</f>
        <v>2026</v>
      </c>
      <c r="D1588" s="12" t="str">
        <f>"Q"&amp;ROUNDUP(MONTH(SalesDataTable[[#This Row],[Order Date]])/3,0)</f>
        <v>Q3</v>
      </c>
      <c r="E1588" s="12">
        <f>MONTH(SalesDataTable[[#This Row],[Order Date]])</f>
        <v>8</v>
      </c>
      <c r="F1588" s="12"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2">
        <f>YEAR(SalesDataTable[[#This Row],[Order Date]])</f>
        <v>2026</v>
      </c>
      <c r="D1589" s="12" t="str">
        <f>"Q"&amp;ROUNDUP(MONTH(SalesDataTable[[#This Row],[Order Date]])/3,0)</f>
        <v>Q3</v>
      </c>
      <c r="E1589" s="12">
        <f>MONTH(SalesDataTable[[#This Row],[Order Date]])</f>
        <v>8</v>
      </c>
      <c r="F1589" s="12"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2">
        <f>YEAR(SalesDataTable[[#This Row],[Order Date]])</f>
        <v>2026</v>
      </c>
      <c r="D1590" s="12" t="str">
        <f>"Q"&amp;ROUNDUP(MONTH(SalesDataTable[[#This Row],[Order Date]])/3,0)</f>
        <v>Q3</v>
      </c>
      <c r="E1590" s="12">
        <f>MONTH(SalesDataTable[[#This Row],[Order Date]])</f>
        <v>8</v>
      </c>
      <c r="F1590" s="12"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2">
        <f>YEAR(SalesDataTable[[#This Row],[Order Date]])</f>
        <v>2026</v>
      </c>
      <c r="D1591" s="12" t="str">
        <f>"Q"&amp;ROUNDUP(MONTH(SalesDataTable[[#This Row],[Order Date]])/3,0)</f>
        <v>Q3</v>
      </c>
      <c r="E1591" s="12">
        <f>MONTH(SalesDataTable[[#This Row],[Order Date]])</f>
        <v>8</v>
      </c>
      <c r="F1591" s="12"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2">
        <f>YEAR(SalesDataTable[[#This Row],[Order Date]])</f>
        <v>2026</v>
      </c>
      <c r="D1592" s="12" t="str">
        <f>"Q"&amp;ROUNDUP(MONTH(SalesDataTable[[#This Row],[Order Date]])/3,0)</f>
        <v>Q3</v>
      </c>
      <c r="E1592" s="12">
        <f>MONTH(SalesDataTable[[#This Row],[Order Date]])</f>
        <v>8</v>
      </c>
      <c r="F1592" s="12"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2">
        <f>YEAR(SalesDataTable[[#This Row],[Order Date]])</f>
        <v>2026</v>
      </c>
      <c r="D1593" s="12" t="str">
        <f>"Q"&amp;ROUNDUP(MONTH(SalesDataTable[[#This Row],[Order Date]])/3,0)</f>
        <v>Q3</v>
      </c>
      <c r="E1593" s="12">
        <f>MONTH(SalesDataTable[[#This Row],[Order Date]])</f>
        <v>8</v>
      </c>
      <c r="F1593" s="12"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2">
        <f>YEAR(SalesDataTable[[#This Row],[Order Date]])</f>
        <v>2026</v>
      </c>
      <c r="D1594" s="12" t="str">
        <f>"Q"&amp;ROUNDUP(MONTH(SalesDataTable[[#This Row],[Order Date]])/3,0)</f>
        <v>Q3</v>
      </c>
      <c r="E1594" s="12">
        <f>MONTH(SalesDataTable[[#This Row],[Order Date]])</f>
        <v>8</v>
      </c>
      <c r="F1594" s="12"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2">
        <f>YEAR(SalesDataTable[[#This Row],[Order Date]])</f>
        <v>2026</v>
      </c>
      <c r="D1595" s="12" t="str">
        <f>"Q"&amp;ROUNDUP(MONTH(SalesDataTable[[#This Row],[Order Date]])/3,0)</f>
        <v>Q3</v>
      </c>
      <c r="E1595" s="12">
        <f>MONTH(SalesDataTable[[#This Row],[Order Date]])</f>
        <v>8</v>
      </c>
      <c r="F1595" s="12"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2">
        <f>YEAR(SalesDataTable[[#This Row],[Order Date]])</f>
        <v>2026</v>
      </c>
      <c r="D1596" s="12" t="str">
        <f>"Q"&amp;ROUNDUP(MONTH(SalesDataTable[[#This Row],[Order Date]])/3,0)</f>
        <v>Q3</v>
      </c>
      <c r="E1596" s="12">
        <f>MONTH(SalesDataTable[[#This Row],[Order Date]])</f>
        <v>8</v>
      </c>
      <c r="F1596" s="12"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2">
        <f>YEAR(SalesDataTable[[#This Row],[Order Date]])</f>
        <v>2026</v>
      </c>
      <c r="D1597" s="12" t="str">
        <f>"Q"&amp;ROUNDUP(MONTH(SalesDataTable[[#This Row],[Order Date]])/3,0)</f>
        <v>Q3</v>
      </c>
      <c r="E1597" s="12">
        <f>MONTH(SalesDataTable[[#This Row],[Order Date]])</f>
        <v>8</v>
      </c>
      <c r="F1597" s="12"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2">
        <f>YEAR(SalesDataTable[[#This Row],[Order Date]])</f>
        <v>2026</v>
      </c>
      <c r="D1598" s="12" t="str">
        <f>"Q"&amp;ROUNDUP(MONTH(SalesDataTable[[#This Row],[Order Date]])/3,0)</f>
        <v>Q3</v>
      </c>
      <c r="E1598" s="12">
        <f>MONTH(SalesDataTable[[#This Row],[Order Date]])</f>
        <v>8</v>
      </c>
      <c r="F1598" s="12"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2">
        <f>YEAR(SalesDataTable[[#This Row],[Order Date]])</f>
        <v>2026</v>
      </c>
      <c r="D1599" s="12" t="str">
        <f>"Q"&amp;ROUNDUP(MONTH(SalesDataTable[[#This Row],[Order Date]])/3,0)</f>
        <v>Q3</v>
      </c>
      <c r="E1599" s="12">
        <f>MONTH(SalesDataTable[[#This Row],[Order Date]])</f>
        <v>8</v>
      </c>
      <c r="F1599" s="12"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2">
        <f>YEAR(SalesDataTable[[#This Row],[Order Date]])</f>
        <v>2026</v>
      </c>
      <c r="D1600" s="12" t="str">
        <f>"Q"&amp;ROUNDUP(MONTH(SalesDataTable[[#This Row],[Order Date]])/3,0)</f>
        <v>Q3</v>
      </c>
      <c r="E1600" s="12">
        <f>MONTH(SalesDataTable[[#This Row],[Order Date]])</f>
        <v>8</v>
      </c>
      <c r="F1600" s="12"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2">
        <f>YEAR(SalesDataTable[[#This Row],[Order Date]])</f>
        <v>2026</v>
      </c>
      <c r="D1601" s="12" t="str">
        <f>"Q"&amp;ROUNDUP(MONTH(SalesDataTable[[#This Row],[Order Date]])/3,0)</f>
        <v>Q3</v>
      </c>
      <c r="E1601" s="12">
        <f>MONTH(SalesDataTable[[#This Row],[Order Date]])</f>
        <v>8</v>
      </c>
      <c r="F1601" s="12"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2">
        <f>YEAR(SalesDataTable[[#This Row],[Order Date]])</f>
        <v>2026</v>
      </c>
      <c r="D1602" s="12" t="str">
        <f>"Q"&amp;ROUNDUP(MONTH(SalesDataTable[[#This Row],[Order Date]])/3,0)</f>
        <v>Q3</v>
      </c>
      <c r="E1602" s="12">
        <f>MONTH(SalesDataTable[[#This Row],[Order Date]])</f>
        <v>8</v>
      </c>
      <c r="F1602" s="12"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2">
        <f>YEAR(SalesDataTable[[#This Row],[Order Date]])</f>
        <v>2026</v>
      </c>
      <c r="D1603" s="12" t="str">
        <f>"Q"&amp;ROUNDUP(MONTH(SalesDataTable[[#This Row],[Order Date]])/3,0)</f>
        <v>Q3</v>
      </c>
      <c r="E1603" s="12">
        <f>MONTH(SalesDataTable[[#This Row],[Order Date]])</f>
        <v>8</v>
      </c>
      <c r="F1603" s="12"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2">
        <f>YEAR(SalesDataTable[[#This Row],[Order Date]])</f>
        <v>2026</v>
      </c>
      <c r="D1604" s="12" t="str">
        <f>"Q"&amp;ROUNDUP(MONTH(SalesDataTable[[#This Row],[Order Date]])/3,0)</f>
        <v>Q3</v>
      </c>
      <c r="E1604" s="12">
        <f>MONTH(SalesDataTable[[#This Row],[Order Date]])</f>
        <v>8</v>
      </c>
      <c r="F1604" s="12"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2">
        <f>YEAR(SalesDataTable[[#This Row],[Order Date]])</f>
        <v>2026</v>
      </c>
      <c r="D1605" s="12" t="str">
        <f>"Q"&amp;ROUNDUP(MONTH(SalesDataTable[[#This Row],[Order Date]])/3,0)</f>
        <v>Q3</v>
      </c>
      <c r="E1605" s="12">
        <f>MONTH(SalesDataTable[[#This Row],[Order Date]])</f>
        <v>8</v>
      </c>
      <c r="F1605" s="12"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2">
        <f>YEAR(SalesDataTable[[#This Row],[Order Date]])</f>
        <v>2026</v>
      </c>
      <c r="D1606" s="12" t="str">
        <f>"Q"&amp;ROUNDUP(MONTH(SalesDataTable[[#This Row],[Order Date]])/3,0)</f>
        <v>Q3</v>
      </c>
      <c r="E1606" s="12">
        <f>MONTH(SalesDataTable[[#This Row],[Order Date]])</f>
        <v>8</v>
      </c>
      <c r="F1606" s="12"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2">
        <f>YEAR(SalesDataTable[[#This Row],[Order Date]])</f>
        <v>2026</v>
      </c>
      <c r="D1607" s="12" t="str">
        <f>"Q"&amp;ROUNDUP(MONTH(SalesDataTable[[#This Row],[Order Date]])/3,0)</f>
        <v>Q3</v>
      </c>
      <c r="E1607" s="12">
        <f>MONTH(SalesDataTable[[#This Row],[Order Date]])</f>
        <v>8</v>
      </c>
      <c r="F1607" s="12"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2">
        <f>YEAR(SalesDataTable[[#This Row],[Order Date]])</f>
        <v>2026</v>
      </c>
      <c r="D1608" s="12" t="str">
        <f>"Q"&amp;ROUNDUP(MONTH(SalesDataTable[[#This Row],[Order Date]])/3,0)</f>
        <v>Q3</v>
      </c>
      <c r="E1608" s="12">
        <f>MONTH(SalesDataTable[[#This Row],[Order Date]])</f>
        <v>8</v>
      </c>
      <c r="F1608" s="12"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2">
        <f>YEAR(SalesDataTable[[#This Row],[Order Date]])</f>
        <v>2026</v>
      </c>
      <c r="D1609" s="12" t="str">
        <f>"Q"&amp;ROUNDUP(MONTH(SalesDataTable[[#This Row],[Order Date]])/3,0)</f>
        <v>Q3</v>
      </c>
      <c r="E1609" s="12">
        <f>MONTH(SalesDataTable[[#This Row],[Order Date]])</f>
        <v>8</v>
      </c>
      <c r="F1609" s="12"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2">
        <f>YEAR(SalesDataTable[[#This Row],[Order Date]])</f>
        <v>2026</v>
      </c>
      <c r="D1610" s="12" t="str">
        <f>"Q"&amp;ROUNDUP(MONTH(SalesDataTable[[#This Row],[Order Date]])/3,0)</f>
        <v>Q3</v>
      </c>
      <c r="E1610" s="12">
        <f>MONTH(SalesDataTable[[#This Row],[Order Date]])</f>
        <v>8</v>
      </c>
      <c r="F1610" s="12"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2">
        <f>YEAR(SalesDataTable[[#This Row],[Order Date]])</f>
        <v>2026</v>
      </c>
      <c r="D1611" s="12" t="str">
        <f>"Q"&amp;ROUNDUP(MONTH(SalesDataTable[[#This Row],[Order Date]])/3,0)</f>
        <v>Q3</v>
      </c>
      <c r="E1611" s="12">
        <f>MONTH(SalesDataTable[[#This Row],[Order Date]])</f>
        <v>8</v>
      </c>
      <c r="F1611" s="12"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2">
        <f>YEAR(SalesDataTable[[#This Row],[Order Date]])</f>
        <v>2026</v>
      </c>
      <c r="D1612" s="12" t="str">
        <f>"Q"&amp;ROUNDUP(MONTH(SalesDataTable[[#This Row],[Order Date]])/3,0)</f>
        <v>Q3</v>
      </c>
      <c r="E1612" s="12">
        <f>MONTH(SalesDataTable[[#This Row],[Order Date]])</f>
        <v>8</v>
      </c>
      <c r="F1612" s="12"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2">
        <f>YEAR(SalesDataTable[[#This Row],[Order Date]])</f>
        <v>2026</v>
      </c>
      <c r="D1613" s="12" t="str">
        <f>"Q"&amp;ROUNDUP(MONTH(SalesDataTable[[#This Row],[Order Date]])/3,0)</f>
        <v>Q3</v>
      </c>
      <c r="E1613" s="12">
        <f>MONTH(SalesDataTable[[#This Row],[Order Date]])</f>
        <v>8</v>
      </c>
      <c r="F1613" s="12"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2">
        <f>YEAR(SalesDataTable[[#This Row],[Order Date]])</f>
        <v>2026</v>
      </c>
      <c r="D1614" s="12" t="str">
        <f>"Q"&amp;ROUNDUP(MONTH(SalesDataTable[[#This Row],[Order Date]])/3,0)</f>
        <v>Q3</v>
      </c>
      <c r="E1614" s="12">
        <f>MONTH(SalesDataTable[[#This Row],[Order Date]])</f>
        <v>8</v>
      </c>
      <c r="F1614" s="12"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2">
        <f>YEAR(SalesDataTable[[#This Row],[Order Date]])</f>
        <v>2026</v>
      </c>
      <c r="D1615" s="12" t="str">
        <f>"Q"&amp;ROUNDUP(MONTH(SalesDataTable[[#This Row],[Order Date]])/3,0)</f>
        <v>Q3</v>
      </c>
      <c r="E1615" s="12">
        <f>MONTH(SalesDataTable[[#This Row],[Order Date]])</f>
        <v>8</v>
      </c>
      <c r="F1615" s="12"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2">
        <f>YEAR(SalesDataTable[[#This Row],[Order Date]])</f>
        <v>2026</v>
      </c>
      <c r="D1616" s="12" t="str">
        <f>"Q"&amp;ROUNDUP(MONTH(SalesDataTable[[#This Row],[Order Date]])/3,0)</f>
        <v>Q3</v>
      </c>
      <c r="E1616" s="12">
        <f>MONTH(SalesDataTable[[#This Row],[Order Date]])</f>
        <v>8</v>
      </c>
      <c r="F1616" s="12"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2">
        <f>YEAR(SalesDataTable[[#This Row],[Order Date]])</f>
        <v>2026</v>
      </c>
      <c r="D1617" s="12" t="str">
        <f>"Q"&amp;ROUNDUP(MONTH(SalesDataTable[[#This Row],[Order Date]])/3,0)</f>
        <v>Q3</v>
      </c>
      <c r="E1617" s="12">
        <f>MONTH(SalesDataTable[[#This Row],[Order Date]])</f>
        <v>8</v>
      </c>
      <c r="F1617" s="12"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2">
        <f>YEAR(SalesDataTable[[#This Row],[Order Date]])</f>
        <v>2026</v>
      </c>
      <c r="D1618" s="12" t="str">
        <f>"Q"&amp;ROUNDUP(MONTH(SalesDataTable[[#This Row],[Order Date]])/3,0)</f>
        <v>Q3</v>
      </c>
      <c r="E1618" s="12">
        <f>MONTH(SalesDataTable[[#This Row],[Order Date]])</f>
        <v>8</v>
      </c>
      <c r="F1618" s="12"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2">
        <f>YEAR(SalesDataTable[[#This Row],[Order Date]])</f>
        <v>2026</v>
      </c>
      <c r="D1619" s="12" t="str">
        <f>"Q"&amp;ROUNDUP(MONTH(SalesDataTable[[#This Row],[Order Date]])/3,0)</f>
        <v>Q3</v>
      </c>
      <c r="E1619" s="12">
        <f>MONTH(SalesDataTable[[#This Row],[Order Date]])</f>
        <v>8</v>
      </c>
      <c r="F1619" s="12"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2">
        <f>YEAR(SalesDataTable[[#This Row],[Order Date]])</f>
        <v>2026</v>
      </c>
      <c r="D1620" s="12" t="str">
        <f>"Q"&amp;ROUNDUP(MONTH(SalesDataTable[[#This Row],[Order Date]])/3,0)</f>
        <v>Q3</v>
      </c>
      <c r="E1620" s="12">
        <f>MONTH(SalesDataTable[[#This Row],[Order Date]])</f>
        <v>8</v>
      </c>
      <c r="F1620" s="12"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2">
        <f>YEAR(SalesDataTable[[#This Row],[Order Date]])</f>
        <v>2026</v>
      </c>
      <c r="D1621" s="12" t="str">
        <f>"Q"&amp;ROUNDUP(MONTH(SalesDataTable[[#This Row],[Order Date]])/3,0)</f>
        <v>Q3</v>
      </c>
      <c r="E1621" s="12">
        <f>MONTH(SalesDataTable[[#This Row],[Order Date]])</f>
        <v>8</v>
      </c>
      <c r="F1621" s="12"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2">
        <f>YEAR(SalesDataTable[[#This Row],[Order Date]])</f>
        <v>2026</v>
      </c>
      <c r="D1622" s="12" t="str">
        <f>"Q"&amp;ROUNDUP(MONTH(SalesDataTable[[#This Row],[Order Date]])/3,0)</f>
        <v>Q3</v>
      </c>
      <c r="E1622" s="12">
        <f>MONTH(SalesDataTable[[#This Row],[Order Date]])</f>
        <v>8</v>
      </c>
      <c r="F1622" s="12"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2">
        <f>YEAR(SalesDataTable[[#This Row],[Order Date]])</f>
        <v>2026</v>
      </c>
      <c r="D1623" s="12" t="str">
        <f>"Q"&amp;ROUNDUP(MONTH(SalesDataTable[[#This Row],[Order Date]])/3,0)</f>
        <v>Q3</v>
      </c>
      <c r="E1623" s="12">
        <f>MONTH(SalesDataTable[[#This Row],[Order Date]])</f>
        <v>8</v>
      </c>
      <c r="F1623" s="12"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2">
        <f>YEAR(SalesDataTable[[#This Row],[Order Date]])</f>
        <v>2026</v>
      </c>
      <c r="D1624" s="12" t="str">
        <f>"Q"&amp;ROUNDUP(MONTH(SalesDataTable[[#This Row],[Order Date]])/3,0)</f>
        <v>Q3</v>
      </c>
      <c r="E1624" s="12">
        <f>MONTH(SalesDataTable[[#This Row],[Order Date]])</f>
        <v>8</v>
      </c>
      <c r="F1624" s="12"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2">
        <f>YEAR(SalesDataTable[[#This Row],[Order Date]])</f>
        <v>2026</v>
      </c>
      <c r="D1625" s="12" t="str">
        <f>"Q"&amp;ROUNDUP(MONTH(SalesDataTable[[#This Row],[Order Date]])/3,0)</f>
        <v>Q3</v>
      </c>
      <c r="E1625" s="12">
        <f>MONTH(SalesDataTable[[#This Row],[Order Date]])</f>
        <v>8</v>
      </c>
      <c r="F1625" s="12"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2">
        <f>YEAR(SalesDataTable[[#This Row],[Order Date]])</f>
        <v>2026</v>
      </c>
      <c r="D1626" s="12" t="str">
        <f>"Q"&amp;ROUNDUP(MONTH(SalesDataTable[[#This Row],[Order Date]])/3,0)</f>
        <v>Q3</v>
      </c>
      <c r="E1626" s="12">
        <f>MONTH(SalesDataTable[[#This Row],[Order Date]])</f>
        <v>8</v>
      </c>
      <c r="F1626" s="12"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2">
        <f>YEAR(SalesDataTable[[#This Row],[Order Date]])</f>
        <v>2026</v>
      </c>
      <c r="D1627" s="12" t="str">
        <f>"Q"&amp;ROUNDUP(MONTH(SalesDataTable[[#This Row],[Order Date]])/3,0)</f>
        <v>Q3</v>
      </c>
      <c r="E1627" s="12">
        <f>MONTH(SalesDataTable[[#This Row],[Order Date]])</f>
        <v>8</v>
      </c>
      <c r="F1627" s="12"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2">
        <f>YEAR(SalesDataTable[[#This Row],[Order Date]])</f>
        <v>2026</v>
      </c>
      <c r="D1628" s="12" t="str">
        <f>"Q"&amp;ROUNDUP(MONTH(SalesDataTable[[#This Row],[Order Date]])/3,0)</f>
        <v>Q3</v>
      </c>
      <c r="E1628" s="12">
        <f>MONTH(SalesDataTable[[#This Row],[Order Date]])</f>
        <v>8</v>
      </c>
      <c r="F1628" s="12"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2">
        <f>YEAR(SalesDataTable[[#This Row],[Order Date]])</f>
        <v>2026</v>
      </c>
      <c r="D1629" s="12" t="str">
        <f>"Q"&amp;ROUNDUP(MONTH(SalesDataTable[[#This Row],[Order Date]])/3,0)</f>
        <v>Q3</v>
      </c>
      <c r="E1629" s="12">
        <f>MONTH(SalesDataTable[[#This Row],[Order Date]])</f>
        <v>8</v>
      </c>
      <c r="F1629" s="12"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2">
        <f>YEAR(SalesDataTable[[#This Row],[Order Date]])</f>
        <v>2026</v>
      </c>
      <c r="D1630" s="12" t="str">
        <f>"Q"&amp;ROUNDUP(MONTH(SalesDataTable[[#This Row],[Order Date]])/3,0)</f>
        <v>Q3</v>
      </c>
      <c r="E1630" s="12">
        <f>MONTH(SalesDataTable[[#This Row],[Order Date]])</f>
        <v>8</v>
      </c>
      <c r="F1630" s="12"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2">
        <f>YEAR(SalesDataTable[[#This Row],[Order Date]])</f>
        <v>2026</v>
      </c>
      <c r="D1631" s="12" t="str">
        <f>"Q"&amp;ROUNDUP(MONTH(SalesDataTable[[#This Row],[Order Date]])/3,0)</f>
        <v>Q3</v>
      </c>
      <c r="E1631" s="12">
        <f>MONTH(SalesDataTable[[#This Row],[Order Date]])</f>
        <v>8</v>
      </c>
      <c r="F1631" s="12"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2">
        <f>YEAR(SalesDataTable[[#This Row],[Order Date]])</f>
        <v>2026</v>
      </c>
      <c r="D1632" s="12" t="str">
        <f>"Q"&amp;ROUNDUP(MONTH(SalesDataTable[[#This Row],[Order Date]])/3,0)</f>
        <v>Q3</v>
      </c>
      <c r="E1632" s="12">
        <f>MONTH(SalesDataTable[[#This Row],[Order Date]])</f>
        <v>8</v>
      </c>
      <c r="F1632" s="12"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2">
        <f>YEAR(SalesDataTable[[#This Row],[Order Date]])</f>
        <v>2026</v>
      </c>
      <c r="D1633" s="12" t="str">
        <f>"Q"&amp;ROUNDUP(MONTH(SalesDataTable[[#This Row],[Order Date]])/3,0)</f>
        <v>Q3</v>
      </c>
      <c r="E1633" s="12">
        <f>MONTH(SalesDataTable[[#This Row],[Order Date]])</f>
        <v>8</v>
      </c>
      <c r="F1633" s="12"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2">
        <f>YEAR(SalesDataTable[[#This Row],[Order Date]])</f>
        <v>2026</v>
      </c>
      <c r="D1634" s="12" t="str">
        <f>"Q"&amp;ROUNDUP(MONTH(SalesDataTable[[#This Row],[Order Date]])/3,0)</f>
        <v>Q3</v>
      </c>
      <c r="E1634" s="12">
        <f>MONTH(SalesDataTable[[#This Row],[Order Date]])</f>
        <v>8</v>
      </c>
      <c r="F1634" s="12"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2">
        <f>YEAR(SalesDataTable[[#This Row],[Order Date]])</f>
        <v>2026</v>
      </c>
      <c r="D1635" s="12" t="str">
        <f>"Q"&amp;ROUNDUP(MONTH(SalesDataTable[[#This Row],[Order Date]])/3,0)</f>
        <v>Q3</v>
      </c>
      <c r="E1635" s="12">
        <f>MONTH(SalesDataTable[[#This Row],[Order Date]])</f>
        <v>8</v>
      </c>
      <c r="F1635" s="12"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2">
        <f>YEAR(SalesDataTable[[#This Row],[Order Date]])</f>
        <v>2026</v>
      </c>
      <c r="D1636" s="12" t="str">
        <f>"Q"&amp;ROUNDUP(MONTH(SalesDataTable[[#This Row],[Order Date]])/3,0)</f>
        <v>Q3</v>
      </c>
      <c r="E1636" s="12">
        <f>MONTH(SalesDataTable[[#This Row],[Order Date]])</f>
        <v>8</v>
      </c>
      <c r="F1636" s="12"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2">
        <f>YEAR(SalesDataTable[[#This Row],[Order Date]])</f>
        <v>2026</v>
      </c>
      <c r="D1637" s="12" t="str">
        <f>"Q"&amp;ROUNDUP(MONTH(SalesDataTable[[#This Row],[Order Date]])/3,0)</f>
        <v>Q3</v>
      </c>
      <c r="E1637" s="12">
        <f>MONTH(SalesDataTable[[#This Row],[Order Date]])</f>
        <v>8</v>
      </c>
      <c r="F1637" s="12"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2">
        <f>YEAR(SalesDataTable[[#This Row],[Order Date]])</f>
        <v>2026</v>
      </c>
      <c r="D1638" s="12" t="str">
        <f>"Q"&amp;ROUNDUP(MONTH(SalesDataTable[[#This Row],[Order Date]])/3,0)</f>
        <v>Q3</v>
      </c>
      <c r="E1638" s="12">
        <f>MONTH(SalesDataTable[[#This Row],[Order Date]])</f>
        <v>8</v>
      </c>
      <c r="F1638" s="12"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2">
        <f>YEAR(SalesDataTable[[#This Row],[Order Date]])</f>
        <v>2026</v>
      </c>
      <c r="D1639" s="12" t="str">
        <f>"Q"&amp;ROUNDUP(MONTH(SalesDataTable[[#This Row],[Order Date]])/3,0)</f>
        <v>Q3</v>
      </c>
      <c r="E1639" s="12">
        <f>MONTH(SalesDataTable[[#This Row],[Order Date]])</f>
        <v>8</v>
      </c>
      <c r="F1639" s="12"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2">
        <f>YEAR(SalesDataTable[[#This Row],[Order Date]])</f>
        <v>2026</v>
      </c>
      <c r="D1640" s="12" t="str">
        <f>"Q"&amp;ROUNDUP(MONTH(SalesDataTable[[#This Row],[Order Date]])/3,0)</f>
        <v>Q3</v>
      </c>
      <c r="E1640" s="12">
        <f>MONTH(SalesDataTable[[#This Row],[Order Date]])</f>
        <v>8</v>
      </c>
      <c r="F1640" s="12"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2">
        <f>YEAR(SalesDataTable[[#This Row],[Order Date]])</f>
        <v>2026</v>
      </c>
      <c r="D1641" s="12" t="str">
        <f>"Q"&amp;ROUNDUP(MONTH(SalesDataTable[[#This Row],[Order Date]])/3,0)</f>
        <v>Q3</v>
      </c>
      <c r="E1641" s="12">
        <f>MONTH(SalesDataTable[[#This Row],[Order Date]])</f>
        <v>8</v>
      </c>
      <c r="F1641" s="12"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2">
        <f>YEAR(SalesDataTable[[#This Row],[Order Date]])</f>
        <v>2026</v>
      </c>
      <c r="D1642" s="12" t="str">
        <f>"Q"&amp;ROUNDUP(MONTH(SalesDataTable[[#This Row],[Order Date]])/3,0)</f>
        <v>Q3</v>
      </c>
      <c r="E1642" s="12">
        <f>MONTH(SalesDataTable[[#This Row],[Order Date]])</f>
        <v>8</v>
      </c>
      <c r="F1642" s="12"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2">
        <f>YEAR(SalesDataTable[[#This Row],[Order Date]])</f>
        <v>2026</v>
      </c>
      <c r="D1643" s="12" t="str">
        <f>"Q"&amp;ROUNDUP(MONTH(SalesDataTable[[#This Row],[Order Date]])/3,0)</f>
        <v>Q3</v>
      </c>
      <c r="E1643" s="12">
        <f>MONTH(SalesDataTable[[#This Row],[Order Date]])</f>
        <v>8</v>
      </c>
      <c r="F1643" s="12"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2">
        <f>YEAR(SalesDataTable[[#This Row],[Order Date]])</f>
        <v>2026</v>
      </c>
      <c r="D1644" s="12" t="str">
        <f>"Q"&amp;ROUNDUP(MONTH(SalesDataTable[[#This Row],[Order Date]])/3,0)</f>
        <v>Q3</v>
      </c>
      <c r="E1644" s="12">
        <f>MONTH(SalesDataTable[[#This Row],[Order Date]])</f>
        <v>8</v>
      </c>
      <c r="F1644" s="12"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2">
        <f>YEAR(SalesDataTable[[#This Row],[Order Date]])</f>
        <v>2026</v>
      </c>
      <c r="D1645" s="12" t="str">
        <f>"Q"&amp;ROUNDUP(MONTH(SalesDataTable[[#This Row],[Order Date]])/3,0)</f>
        <v>Q3</v>
      </c>
      <c r="E1645" s="12">
        <f>MONTH(SalesDataTable[[#This Row],[Order Date]])</f>
        <v>8</v>
      </c>
      <c r="F1645" s="12"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2">
        <f>YEAR(SalesDataTable[[#This Row],[Order Date]])</f>
        <v>2026</v>
      </c>
      <c r="D1646" s="12" t="str">
        <f>"Q"&amp;ROUNDUP(MONTH(SalesDataTable[[#This Row],[Order Date]])/3,0)</f>
        <v>Q3</v>
      </c>
      <c r="E1646" s="12">
        <f>MONTH(SalesDataTable[[#This Row],[Order Date]])</f>
        <v>8</v>
      </c>
      <c r="F1646" s="12"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2">
        <f>YEAR(SalesDataTable[[#This Row],[Order Date]])</f>
        <v>2026</v>
      </c>
      <c r="D1647" s="12" t="str">
        <f>"Q"&amp;ROUNDUP(MONTH(SalesDataTable[[#This Row],[Order Date]])/3,0)</f>
        <v>Q3</v>
      </c>
      <c r="E1647" s="12">
        <f>MONTH(SalesDataTable[[#This Row],[Order Date]])</f>
        <v>8</v>
      </c>
      <c r="F1647" s="12"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2">
        <f>YEAR(SalesDataTable[[#This Row],[Order Date]])</f>
        <v>2026</v>
      </c>
      <c r="D1648" s="12" t="str">
        <f>"Q"&amp;ROUNDUP(MONTH(SalesDataTable[[#This Row],[Order Date]])/3,0)</f>
        <v>Q3</v>
      </c>
      <c r="E1648" s="12">
        <f>MONTH(SalesDataTable[[#This Row],[Order Date]])</f>
        <v>8</v>
      </c>
      <c r="F1648" s="12"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2">
        <f>YEAR(SalesDataTable[[#This Row],[Order Date]])</f>
        <v>2026</v>
      </c>
      <c r="D1649" s="12" t="str">
        <f>"Q"&amp;ROUNDUP(MONTH(SalesDataTable[[#This Row],[Order Date]])/3,0)</f>
        <v>Q3</v>
      </c>
      <c r="E1649" s="12">
        <f>MONTH(SalesDataTable[[#This Row],[Order Date]])</f>
        <v>8</v>
      </c>
      <c r="F1649" s="12"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2">
        <f>YEAR(SalesDataTable[[#This Row],[Order Date]])</f>
        <v>2026</v>
      </c>
      <c r="D1650" s="12" t="str">
        <f>"Q"&amp;ROUNDUP(MONTH(SalesDataTable[[#This Row],[Order Date]])/3,0)</f>
        <v>Q3</v>
      </c>
      <c r="E1650" s="12">
        <f>MONTH(SalesDataTable[[#This Row],[Order Date]])</f>
        <v>8</v>
      </c>
      <c r="F1650" s="12"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2">
        <f>YEAR(SalesDataTable[[#This Row],[Order Date]])</f>
        <v>2026</v>
      </c>
      <c r="D1651" s="12" t="str">
        <f>"Q"&amp;ROUNDUP(MONTH(SalesDataTable[[#This Row],[Order Date]])/3,0)</f>
        <v>Q3</v>
      </c>
      <c r="E1651" s="12">
        <f>MONTH(SalesDataTable[[#This Row],[Order Date]])</f>
        <v>8</v>
      </c>
      <c r="F1651" s="12"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2">
        <f>YEAR(SalesDataTable[[#This Row],[Order Date]])</f>
        <v>2026</v>
      </c>
      <c r="D1652" s="12" t="str">
        <f>"Q"&amp;ROUNDUP(MONTH(SalesDataTable[[#This Row],[Order Date]])/3,0)</f>
        <v>Q3</v>
      </c>
      <c r="E1652" s="12">
        <f>MONTH(SalesDataTable[[#This Row],[Order Date]])</f>
        <v>8</v>
      </c>
      <c r="F1652" s="12"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2">
        <f>YEAR(SalesDataTable[[#This Row],[Order Date]])</f>
        <v>2026</v>
      </c>
      <c r="D1653" s="12" t="str">
        <f>"Q"&amp;ROUNDUP(MONTH(SalesDataTable[[#This Row],[Order Date]])/3,0)</f>
        <v>Q3</v>
      </c>
      <c r="E1653" s="12">
        <f>MONTH(SalesDataTable[[#This Row],[Order Date]])</f>
        <v>8</v>
      </c>
      <c r="F1653" s="12"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2">
        <f>YEAR(SalesDataTable[[#This Row],[Order Date]])</f>
        <v>2026</v>
      </c>
      <c r="D1654" s="12" t="str">
        <f>"Q"&amp;ROUNDUP(MONTH(SalesDataTable[[#This Row],[Order Date]])/3,0)</f>
        <v>Q3</v>
      </c>
      <c r="E1654" s="12">
        <f>MONTH(SalesDataTable[[#This Row],[Order Date]])</f>
        <v>8</v>
      </c>
      <c r="F1654" s="12"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2">
        <f>YEAR(SalesDataTable[[#This Row],[Order Date]])</f>
        <v>2026</v>
      </c>
      <c r="D1655" s="12" t="str">
        <f>"Q"&amp;ROUNDUP(MONTH(SalesDataTable[[#This Row],[Order Date]])/3,0)</f>
        <v>Q3</v>
      </c>
      <c r="E1655" s="12">
        <f>MONTH(SalesDataTable[[#This Row],[Order Date]])</f>
        <v>8</v>
      </c>
      <c r="F1655" s="12"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2">
        <f>YEAR(SalesDataTable[[#This Row],[Order Date]])</f>
        <v>2026</v>
      </c>
      <c r="D1656" s="12" t="str">
        <f>"Q"&amp;ROUNDUP(MONTH(SalesDataTable[[#This Row],[Order Date]])/3,0)</f>
        <v>Q3</v>
      </c>
      <c r="E1656" s="12">
        <f>MONTH(SalesDataTable[[#This Row],[Order Date]])</f>
        <v>8</v>
      </c>
      <c r="F1656" s="12"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2">
        <f>YEAR(SalesDataTable[[#This Row],[Order Date]])</f>
        <v>2026</v>
      </c>
      <c r="D1657" s="12" t="str">
        <f>"Q"&amp;ROUNDUP(MONTH(SalesDataTable[[#This Row],[Order Date]])/3,0)</f>
        <v>Q3</v>
      </c>
      <c r="E1657" s="12">
        <f>MONTH(SalesDataTable[[#This Row],[Order Date]])</f>
        <v>8</v>
      </c>
      <c r="F1657" s="12"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2">
        <f>YEAR(SalesDataTable[[#This Row],[Order Date]])</f>
        <v>2026</v>
      </c>
      <c r="D1658" s="12" t="str">
        <f>"Q"&amp;ROUNDUP(MONTH(SalesDataTable[[#This Row],[Order Date]])/3,0)</f>
        <v>Q3</v>
      </c>
      <c r="E1658" s="12">
        <f>MONTH(SalesDataTable[[#This Row],[Order Date]])</f>
        <v>8</v>
      </c>
      <c r="F1658" s="12"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2">
        <f>YEAR(SalesDataTable[[#This Row],[Order Date]])</f>
        <v>2026</v>
      </c>
      <c r="D1659" s="12" t="str">
        <f>"Q"&amp;ROUNDUP(MONTH(SalesDataTable[[#This Row],[Order Date]])/3,0)</f>
        <v>Q3</v>
      </c>
      <c r="E1659" s="12">
        <f>MONTH(SalesDataTable[[#This Row],[Order Date]])</f>
        <v>8</v>
      </c>
      <c r="F1659" s="12"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2">
        <f>YEAR(SalesDataTable[[#This Row],[Order Date]])</f>
        <v>2026</v>
      </c>
      <c r="D1660" s="12" t="str">
        <f>"Q"&amp;ROUNDUP(MONTH(SalesDataTable[[#This Row],[Order Date]])/3,0)</f>
        <v>Q3</v>
      </c>
      <c r="E1660" s="12">
        <f>MONTH(SalesDataTable[[#This Row],[Order Date]])</f>
        <v>8</v>
      </c>
      <c r="F1660" s="12"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2">
        <f>YEAR(SalesDataTable[[#This Row],[Order Date]])</f>
        <v>2026</v>
      </c>
      <c r="D1661" s="12" t="str">
        <f>"Q"&amp;ROUNDUP(MONTH(SalesDataTable[[#This Row],[Order Date]])/3,0)</f>
        <v>Q3</v>
      </c>
      <c r="E1661" s="12">
        <f>MONTH(SalesDataTable[[#This Row],[Order Date]])</f>
        <v>8</v>
      </c>
      <c r="F1661" s="12"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2">
        <f>YEAR(SalesDataTable[[#This Row],[Order Date]])</f>
        <v>2026</v>
      </c>
      <c r="D1662" s="12" t="str">
        <f>"Q"&amp;ROUNDUP(MONTH(SalesDataTable[[#This Row],[Order Date]])/3,0)</f>
        <v>Q3</v>
      </c>
      <c r="E1662" s="12">
        <f>MONTH(SalesDataTable[[#This Row],[Order Date]])</f>
        <v>8</v>
      </c>
      <c r="F1662" s="12"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2">
        <f>YEAR(SalesDataTable[[#This Row],[Order Date]])</f>
        <v>2026</v>
      </c>
      <c r="D1663" s="12" t="str">
        <f>"Q"&amp;ROUNDUP(MONTH(SalesDataTable[[#This Row],[Order Date]])/3,0)</f>
        <v>Q3</v>
      </c>
      <c r="E1663" s="12">
        <f>MONTH(SalesDataTable[[#This Row],[Order Date]])</f>
        <v>8</v>
      </c>
      <c r="F1663" s="12"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2">
        <f>YEAR(SalesDataTable[[#This Row],[Order Date]])</f>
        <v>2026</v>
      </c>
      <c r="D1664" s="12" t="str">
        <f>"Q"&amp;ROUNDUP(MONTH(SalesDataTable[[#This Row],[Order Date]])/3,0)</f>
        <v>Q3</v>
      </c>
      <c r="E1664" s="12">
        <f>MONTH(SalesDataTable[[#This Row],[Order Date]])</f>
        <v>8</v>
      </c>
      <c r="F1664" s="12"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2">
        <f>YEAR(SalesDataTable[[#This Row],[Order Date]])</f>
        <v>2026</v>
      </c>
      <c r="D1665" s="12" t="str">
        <f>"Q"&amp;ROUNDUP(MONTH(SalesDataTable[[#This Row],[Order Date]])/3,0)</f>
        <v>Q3</v>
      </c>
      <c r="E1665" s="12">
        <f>MONTH(SalesDataTable[[#This Row],[Order Date]])</f>
        <v>8</v>
      </c>
      <c r="F1665" s="12"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2">
        <f>YEAR(SalesDataTable[[#This Row],[Order Date]])</f>
        <v>2026</v>
      </c>
      <c r="D1666" s="12" t="str">
        <f>"Q"&amp;ROUNDUP(MONTH(SalesDataTable[[#This Row],[Order Date]])/3,0)</f>
        <v>Q3</v>
      </c>
      <c r="E1666" s="12">
        <f>MONTH(SalesDataTable[[#This Row],[Order Date]])</f>
        <v>8</v>
      </c>
      <c r="F1666" s="12"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2">
        <f>YEAR(SalesDataTable[[#This Row],[Order Date]])</f>
        <v>2026</v>
      </c>
      <c r="D1667" s="12" t="str">
        <f>"Q"&amp;ROUNDUP(MONTH(SalesDataTable[[#This Row],[Order Date]])/3,0)</f>
        <v>Q3</v>
      </c>
      <c r="E1667" s="12">
        <f>MONTH(SalesDataTable[[#This Row],[Order Date]])</f>
        <v>8</v>
      </c>
      <c r="F1667" s="12"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2">
        <f>YEAR(SalesDataTable[[#This Row],[Order Date]])</f>
        <v>2026</v>
      </c>
      <c r="D1668" s="12" t="str">
        <f>"Q"&amp;ROUNDUP(MONTH(SalesDataTable[[#This Row],[Order Date]])/3,0)</f>
        <v>Q3</v>
      </c>
      <c r="E1668" s="12">
        <f>MONTH(SalesDataTable[[#This Row],[Order Date]])</f>
        <v>8</v>
      </c>
      <c r="F1668" s="12"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2">
        <f>YEAR(SalesDataTable[[#This Row],[Order Date]])</f>
        <v>2026</v>
      </c>
      <c r="D1669" s="12" t="str">
        <f>"Q"&amp;ROUNDUP(MONTH(SalesDataTable[[#This Row],[Order Date]])/3,0)</f>
        <v>Q3</v>
      </c>
      <c r="E1669" s="12">
        <f>MONTH(SalesDataTable[[#This Row],[Order Date]])</f>
        <v>8</v>
      </c>
      <c r="F1669" s="12"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2">
        <f>YEAR(SalesDataTable[[#This Row],[Order Date]])</f>
        <v>2026</v>
      </c>
      <c r="D1670" s="12" t="str">
        <f>"Q"&amp;ROUNDUP(MONTH(SalesDataTable[[#This Row],[Order Date]])/3,0)</f>
        <v>Q3</v>
      </c>
      <c r="E1670" s="12">
        <f>MONTH(SalesDataTable[[#This Row],[Order Date]])</f>
        <v>8</v>
      </c>
      <c r="F1670" s="12"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2">
        <f>YEAR(SalesDataTable[[#This Row],[Order Date]])</f>
        <v>2026</v>
      </c>
      <c r="D1671" s="12" t="str">
        <f>"Q"&amp;ROUNDUP(MONTH(SalesDataTable[[#This Row],[Order Date]])/3,0)</f>
        <v>Q3</v>
      </c>
      <c r="E1671" s="12">
        <f>MONTH(SalesDataTable[[#This Row],[Order Date]])</f>
        <v>8</v>
      </c>
      <c r="F1671" s="12"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2">
        <f>YEAR(SalesDataTable[[#This Row],[Order Date]])</f>
        <v>2026</v>
      </c>
      <c r="D1672" s="12" t="str">
        <f>"Q"&amp;ROUNDUP(MONTH(SalesDataTable[[#This Row],[Order Date]])/3,0)</f>
        <v>Q3</v>
      </c>
      <c r="E1672" s="12">
        <f>MONTH(SalesDataTable[[#This Row],[Order Date]])</f>
        <v>8</v>
      </c>
      <c r="F1672" s="12"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2">
        <f>YEAR(SalesDataTable[[#This Row],[Order Date]])</f>
        <v>2026</v>
      </c>
      <c r="D1673" s="12" t="str">
        <f>"Q"&amp;ROUNDUP(MONTH(SalesDataTable[[#This Row],[Order Date]])/3,0)</f>
        <v>Q3</v>
      </c>
      <c r="E1673" s="12">
        <f>MONTH(SalesDataTable[[#This Row],[Order Date]])</f>
        <v>8</v>
      </c>
      <c r="F1673" s="12"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2">
        <f>YEAR(SalesDataTable[[#This Row],[Order Date]])</f>
        <v>2026</v>
      </c>
      <c r="D1674" s="12" t="str">
        <f>"Q"&amp;ROUNDUP(MONTH(SalesDataTable[[#This Row],[Order Date]])/3,0)</f>
        <v>Q3</v>
      </c>
      <c r="E1674" s="12">
        <f>MONTH(SalesDataTable[[#This Row],[Order Date]])</f>
        <v>8</v>
      </c>
      <c r="F1674" s="12"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2">
        <f>YEAR(SalesDataTable[[#This Row],[Order Date]])</f>
        <v>2026</v>
      </c>
      <c r="D1675" s="12" t="str">
        <f>"Q"&amp;ROUNDUP(MONTH(SalesDataTable[[#This Row],[Order Date]])/3,0)</f>
        <v>Q3</v>
      </c>
      <c r="E1675" s="12">
        <f>MONTH(SalesDataTable[[#This Row],[Order Date]])</f>
        <v>8</v>
      </c>
      <c r="F1675" s="12"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2">
        <f>YEAR(SalesDataTable[[#This Row],[Order Date]])</f>
        <v>2026</v>
      </c>
      <c r="D1676" s="12" t="str">
        <f>"Q"&amp;ROUNDUP(MONTH(SalesDataTable[[#This Row],[Order Date]])/3,0)</f>
        <v>Q3</v>
      </c>
      <c r="E1676" s="12">
        <f>MONTH(SalesDataTable[[#This Row],[Order Date]])</f>
        <v>8</v>
      </c>
      <c r="F1676" s="12"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2">
        <f>YEAR(SalesDataTable[[#This Row],[Order Date]])</f>
        <v>2026</v>
      </c>
      <c r="D1677" s="12" t="str">
        <f>"Q"&amp;ROUNDUP(MONTH(SalesDataTable[[#This Row],[Order Date]])/3,0)</f>
        <v>Q3</v>
      </c>
      <c r="E1677" s="12">
        <f>MONTH(SalesDataTable[[#This Row],[Order Date]])</f>
        <v>8</v>
      </c>
      <c r="F1677" s="12"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2">
        <f>YEAR(SalesDataTable[[#This Row],[Order Date]])</f>
        <v>2026</v>
      </c>
      <c r="D1678" s="12" t="str">
        <f>"Q"&amp;ROUNDUP(MONTH(SalesDataTable[[#This Row],[Order Date]])/3,0)</f>
        <v>Q3</v>
      </c>
      <c r="E1678" s="12">
        <f>MONTH(SalesDataTable[[#This Row],[Order Date]])</f>
        <v>8</v>
      </c>
      <c r="F1678" s="12"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2">
        <f>YEAR(SalesDataTable[[#This Row],[Order Date]])</f>
        <v>2026</v>
      </c>
      <c r="D1679" s="12" t="str">
        <f>"Q"&amp;ROUNDUP(MONTH(SalesDataTable[[#This Row],[Order Date]])/3,0)</f>
        <v>Q3</v>
      </c>
      <c r="E1679" s="12">
        <f>MONTH(SalesDataTable[[#This Row],[Order Date]])</f>
        <v>8</v>
      </c>
      <c r="F1679" s="12"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2">
        <f>YEAR(SalesDataTable[[#This Row],[Order Date]])</f>
        <v>2026</v>
      </c>
      <c r="D1680" s="12" t="str">
        <f>"Q"&amp;ROUNDUP(MONTH(SalesDataTable[[#This Row],[Order Date]])/3,0)</f>
        <v>Q3</v>
      </c>
      <c r="E1680" s="12">
        <f>MONTH(SalesDataTable[[#This Row],[Order Date]])</f>
        <v>8</v>
      </c>
      <c r="F1680" s="12"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2">
        <f>YEAR(SalesDataTable[[#This Row],[Order Date]])</f>
        <v>2026</v>
      </c>
      <c r="D1681" s="12" t="str">
        <f>"Q"&amp;ROUNDUP(MONTH(SalesDataTable[[#This Row],[Order Date]])/3,0)</f>
        <v>Q3</v>
      </c>
      <c r="E1681" s="12">
        <f>MONTH(SalesDataTable[[#This Row],[Order Date]])</f>
        <v>8</v>
      </c>
      <c r="F1681" s="12"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2">
        <f>YEAR(SalesDataTable[[#This Row],[Order Date]])</f>
        <v>2026</v>
      </c>
      <c r="D1682" s="12" t="str">
        <f>"Q"&amp;ROUNDUP(MONTH(SalesDataTable[[#This Row],[Order Date]])/3,0)</f>
        <v>Q3</v>
      </c>
      <c r="E1682" s="12">
        <f>MONTH(SalesDataTable[[#This Row],[Order Date]])</f>
        <v>8</v>
      </c>
      <c r="F1682" s="12"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2">
        <f>YEAR(SalesDataTable[[#This Row],[Order Date]])</f>
        <v>2026</v>
      </c>
      <c r="D1683" s="12" t="str">
        <f>"Q"&amp;ROUNDUP(MONTH(SalesDataTable[[#This Row],[Order Date]])/3,0)</f>
        <v>Q3</v>
      </c>
      <c r="E1683" s="12">
        <f>MONTH(SalesDataTable[[#This Row],[Order Date]])</f>
        <v>8</v>
      </c>
      <c r="F1683" s="12"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2">
        <f>YEAR(SalesDataTable[[#This Row],[Order Date]])</f>
        <v>2026</v>
      </c>
      <c r="D1684" s="12" t="str">
        <f>"Q"&amp;ROUNDUP(MONTH(SalesDataTable[[#This Row],[Order Date]])/3,0)</f>
        <v>Q3</v>
      </c>
      <c r="E1684" s="12">
        <f>MONTH(SalesDataTable[[#This Row],[Order Date]])</f>
        <v>8</v>
      </c>
      <c r="F1684" s="12"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2">
        <f>YEAR(SalesDataTable[[#This Row],[Order Date]])</f>
        <v>2026</v>
      </c>
      <c r="D1685" s="12" t="str">
        <f>"Q"&amp;ROUNDUP(MONTH(SalesDataTable[[#This Row],[Order Date]])/3,0)</f>
        <v>Q3</v>
      </c>
      <c r="E1685" s="12">
        <f>MONTH(SalesDataTable[[#This Row],[Order Date]])</f>
        <v>8</v>
      </c>
      <c r="F1685" s="12"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2">
        <f>YEAR(SalesDataTable[[#This Row],[Order Date]])</f>
        <v>2026</v>
      </c>
      <c r="D1686" s="12" t="str">
        <f>"Q"&amp;ROUNDUP(MONTH(SalesDataTable[[#This Row],[Order Date]])/3,0)</f>
        <v>Q3</v>
      </c>
      <c r="E1686" s="12">
        <f>MONTH(SalesDataTable[[#This Row],[Order Date]])</f>
        <v>8</v>
      </c>
      <c r="F1686" s="12"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2">
        <f>YEAR(SalesDataTable[[#This Row],[Order Date]])</f>
        <v>2026</v>
      </c>
      <c r="D1687" s="12" t="str">
        <f>"Q"&amp;ROUNDUP(MONTH(SalesDataTable[[#This Row],[Order Date]])/3,0)</f>
        <v>Q3</v>
      </c>
      <c r="E1687" s="12">
        <f>MONTH(SalesDataTable[[#This Row],[Order Date]])</f>
        <v>8</v>
      </c>
      <c r="F1687" s="12"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2">
        <f>YEAR(SalesDataTable[[#This Row],[Order Date]])</f>
        <v>2026</v>
      </c>
      <c r="D1688" s="12" t="str">
        <f>"Q"&amp;ROUNDUP(MONTH(SalesDataTable[[#This Row],[Order Date]])/3,0)</f>
        <v>Q3</v>
      </c>
      <c r="E1688" s="12">
        <f>MONTH(SalesDataTable[[#This Row],[Order Date]])</f>
        <v>8</v>
      </c>
      <c r="F1688" s="12"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2">
        <f>YEAR(SalesDataTable[[#This Row],[Order Date]])</f>
        <v>2026</v>
      </c>
      <c r="D1689" s="12" t="str">
        <f>"Q"&amp;ROUNDUP(MONTH(SalesDataTable[[#This Row],[Order Date]])/3,0)</f>
        <v>Q3</v>
      </c>
      <c r="E1689" s="12">
        <f>MONTH(SalesDataTable[[#This Row],[Order Date]])</f>
        <v>8</v>
      </c>
      <c r="F1689" s="12"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2">
        <f>YEAR(SalesDataTable[[#This Row],[Order Date]])</f>
        <v>2026</v>
      </c>
      <c r="D1690" s="12" t="str">
        <f>"Q"&amp;ROUNDUP(MONTH(SalesDataTable[[#This Row],[Order Date]])/3,0)</f>
        <v>Q3</v>
      </c>
      <c r="E1690" s="12">
        <f>MONTH(SalesDataTable[[#This Row],[Order Date]])</f>
        <v>8</v>
      </c>
      <c r="F1690" s="12"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2">
        <f>YEAR(SalesDataTable[[#This Row],[Order Date]])</f>
        <v>2026</v>
      </c>
      <c r="D1691" s="12" t="str">
        <f>"Q"&amp;ROUNDUP(MONTH(SalesDataTable[[#This Row],[Order Date]])/3,0)</f>
        <v>Q3</v>
      </c>
      <c r="E1691" s="12">
        <f>MONTH(SalesDataTable[[#This Row],[Order Date]])</f>
        <v>8</v>
      </c>
      <c r="F1691" s="12"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2">
        <f>YEAR(SalesDataTable[[#This Row],[Order Date]])</f>
        <v>2026</v>
      </c>
      <c r="D1692" s="12" t="str">
        <f>"Q"&amp;ROUNDUP(MONTH(SalesDataTable[[#This Row],[Order Date]])/3,0)</f>
        <v>Q3</v>
      </c>
      <c r="E1692" s="12">
        <f>MONTH(SalesDataTable[[#This Row],[Order Date]])</f>
        <v>8</v>
      </c>
      <c r="F1692" s="12"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2">
        <f>YEAR(SalesDataTable[[#This Row],[Order Date]])</f>
        <v>2026</v>
      </c>
      <c r="D1693" s="12" t="str">
        <f>"Q"&amp;ROUNDUP(MONTH(SalesDataTable[[#This Row],[Order Date]])/3,0)</f>
        <v>Q3</v>
      </c>
      <c r="E1693" s="12">
        <f>MONTH(SalesDataTable[[#This Row],[Order Date]])</f>
        <v>8</v>
      </c>
      <c r="F1693" s="12"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2">
        <f>YEAR(SalesDataTable[[#This Row],[Order Date]])</f>
        <v>2026</v>
      </c>
      <c r="D1694" s="12" t="str">
        <f>"Q"&amp;ROUNDUP(MONTH(SalesDataTable[[#This Row],[Order Date]])/3,0)</f>
        <v>Q3</v>
      </c>
      <c r="E1694" s="12">
        <f>MONTH(SalesDataTable[[#This Row],[Order Date]])</f>
        <v>8</v>
      </c>
      <c r="F1694" s="12"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2">
        <f>YEAR(SalesDataTable[[#This Row],[Order Date]])</f>
        <v>2026</v>
      </c>
      <c r="D1695" s="12" t="str">
        <f>"Q"&amp;ROUNDUP(MONTH(SalesDataTable[[#This Row],[Order Date]])/3,0)</f>
        <v>Q3</v>
      </c>
      <c r="E1695" s="12">
        <f>MONTH(SalesDataTable[[#This Row],[Order Date]])</f>
        <v>8</v>
      </c>
      <c r="F1695" s="12"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2">
        <f>YEAR(SalesDataTable[[#This Row],[Order Date]])</f>
        <v>2026</v>
      </c>
      <c r="D1696" s="12" t="str">
        <f>"Q"&amp;ROUNDUP(MONTH(SalesDataTable[[#This Row],[Order Date]])/3,0)</f>
        <v>Q3</v>
      </c>
      <c r="E1696" s="12">
        <f>MONTH(SalesDataTable[[#This Row],[Order Date]])</f>
        <v>8</v>
      </c>
      <c r="F1696" s="12"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2">
        <f>YEAR(SalesDataTable[[#This Row],[Order Date]])</f>
        <v>2026</v>
      </c>
      <c r="D1697" s="12" t="str">
        <f>"Q"&amp;ROUNDUP(MONTH(SalesDataTable[[#This Row],[Order Date]])/3,0)</f>
        <v>Q3</v>
      </c>
      <c r="E1697" s="12">
        <f>MONTH(SalesDataTable[[#This Row],[Order Date]])</f>
        <v>8</v>
      </c>
      <c r="F1697" s="12"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2">
        <f>YEAR(SalesDataTable[[#This Row],[Order Date]])</f>
        <v>2026</v>
      </c>
      <c r="D1698" s="12" t="str">
        <f>"Q"&amp;ROUNDUP(MONTH(SalesDataTable[[#This Row],[Order Date]])/3,0)</f>
        <v>Q3</v>
      </c>
      <c r="E1698" s="12">
        <f>MONTH(SalesDataTable[[#This Row],[Order Date]])</f>
        <v>8</v>
      </c>
      <c r="F1698" s="12"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2">
        <f>YEAR(SalesDataTable[[#This Row],[Order Date]])</f>
        <v>2026</v>
      </c>
      <c r="D1699" s="12" t="str">
        <f>"Q"&amp;ROUNDUP(MONTH(SalesDataTable[[#This Row],[Order Date]])/3,0)</f>
        <v>Q3</v>
      </c>
      <c r="E1699" s="12">
        <f>MONTH(SalesDataTable[[#This Row],[Order Date]])</f>
        <v>8</v>
      </c>
      <c r="F1699" s="12"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2">
        <f>YEAR(SalesDataTable[[#This Row],[Order Date]])</f>
        <v>2026</v>
      </c>
      <c r="D1700" s="12" t="str">
        <f>"Q"&amp;ROUNDUP(MONTH(SalesDataTable[[#This Row],[Order Date]])/3,0)</f>
        <v>Q3</v>
      </c>
      <c r="E1700" s="12">
        <f>MONTH(SalesDataTable[[#This Row],[Order Date]])</f>
        <v>8</v>
      </c>
      <c r="F1700" s="12"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2">
        <f>YEAR(SalesDataTable[[#This Row],[Order Date]])</f>
        <v>2026</v>
      </c>
      <c r="D1701" s="12" t="str">
        <f>"Q"&amp;ROUNDUP(MONTH(SalesDataTable[[#This Row],[Order Date]])/3,0)</f>
        <v>Q3</v>
      </c>
      <c r="E1701" s="12">
        <f>MONTH(SalesDataTable[[#This Row],[Order Date]])</f>
        <v>8</v>
      </c>
      <c r="F1701" s="12"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2">
        <f>YEAR(SalesDataTable[[#This Row],[Order Date]])</f>
        <v>2026</v>
      </c>
      <c r="D1702" s="12" t="str">
        <f>"Q"&amp;ROUNDUP(MONTH(SalesDataTable[[#This Row],[Order Date]])/3,0)</f>
        <v>Q3</v>
      </c>
      <c r="E1702" s="12">
        <f>MONTH(SalesDataTable[[#This Row],[Order Date]])</f>
        <v>8</v>
      </c>
      <c r="F1702" s="12"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2">
        <f>YEAR(SalesDataTable[[#This Row],[Order Date]])</f>
        <v>2026</v>
      </c>
      <c r="D1703" s="12" t="str">
        <f>"Q"&amp;ROUNDUP(MONTH(SalesDataTable[[#This Row],[Order Date]])/3,0)</f>
        <v>Q3</v>
      </c>
      <c r="E1703" s="12">
        <f>MONTH(SalesDataTable[[#This Row],[Order Date]])</f>
        <v>8</v>
      </c>
      <c r="F1703" s="12"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2">
        <f>YEAR(SalesDataTable[[#This Row],[Order Date]])</f>
        <v>2026</v>
      </c>
      <c r="D1704" s="12" t="str">
        <f>"Q"&amp;ROUNDUP(MONTH(SalesDataTable[[#This Row],[Order Date]])/3,0)</f>
        <v>Q3</v>
      </c>
      <c r="E1704" s="12">
        <f>MONTH(SalesDataTable[[#This Row],[Order Date]])</f>
        <v>8</v>
      </c>
      <c r="F1704" s="12"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2">
        <f>YEAR(SalesDataTable[[#This Row],[Order Date]])</f>
        <v>2026</v>
      </c>
      <c r="D1705" s="12" t="str">
        <f>"Q"&amp;ROUNDUP(MONTH(SalesDataTable[[#This Row],[Order Date]])/3,0)</f>
        <v>Q3</v>
      </c>
      <c r="E1705" s="12">
        <f>MONTH(SalesDataTable[[#This Row],[Order Date]])</f>
        <v>8</v>
      </c>
      <c r="F1705" s="12"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2">
        <f>YEAR(SalesDataTable[[#This Row],[Order Date]])</f>
        <v>2026</v>
      </c>
      <c r="D1706" s="12" t="str">
        <f>"Q"&amp;ROUNDUP(MONTH(SalesDataTable[[#This Row],[Order Date]])/3,0)</f>
        <v>Q3</v>
      </c>
      <c r="E1706" s="12">
        <f>MONTH(SalesDataTable[[#This Row],[Order Date]])</f>
        <v>8</v>
      </c>
      <c r="F1706" s="12"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2">
        <f>YEAR(SalesDataTable[[#This Row],[Order Date]])</f>
        <v>2026</v>
      </c>
      <c r="D1707" s="12" t="str">
        <f>"Q"&amp;ROUNDUP(MONTH(SalesDataTable[[#This Row],[Order Date]])/3,0)</f>
        <v>Q3</v>
      </c>
      <c r="E1707" s="12">
        <f>MONTH(SalesDataTable[[#This Row],[Order Date]])</f>
        <v>8</v>
      </c>
      <c r="F1707" s="12"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2">
        <f>YEAR(SalesDataTable[[#This Row],[Order Date]])</f>
        <v>2026</v>
      </c>
      <c r="D1708" s="12" t="str">
        <f>"Q"&amp;ROUNDUP(MONTH(SalesDataTable[[#This Row],[Order Date]])/3,0)</f>
        <v>Q3</v>
      </c>
      <c r="E1708" s="12">
        <f>MONTH(SalesDataTable[[#This Row],[Order Date]])</f>
        <v>8</v>
      </c>
      <c r="F1708" s="12"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2">
        <f>YEAR(SalesDataTable[[#This Row],[Order Date]])</f>
        <v>2026</v>
      </c>
      <c r="D1709" s="12" t="str">
        <f>"Q"&amp;ROUNDUP(MONTH(SalesDataTable[[#This Row],[Order Date]])/3,0)</f>
        <v>Q3</v>
      </c>
      <c r="E1709" s="12">
        <f>MONTH(SalesDataTable[[#This Row],[Order Date]])</f>
        <v>8</v>
      </c>
      <c r="F1709" s="12"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2">
        <f>YEAR(SalesDataTable[[#This Row],[Order Date]])</f>
        <v>2026</v>
      </c>
      <c r="D1710" s="12" t="str">
        <f>"Q"&amp;ROUNDUP(MONTH(SalesDataTable[[#This Row],[Order Date]])/3,0)</f>
        <v>Q3</v>
      </c>
      <c r="E1710" s="12">
        <f>MONTH(SalesDataTable[[#This Row],[Order Date]])</f>
        <v>8</v>
      </c>
      <c r="F1710" s="12"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2">
        <f>YEAR(SalesDataTable[[#This Row],[Order Date]])</f>
        <v>2026</v>
      </c>
      <c r="D1711" s="12" t="str">
        <f>"Q"&amp;ROUNDUP(MONTH(SalesDataTable[[#This Row],[Order Date]])/3,0)</f>
        <v>Q3</v>
      </c>
      <c r="E1711" s="12">
        <f>MONTH(SalesDataTable[[#This Row],[Order Date]])</f>
        <v>8</v>
      </c>
      <c r="F1711" s="12"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2">
        <f>YEAR(SalesDataTable[[#This Row],[Order Date]])</f>
        <v>2026</v>
      </c>
      <c r="D1712" s="12" t="str">
        <f>"Q"&amp;ROUNDUP(MONTH(SalesDataTable[[#This Row],[Order Date]])/3,0)</f>
        <v>Q3</v>
      </c>
      <c r="E1712" s="12">
        <f>MONTH(SalesDataTable[[#This Row],[Order Date]])</f>
        <v>8</v>
      </c>
      <c r="F1712" s="12"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2">
        <f>YEAR(SalesDataTable[[#This Row],[Order Date]])</f>
        <v>2026</v>
      </c>
      <c r="D1713" s="12" t="str">
        <f>"Q"&amp;ROUNDUP(MONTH(SalesDataTable[[#This Row],[Order Date]])/3,0)</f>
        <v>Q3</v>
      </c>
      <c r="E1713" s="12">
        <f>MONTH(SalesDataTable[[#This Row],[Order Date]])</f>
        <v>8</v>
      </c>
      <c r="F1713" s="12"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2">
        <f>YEAR(SalesDataTable[[#This Row],[Order Date]])</f>
        <v>2026</v>
      </c>
      <c r="D1714" s="12" t="str">
        <f>"Q"&amp;ROUNDUP(MONTH(SalesDataTable[[#This Row],[Order Date]])/3,0)</f>
        <v>Q3</v>
      </c>
      <c r="E1714" s="12">
        <f>MONTH(SalesDataTable[[#This Row],[Order Date]])</f>
        <v>8</v>
      </c>
      <c r="F1714" s="12"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2">
        <f>YEAR(SalesDataTable[[#This Row],[Order Date]])</f>
        <v>2026</v>
      </c>
      <c r="D1715" s="12" t="str">
        <f>"Q"&amp;ROUNDUP(MONTH(SalesDataTable[[#This Row],[Order Date]])/3,0)</f>
        <v>Q3</v>
      </c>
      <c r="E1715" s="12">
        <f>MONTH(SalesDataTable[[#This Row],[Order Date]])</f>
        <v>8</v>
      </c>
      <c r="F1715" s="12"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2">
        <f>YEAR(SalesDataTable[[#This Row],[Order Date]])</f>
        <v>2026</v>
      </c>
      <c r="D1716" s="12" t="str">
        <f>"Q"&amp;ROUNDUP(MONTH(SalesDataTable[[#This Row],[Order Date]])/3,0)</f>
        <v>Q3</v>
      </c>
      <c r="E1716" s="12">
        <f>MONTH(SalesDataTable[[#This Row],[Order Date]])</f>
        <v>8</v>
      </c>
      <c r="F1716" s="12"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2">
        <f>YEAR(SalesDataTable[[#This Row],[Order Date]])</f>
        <v>2026</v>
      </c>
      <c r="D1717" s="12" t="str">
        <f>"Q"&amp;ROUNDUP(MONTH(SalesDataTable[[#This Row],[Order Date]])/3,0)</f>
        <v>Q3</v>
      </c>
      <c r="E1717" s="12">
        <f>MONTH(SalesDataTable[[#This Row],[Order Date]])</f>
        <v>8</v>
      </c>
      <c r="F1717" s="12"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2">
        <f>YEAR(SalesDataTable[[#This Row],[Order Date]])</f>
        <v>2026</v>
      </c>
      <c r="D1718" s="12" t="str">
        <f>"Q"&amp;ROUNDUP(MONTH(SalesDataTable[[#This Row],[Order Date]])/3,0)</f>
        <v>Q3</v>
      </c>
      <c r="E1718" s="12">
        <f>MONTH(SalesDataTable[[#This Row],[Order Date]])</f>
        <v>8</v>
      </c>
      <c r="F1718" s="12"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2">
        <f>YEAR(SalesDataTable[[#This Row],[Order Date]])</f>
        <v>2026</v>
      </c>
      <c r="D1719" s="12" t="str">
        <f>"Q"&amp;ROUNDUP(MONTH(SalesDataTable[[#This Row],[Order Date]])/3,0)</f>
        <v>Q3</v>
      </c>
      <c r="E1719" s="12">
        <f>MONTH(SalesDataTable[[#This Row],[Order Date]])</f>
        <v>8</v>
      </c>
      <c r="F1719" s="12"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2">
        <f>YEAR(SalesDataTable[[#This Row],[Order Date]])</f>
        <v>2026</v>
      </c>
      <c r="D1720" s="12" t="str">
        <f>"Q"&amp;ROUNDUP(MONTH(SalesDataTable[[#This Row],[Order Date]])/3,0)</f>
        <v>Q3</v>
      </c>
      <c r="E1720" s="12">
        <f>MONTH(SalesDataTable[[#This Row],[Order Date]])</f>
        <v>8</v>
      </c>
      <c r="F1720" s="12"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2">
        <f>YEAR(SalesDataTable[[#This Row],[Order Date]])</f>
        <v>2026</v>
      </c>
      <c r="D1721" s="12" t="str">
        <f>"Q"&amp;ROUNDUP(MONTH(SalesDataTable[[#This Row],[Order Date]])/3,0)</f>
        <v>Q3</v>
      </c>
      <c r="E1721" s="12">
        <f>MONTH(SalesDataTable[[#This Row],[Order Date]])</f>
        <v>8</v>
      </c>
      <c r="F1721" s="12"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2">
        <f>YEAR(SalesDataTable[[#This Row],[Order Date]])</f>
        <v>2026</v>
      </c>
      <c r="D1722" s="12" t="str">
        <f>"Q"&amp;ROUNDUP(MONTH(SalesDataTable[[#This Row],[Order Date]])/3,0)</f>
        <v>Q3</v>
      </c>
      <c r="E1722" s="12">
        <f>MONTH(SalesDataTable[[#This Row],[Order Date]])</f>
        <v>8</v>
      </c>
      <c r="F1722" s="12"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2">
        <f>YEAR(SalesDataTable[[#This Row],[Order Date]])</f>
        <v>2026</v>
      </c>
      <c r="D1723" s="12" t="str">
        <f>"Q"&amp;ROUNDUP(MONTH(SalesDataTable[[#This Row],[Order Date]])/3,0)</f>
        <v>Q3</v>
      </c>
      <c r="E1723" s="12">
        <f>MONTH(SalesDataTable[[#This Row],[Order Date]])</f>
        <v>8</v>
      </c>
      <c r="F1723" s="12"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2">
        <f>YEAR(SalesDataTable[[#This Row],[Order Date]])</f>
        <v>2026</v>
      </c>
      <c r="D1724" s="12" t="str">
        <f>"Q"&amp;ROUNDUP(MONTH(SalesDataTable[[#This Row],[Order Date]])/3,0)</f>
        <v>Q3</v>
      </c>
      <c r="E1724" s="12">
        <f>MONTH(SalesDataTable[[#This Row],[Order Date]])</f>
        <v>8</v>
      </c>
      <c r="F1724" s="12"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2">
        <f>YEAR(SalesDataTable[[#This Row],[Order Date]])</f>
        <v>2026</v>
      </c>
      <c r="D1725" s="12" t="str">
        <f>"Q"&amp;ROUNDUP(MONTH(SalesDataTable[[#This Row],[Order Date]])/3,0)</f>
        <v>Q3</v>
      </c>
      <c r="E1725" s="12">
        <f>MONTH(SalesDataTable[[#This Row],[Order Date]])</f>
        <v>8</v>
      </c>
      <c r="F1725" s="12"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2">
        <f>YEAR(SalesDataTable[[#This Row],[Order Date]])</f>
        <v>2026</v>
      </c>
      <c r="D1726" s="12" t="str">
        <f>"Q"&amp;ROUNDUP(MONTH(SalesDataTable[[#This Row],[Order Date]])/3,0)</f>
        <v>Q3</v>
      </c>
      <c r="E1726" s="12">
        <f>MONTH(SalesDataTable[[#This Row],[Order Date]])</f>
        <v>8</v>
      </c>
      <c r="F1726" s="12"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2">
        <f>YEAR(SalesDataTable[[#This Row],[Order Date]])</f>
        <v>2026</v>
      </c>
      <c r="D1727" s="12" t="str">
        <f>"Q"&amp;ROUNDUP(MONTH(SalesDataTable[[#This Row],[Order Date]])/3,0)</f>
        <v>Q3</v>
      </c>
      <c r="E1727" s="12">
        <f>MONTH(SalesDataTable[[#This Row],[Order Date]])</f>
        <v>8</v>
      </c>
      <c r="F1727" s="12"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2">
        <f>YEAR(SalesDataTable[[#This Row],[Order Date]])</f>
        <v>2026</v>
      </c>
      <c r="D1728" s="12" t="str">
        <f>"Q"&amp;ROUNDUP(MONTH(SalesDataTable[[#This Row],[Order Date]])/3,0)</f>
        <v>Q3</v>
      </c>
      <c r="E1728" s="12">
        <f>MONTH(SalesDataTable[[#This Row],[Order Date]])</f>
        <v>8</v>
      </c>
      <c r="F1728" s="12"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2">
        <f>YEAR(SalesDataTable[[#This Row],[Order Date]])</f>
        <v>2026</v>
      </c>
      <c r="D1729" s="12" t="str">
        <f>"Q"&amp;ROUNDUP(MONTH(SalesDataTable[[#This Row],[Order Date]])/3,0)</f>
        <v>Q3</v>
      </c>
      <c r="E1729" s="12">
        <f>MONTH(SalesDataTable[[#This Row],[Order Date]])</f>
        <v>8</v>
      </c>
      <c r="F1729" s="12"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2">
        <f>YEAR(SalesDataTable[[#This Row],[Order Date]])</f>
        <v>2026</v>
      </c>
      <c r="D1730" s="12" t="str">
        <f>"Q"&amp;ROUNDUP(MONTH(SalesDataTable[[#This Row],[Order Date]])/3,0)</f>
        <v>Q3</v>
      </c>
      <c r="E1730" s="12">
        <f>MONTH(SalesDataTable[[#This Row],[Order Date]])</f>
        <v>8</v>
      </c>
      <c r="F1730" s="12"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2">
        <f>YEAR(SalesDataTable[[#This Row],[Order Date]])</f>
        <v>2026</v>
      </c>
      <c r="D1731" s="12" t="str">
        <f>"Q"&amp;ROUNDUP(MONTH(SalesDataTable[[#This Row],[Order Date]])/3,0)</f>
        <v>Q3</v>
      </c>
      <c r="E1731" s="12">
        <f>MONTH(SalesDataTable[[#This Row],[Order Date]])</f>
        <v>8</v>
      </c>
      <c r="F1731" s="12"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2">
        <f>YEAR(SalesDataTable[[#This Row],[Order Date]])</f>
        <v>2026</v>
      </c>
      <c r="D1732" s="12" t="str">
        <f>"Q"&amp;ROUNDUP(MONTH(SalesDataTable[[#This Row],[Order Date]])/3,0)</f>
        <v>Q3</v>
      </c>
      <c r="E1732" s="12">
        <f>MONTH(SalesDataTable[[#This Row],[Order Date]])</f>
        <v>8</v>
      </c>
      <c r="F1732" s="12"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2">
        <f>YEAR(SalesDataTable[[#This Row],[Order Date]])</f>
        <v>2026</v>
      </c>
      <c r="D1733" s="12" t="str">
        <f>"Q"&amp;ROUNDUP(MONTH(SalesDataTable[[#This Row],[Order Date]])/3,0)</f>
        <v>Q3</v>
      </c>
      <c r="E1733" s="12">
        <f>MONTH(SalesDataTable[[#This Row],[Order Date]])</f>
        <v>8</v>
      </c>
      <c r="F1733" s="12"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2">
        <f>YEAR(SalesDataTable[[#This Row],[Order Date]])</f>
        <v>2026</v>
      </c>
      <c r="D1734" s="12" t="str">
        <f>"Q"&amp;ROUNDUP(MONTH(SalesDataTable[[#This Row],[Order Date]])/3,0)</f>
        <v>Q3</v>
      </c>
      <c r="E1734" s="12">
        <f>MONTH(SalesDataTable[[#This Row],[Order Date]])</f>
        <v>8</v>
      </c>
      <c r="F1734" s="12"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2">
        <f>YEAR(SalesDataTable[[#This Row],[Order Date]])</f>
        <v>2026</v>
      </c>
      <c r="D1735" s="12" t="str">
        <f>"Q"&amp;ROUNDUP(MONTH(SalesDataTable[[#This Row],[Order Date]])/3,0)</f>
        <v>Q3</v>
      </c>
      <c r="E1735" s="12">
        <f>MONTH(SalesDataTable[[#This Row],[Order Date]])</f>
        <v>8</v>
      </c>
      <c r="F1735" s="12"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2">
        <f>YEAR(SalesDataTable[[#This Row],[Order Date]])</f>
        <v>2026</v>
      </c>
      <c r="D1736" s="12" t="str">
        <f>"Q"&amp;ROUNDUP(MONTH(SalesDataTable[[#This Row],[Order Date]])/3,0)</f>
        <v>Q3</v>
      </c>
      <c r="E1736" s="12">
        <f>MONTH(SalesDataTable[[#This Row],[Order Date]])</f>
        <v>8</v>
      </c>
      <c r="F1736" s="12"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2">
        <f>YEAR(SalesDataTable[[#This Row],[Order Date]])</f>
        <v>2026</v>
      </c>
      <c r="D1737" s="12" t="str">
        <f>"Q"&amp;ROUNDUP(MONTH(SalesDataTable[[#This Row],[Order Date]])/3,0)</f>
        <v>Q3</v>
      </c>
      <c r="E1737" s="12">
        <f>MONTH(SalesDataTable[[#This Row],[Order Date]])</f>
        <v>8</v>
      </c>
      <c r="F1737" s="12"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2">
        <f>YEAR(SalesDataTable[[#This Row],[Order Date]])</f>
        <v>2026</v>
      </c>
      <c r="D1738" s="12" t="str">
        <f>"Q"&amp;ROUNDUP(MONTH(SalesDataTable[[#This Row],[Order Date]])/3,0)</f>
        <v>Q3</v>
      </c>
      <c r="E1738" s="12">
        <f>MONTH(SalesDataTable[[#This Row],[Order Date]])</f>
        <v>8</v>
      </c>
      <c r="F1738" s="12"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2">
        <f>YEAR(SalesDataTable[[#This Row],[Order Date]])</f>
        <v>2026</v>
      </c>
      <c r="D1739" s="12" t="str">
        <f>"Q"&amp;ROUNDUP(MONTH(SalesDataTable[[#This Row],[Order Date]])/3,0)</f>
        <v>Q3</v>
      </c>
      <c r="E1739" s="12">
        <f>MONTH(SalesDataTable[[#This Row],[Order Date]])</f>
        <v>8</v>
      </c>
      <c r="F1739" s="12"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2">
        <f>YEAR(SalesDataTable[[#This Row],[Order Date]])</f>
        <v>2026</v>
      </c>
      <c r="D1740" s="12" t="str">
        <f>"Q"&amp;ROUNDUP(MONTH(SalesDataTable[[#This Row],[Order Date]])/3,0)</f>
        <v>Q3</v>
      </c>
      <c r="E1740" s="12">
        <f>MONTH(SalesDataTable[[#This Row],[Order Date]])</f>
        <v>8</v>
      </c>
      <c r="F1740" s="12"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2">
        <f>YEAR(SalesDataTable[[#This Row],[Order Date]])</f>
        <v>2026</v>
      </c>
      <c r="D1741" s="12" t="str">
        <f>"Q"&amp;ROUNDUP(MONTH(SalesDataTable[[#This Row],[Order Date]])/3,0)</f>
        <v>Q3</v>
      </c>
      <c r="E1741" s="12">
        <f>MONTH(SalesDataTable[[#This Row],[Order Date]])</f>
        <v>8</v>
      </c>
      <c r="F1741" s="12"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2">
        <f>YEAR(SalesDataTable[[#This Row],[Order Date]])</f>
        <v>2026</v>
      </c>
      <c r="D1742" s="12" t="str">
        <f>"Q"&amp;ROUNDUP(MONTH(SalesDataTable[[#This Row],[Order Date]])/3,0)</f>
        <v>Q3</v>
      </c>
      <c r="E1742" s="12">
        <f>MONTH(SalesDataTable[[#This Row],[Order Date]])</f>
        <v>8</v>
      </c>
      <c r="F1742" s="12"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2">
        <f>YEAR(SalesDataTable[[#This Row],[Order Date]])</f>
        <v>2026</v>
      </c>
      <c r="D1743" s="12" t="str">
        <f>"Q"&amp;ROUNDUP(MONTH(SalesDataTable[[#This Row],[Order Date]])/3,0)</f>
        <v>Q3</v>
      </c>
      <c r="E1743" s="12">
        <f>MONTH(SalesDataTable[[#This Row],[Order Date]])</f>
        <v>8</v>
      </c>
      <c r="F1743" s="12"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2">
        <f>YEAR(SalesDataTable[[#This Row],[Order Date]])</f>
        <v>2026</v>
      </c>
      <c r="D1744" s="12" t="str">
        <f>"Q"&amp;ROUNDUP(MONTH(SalesDataTable[[#This Row],[Order Date]])/3,0)</f>
        <v>Q3</v>
      </c>
      <c r="E1744" s="12">
        <f>MONTH(SalesDataTable[[#This Row],[Order Date]])</f>
        <v>8</v>
      </c>
      <c r="F1744" s="12"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2">
        <f>YEAR(SalesDataTable[[#This Row],[Order Date]])</f>
        <v>2026</v>
      </c>
      <c r="D1745" s="12" t="str">
        <f>"Q"&amp;ROUNDUP(MONTH(SalesDataTable[[#This Row],[Order Date]])/3,0)</f>
        <v>Q3</v>
      </c>
      <c r="E1745" s="12">
        <f>MONTH(SalesDataTable[[#This Row],[Order Date]])</f>
        <v>8</v>
      </c>
      <c r="F1745" s="12"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2">
        <f>YEAR(SalesDataTable[[#This Row],[Order Date]])</f>
        <v>2026</v>
      </c>
      <c r="D1746" s="12" t="str">
        <f>"Q"&amp;ROUNDUP(MONTH(SalesDataTable[[#This Row],[Order Date]])/3,0)</f>
        <v>Q3</v>
      </c>
      <c r="E1746" s="12">
        <f>MONTH(SalesDataTable[[#This Row],[Order Date]])</f>
        <v>8</v>
      </c>
      <c r="F1746" s="12"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2">
        <f>YEAR(SalesDataTable[[#This Row],[Order Date]])</f>
        <v>2026</v>
      </c>
      <c r="D1747" s="12" t="str">
        <f>"Q"&amp;ROUNDUP(MONTH(SalesDataTable[[#This Row],[Order Date]])/3,0)</f>
        <v>Q3</v>
      </c>
      <c r="E1747" s="12">
        <f>MONTH(SalesDataTable[[#This Row],[Order Date]])</f>
        <v>8</v>
      </c>
      <c r="F1747" s="12"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2">
        <f>YEAR(SalesDataTable[[#This Row],[Order Date]])</f>
        <v>2026</v>
      </c>
      <c r="D1748" s="12" t="str">
        <f>"Q"&amp;ROUNDUP(MONTH(SalesDataTable[[#This Row],[Order Date]])/3,0)</f>
        <v>Q3</v>
      </c>
      <c r="E1748" s="12">
        <f>MONTH(SalesDataTable[[#This Row],[Order Date]])</f>
        <v>8</v>
      </c>
      <c r="F1748" s="12"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2">
        <f>YEAR(SalesDataTable[[#This Row],[Order Date]])</f>
        <v>2026</v>
      </c>
      <c r="D1749" s="12" t="str">
        <f>"Q"&amp;ROUNDUP(MONTH(SalesDataTable[[#This Row],[Order Date]])/3,0)</f>
        <v>Q3</v>
      </c>
      <c r="E1749" s="12">
        <f>MONTH(SalesDataTable[[#This Row],[Order Date]])</f>
        <v>8</v>
      </c>
      <c r="F1749" s="12"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2">
        <f>YEAR(SalesDataTable[[#This Row],[Order Date]])</f>
        <v>2026</v>
      </c>
      <c r="D1750" s="12" t="str">
        <f>"Q"&amp;ROUNDUP(MONTH(SalesDataTable[[#This Row],[Order Date]])/3,0)</f>
        <v>Q3</v>
      </c>
      <c r="E1750" s="12">
        <f>MONTH(SalesDataTable[[#This Row],[Order Date]])</f>
        <v>8</v>
      </c>
      <c r="F1750" s="12"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2">
        <f>YEAR(SalesDataTable[[#This Row],[Order Date]])</f>
        <v>2026</v>
      </c>
      <c r="D1751" s="12" t="str">
        <f>"Q"&amp;ROUNDUP(MONTH(SalesDataTable[[#This Row],[Order Date]])/3,0)</f>
        <v>Q3</v>
      </c>
      <c r="E1751" s="12">
        <f>MONTH(SalesDataTable[[#This Row],[Order Date]])</f>
        <v>8</v>
      </c>
      <c r="F1751" s="12"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2">
        <f>YEAR(SalesDataTable[[#This Row],[Order Date]])</f>
        <v>2026</v>
      </c>
      <c r="D1752" s="12" t="str">
        <f>"Q"&amp;ROUNDUP(MONTH(SalesDataTable[[#This Row],[Order Date]])/3,0)</f>
        <v>Q3</v>
      </c>
      <c r="E1752" s="12">
        <f>MONTH(SalesDataTable[[#This Row],[Order Date]])</f>
        <v>8</v>
      </c>
      <c r="F1752" s="12"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2">
        <f>YEAR(SalesDataTable[[#This Row],[Order Date]])</f>
        <v>2026</v>
      </c>
      <c r="D1753" s="12" t="str">
        <f>"Q"&amp;ROUNDUP(MONTH(SalesDataTable[[#This Row],[Order Date]])/3,0)</f>
        <v>Q3</v>
      </c>
      <c r="E1753" s="12">
        <f>MONTH(SalesDataTable[[#This Row],[Order Date]])</f>
        <v>8</v>
      </c>
      <c r="F1753" s="12"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2">
        <f>YEAR(SalesDataTable[[#This Row],[Order Date]])</f>
        <v>2026</v>
      </c>
      <c r="D1754" s="12" t="str">
        <f>"Q"&amp;ROUNDUP(MONTH(SalesDataTable[[#This Row],[Order Date]])/3,0)</f>
        <v>Q3</v>
      </c>
      <c r="E1754" s="12">
        <f>MONTH(SalesDataTable[[#This Row],[Order Date]])</f>
        <v>8</v>
      </c>
      <c r="F1754" s="12"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2">
        <f>YEAR(SalesDataTable[[#This Row],[Order Date]])</f>
        <v>2026</v>
      </c>
      <c r="D1755" s="12" t="str">
        <f>"Q"&amp;ROUNDUP(MONTH(SalesDataTable[[#This Row],[Order Date]])/3,0)</f>
        <v>Q3</v>
      </c>
      <c r="E1755" s="12">
        <f>MONTH(SalesDataTable[[#This Row],[Order Date]])</f>
        <v>8</v>
      </c>
      <c r="F1755" s="12"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2">
        <f>YEAR(SalesDataTable[[#This Row],[Order Date]])</f>
        <v>2026</v>
      </c>
      <c r="D1756" s="12" t="str">
        <f>"Q"&amp;ROUNDUP(MONTH(SalesDataTable[[#This Row],[Order Date]])/3,0)</f>
        <v>Q3</v>
      </c>
      <c r="E1756" s="12">
        <f>MONTH(SalesDataTable[[#This Row],[Order Date]])</f>
        <v>8</v>
      </c>
      <c r="F1756" s="12"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2">
        <f>YEAR(SalesDataTable[[#This Row],[Order Date]])</f>
        <v>2026</v>
      </c>
      <c r="D1757" s="12" t="str">
        <f>"Q"&amp;ROUNDUP(MONTH(SalesDataTable[[#This Row],[Order Date]])/3,0)</f>
        <v>Q3</v>
      </c>
      <c r="E1757" s="12">
        <f>MONTH(SalesDataTable[[#This Row],[Order Date]])</f>
        <v>8</v>
      </c>
      <c r="F1757" s="12"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2">
        <f>YEAR(SalesDataTable[[#This Row],[Order Date]])</f>
        <v>2026</v>
      </c>
      <c r="D1758" s="12" t="str">
        <f>"Q"&amp;ROUNDUP(MONTH(SalesDataTable[[#This Row],[Order Date]])/3,0)</f>
        <v>Q3</v>
      </c>
      <c r="E1758" s="12">
        <f>MONTH(SalesDataTable[[#This Row],[Order Date]])</f>
        <v>8</v>
      </c>
      <c r="F1758" s="12"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2">
        <f>YEAR(SalesDataTable[[#This Row],[Order Date]])</f>
        <v>2026</v>
      </c>
      <c r="D1759" s="12" t="str">
        <f>"Q"&amp;ROUNDUP(MONTH(SalesDataTable[[#This Row],[Order Date]])/3,0)</f>
        <v>Q3</v>
      </c>
      <c r="E1759" s="12">
        <f>MONTH(SalesDataTable[[#This Row],[Order Date]])</f>
        <v>8</v>
      </c>
      <c r="F1759" s="12"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2">
        <f>YEAR(SalesDataTable[[#This Row],[Order Date]])</f>
        <v>2026</v>
      </c>
      <c r="D1760" s="12" t="str">
        <f>"Q"&amp;ROUNDUP(MONTH(SalesDataTable[[#This Row],[Order Date]])/3,0)</f>
        <v>Q3</v>
      </c>
      <c r="E1760" s="12">
        <f>MONTH(SalesDataTable[[#This Row],[Order Date]])</f>
        <v>8</v>
      </c>
      <c r="F1760" s="12"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2">
        <f>YEAR(SalesDataTable[[#This Row],[Order Date]])</f>
        <v>2026</v>
      </c>
      <c r="D1761" s="12" t="str">
        <f>"Q"&amp;ROUNDUP(MONTH(SalesDataTable[[#This Row],[Order Date]])/3,0)</f>
        <v>Q3</v>
      </c>
      <c r="E1761" s="12">
        <f>MONTH(SalesDataTable[[#This Row],[Order Date]])</f>
        <v>8</v>
      </c>
      <c r="F1761" s="12"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2">
        <f>YEAR(SalesDataTable[[#This Row],[Order Date]])</f>
        <v>2026</v>
      </c>
      <c r="D1762" s="12" t="str">
        <f>"Q"&amp;ROUNDUP(MONTH(SalesDataTable[[#This Row],[Order Date]])/3,0)</f>
        <v>Q3</v>
      </c>
      <c r="E1762" s="12">
        <f>MONTH(SalesDataTable[[#This Row],[Order Date]])</f>
        <v>8</v>
      </c>
      <c r="F1762" s="12"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2">
        <f>YEAR(SalesDataTable[[#This Row],[Order Date]])</f>
        <v>2026</v>
      </c>
      <c r="D1763" s="12" t="str">
        <f>"Q"&amp;ROUNDUP(MONTH(SalesDataTable[[#This Row],[Order Date]])/3,0)</f>
        <v>Q3</v>
      </c>
      <c r="E1763" s="12">
        <f>MONTH(SalesDataTable[[#This Row],[Order Date]])</f>
        <v>8</v>
      </c>
      <c r="F1763" s="12"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2">
        <f>YEAR(SalesDataTable[[#This Row],[Order Date]])</f>
        <v>2026</v>
      </c>
      <c r="D1764" s="12" t="str">
        <f>"Q"&amp;ROUNDUP(MONTH(SalesDataTable[[#This Row],[Order Date]])/3,0)</f>
        <v>Q3</v>
      </c>
      <c r="E1764" s="12">
        <f>MONTH(SalesDataTable[[#This Row],[Order Date]])</f>
        <v>8</v>
      </c>
      <c r="F1764" s="12"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2">
        <f>YEAR(SalesDataTable[[#This Row],[Order Date]])</f>
        <v>2026</v>
      </c>
      <c r="D1765" s="12" t="str">
        <f>"Q"&amp;ROUNDUP(MONTH(SalesDataTable[[#This Row],[Order Date]])/3,0)</f>
        <v>Q3</v>
      </c>
      <c r="E1765" s="12">
        <f>MONTH(SalesDataTable[[#This Row],[Order Date]])</f>
        <v>8</v>
      </c>
      <c r="F1765" s="12"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2">
        <f>YEAR(SalesDataTable[[#This Row],[Order Date]])</f>
        <v>2026</v>
      </c>
      <c r="D1766" s="12" t="str">
        <f>"Q"&amp;ROUNDUP(MONTH(SalesDataTable[[#This Row],[Order Date]])/3,0)</f>
        <v>Q3</v>
      </c>
      <c r="E1766" s="12">
        <f>MONTH(SalesDataTable[[#This Row],[Order Date]])</f>
        <v>8</v>
      </c>
      <c r="F1766" s="12"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2">
        <f>YEAR(SalesDataTable[[#This Row],[Order Date]])</f>
        <v>2026</v>
      </c>
      <c r="D1767" s="12" t="str">
        <f>"Q"&amp;ROUNDUP(MONTH(SalesDataTable[[#This Row],[Order Date]])/3,0)</f>
        <v>Q3</v>
      </c>
      <c r="E1767" s="12">
        <f>MONTH(SalesDataTable[[#This Row],[Order Date]])</f>
        <v>8</v>
      </c>
      <c r="F1767" s="12"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2">
        <f>YEAR(SalesDataTable[[#This Row],[Order Date]])</f>
        <v>2026</v>
      </c>
      <c r="D1768" s="12" t="str">
        <f>"Q"&amp;ROUNDUP(MONTH(SalesDataTable[[#This Row],[Order Date]])/3,0)</f>
        <v>Q3</v>
      </c>
      <c r="E1768" s="12">
        <f>MONTH(SalesDataTable[[#This Row],[Order Date]])</f>
        <v>8</v>
      </c>
      <c r="F1768" s="12"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2">
        <f>YEAR(SalesDataTable[[#This Row],[Order Date]])</f>
        <v>2026</v>
      </c>
      <c r="D1769" s="12" t="str">
        <f>"Q"&amp;ROUNDUP(MONTH(SalesDataTable[[#This Row],[Order Date]])/3,0)</f>
        <v>Q3</v>
      </c>
      <c r="E1769" s="12">
        <f>MONTH(SalesDataTable[[#This Row],[Order Date]])</f>
        <v>8</v>
      </c>
      <c r="F1769" s="12"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2">
        <f>YEAR(SalesDataTable[[#This Row],[Order Date]])</f>
        <v>2026</v>
      </c>
      <c r="D1770" s="12" t="str">
        <f>"Q"&amp;ROUNDUP(MONTH(SalesDataTable[[#This Row],[Order Date]])/3,0)</f>
        <v>Q3</v>
      </c>
      <c r="E1770" s="12">
        <f>MONTH(SalesDataTable[[#This Row],[Order Date]])</f>
        <v>8</v>
      </c>
      <c r="F1770" s="12"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2">
        <f>YEAR(SalesDataTable[[#This Row],[Order Date]])</f>
        <v>2026</v>
      </c>
      <c r="D1771" s="12" t="str">
        <f>"Q"&amp;ROUNDUP(MONTH(SalesDataTable[[#This Row],[Order Date]])/3,0)</f>
        <v>Q3</v>
      </c>
      <c r="E1771" s="12">
        <f>MONTH(SalesDataTable[[#This Row],[Order Date]])</f>
        <v>8</v>
      </c>
      <c r="F1771" s="12"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2">
        <f>YEAR(SalesDataTable[[#This Row],[Order Date]])</f>
        <v>2026</v>
      </c>
      <c r="D1772" s="12" t="str">
        <f>"Q"&amp;ROUNDUP(MONTH(SalesDataTable[[#This Row],[Order Date]])/3,0)</f>
        <v>Q3</v>
      </c>
      <c r="E1772" s="12">
        <f>MONTH(SalesDataTable[[#This Row],[Order Date]])</f>
        <v>8</v>
      </c>
      <c r="F1772" s="12"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2">
        <f>YEAR(SalesDataTable[[#This Row],[Order Date]])</f>
        <v>2026</v>
      </c>
      <c r="D1773" s="12" t="str">
        <f>"Q"&amp;ROUNDUP(MONTH(SalesDataTable[[#This Row],[Order Date]])/3,0)</f>
        <v>Q3</v>
      </c>
      <c r="E1773" s="12">
        <f>MONTH(SalesDataTable[[#This Row],[Order Date]])</f>
        <v>8</v>
      </c>
      <c r="F1773" s="12"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2">
        <f>YEAR(SalesDataTable[[#This Row],[Order Date]])</f>
        <v>2026</v>
      </c>
      <c r="D1774" s="12" t="str">
        <f>"Q"&amp;ROUNDUP(MONTH(SalesDataTable[[#This Row],[Order Date]])/3,0)</f>
        <v>Q3</v>
      </c>
      <c r="E1774" s="12">
        <f>MONTH(SalesDataTable[[#This Row],[Order Date]])</f>
        <v>8</v>
      </c>
      <c r="F1774" s="12"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2">
        <f>YEAR(SalesDataTable[[#This Row],[Order Date]])</f>
        <v>2026</v>
      </c>
      <c r="D1775" s="12" t="str">
        <f>"Q"&amp;ROUNDUP(MONTH(SalesDataTable[[#This Row],[Order Date]])/3,0)</f>
        <v>Q3</v>
      </c>
      <c r="E1775" s="12">
        <f>MONTH(SalesDataTable[[#This Row],[Order Date]])</f>
        <v>8</v>
      </c>
      <c r="F1775" s="12"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2">
        <f>YEAR(SalesDataTable[[#This Row],[Order Date]])</f>
        <v>2026</v>
      </c>
      <c r="D1776" s="12" t="str">
        <f>"Q"&amp;ROUNDUP(MONTH(SalesDataTable[[#This Row],[Order Date]])/3,0)</f>
        <v>Q3</v>
      </c>
      <c r="E1776" s="12">
        <f>MONTH(SalesDataTable[[#This Row],[Order Date]])</f>
        <v>8</v>
      </c>
      <c r="F1776" s="12"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2">
        <f>YEAR(SalesDataTable[[#This Row],[Order Date]])</f>
        <v>2026</v>
      </c>
      <c r="D1777" s="12" t="str">
        <f>"Q"&amp;ROUNDUP(MONTH(SalesDataTable[[#This Row],[Order Date]])/3,0)</f>
        <v>Q3</v>
      </c>
      <c r="E1777" s="12">
        <f>MONTH(SalesDataTable[[#This Row],[Order Date]])</f>
        <v>8</v>
      </c>
      <c r="F1777" s="12"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2">
        <f>YEAR(SalesDataTable[[#This Row],[Order Date]])</f>
        <v>2026</v>
      </c>
      <c r="D1778" s="12" t="str">
        <f>"Q"&amp;ROUNDUP(MONTH(SalesDataTable[[#This Row],[Order Date]])/3,0)</f>
        <v>Q3</v>
      </c>
      <c r="E1778" s="12">
        <f>MONTH(SalesDataTable[[#This Row],[Order Date]])</f>
        <v>8</v>
      </c>
      <c r="F1778" s="12"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2">
        <f>YEAR(SalesDataTable[[#This Row],[Order Date]])</f>
        <v>2026</v>
      </c>
      <c r="D1779" s="12" t="str">
        <f>"Q"&amp;ROUNDUP(MONTH(SalesDataTable[[#This Row],[Order Date]])/3,0)</f>
        <v>Q3</v>
      </c>
      <c r="E1779" s="12">
        <f>MONTH(SalesDataTable[[#This Row],[Order Date]])</f>
        <v>8</v>
      </c>
      <c r="F1779" s="12"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2">
        <f>YEAR(SalesDataTable[[#This Row],[Order Date]])</f>
        <v>2026</v>
      </c>
      <c r="D1780" s="12" t="str">
        <f>"Q"&amp;ROUNDUP(MONTH(SalesDataTable[[#This Row],[Order Date]])/3,0)</f>
        <v>Q3</v>
      </c>
      <c r="E1780" s="12">
        <f>MONTH(SalesDataTable[[#This Row],[Order Date]])</f>
        <v>8</v>
      </c>
      <c r="F1780" s="12"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2">
        <f>YEAR(SalesDataTable[[#This Row],[Order Date]])</f>
        <v>2026</v>
      </c>
      <c r="D1781" s="12" t="str">
        <f>"Q"&amp;ROUNDUP(MONTH(SalesDataTable[[#This Row],[Order Date]])/3,0)</f>
        <v>Q3</v>
      </c>
      <c r="E1781" s="12">
        <f>MONTH(SalesDataTable[[#This Row],[Order Date]])</f>
        <v>8</v>
      </c>
      <c r="F1781" s="12"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2">
        <f>YEAR(SalesDataTable[[#This Row],[Order Date]])</f>
        <v>2026</v>
      </c>
      <c r="D1782" s="12" t="str">
        <f>"Q"&amp;ROUNDUP(MONTH(SalesDataTable[[#This Row],[Order Date]])/3,0)</f>
        <v>Q3</v>
      </c>
      <c r="E1782" s="12">
        <f>MONTH(SalesDataTable[[#This Row],[Order Date]])</f>
        <v>8</v>
      </c>
      <c r="F1782" s="12"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2">
        <f>YEAR(SalesDataTable[[#This Row],[Order Date]])</f>
        <v>2026</v>
      </c>
      <c r="D1783" s="12" t="str">
        <f>"Q"&amp;ROUNDUP(MONTH(SalesDataTable[[#This Row],[Order Date]])/3,0)</f>
        <v>Q3</v>
      </c>
      <c r="E1783" s="12">
        <f>MONTH(SalesDataTable[[#This Row],[Order Date]])</f>
        <v>8</v>
      </c>
      <c r="F1783" s="12"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2">
        <f>YEAR(SalesDataTable[[#This Row],[Order Date]])</f>
        <v>2026</v>
      </c>
      <c r="D1784" s="12" t="str">
        <f>"Q"&amp;ROUNDUP(MONTH(SalesDataTable[[#This Row],[Order Date]])/3,0)</f>
        <v>Q3</v>
      </c>
      <c r="E1784" s="12">
        <f>MONTH(SalesDataTable[[#This Row],[Order Date]])</f>
        <v>8</v>
      </c>
      <c r="F1784" s="12"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2">
        <f>YEAR(SalesDataTable[[#This Row],[Order Date]])</f>
        <v>2026</v>
      </c>
      <c r="D1785" s="12" t="str">
        <f>"Q"&amp;ROUNDUP(MONTH(SalesDataTable[[#This Row],[Order Date]])/3,0)</f>
        <v>Q3</v>
      </c>
      <c r="E1785" s="12">
        <f>MONTH(SalesDataTable[[#This Row],[Order Date]])</f>
        <v>8</v>
      </c>
      <c r="F1785" s="12"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2">
        <f>YEAR(SalesDataTable[[#This Row],[Order Date]])</f>
        <v>2026</v>
      </c>
      <c r="D1786" s="12" t="str">
        <f>"Q"&amp;ROUNDUP(MONTH(SalesDataTable[[#This Row],[Order Date]])/3,0)</f>
        <v>Q3</v>
      </c>
      <c r="E1786" s="12">
        <f>MONTH(SalesDataTable[[#This Row],[Order Date]])</f>
        <v>8</v>
      </c>
      <c r="F1786" s="12"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2">
        <f>YEAR(SalesDataTable[[#This Row],[Order Date]])</f>
        <v>2026</v>
      </c>
      <c r="D1787" s="12" t="str">
        <f>"Q"&amp;ROUNDUP(MONTH(SalesDataTable[[#This Row],[Order Date]])/3,0)</f>
        <v>Q3</v>
      </c>
      <c r="E1787" s="12">
        <f>MONTH(SalesDataTable[[#This Row],[Order Date]])</f>
        <v>8</v>
      </c>
      <c r="F1787" s="12"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2">
        <f>YEAR(SalesDataTable[[#This Row],[Order Date]])</f>
        <v>2026</v>
      </c>
      <c r="D1788" s="12" t="str">
        <f>"Q"&amp;ROUNDUP(MONTH(SalesDataTable[[#This Row],[Order Date]])/3,0)</f>
        <v>Q3</v>
      </c>
      <c r="E1788" s="12">
        <f>MONTH(SalesDataTable[[#This Row],[Order Date]])</f>
        <v>8</v>
      </c>
      <c r="F1788" s="12"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2">
        <f>YEAR(SalesDataTable[[#This Row],[Order Date]])</f>
        <v>2026</v>
      </c>
      <c r="D1789" s="12" t="str">
        <f>"Q"&amp;ROUNDUP(MONTH(SalesDataTable[[#This Row],[Order Date]])/3,0)</f>
        <v>Q3</v>
      </c>
      <c r="E1789" s="12">
        <f>MONTH(SalesDataTable[[#This Row],[Order Date]])</f>
        <v>8</v>
      </c>
      <c r="F1789" s="12"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2">
        <f>YEAR(SalesDataTable[[#This Row],[Order Date]])</f>
        <v>2026</v>
      </c>
      <c r="D1790" s="12" t="str">
        <f>"Q"&amp;ROUNDUP(MONTH(SalesDataTable[[#This Row],[Order Date]])/3,0)</f>
        <v>Q3</v>
      </c>
      <c r="E1790" s="12">
        <f>MONTH(SalesDataTable[[#This Row],[Order Date]])</f>
        <v>8</v>
      </c>
      <c r="F1790" s="12"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2">
        <f>YEAR(SalesDataTable[[#This Row],[Order Date]])</f>
        <v>2026</v>
      </c>
      <c r="D1791" s="12" t="str">
        <f>"Q"&amp;ROUNDUP(MONTH(SalesDataTable[[#This Row],[Order Date]])/3,0)</f>
        <v>Q3</v>
      </c>
      <c r="E1791" s="12">
        <f>MONTH(SalesDataTable[[#This Row],[Order Date]])</f>
        <v>8</v>
      </c>
      <c r="F1791" s="12"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2">
        <f>YEAR(SalesDataTable[[#This Row],[Order Date]])</f>
        <v>2026</v>
      </c>
      <c r="D1792" s="12" t="str">
        <f>"Q"&amp;ROUNDUP(MONTH(SalesDataTable[[#This Row],[Order Date]])/3,0)</f>
        <v>Q3</v>
      </c>
      <c r="E1792" s="12">
        <f>MONTH(SalesDataTable[[#This Row],[Order Date]])</f>
        <v>8</v>
      </c>
      <c r="F1792" s="12"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2">
        <f>YEAR(SalesDataTable[[#This Row],[Order Date]])</f>
        <v>2026</v>
      </c>
      <c r="D1793" s="12" t="str">
        <f>"Q"&amp;ROUNDUP(MONTH(SalesDataTable[[#This Row],[Order Date]])/3,0)</f>
        <v>Q3</v>
      </c>
      <c r="E1793" s="12">
        <f>MONTH(SalesDataTable[[#This Row],[Order Date]])</f>
        <v>8</v>
      </c>
      <c r="F1793" s="12"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2">
        <f>YEAR(SalesDataTable[[#This Row],[Order Date]])</f>
        <v>2026</v>
      </c>
      <c r="D1794" s="12" t="str">
        <f>"Q"&amp;ROUNDUP(MONTH(SalesDataTable[[#This Row],[Order Date]])/3,0)</f>
        <v>Q3</v>
      </c>
      <c r="E1794" s="12">
        <f>MONTH(SalesDataTable[[#This Row],[Order Date]])</f>
        <v>8</v>
      </c>
      <c r="F1794" s="12"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2">
        <f>YEAR(SalesDataTable[[#This Row],[Order Date]])</f>
        <v>2026</v>
      </c>
      <c r="D1795" s="12" t="str">
        <f>"Q"&amp;ROUNDUP(MONTH(SalesDataTable[[#This Row],[Order Date]])/3,0)</f>
        <v>Q3</v>
      </c>
      <c r="E1795" s="12">
        <f>MONTH(SalesDataTable[[#This Row],[Order Date]])</f>
        <v>8</v>
      </c>
      <c r="F1795" s="12"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2">
        <f>YEAR(SalesDataTable[[#This Row],[Order Date]])</f>
        <v>2026</v>
      </c>
      <c r="D1796" s="12" t="str">
        <f>"Q"&amp;ROUNDUP(MONTH(SalesDataTable[[#This Row],[Order Date]])/3,0)</f>
        <v>Q3</v>
      </c>
      <c r="E1796" s="12">
        <f>MONTH(SalesDataTable[[#This Row],[Order Date]])</f>
        <v>8</v>
      </c>
      <c r="F1796" s="12"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2">
        <f>YEAR(SalesDataTable[[#This Row],[Order Date]])</f>
        <v>2026</v>
      </c>
      <c r="D1797" s="12" t="str">
        <f>"Q"&amp;ROUNDUP(MONTH(SalesDataTable[[#This Row],[Order Date]])/3,0)</f>
        <v>Q3</v>
      </c>
      <c r="E1797" s="12">
        <f>MONTH(SalesDataTable[[#This Row],[Order Date]])</f>
        <v>8</v>
      </c>
      <c r="F1797" s="12"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2">
        <f>YEAR(SalesDataTable[[#This Row],[Order Date]])</f>
        <v>2026</v>
      </c>
      <c r="D1798" s="12" t="str">
        <f>"Q"&amp;ROUNDUP(MONTH(SalesDataTable[[#This Row],[Order Date]])/3,0)</f>
        <v>Q3</v>
      </c>
      <c r="E1798" s="12">
        <f>MONTH(SalesDataTable[[#This Row],[Order Date]])</f>
        <v>8</v>
      </c>
      <c r="F1798" s="12"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2">
        <f>YEAR(SalesDataTable[[#This Row],[Order Date]])</f>
        <v>2026</v>
      </c>
      <c r="D1799" s="12" t="str">
        <f>"Q"&amp;ROUNDUP(MONTH(SalesDataTable[[#This Row],[Order Date]])/3,0)</f>
        <v>Q3</v>
      </c>
      <c r="E1799" s="12">
        <f>MONTH(SalesDataTable[[#This Row],[Order Date]])</f>
        <v>8</v>
      </c>
      <c r="F1799" s="12"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2">
        <f>YEAR(SalesDataTable[[#This Row],[Order Date]])</f>
        <v>2026</v>
      </c>
      <c r="D1800" s="12" t="str">
        <f>"Q"&amp;ROUNDUP(MONTH(SalesDataTable[[#This Row],[Order Date]])/3,0)</f>
        <v>Q3</v>
      </c>
      <c r="E1800" s="12">
        <f>MONTH(SalesDataTable[[#This Row],[Order Date]])</f>
        <v>8</v>
      </c>
      <c r="F1800" s="12"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2">
        <f>YEAR(SalesDataTable[[#This Row],[Order Date]])</f>
        <v>2026</v>
      </c>
      <c r="D1801" s="12" t="str">
        <f>"Q"&amp;ROUNDUP(MONTH(SalesDataTable[[#This Row],[Order Date]])/3,0)</f>
        <v>Q3</v>
      </c>
      <c r="E1801" s="12">
        <f>MONTH(SalesDataTable[[#This Row],[Order Date]])</f>
        <v>9</v>
      </c>
      <c r="F1801" s="12"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2">
        <f>YEAR(SalesDataTable[[#This Row],[Order Date]])</f>
        <v>2026</v>
      </c>
      <c r="D1802" s="12" t="str">
        <f>"Q"&amp;ROUNDUP(MONTH(SalesDataTable[[#This Row],[Order Date]])/3,0)</f>
        <v>Q3</v>
      </c>
      <c r="E1802" s="12">
        <f>MONTH(SalesDataTable[[#This Row],[Order Date]])</f>
        <v>9</v>
      </c>
      <c r="F1802" s="12"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2">
        <f>YEAR(SalesDataTable[[#This Row],[Order Date]])</f>
        <v>2026</v>
      </c>
      <c r="D1803" s="12" t="str">
        <f>"Q"&amp;ROUNDUP(MONTH(SalesDataTable[[#This Row],[Order Date]])/3,0)</f>
        <v>Q3</v>
      </c>
      <c r="E1803" s="12">
        <f>MONTH(SalesDataTable[[#This Row],[Order Date]])</f>
        <v>9</v>
      </c>
      <c r="F1803" s="12"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2">
        <f>YEAR(SalesDataTable[[#This Row],[Order Date]])</f>
        <v>2026</v>
      </c>
      <c r="D1804" s="12" t="str">
        <f>"Q"&amp;ROUNDUP(MONTH(SalesDataTable[[#This Row],[Order Date]])/3,0)</f>
        <v>Q3</v>
      </c>
      <c r="E1804" s="12">
        <f>MONTH(SalesDataTable[[#This Row],[Order Date]])</f>
        <v>9</v>
      </c>
      <c r="F1804" s="12"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2">
        <f>YEAR(SalesDataTable[[#This Row],[Order Date]])</f>
        <v>2026</v>
      </c>
      <c r="D1805" s="12" t="str">
        <f>"Q"&amp;ROUNDUP(MONTH(SalesDataTable[[#This Row],[Order Date]])/3,0)</f>
        <v>Q3</v>
      </c>
      <c r="E1805" s="12">
        <f>MONTH(SalesDataTable[[#This Row],[Order Date]])</f>
        <v>9</v>
      </c>
      <c r="F1805" s="12"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2">
        <f>YEAR(SalesDataTable[[#This Row],[Order Date]])</f>
        <v>2026</v>
      </c>
      <c r="D1806" s="12" t="str">
        <f>"Q"&amp;ROUNDUP(MONTH(SalesDataTable[[#This Row],[Order Date]])/3,0)</f>
        <v>Q3</v>
      </c>
      <c r="E1806" s="12">
        <f>MONTH(SalesDataTable[[#This Row],[Order Date]])</f>
        <v>9</v>
      </c>
      <c r="F1806" s="12"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2">
        <f>YEAR(SalesDataTable[[#This Row],[Order Date]])</f>
        <v>2026</v>
      </c>
      <c r="D1807" s="12" t="str">
        <f>"Q"&amp;ROUNDUP(MONTH(SalesDataTable[[#This Row],[Order Date]])/3,0)</f>
        <v>Q3</v>
      </c>
      <c r="E1807" s="12">
        <f>MONTH(SalesDataTable[[#This Row],[Order Date]])</f>
        <v>9</v>
      </c>
      <c r="F1807" s="12"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2">
        <f>YEAR(SalesDataTable[[#This Row],[Order Date]])</f>
        <v>2026</v>
      </c>
      <c r="D1808" s="12" t="str">
        <f>"Q"&amp;ROUNDUP(MONTH(SalesDataTable[[#This Row],[Order Date]])/3,0)</f>
        <v>Q3</v>
      </c>
      <c r="E1808" s="12">
        <f>MONTH(SalesDataTable[[#This Row],[Order Date]])</f>
        <v>9</v>
      </c>
      <c r="F1808" s="12"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2">
        <f>YEAR(SalesDataTable[[#This Row],[Order Date]])</f>
        <v>2026</v>
      </c>
      <c r="D1809" s="12" t="str">
        <f>"Q"&amp;ROUNDUP(MONTH(SalesDataTable[[#This Row],[Order Date]])/3,0)</f>
        <v>Q3</v>
      </c>
      <c r="E1809" s="12">
        <f>MONTH(SalesDataTable[[#This Row],[Order Date]])</f>
        <v>9</v>
      </c>
      <c r="F1809" s="12"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2">
        <f>YEAR(SalesDataTable[[#This Row],[Order Date]])</f>
        <v>2026</v>
      </c>
      <c r="D1810" s="12" t="str">
        <f>"Q"&amp;ROUNDUP(MONTH(SalesDataTable[[#This Row],[Order Date]])/3,0)</f>
        <v>Q3</v>
      </c>
      <c r="E1810" s="12">
        <f>MONTH(SalesDataTable[[#This Row],[Order Date]])</f>
        <v>9</v>
      </c>
      <c r="F1810" s="12"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2">
        <f>YEAR(SalesDataTable[[#This Row],[Order Date]])</f>
        <v>2026</v>
      </c>
      <c r="D1811" s="12" t="str">
        <f>"Q"&amp;ROUNDUP(MONTH(SalesDataTable[[#This Row],[Order Date]])/3,0)</f>
        <v>Q3</v>
      </c>
      <c r="E1811" s="12">
        <f>MONTH(SalesDataTable[[#This Row],[Order Date]])</f>
        <v>9</v>
      </c>
      <c r="F1811" s="12"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2">
        <f>YEAR(SalesDataTable[[#This Row],[Order Date]])</f>
        <v>2026</v>
      </c>
      <c r="D1812" s="12" t="str">
        <f>"Q"&amp;ROUNDUP(MONTH(SalesDataTable[[#This Row],[Order Date]])/3,0)</f>
        <v>Q3</v>
      </c>
      <c r="E1812" s="12">
        <f>MONTH(SalesDataTable[[#This Row],[Order Date]])</f>
        <v>9</v>
      </c>
      <c r="F1812" s="12"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2">
        <f>YEAR(SalesDataTable[[#This Row],[Order Date]])</f>
        <v>2026</v>
      </c>
      <c r="D1813" s="12" t="str">
        <f>"Q"&amp;ROUNDUP(MONTH(SalesDataTable[[#This Row],[Order Date]])/3,0)</f>
        <v>Q3</v>
      </c>
      <c r="E1813" s="12">
        <f>MONTH(SalesDataTable[[#This Row],[Order Date]])</f>
        <v>9</v>
      </c>
      <c r="F1813" s="12"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2">
        <f>YEAR(SalesDataTable[[#This Row],[Order Date]])</f>
        <v>2026</v>
      </c>
      <c r="D1814" s="12" t="str">
        <f>"Q"&amp;ROUNDUP(MONTH(SalesDataTable[[#This Row],[Order Date]])/3,0)</f>
        <v>Q3</v>
      </c>
      <c r="E1814" s="12">
        <f>MONTH(SalesDataTable[[#This Row],[Order Date]])</f>
        <v>9</v>
      </c>
      <c r="F1814" s="12"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2">
        <f>YEAR(SalesDataTable[[#This Row],[Order Date]])</f>
        <v>2026</v>
      </c>
      <c r="D1815" s="12" t="str">
        <f>"Q"&amp;ROUNDUP(MONTH(SalesDataTable[[#This Row],[Order Date]])/3,0)</f>
        <v>Q3</v>
      </c>
      <c r="E1815" s="12">
        <f>MONTH(SalesDataTable[[#This Row],[Order Date]])</f>
        <v>9</v>
      </c>
      <c r="F1815" s="12"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2">
        <f>YEAR(SalesDataTable[[#This Row],[Order Date]])</f>
        <v>2026</v>
      </c>
      <c r="D1816" s="12" t="str">
        <f>"Q"&amp;ROUNDUP(MONTH(SalesDataTable[[#This Row],[Order Date]])/3,0)</f>
        <v>Q3</v>
      </c>
      <c r="E1816" s="12">
        <f>MONTH(SalesDataTable[[#This Row],[Order Date]])</f>
        <v>9</v>
      </c>
      <c r="F1816" s="12"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2">
        <f>YEAR(SalesDataTable[[#This Row],[Order Date]])</f>
        <v>2026</v>
      </c>
      <c r="D1817" s="12" t="str">
        <f>"Q"&amp;ROUNDUP(MONTH(SalesDataTable[[#This Row],[Order Date]])/3,0)</f>
        <v>Q3</v>
      </c>
      <c r="E1817" s="12">
        <f>MONTH(SalesDataTable[[#This Row],[Order Date]])</f>
        <v>9</v>
      </c>
      <c r="F1817" s="12"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2">
        <f>YEAR(SalesDataTable[[#This Row],[Order Date]])</f>
        <v>2026</v>
      </c>
      <c r="D1818" s="12" t="str">
        <f>"Q"&amp;ROUNDUP(MONTH(SalesDataTable[[#This Row],[Order Date]])/3,0)</f>
        <v>Q3</v>
      </c>
      <c r="E1818" s="12">
        <f>MONTH(SalesDataTable[[#This Row],[Order Date]])</f>
        <v>9</v>
      </c>
      <c r="F1818" s="12"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2">
        <f>YEAR(SalesDataTable[[#This Row],[Order Date]])</f>
        <v>2026</v>
      </c>
      <c r="D1819" s="12" t="str">
        <f>"Q"&amp;ROUNDUP(MONTH(SalesDataTable[[#This Row],[Order Date]])/3,0)</f>
        <v>Q3</v>
      </c>
      <c r="E1819" s="12">
        <f>MONTH(SalesDataTable[[#This Row],[Order Date]])</f>
        <v>9</v>
      </c>
      <c r="F1819" s="12"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2">
        <f>YEAR(SalesDataTable[[#This Row],[Order Date]])</f>
        <v>2026</v>
      </c>
      <c r="D1820" s="12" t="str">
        <f>"Q"&amp;ROUNDUP(MONTH(SalesDataTable[[#This Row],[Order Date]])/3,0)</f>
        <v>Q3</v>
      </c>
      <c r="E1820" s="12">
        <f>MONTH(SalesDataTable[[#This Row],[Order Date]])</f>
        <v>9</v>
      </c>
      <c r="F1820" s="12"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2">
        <f>YEAR(SalesDataTable[[#This Row],[Order Date]])</f>
        <v>2026</v>
      </c>
      <c r="D1821" s="12" t="str">
        <f>"Q"&amp;ROUNDUP(MONTH(SalesDataTable[[#This Row],[Order Date]])/3,0)</f>
        <v>Q3</v>
      </c>
      <c r="E1821" s="12">
        <f>MONTH(SalesDataTable[[#This Row],[Order Date]])</f>
        <v>9</v>
      </c>
      <c r="F1821" s="12"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2">
        <f>YEAR(SalesDataTable[[#This Row],[Order Date]])</f>
        <v>2026</v>
      </c>
      <c r="D1822" s="12" t="str">
        <f>"Q"&amp;ROUNDUP(MONTH(SalesDataTable[[#This Row],[Order Date]])/3,0)</f>
        <v>Q3</v>
      </c>
      <c r="E1822" s="12">
        <f>MONTH(SalesDataTable[[#This Row],[Order Date]])</f>
        <v>9</v>
      </c>
      <c r="F1822" s="12"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2">
        <f>YEAR(SalesDataTable[[#This Row],[Order Date]])</f>
        <v>2026</v>
      </c>
      <c r="D1823" s="12" t="str">
        <f>"Q"&amp;ROUNDUP(MONTH(SalesDataTable[[#This Row],[Order Date]])/3,0)</f>
        <v>Q3</v>
      </c>
      <c r="E1823" s="12">
        <f>MONTH(SalesDataTable[[#This Row],[Order Date]])</f>
        <v>9</v>
      </c>
      <c r="F1823" s="12"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2">
        <f>YEAR(SalesDataTable[[#This Row],[Order Date]])</f>
        <v>2026</v>
      </c>
      <c r="D1824" s="12" t="str">
        <f>"Q"&amp;ROUNDUP(MONTH(SalesDataTable[[#This Row],[Order Date]])/3,0)</f>
        <v>Q3</v>
      </c>
      <c r="E1824" s="12">
        <f>MONTH(SalesDataTable[[#This Row],[Order Date]])</f>
        <v>9</v>
      </c>
      <c r="F1824" s="12"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2">
        <f>YEAR(SalesDataTable[[#This Row],[Order Date]])</f>
        <v>2026</v>
      </c>
      <c r="D1825" s="12" t="str">
        <f>"Q"&amp;ROUNDUP(MONTH(SalesDataTable[[#This Row],[Order Date]])/3,0)</f>
        <v>Q3</v>
      </c>
      <c r="E1825" s="12">
        <f>MONTH(SalesDataTable[[#This Row],[Order Date]])</f>
        <v>9</v>
      </c>
      <c r="F1825" s="12"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2">
        <f>YEAR(SalesDataTable[[#This Row],[Order Date]])</f>
        <v>2026</v>
      </c>
      <c r="D1826" s="12" t="str">
        <f>"Q"&amp;ROUNDUP(MONTH(SalesDataTable[[#This Row],[Order Date]])/3,0)</f>
        <v>Q3</v>
      </c>
      <c r="E1826" s="12">
        <f>MONTH(SalesDataTable[[#This Row],[Order Date]])</f>
        <v>9</v>
      </c>
      <c r="F1826" s="12"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2">
        <f>YEAR(SalesDataTable[[#This Row],[Order Date]])</f>
        <v>2026</v>
      </c>
      <c r="D1827" s="12" t="str">
        <f>"Q"&amp;ROUNDUP(MONTH(SalesDataTable[[#This Row],[Order Date]])/3,0)</f>
        <v>Q3</v>
      </c>
      <c r="E1827" s="12">
        <f>MONTH(SalesDataTable[[#This Row],[Order Date]])</f>
        <v>9</v>
      </c>
      <c r="F1827" s="12"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2">
        <f>YEAR(SalesDataTable[[#This Row],[Order Date]])</f>
        <v>2026</v>
      </c>
      <c r="D1828" s="12" t="str">
        <f>"Q"&amp;ROUNDUP(MONTH(SalesDataTable[[#This Row],[Order Date]])/3,0)</f>
        <v>Q3</v>
      </c>
      <c r="E1828" s="12">
        <f>MONTH(SalesDataTable[[#This Row],[Order Date]])</f>
        <v>9</v>
      </c>
      <c r="F1828" s="12"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2">
        <f>YEAR(SalesDataTable[[#This Row],[Order Date]])</f>
        <v>2026</v>
      </c>
      <c r="D1829" s="12" t="str">
        <f>"Q"&amp;ROUNDUP(MONTH(SalesDataTable[[#This Row],[Order Date]])/3,0)</f>
        <v>Q3</v>
      </c>
      <c r="E1829" s="12">
        <f>MONTH(SalesDataTable[[#This Row],[Order Date]])</f>
        <v>9</v>
      </c>
      <c r="F1829" s="12"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2">
        <f>YEAR(SalesDataTable[[#This Row],[Order Date]])</f>
        <v>2026</v>
      </c>
      <c r="D1830" s="12" t="str">
        <f>"Q"&amp;ROUNDUP(MONTH(SalesDataTable[[#This Row],[Order Date]])/3,0)</f>
        <v>Q3</v>
      </c>
      <c r="E1830" s="12">
        <f>MONTH(SalesDataTable[[#This Row],[Order Date]])</f>
        <v>9</v>
      </c>
      <c r="F1830" s="12"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2">
        <f>YEAR(SalesDataTable[[#This Row],[Order Date]])</f>
        <v>2026</v>
      </c>
      <c r="D1831" s="12" t="str">
        <f>"Q"&amp;ROUNDUP(MONTH(SalesDataTable[[#This Row],[Order Date]])/3,0)</f>
        <v>Q3</v>
      </c>
      <c r="E1831" s="12">
        <f>MONTH(SalesDataTable[[#This Row],[Order Date]])</f>
        <v>9</v>
      </c>
      <c r="F1831" s="12"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2">
        <f>YEAR(SalesDataTable[[#This Row],[Order Date]])</f>
        <v>2026</v>
      </c>
      <c r="D1832" s="12" t="str">
        <f>"Q"&amp;ROUNDUP(MONTH(SalesDataTable[[#This Row],[Order Date]])/3,0)</f>
        <v>Q3</v>
      </c>
      <c r="E1832" s="12">
        <f>MONTH(SalesDataTable[[#This Row],[Order Date]])</f>
        <v>9</v>
      </c>
      <c r="F1832" s="12"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2">
        <f>YEAR(SalesDataTable[[#This Row],[Order Date]])</f>
        <v>2026</v>
      </c>
      <c r="D1833" s="12" t="str">
        <f>"Q"&amp;ROUNDUP(MONTH(SalesDataTable[[#This Row],[Order Date]])/3,0)</f>
        <v>Q3</v>
      </c>
      <c r="E1833" s="12">
        <f>MONTH(SalesDataTable[[#This Row],[Order Date]])</f>
        <v>9</v>
      </c>
      <c r="F1833" s="12"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2">
        <f>YEAR(SalesDataTable[[#This Row],[Order Date]])</f>
        <v>2026</v>
      </c>
      <c r="D1834" s="12" t="str">
        <f>"Q"&amp;ROUNDUP(MONTH(SalesDataTable[[#This Row],[Order Date]])/3,0)</f>
        <v>Q3</v>
      </c>
      <c r="E1834" s="12">
        <f>MONTH(SalesDataTable[[#This Row],[Order Date]])</f>
        <v>9</v>
      </c>
      <c r="F1834" s="12"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2">
        <f>YEAR(SalesDataTable[[#This Row],[Order Date]])</f>
        <v>2026</v>
      </c>
      <c r="D1835" s="12" t="str">
        <f>"Q"&amp;ROUNDUP(MONTH(SalesDataTable[[#This Row],[Order Date]])/3,0)</f>
        <v>Q3</v>
      </c>
      <c r="E1835" s="12">
        <f>MONTH(SalesDataTable[[#This Row],[Order Date]])</f>
        <v>9</v>
      </c>
      <c r="F1835" s="12"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2">
        <f>YEAR(SalesDataTable[[#This Row],[Order Date]])</f>
        <v>2026</v>
      </c>
      <c r="D1836" s="12" t="str">
        <f>"Q"&amp;ROUNDUP(MONTH(SalesDataTable[[#This Row],[Order Date]])/3,0)</f>
        <v>Q3</v>
      </c>
      <c r="E1836" s="12">
        <f>MONTH(SalesDataTable[[#This Row],[Order Date]])</f>
        <v>9</v>
      </c>
      <c r="F1836" s="12"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2">
        <f>YEAR(SalesDataTable[[#This Row],[Order Date]])</f>
        <v>2026</v>
      </c>
      <c r="D1837" s="12" t="str">
        <f>"Q"&amp;ROUNDUP(MONTH(SalesDataTable[[#This Row],[Order Date]])/3,0)</f>
        <v>Q3</v>
      </c>
      <c r="E1837" s="12">
        <f>MONTH(SalesDataTable[[#This Row],[Order Date]])</f>
        <v>9</v>
      </c>
      <c r="F1837" s="12"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2">
        <f>YEAR(SalesDataTable[[#This Row],[Order Date]])</f>
        <v>2026</v>
      </c>
      <c r="D1838" s="12" t="str">
        <f>"Q"&amp;ROUNDUP(MONTH(SalesDataTable[[#This Row],[Order Date]])/3,0)</f>
        <v>Q3</v>
      </c>
      <c r="E1838" s="12">
        <f>MONTH(SalesDataTable[[#This Row],[Order Date]])</f>
        <v>9</v>
      </c>
      <c r="F1838" s="12"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2">
        <f>YEAR(SalesDataTable[[#This Row],[Order Date]])</f>
        <v>2026</v>
      </c>
      <c r="D1839" s="12" t="str">
        <f>"Q"&amp;ROUNDUP(MONTH(SalesDataTable[[#This Row],[Order Date]])/3,0)</f>
        <v>Q3</v>
      </c>
      <c r="E1839" s="12">
        <f>MONTH(SalesDataTable[[#This Row],[Order Date]])</f>
        <v>9</v>
      </c>
      <c r="F1839" s="12"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2">
        <f>YEAR(SalesDataTable[[#This Row],[Order Date]])</f>
        <v>2026</v>
      </c>
      <c r="D1840" s="12" t="str">
        <f>"Q"&amp;ROUNDUP(MONTH(SalesDataTable[[#This Row],[Order Date]])/3,0)</f>
        <v>Q3</v>
      </c>
      <c r="E1840" s="12">
        <f>MONTH(SalesDataTable[[#This Row],[Order Date]])</f>
        <v>9</v>
      </c>
      <c r="F1840" s="12"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2">
        <f>YEAR(SalesDataTable[[#This Row],[Order Date]])</f>
        <v>2026</v>
      </c>
      <c r="D1841" s="12" t="str">
        <f>"Q"&amp;ROUNDUP(MONTH(SalesDataTable[[#This Row],[Order Date]])/3,0)</f>
        <v>Q3</v>
      </c>
      <c r="E1841" s="12">
        <f>MONTH(SalesDataTable[[#This Row],[Order Date]])</f>
        <v>9</v>
      </c>
      <c r="F1841" s="12"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2">
        <f>YEAR(SalesDataTable[[#This Row],[Order Date]])</f>
        <v>2026</v>
      </c>
      <c r="D1842" s="12" t="str">
        <f>"Q"&amp;ROUNDUP(MONTH(SalesDataTable[[#This Row],[Order Date]])/3,0)</f>
        <v>Q3</v>
      </c>
      <c r="E1842" s="12">
        <f>MONTH(SalesDataTable[[#This Row],[Order Date]])</f>
        <v>9</v>
      </c>
      <c r="F1842" s="12"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2">
        <f>YEAR(SalesDataTable[[#This Row],[Order Date]])</f>
        <v>2026</v>
      </c>
      <c r="D1843" s="12" t="str">
        <f>"Q"&amp;ROUNDUP(MONTH(SalesDataTable[[#This Row],[Order Date]])/3,0)</f>
        <v>Q3</v>
      </c>
      <c r="E1843" s="12">
        <f>MONTH(SalesDataTable[[#This Row],[Order Date]])</f>
        <v>9</v>
      </c>
      <c r="F1843" s="12"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2">
        <f>YEAR(SalesDataTable[[#This Row],[Order Date]])</f>
        <v>2026</v>
      </c>
      <c r="D1844" s="12" t="str">
        <f>"Q"&amp;ROUNDUP(MONTH(SalesDataTable[[#This Row],[Order Date]])/3,0)</f>
        <v>Q3</v>
      </c>
      <c r="E1844" s="12">
        <f>MONTH(SalesDataTable[[#This Row],[Order Date]])</f>
        <v>9</v>
      </c>
      <c r="F1844" s="12"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2">
        <f>YEAR(SalesDataTable[[#This Row],[Order Date]])</f>
        <v>2026</v>
      </c>
      <c r="D1845" s="12" t="str">
        <f>"Q"&amp;ROUNDUP(MONTH(SalesDataTable[[#This Row],[Order Date]])/3,0)</f>
        <v>Q3</v>
      </c>
      <c r="E1845" s="12">
        <f>MONTH(SalesDataTable[[#This Row],[Order Date]])</f>
        <v>9</v>
      </c>
      <c r="F1845" s="12"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2">
        <f>YEAR(SalesDataTable[[#This Row],[Order Date]])</f>
        <v>2026</v>
      </c>
      <c r="D1846" s="12" t="str">
        <f>"Q"&amp;ROUNDUP(MONTH(SalesDataTable[[#This Row],[Order Date]])/3,0)</f>
        <v>Q3</v>
      </c>
      <c r="E1846" s="12">
        <f>MONTH(SalesDataTable[[#This Row],[Order Date]])</f>
        <v>9</v>
      </c>
      <c r="F1846" s="12"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2">
        <f>YEAR(SalesDataTable[[#This Row],[Order Date]])</f>
        <v>2026</v>
      </c>
      <c r="D1847" s="12" t="str">
        <f>"Q"&amp;ROUNDUP(MONTH(SalesDataTable[[#This Row],[Order Date]])/3,0)</f>
        <v>Q3</v>
      </c>
      <c r="E1847" s="12">
        <f>MONTH(SalesDataTable[[#This Row],[Order Date]])</f>
        <v>9</v>
      </c>
      <c r="F1847" s="12"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2">
        <f>YEAR(SalesDataTable[[#This Row],[Order Date]])</f>
        <v>2026</v>
      </c>
      <c r="D1848" s="12" t="str">
        <f>"Q"&amp;ROUNDUP(MONTH(SalesDataTable[[#This Row],[Order Date]])/3,0)</f>
        <v>Q3</v>
      </c>
      <c r="E1848" s="12">
        <f>MONTH(SalesDataTable[[#This Row],[Order Date]])</f>
        <v>9</v>
      </c>
      <c r="F1848" s="12"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2">
        <f>YEAR(SalesDataTable[[#This Row],[Order Date]])</f>
        <v>2026</v>
      </c>
      <c r="D1849" s="12" t="str">
        <f>"Q"&amp;ROUNDUP(MONTH(SalesDataTable[[#This Row],[Order Date]])/3,0)</f>
        <v>Q3</v>
      </c>
      <c r="E1849" s="12">
        <f>MONTH(SalesDataTable[[#This Row],[Order Date]])</f>
        <v>9</v>
      </c>
      <c r="F1849" s="12"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2">
        <f>YEAR(SalesDataTable[[#This Row],[Order Date]])</f>
        <v>2026</v>
      </c>
      <c r="D1850" s="12" t="str">
        <f>"Q"&amp;ROUNDUP(MONTH(SalesDataTable[[#This Row],[Order Date]])/3,0)</f>
        <v>Q3</v>
      </c>
      <c r="E1850" s="12">
        <f>MONTH(SalesDataTable[[#This Row],[Order Date]])</f>
        <v>9</v>
      </c>
      <c r="F1850" s="12"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2">
        <f>YEAR(SalesDataTable[[#This Row],[Order Date]])</f>
        <v>2026</v>
      </c>
      <c r="D1851" s="12" t="str">
        <f>"Q"&amp;ROUNDUP(MONTH(SalesDataTable[[#This Row],[Order Date]])/3,0)</f>
        <v>Q3</v>
      </c>
      <c r="E1851" s="12">
        <f>MONTH(SalesDataTable[[#This Row],[Order Date]])</f>
        <v>9</v>
      </c>
      <c r="F1851" s="12"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2">
        <f>YEAR(SalesDataTable[[#This Row],[Order Date]])</f>
        <v>2026</v>
      </c>
      <c r="D1852" s="12" t="str">
        <f>"Q"&amp;ROUNDUP(MONTH(SalesDataTable[[#This Row],[Order Date]])/3,0)</f>
        <v>Q3</v>
      </c>
      <c r="E1852" s="12">
        <f>MONTH(SalesDataTable[[#This Row],[Order Date]])</f>
        <v>9</v>
      </c>
      <c r="F1852" s="12"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2">
        <f>YEAR(SalesDataTable[[#This Row],[Order Date]])</f>
        <v>2026</v>
      </c>
      <c r="D1853" s="12" t="str">
        <f>"Q"&amp;ROUNDUP(MONTH(SalesDataTable[[#This Row],[Order Date]])/3,0)</f>
        <v>Q3</v>
      </c>
      <c r="E1853" s="12">
        <f>MONTH(SalesDataTable[[#This Row],[Order Date]])</f>
        <v>9</v>
      </c>
      <c r="F1853" s="12"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2">
        <f>YEAR(SalesDataTable[[#This Row],[Order Date]])</f>
        <v>2026</v>
      </c>
      <c r="D1854" s="12" t="str">
        <f>"Q"&amp;ROUNDUP(MONTH(SalesDataTable[[#This Row],[Order Date]])/3,0)</f>
        <v>Q3</v>
      </c>
      <c r="E1854" s="12">
        <f>MONTH(SalesDataTable[[#This Row],[Order Date]])</f>
        <v>9</v>
      </c>
      <c r="F1854" s="12"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2">
        <f>YEAR(SalesDataTable[[#This Row],[Order Date]])</f>
        <v>2026</v>
      </c>
      <c r="D1855" s="12" t="str">
        <f>"Q"&amp;ROUNDUP(MONTH(SalesDataTable[[#This Row],[Order Date]])/3,0)</f>
        <v>Q3</v>
      </c>
      <c r="E1855" s="12">
        <f>MONTH(SalesDataTable[[#This Row],[Order Date]])</f>
        <v>9</v>
      </c>
      <c r="F1855" s="12"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2">
        <f>YEAR(SalesDataTable[[#This Row],[Order Date]])</f>
        <v>2026</v>
      </c>
      <c r="D1856" s="12" t="str">
        <f>"Q"&amp;ROUNDUP(MONTH(SalesDataTable[[#This Row],[Order Date]])/3,0)</f>
        <v>Q3</v>
      </c>
      <c r="E1856" s="12">
        <f>MONTH(SalesDataTable[[#This Row],[Order Date]])</f>
        <v>9</v>
      </c>
      <c r="F1856" s="12"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2">
        <f>YEAR(SalesDataTable[[#This Row],[Order Date]])</f>
        <v>2026</v>
      </c>
      <c r="D1857" s="12" t="str">
        <f>"Q"&amp;ROUNDUP(MONTH(SalesDataTable[[#This Row],[Order Date]])/3,0)</f>
        <v>Q3</v>
      </c>
      <c r="E1857" s="12">
        <f>MONTH(SalesDataTable[[#This Row],[Order Date]])</f>
        <v>9</v>
      </c>
      <c r="F1857" s="12"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2">
        <f>YEAR(SalesDataTable[[#This Row],[Order Date]])</f>
        <v>2026</v>
      </c>
      <c r="D1858" s="12" t="str">
        <f>"Q"&amp;ROUNDUP(MONTH(SalesDataTable[[#This Row],[Order Date]])/3,0)</f>
        <v>Q3</v>
      </c>
      <c r="E1858" s="12">
        <f>MONTH(SalesDataTable[[#This Row],[Order Date]])</f>
        <v>9</v>
      </c>
      <c r="F1858" s="12"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2">
        <f>YEAR(SalesDataTable[[#This Row],[Order Date]])</f>
        <v>2026</v>
      </c>
      <c r="D1859" s="12" t="str">
        <f>"Q"&amp;ROUNDUP(MONTH(SalesDataTable[[#This Row],[Order Date]])/3,0)</f>
        <v>Q3</v>
      </c>
      <c r="E1859" s="12">
        <f>MONTH(SalesDataTable[[#This Row],[Order Date]])</f>
        <v>9</v>
      </c>
      <c r="F1859" s="12"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2">
        <f>YEAR(SalesDataTable[[#This Row],[Order Date]])</f>
        <v>2026</v>
      </c>
      <c r="D1860" s="12" t="str">
        <f>"Q"&amp;ROUNDUP(MONTH(SalesDataTable[[#This Row],[Order Date]])/3,0)</f>
        <v>Q3</v>
      </c>
      <c r="E1860" s="12">
        <f>MONTH(SalesDataTable[[#This Row],[Order Date]])</f>
        <v>9</v>
      </c>
      <c r="F1860" s="12"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2">
        <f>YEAR(SalesDataTable[[#This Row],[Order Date]])</f>
        <v>2026</v>
      </c>
      <c r="D1861" s="12" t="str">
        <f>"Q"&amp;ROUNDUP(MONTH(SalesDataTable[[#This Row],[Order Date]])/3,0)</f>
        <v>Q3</v>
      </c>
      <c r="E1861" s="12">
        <f>MONTH(SalesDataTable[[#This Row],[Order Date]])</f>
        <v>9</v>
      </c>
      <c r="F1861" s="12"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2">
        <f>YEAR(SalesDataTable[[#This Row],[Order Date]])</f>
        <v>2026</v>
      </c>
      <c r="D1862" s="12" t="str">
        <f>"Q"&amp;ROUNDUP(MONTH(SalesDataTable[[#This Row],[Order Date]])/3,0)</f>
        <v>Q3</v>
      </c>
      <c r="E1862" s="12">
        <f>MONTH(SalesDataTable[[#This Row],[Order Date]])</f>
        <v>9</v>
      </c>
      <c r="F1862" s="12"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2">
        <f>YEAR(SalesDataTable[[#This Row],[Order Date]])</f>
        <v>2026</v>
      </c>
      <c r="D1863" s="12" t="str">
        <f>"Q"&amp;ROUNDUP(MONTH(SalesDataTable[[#This Row],[Order Date]])/3,0)</f>
        <v>Q3</v>
      </c>
      <c r="E1863" s="12">
        <f>MONTH(SalesDataTable[[#This Row],[Order Date]])</f>
        <v>9</v>
      </c>
      <c r="F1863" s="12"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2">
        <f>YEAR(SalesDataTable[[#This Row],[Order Date]])</f>
        <v>2026</v>
      </c>
      <c r="D1864" s="12" t="str">
        <f>"Q"&amp;ROUNDUP(MONTH(SalesDataTable[[#This Row],[Order Date]])/3,0)</f>
        <v>Q3</v>
      </c>
      <c r="E1864" s="12">
        <f>MONTH(SalesDataTable[[#This Row],[Order Date]])</f>
        <v>9</v>
      </c>
      <c r="F1864" s="12"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2">
        <f>YEAR(SalesDataTable[[#This Row],[Order Date]])</f>
        <v>2026</v>
      </c>
      <c r="D1865" s="12" t="str">
        <f>"Q"&amp;ROUNDUP(MONTH(SalesDataTable[[#This Row],[Order Date]])/3,0)</f>
        <v>Q3</v>
      </c>
      <c r="E1865" s="12">
        <f>MONTH(SalesDataTable[[#This Row],[Order Date]])</f>
        <v>9</v>
      </c>
      <c r="F1865" s="12"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2">
        <f>YEAR(SalesDataTable[[#This Row],[Order Date]])</f>
        <v>2026</v>
      </c>
      <c r="D1866" s="12" t="str">
        <f>"Q"&amp;ROUNDUP(MONTH(SalesDataTable[[#This Row],[Order Date]])/3,0)</f>
        <v>Q3</v>
      </c>
      <c r="E1866" s="12">
        <f>MONTH(SalesDataTable[[#This Row],[Order Date]])</f>
        <v>9</v>
      </c>
      <c r="F1866" s="12"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2">
        <f>YEAR(SalesDataTable[[#This Row],[Order Date]])</f>
        <v>2026</v>
      </c>
      <c r="D1867" s="12" t="str">
        <f>"Q"&amp;ROUNDUP(MONTH(SalesDataTable[[#This Row],[Order Date]])/3,0)</f>
        <v>Q3</v>
      </c>
      <c r="E1867" s="12">
        <f>MONTH(SalesDataTable[[#This Row],[Order Date]])</f>
        <v>9</v>
      </c>
      <c r="F1867" s="12"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2">
        <f>YEAR(SalesDataTable[[#This Row],[Order Date]])</f>
        <v>2026</v>
      </c>
      <c r="D1868" s="12" t="str">
        <f>"Q"&amp;ROUNDUP(MONTH(SalesDataTable[[#This Row],[Order Date]])/3,0)</f>
        <v>Q3</v>
      </c>
      <c r="E1868" s="12">
        <f>MONTH(SalesDataTable[[#This Row],[Order Date]])</f>
        <v>9</v>
      </c>
      <c r="F1868" s="12"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2">
        <f>YEAR(SalesDataTable[[#This Row],[Order Date]])</f>
        <v>2026</v>
      </c>
      <c r="D1869" s="12" t="str">
        <f>"Q"&amp;ROUNDUP(MONTH(SalesDataTable[[#This Row],[Order Date]])/3,0)</f>
        <v>Q3</v>
      </c>
      <c r="E1869" s="12">
        <f>MONTH(SalesDataTable[[#This Row],[Order Date]])</f>
        <v>9</v>
      </c>
      <c r="F1869" s="12"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2">
        <f>YEAR(SalesDataTable[[#This Row],[Order Date]])</f>
        <v>2026</v>
      </c>
      <c r="D1870" s="12" t="str">
        <f>"Q"&amp;ROUNDUP(MONTH(SalesDataTable[[#This Row],[Order Date]])/3,0)</f>
        <v>Q3</v>
      </c>
      <c r="E1870" s="12">
        <f>MONTH(SalesDataTable[[#This Row],[Order Date]])</f>
        <v>9</v>
      </c>
      <c r="F1870" s="12"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2">
        <f>YEAR(SalesDataTable[[#This Row],[Order Date]])</f>
        <v>2026</v>
      </c>
      <c r="D1871" s="12" t="str">
        <f>"Q"&amp;ROUNDUP(MONTH(SalesDataTable[[#This Row],[Order Date]])/3,0)</f>
        <v>Q3</v>
      </c>
      <c r="E1871" s="12">
        <f>MONTH(SalesDataTable[[#This Row],[Order Date]])</f>
        <v>9</v>
      </c>
      <c r="F1871" s="12"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2">
        <f>YEAR(SalesDataTable[[#This Row],[Order Date]])</f>
        <v>2026</v>
      </c>
      <c r="D1872" s="12" t="str">
        <f>"Q"&amp;ROUNDUP(MONTH(SalesDataTable[[#This Row],[Order Date]])/3,0)</f>
        <v>Q3</v>
      </c>
      <c r="E1872" s="12">
        <f>MONTH(SalesDataTable[[#This Row],[Order Date]])</f>
        <v>9</v>
      </c>
      <c r="F1872" s="12"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2">
        <f>YEAR(SalesDataTable[[#This Row],[Order Date]])</f>
        <v>2026</v>
      </c>
      <c r="D1873" s="12" t="str">
        <f>"Q"&amp;ROUNDUP(MONTH(SalesDataTable[[#This Row],[Order Date]])/3,0)</f>
        <v>Q3</v>
      </c>
      <c r="E1873" s="12">
        <f>MONTH(SalesDataTable[[#This Row],[Order Date]])</f>
        <v>9</v>
      </c>
      <c r="F1873" s="12"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2">
        <f>YEAR(SalesDataTable[[#This Row],[Order Date]])</f>
        <v>2026</v>
      </c>
      <c r="D1874" s="12" t="str">
        <f>"Q"&amp;ROUNDUP(MONTH(SalesDataTable[[#This Row],[Order Date]])/3,0)</f>
        <v>Q3</v>
      </c>
      <c r="E1874" s="12">
        <f>MONTH(SalesDataTable[[#This Row],[Order Date]])</f>
        <v>9</v>
      </c>
      <c r="F1874" s="12"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2">
        <f>YEAR(SalesDataTable[[#This Row],[Order Date]])</f>
        <v>2026</v>
      </c>
      <c r="D1875" s="12" t="str">
        <f>"Q"&amp;ROUNDUP(MONTH(SalesDataTable[[#This Row],[Order Date]])/3,0)</f>
        <v>Q3</v>
      </c>
      <c r="E1875" s="12">
        <f>MONTH(SalesDataTable[[#This Row],[Order Date]])</f>
        <v>9</v>
      </c>
      <c r="F1875" s="12"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2">
        <f>YEAR(SalesDataTable[[#This Row],[Order Date]])</f>
        <v>2026</v>
      </c>
      <c r="D1876" s="12" t="str">
        <f>"Q"&amp;ROUNDUP(MONTH(SalesDataTable[[#This Row],[Order Date]])/3,0)</f>
        <v>Q3</v>
      </c>
      <c r="E1876" s="12">
        <f>MONTH(SalesDataTable[[#This Row],[Order Date]])</f>
        <v>9</v>
      </c>
      <c r="F1876" s="12"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2">
        <f>YEAR(SalesDataTable[[#This Row],[Order Date]])</f>
        <v>2026</v>
      </c>
      <c r="D1877" s="12" t="str">
        <f>"Q"&amp;ROUNDUP(MONTH(SalesDataTable[[#This Row],[Order Date]])/3,0)</f>
        <v>Q3</v>
      </c>
      <c r="E1877" s="12">
        <f>MONTH(SalesDataTable[[#This Row],[Order Date]])</f>
        <v>9</v>
      </c>
      <c r="F1877" s="12"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2">
        <f>YEAR(SalesDataTable[[#This Row],[Order Date]])</f>
        <v>2026</v>
      </c>
      <c r="D1878" s="12" t="str">
        <f>"Q"&amp;ROUNDUP(MONTH(SalesDataTable[[#This Row],[Order Date]])/3,0)</f>
        <v>Q3</v>
      </c>
      <c r="E1878" s="12">
        <f>MONTH(SalesDataTable[[#This Row],[Order Date]])</f>
        <v>9</v>
      </c>
      <c r="F1878" s="12"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2">
        <f>YEAR(SalesDataTable[[#This Row],[Order Date]])</f>
        <v>2026</v>
      </c>
      <c r="D1879" s="12" t="str">
        <f>"Q"&amp;ROUNDUP(MONTH(SalesDataTable[[#This Row],[Order Date]])/3,0)</f>
        <v>Q3</v>
      </c>
      <c r="E1879" s="12">
        <f>MONTH(SalesDataTable[[#This Row],[Order Date]])</f>
        <v>9</v>
      </c>
      <c r="F1879" s="12"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2">
        <f>YEAR(SalesDataTable[[#This Row],[Order Date]])</f>
        <v>2026</v>
      </c>
      <c r="D1880" s="12" t="str">
        <f>"Q"&amp;ROUNDUP(MONTH(SalesDataTable[[#This Row],[Order Date]])/3,0)</f>
        <v>Q3</v>
      </c>
      <c r="E1880" s="12">
        <f>MONTH(SalesDataTable[[#This Row],[Order Date]])</f>
        <v>9</v>
      </c>
      <c r="F1880" s="12"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2">
        <f>YEAR(SalesDataTable[[#This Row],[Order Date]])</f>
        <v>2026</v>
      </c>
      <c r="D1881" s="12" t="str">
        <f>"Q"&amp;ROUNDUP(MONTH(SalesDataTable[[#This Row],[Order Date]])/3,0)</f>
        <v>Q3</v>
      </c>
      <c r="E1881" s="12">
        <f>MONTH(SalesDataTable[[#This Row],[Order Date]])</f>
        <v>9</v>
      </c>
      <c r="F1881" s="12"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2">
        <f>YEAR(SalesDataTable[[#This Row],[Order Date]])</f>
        <v>2026</v>
      </c>
      <c r="D1882" s="12" t="str">
        <f>"Q"&amp;ROUNDUP(MONTH(SalesDataTable[[#This Row],[Order Date]])/3,0)</f>
        <v>Q3</v>
      </c>
      <c r="E1882" s="12">
        <f>MONTH(SalesDataTable[[#This Row],[Order Date]])</f>
        <v>9</v>
      </c>
      <c r="F1882" s="12"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2">
        <f>YEAR(SalesDataTable[[#This Row],[Order Date]])</f>
        <v>2026</v>
      </c>
      <c r="D1883" s="12" t="str">
        <f>"Q"&amp;ROUNDUP(MONTH(SalesDataTable[[#This Row],[Order Date]])/3,0)</f>
        <v>Q3</v>
      </c>
      <c r="E1883" s="12">
        <f>MONTH(SalesDataTable[[#This Row],[Order Date]])</f>
        <v>9</v>
      </c>
      <c r="F1883" s="12"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2">
        <f>YEAR(SalesDataTable[[#This Row],[Order Date]])</f>
        <v>2026</v>
      </c>
      <c r="D1884" s="12" t="str">
        <f>"Q"&amp;ROUNDUP(MONTH(SalesDataTable[[#This Row],[Order Date]])/3,0)</f>
        <v>Q3</v>
      </c>
      <c r="E1884" s="12">
        <f>MONTH(SalesDataTable[[#This Row],[Order Date]])</f>
        <v>9</v>
      </c>
      <c r="F1884" s="12"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2">
        <f>YEAR(SalesDataTable[[#This Row],[Order Date]])</f>
        <v>2026</v>
      </c>
      <c r="D1885" s="12" t="str">
        <f>"Q"&amp;ROUNDUP(MONTH(SalesDataTable[[#This Row],[Order Date]])/3,0)</f>
        <v>Q3</v>
      </c>
      <c r="E1885" s="12">
        <f>MONTH(SalesDataTable[[#This Row],[Order Date]])</f>
        <v>9</v>
      </c>
      <c r="F1885" s="12"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2">
        <f>YEAR(SalesDataTable[[#This Row],[Order Date]])</f>
        <v>2026</v>
      </c>
      <c r="D1886" s="12" t="str">
        <f>"Q"&amp;ROUNDUP(MONTH(SalesDataTable[[#This Row],[Order Date]])/3,0)</f>
        <v>Q3</v>
      </c>
      <c r="E1886" s="12">
        <f>MONTH(SalesDataTable[[#This Row],[Order Date]])</f>
        <v>9</v>
      </c>
      <c r="F1886" s="12"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2">
        <f>YEAR(SalesDataTable[[#This Row],[Order Date]])</f>
        <v>2026</v>
      </c>
      <c r="D1887" s="12" t="str">
        <f>"Q"&amp;ROUNDUP(MONTH(SalesDataTable[[#This Row],[Order Date]])/3,0)</f>
        <v>Q3</v>
      </c>
      <c r="E1887" s="12">
        <f>MONTH(SalesDataTable[[#This Row],[Order Date]])</f>
        <v>9</v>
      </c>
      <c r="F1887" s="12"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2">
        <f>YEAR(SalesDataTable[[#This Row],[Order Date]])</f>
        <v>2026</v>
      </c>
      <c r="D1888" s="12" t="str">
        <f>"Q"&amp;ROUNDUP(MONTH(SalesDataTable[[#This Row],[Order Date]])/3,0)</f>
        <v>Q3</v>
      </c>
      <c r="E1888" s="12">
        <f>MONTH(SalesDataTable[[#This Row],[Order Date]])</f>
        <v>9</v>
      </c>
      <c r="F1888" s="12"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2">
        <f>YEAR(SalesDataTable[[#This Row],[Order Date]])</f>
        <v>2026</v>
      </c>
      <c r="D1889" s="12" t="str">
        <f>"Q"&amp;ROUNDUP(MONTH(SalesDataTable[[#This Row],[Order Date]])/3,0)</f>
        <v>Q3</v>
      </c>
      <c r="E1889" s="12">
        <f>MONTH(SalesDataTable[[#This Row],[Order Date]])</f>
        <v>9</v>
      </c>
      <c r="F1889" s="12"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2">
        <f>YEAR(SalesDataTable[[#This Row],[Order Date]])</f>
        <v>2026</v>
      </c>
      <c r="D1890" s="12" t="str">
        <f>"Q"&amp;ROUNDUP(MONTH(SalesDataTable[[#This Row],[Order Date]])/3,0)</f>
        <v>Q3</v>
      </c>
      <c r="E1890" s="12">
        <f>MONTH(SalesDataTable[[#This Row],[Order Date]])</f>
        <v>9</v>
      </c>
      <c r="F1890" s="12"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2">
        <f>YEAR(SalesDataTable[[#This Row],[Order Date]])</f>
        <v>2026</v>
      </c>
      <c r="D1891" s="12" t="str">
        <f>"Q"&amp;ROUNDUP(MONTH(SalesDataTable[[#This Row],[Order Date]])/3,0)</f>
        <v>Q3</v>
      </c>
      <c r="E1891" s="12">
        <f>MONTH(SalesDataTable[[#This Row],[Order Date]])</f>
        <v>9</v>
      </c>
      <c r="F1891" s="12"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2">
        <f>YEAR(SalesDataTable[[#This Row],[Order Date]])</f>
        <v>2026</v>
      </c>
      <c r="D1892" s="12" t="str">
        <f>"Q"&amp;ROUNDUP(MONTH(SalesDataTable[[#This Row],[Order Date]])/3,0)</f>
        <v>Q3</v>
      </c>
      <c r="E1892" s="12">
        <f>MONTH(SalesDataTable[[#This Row],[Order Date]])</f>
        <v>9</v>
      </c>
      <c r="F1892" s="12"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2">
        <f>YEAR(SalesDataTable[[#This Row],[Order Date]])</f>
        <v>2026</v>
      </c>
      <c r="D1893" s="12" t="str">
        <f>"Q"&amp;ROUNDUP(MONTH(SalesDataTable[[#This Row],[Order Date]])/3,0)</f>
        <v>Q3</v>
      </c>
      <c r="E1893" s="12">
        <f>MONTH(SalesDataTable[[#This Row],[Order Date]])</f>
        <v>9</v>
      </c>
      <c r="F1893" s="12"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2">
        <f>YEAR(SalesDataTable[[#This Row],[Order Date]])</f>
        <v>2026</v>
      </c>
      <c r="D1894" s="12" t="str">
        <f>"Q"&amp;ROUNDUP(MONTH(SalesDataTable[[#This Row],[Order Date]])/3,0)</f>
        <v>Q3</v>
      </c>
      <c r="E1894" s="12">
        <f>MONTH(SalesDataTable[[#This Row],[Order Date]])</f>
        <v>9</v>
      </c>
      <c r="F1894" s="12"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2">
        <f>YEAR(SalesDataTable[[#This Row],[Order Date]])</f>
        <v>2026</v>
      </c>
      <c r="D1895" s="12" t="str">
        <f>"Q"&amp;ROUNDUP(MONTH(SalesDataTable[[#This Row],[Order Date]])/3,0)</f>
        <v>Q3</v>
      </c>
      <c r="E1895" s="12">
        <f>MONTH(SalesDataTable[[#This Row],[Order Date]])</f>
        <v>9</v>
      </c>
      <c r="F1895" s="12"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2">
        <f>YEAR(SalesDataTable[[#This Row],[Order Date]])</f>
        <v>2026</v>
      </c>
      <c r="D1896" s="12" t="str">
        <f>"Q"&amp;ROUNDUP(MONTH(SalesDataTable[[#This Row],[Order Date]])/3,0)</f>
        <v>Q3</v>
      </c>
      <c r="E1896" s="12">
        <f>MONTH(SalesDataTable[[#This Row],[Order Date]])</f>
        <v>9</v>
      </c>
      <c r="F1896" s="12"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2">
        <f>YEAR(SalesDataTable[[#This Row],[Order Date]])</f>
        <v>2026</v>
      </c>
      <c r="D1897" s="12" t="str">
        <f>"Q"&amp;ROUNDUP(MONTH(SalesDataTable[[#This Row],[Order Date]])/3,0)</f>
        <v>Q3</v>
      </c>
      <c r="E1897" s="12">
        <f>MONTH(SalesDataTable[[#This Row],[Order Date]])</f>
        <v>9</v>
      </c>
      <c r="F1897" s="12"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2">
        <f>YEAR(SalesDataTable[[#This Row],[Order Date]])</f>
        <v>2026</v>
      </c>
      <c r="D1898" s="12" t="str">
        <f>"Q"&amp;ROUNDUP(MONTH(SalesDataTable[[#This Row],[Order Date]])/3,0)</f>
        <v>Q3</v>
      </c>
      <c r="E1898" s="12">
        <f>MONTH(SalesDataTable[[#This Row],[Order Date]])</f>
        <v>9</v>
      </c>
      <c r="F1898" s="12"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2">
        <f>YEAR(SalesDataTable[[#This Row],[Order Date]])</f>
        <v>2026</v>
      </c>
      <c r="D1899" s="12" t="str">
        <f>"Q"&amp;ROUNDUP(MONTH(SalesDataTable[[#This Row],[Order Date]])/3,0)</f>
        <v>Q3</v>
      </c>
      <c r="E1899" s="12">
        <f>MONTH(SalesDataTable[[#This Row],[Order Date]])</f>
        <v>9</v>
      </c>
      <c r="F1899" s="12"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2">
        <f>YEAR(SalesDataTable[[#This Row],[Order Date]])</f>
        <v>2026</v>
      </c>
      <c r="D1900" s="12" t="str">
        <f>"Q"&amp;ROUNDUP(MONTH(SalesDataTable[[#This Row],[Order Date]])/3,0)</f>
        <v>Q3</v>
      </c>
      <c r="E1900" s="12">
        <f>MONTH(SalesDataTable[[#This Row],[Order Date]])</f>
        <v>9</v>
      </c>
      <c r="F1900" s="12"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2">
        <f>YEAR(SalesDataTable[[#This Row],[Order Date]])</f>
        <v>2026</v>
      </c>
      <c r="D1901" s="12" t="str">
        <f>"Q"&amp;ROUNDUP(MONTH(SalesDataTable[[#This Row],[Order Date]])/3,0)</f>
        <v>Q3</v>
      </c>
      <c r="E1901" s="12">
        <f>MONTH(SalesDataTable[[#This Row],[Order Date]])</f>
        <v>9</v>
      </c>
      <c r="F1901" s="12"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2">
        <f>YEAR(SalesDataTable[[#This Row],[Order Date]])</f>
        <v>2026</v>
      </c>
      <c r="D1902" s="12" t="str">
        <f>"Q"&amp;ROUNDUP(MONTH(SalesDataTable[[#This Row],[Order Date]])/3,0)</f>
        <v>Q3</v>
      </c>
      <c r="E1902" s="12">
        <f>MONTH(SalesDataTable[[#This Row],[Order Date]])</f>
        <v>9</v>
      </c>
      <c r="F1902" s="12"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2">
        <f>YEAR(SalesDataTable[[#This Row],[Order Date]])</f>
        <v>2026</v>
      </c>
      <c r="D1903" s="12" t="str">
        <f>"Q"&amp;ROUNDUP(MONTH(SalesDataTable[[#This Row],[Order Date]])/3,0)</f>
        <v>Q3</v>
      </c>
      <c r="E1903" s="12">
        <f>MONTH(SalesDataTable[[#This Row],[Order Date]])</f>
        <v>9</v>
      </c>
      <c r="F1903" s="12"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2">
        <f>YEAR(SalesDataTable[[#This Row],[Order Date]])</f>
        <v>2026</v>
      </c>
      <c r="D1904" s="12" t="str">
        <f>"Q"&amp;ROUNDUP(MONTH(SalesDataTable[[#This Row],[Order Date]])/3,0)</f>
        <v>Q3</v>
      </c>
      <c r="E1904" s="12">
        <f>MONTH(SalesDataTable[[#This Row],[Order Date]])</f>
        <v>9</v>
      </c>
      <c r="F1904" s="12"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2">
        <f>YEAR(SalesDataTable[[#This Row],[Order Date]])</f>
        <v>2026</v>
      </c>
      <c r="D1905" s="12" t="str">
        <f>"Q"&amp;ROUNDUP(MONTH(SalesDataTable[[#This Row],[Order Date]])/3,0)</f>
        <v>Q3</v>
      </c>
      <c r="E1905" s="12">
        <f>MONTH(SalesDataTable[[#This Row],[Order Date]])</f>
        <v>9</v>
      </c>
      <c r="F1905" s="12"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2">
        <f>YEAR(SalesDataTable[[#This Row],[Order Date]])</f>
        <v>2026</v>
      </c>
      <c r="D1906" s="12" t="str">
        <f>"Q"&amp;ROUNDUP(MONTH(SalesDataTable[[#This Row],[Order Date]])/3,0)</f>
        <v>Q3</v>
      </c>
      <c r="E1906" s="12">
        <f>MONTH(SalesDataTable[[#This Row],[Order Date]])</f>
        <v>9</v>
      </c>
      <c r="F1906" s="12"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2">
        <f>YEAR(SalesDataTable[[#This Row],[Order Date]])</f>
        <v>2026</v>
      </c>
      <c r="D1907" s="12" t="str">
        <f>"Q"&amp;ROUNDUP(MONTH(SalesDataTable[[#This Row],[Order Date]])/3,0)</f>
        <v>Q3</v>
      </c>
      <c r="E1907" s="12">
        <f>MONTH(SalesDataTable[[#This Row],[Order Date]])</f>
        <v>9</v>
      </c>
      <c r="F1907" s="12"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2">
        <f>YEAR(SalesDataTable[[#This Row],[Order Date]])</f>
        <v>2026</v>
      </c>
      <c r="D1908" s="12" t="str">
        <f>"Q"&amp;ROUNDUP(MONTH(SalesDataTable[[#This Row],[Order Date]])/3,0)</f>
        <v>Q3</v>
      </c>
      <c r="E1908" s="12">
        <f>MONTH(SalesDataTable[[#This Row],[Order Date]])</f>
        <v>9</v>
      </c>
      <c r="F1908" s="12"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2">
        <f>YEAR(SalesDataTable[[#This Row],[Order Date]])</f>
        <v>2026</v>
      </c>
      <c r="D1909" s="12" t="str">
        <f>"Q"&amp;ROUNDUP(MONTH(SalesDataTable[[#This Row],[Order Date]])/3,0)</f>
        <v>Q3</v>
      </c>
      <c r="E1909" s="12">
        <f>MONTH(SalesDataTable[[#This Row],[Order Date]])</f>
        <v>9</v>
      </c>
      <c r="F1909" s="12"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2">
        <f>YEAR(SalesDataTable[[#This Row],[Order Date]])</f>
        <v>2026</v>
      </c>
      <c r="D1910" s="12" t="str">
        <f>"Q"&amp;ROUNDUP(MONTH(SalesDataTable[[#This Row],[Order Date]])/3,0)</f>
        <v>Q3</v>
      </c>
      <c r="E1910" s="12">
        <f>MONTH(SalesDataTable[[#This Row],[Order Date]])</f>
        <v>9</v>
      </c>
      <c r="F1910" s="12"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2">
        <f>YEAR(SalesDataTable[[#This Row],[Order Date]])</f>
        <v>2026</v>
      </c>
      <c r="D1911" s="12" t="str">
        <f>"Q"&amp;ROUNDUP(MONTH(SalesDataTable[[#This Row],[Order Date]])/3,0)</f>
        <v>Q3</v>
      </c>
      <c r="E1911" s="12">
        <f>MONTH(SalesDataTable[[#This Row],[Order Date]])</f>
        <v>9</v>
      </c>
      <c r="F1911" s="12"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2">
        <f>YEAR(SalesDataTable[[#This Row],[Order Date]])</f>
        <v>2026</v>
      </c>
      <c r="D1912" s="12" t="str">
        <f>"Q"&amp;ROUNDUP(MONTH(SalesDataTable[[#This Row],[Order Date]])/3,0)</f>
        <v>Q3</v>
      </c>
      <c r="E1912" s="12">
        <f>MONTH(SalesDataTable[[#This Row],[Order Date]])</f>
        <v>9</v>
      </c>
      <c r="F1912" s="12"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2">
        <f>YEAR(SalesDataTable[[#This Row],[Order Date]])</f>
        <v>2026</v>
      </c>
      <c r="D1913" s="12" t="str">
        <f>"Q"&amp;ROUNDUP(MONTH(SalesDataTable[[#This Row],[Order Date]])/3,0)</f>
        <v>Q3</v>
      </c>
      <c r="E1913" s="12">
        <f>MONTH(SalesDataTable[[#This Row],[Order Date]])</f>
        <v>9</v>
      </c>
      <c r="F1913" s="12"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2">
        <f>YEAR(SalesDataTable[[#This Row],[Order Date]])</f>
        <v>2026</v>
      </c>
      <c r="D1914" s="12" t="str">
        <f>"Q"&amp;ROUNDUP(MONTH(SalesDataTable[[#This Row],[Order Date]])/3,0)</f>
        <v>Q3</v>
      </c>
      <c r="E1914" s="12">
        <f>MONTH(SalesDataTable[[#This Row],[Order Date]])</f>
        <v>9</v>
      </c>
      <c r="F1914" s="12"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2">
        <f>YEAR(SalesDataTable[[#This Row],[Order Date]])</f>
        <v>2026</v>
      </c>
      <c r="D1915" s="12" t="str">
        <f>"Q"&amp;ROUNDUP(MONTH(SalesDataTable[[#This Row],[Order Date]])/3,0)</f>
        <v>Q3</v>
      </c>
      <c r="E1915" s="12">
        <f>MONTH(SalesDataTable[[#This Row],[Order Date]])</f>
        <v>9</v>
      </c>
      <c r="F1915" s="12"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2">
        <f>YEAR(SalesDataTable[[#This Row],[Order Date]])</f>
        <v>2026</v>
      </c>
      <c r="D1916" s="12" t="str">
        <f>"Q"&amp;ROUNDUP(MONTH(SalesDataTable[[#This Row],[Order Date]])/3,0)</f>
        <v>Q3</v>
      </c>
      <c r="E1916" s="12">
        <f>MONTH(SalesDataTable[[#This Row],[Order Date]])</f>
        <v>9</v>
      </c>
      <c r="F1916" s="12"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2">
        <f>YEAR(SalesDataTable[[#This Row],[Order Date]])</f>
        <v>2026</v>
      </c>
      <c r="D1917" s="12" t="str">
        <f>"Q"&amp;ROUNDUP(MONTH(SalesDataTable[[#This Row],[Order Date]])/3,0)</f>
        <v>Q3</v>
      </c>
      <c r="E1917" s="12">
        <f>MONTH(SalesDataTable[[#This Row],[Order Date]])</f>
        <v>9</v>
      </c>
      <c r="F1917" s="12"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2">
        <f>YEAR(SalesDataTable[[#This Row],[Order Date]])</f>
        <v>2026</v>
      </c>
      <c r="D1918" s="12" t="str">
        <f>"Q"&amp;ROUNDUP(MONTH(SalesDataTable[[#This Row],[Order Date]])/3,0)</f>
        <v>Q3</v>
      </c>
      <c r="E1918" s="12">
        <f>MONTH(SalesDataTable[[#This Row],[Order Date]])</f>
        <v>9</v>
      </c>
      <c r="F1918" s="12"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2">
        <f>YEAR(SalesDataTable[[#This Row],[Order Date]])</f>
        <v>2026</v>
      </c>
      <c r="D1919" s="12" t="str">
        <f>"Q"&amp;ROUNDUP(MONTH(SalesDataTable[[#This Row],[Order Date]])/3,0)</f>
        <v>Q3</v>
      </c>
      <c r="E1919" s="12">
        <f>MONTH(SalesDataTable[[#This Row],[Order Date]])</f>
        <v>9</v>
      </c>
      <c r="F1919" s="12"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2">
        <f>YEAR(SalesDataTable[[#This Row],[Order Date]])</f>
        <v>2026</v>
      </c>
      <c r="D1920" s="12" t="str">
        <f>"Q"&amp;ROUNDUP(MONTH(SalesDataTable[[#This Row],[Order Date]])/3,0)</f>
        <v>Q3</v>
      </c>
      <c r="E1920" s="12">
        <f>MONTH(SalesDataTable[[#This Row],[Order Date]])</f>
        <v>9</v>
      </c>
      <c r="F1920" s="12"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2">
        <f>YEAR(SalesDataTable[[#This Row],[Order Date]])</f>
        <v>2026</v>
      </c>
      <c r="D1921" s="12" t="str">
        <f>"Q"&amp;ROUNDUP(MONTH(SalesDataTable[[#This Row],[Order Date]])/3,0)</f>
        <v>Q3</v>
      </c>
      <c r="E1921" s="12">
        <f>MONTH(SalesDataTable[[#This Row],[Order Date]])</f>
        <v>9</v>
      </c>
      <c r="F1921" s="12"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2">
        <f>YEAR(SalesDataTable[[#This Row],[Order Date]])</f>
        <v>2026</v>
      </c>
      <c r="D1922" s="12" t="str">
        <f>"Q"&amp;ROUNDUP(MONTH(SalesDataTable[[#This Row],[Order Date]])/3,0)</f>
        <v>Q3</v>
      </c>
      <c r="E1922" s="12">
        <f>MONTH(SalesDataTable[[#This Row],[Order Date]])</f>
        <v>9</v>
      </c>
      <c r="F1922" s="12"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2">
        <f>YEAR(SalesDataTable[[#This Row],[Order Date]])</f>
        <v>2026</v>
      </c>
      <c r="D1923" s="12" t="str">
        <f>"Q"&amp;ROUNDUP(MONTH(SalesDataTable[[#This Row],[Order Date]])/3,0)</f>
        <v>Q3</v>
      </c>
      <c r="E1923" s="12">
        <f>MONTH(SalesDataTable[[#This Row],[Order Date]])</f>
        <v>9</v>
      </c>
      <c r="F1923" s="12"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2">
        <f>YEAR(SalesDataTable[[#This Row],[Order Date]])</f>
        <v>2026</v>
      </c>
      <c r="D1924" s="12" t="str">
        <f>"Q"&amp;ROUNDUP(MONTH(SalesDataTable[[#This Row],[Order Date]])/3,0)</f>
        <v>Q3</v>
      </c>
      <c r="E1924" s="12">
        <f>MONTH(SalesDataTable[[#This Row],[Order Date]])</f>
        <v>9</v>
      </c>
      <c r="F1924" s="12"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2">
        <f>YEAR(SalesDataTable[[#This Row],[Order Date]])</f>
        <v>2026</v>
      </c>
      <c r="D1925" s="12" t="str">
        <f>"Q"&amp;ROUNDUP(MONTH(SalesDataTable[[#This Row],[Order Date]])/3,0)</f>
        <v>Q3</v>
      </c>
      <c r="E1925" s="12">
        <f>MONTH(SalesDataTable[[#This Row],[Order Date]])</f>
        <v>9</v>
      </c>
      <c r="F1925" s="12"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2">
        <f>YEAR(SalesDataTable[[#This Row],[Order Date]])</f>
        <v>2026</v>
      </c>
      <c r="D1926" s="12" t="str">
        <f>"Q"&amp;ROUNDUP(MONTH(SalesDataTable[[#This Row],[Order Date]])/3,0)</f>
        <v>Q3</v>
      </c>
      <c r="E1926" s="12">
        <f>MONTH(SalesDataTable[[#This Row],[Order Date]])</f>
        <v>9</v>
      </c>
      <c r="F1926" s="12"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2">
        <f>YEAR(SalesDataTable[[#This Row],[Order Date]])</f>
        <v>2026</v>
      </c>
      <c r="D1927" s="12" t="str">
        <f>"Q"&amp;ROUNDUP(MONTH(SalesDataTable[[#This Row],[Order Date]])/3,0)</f>
        <v>Q3</v>
      </c>
      <c r="E1927" s="12">
        <f>MONTH(SalesDataTable[[#This Row],[Order Date]])</f>
        <v>9</v>
      </c>
      <c r="F1927" s="12"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2">
        <f>YEAR(SalesDataTable[[#This Row],[Order Date]])</f>
        <v>2026</v>
      </c>
      <c r="D1928" s="12" t="str">
        <f>"Q"&amp;ROUNDUP(MONTH(SalesDataTable[[#This Row],[Order Date]])/3,0)</f>
        <v>Q3</v>
      </c>
      <c r="E1928" s="12">
        <f>MONTH(SalesDataTable[[#This Row],[Order Date]])</f>
        <v>9</v>
      </c>
      <c r="F1928" s="12"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2">
        <f>YEAR(SalesDataTable[[#This Row],[Order Date]])</f>
        <v>2026</v>
      </c>
      <c r="D1929" s="12" t="str">
        <f>"Q"&amp;ROUNDUP(MONTH(SalesDataTable[[#This Row],[Order Date]])/3,0)</f>
        <v>Q3</v>
      </c>
      <c r="E1929" s="12">
        <f>MONTH(SalesDataTable[[#This Row],[Order Date]])</f>
        <v>9</v>
      </c>
      <c r="F1929" s="12"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2">
        <f>YEAR(SalesDataTable[[#This Row],[Order Date]])</f>
        <v>2026</v>
      </c>
      <c r="D1930" s="12" t="str">
        <f>"Q"&amp;ROUNDUP(MONTH(SalesDataTable[[#This Row],[Order Date]])/3,0)</f>
        <v>Q3</v>
      </c>
      <c r="E1930" s="12">
        <f>MONTH(SalesDataTable[[#This Row],[Order Date]])</f>
        <v>9</v>
      </c>
      <c r="F1930" s="12"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2">
        <f>YEAR(SalesDataTable[[#This Row],[Order Date]])</f>
        <v>2026</v>
      </c>
      <c r="D1931" s="12" t="str">
        <f>"Q"&amp;ROUNDUP(MONTH(SalesDataTable[[#This Row],[Order Date]])/3,0)</f>
        <v>Q3</v>
      </c>
      <c r="E1931" s="12">
        <f>MONTH(SalesDataTable[[#This Row],[Order Date]])</f>
        <v>9</v>
      </c>
      <c r="F1931" s="12"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2">
        <f>YEAR(SalesDataTable[[#This Row],[Order Date]])</f>
        <v>2026</v>
      </c>
      <c r="D1932" s="12" t="str">
        <f>"Q"&amp;ROUNDUP(MONTH(SalesDataTable[[#This Row],[Order Date]])/3,0)</f>
        <v>Q3</v>
      </c>
      <c r="E1932" s="12">
        <f>MONTH(SalesDataTable[[#This Row],[Order Date]])</f>
        <v>9</v>
      </c>
      <c r="F1932" s="12"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2">
        <f>YEAR(SalesDataTable[[#This Row],[Order Date]])</f>
        <v>2026</v>
      </c>
      <c r="D1933" s="12" t="str">
        <f>"Q"&amp;ROUNDUP(MONTH(SalesDataTable[[#This Row],[Order Date]])/3,0)</f>
        <v>Q3</v>
      </c>
      <c r="E1933" s="12">
        <f>MONTH(SalesDataTable[[#This Row],[Order Date]])</f>
        <v>9</v>
      </c>
      <c r="F1933" s="12"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2">
        <f>YEAR(SalesDataTable[[#This Row],[Order Date]])</f>
        <v>2026</v>
      </c>
      <c r="D1934" s="12" t="str">
        <f>"Q"&amp;ROUNDUP(MONTH(SalesDataTable[[#This Row],[Order Date]])/3,0)</f>
        <v>Q3</v>
      </c>
      <c r="E1934" s="12">
        <f>MONTH(SalesDataTable[[#This Row],[Order Date]])</f>
        <v>9</v>
      </c>
      <c r="F1934" s="12"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2">
        <f>YEAR(SalesDataTable[[#This Row],[Order Date]])</f>
        <v>2026</v>
      </c>
      <c r="D1935" s="12" t="str">
        <f>"Q"&amp;ROUNDUP(MONTH(SalesDataTable[[#This Row],[Order Date]])/3,0)</f>
        <v>Q3</v>
      </c>
      <c r="E1935" s="12">
        <f>MONTH(SalesDataTable[[#This Row],[Order Date]])</f>
        <v>9</v>
      </c>
      <c r="F1935" s="12"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2">
        <f>YEAR(SalesDataTable[[#This Row],[Order Date]])</f>
        <v>2026</v>
      </c>
      <c r="D1936" s="12" t="str">
        <f>"Q"&amp;ROUNDUP(MONTH(SalesDataTable[[#This Row],[Order Date]])/3,0)</f>
        <v>Q3</v>
      </c>
      <c r="E1936" s="12">
        <f>MONTH(SalesDataTable[[#This Row],[Order Date]])</f>
        <v>9</v>
      </c>
      <c r="F1936" s="12"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2">
        <f>YEAR(SalesDataTable[[#This Row],[Order Date]])</f>
        <v>2026</v>
      </c>
      <c r="D1937" s="12" t="str">
        <f>"Q"&amp;ROUNDUP(MONTH(SalesDataTable[[#This Row],[Order Date]])/3,0)</f>
        <v>Q3</v>
      </c>
      <c r="E1937" s="12">
        <f>MONTH(SalesDataTable[[#This Row],[Order Date]])</f>
        <v>9</v>
      </c>
      <c r="F1937" s="12"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2">
        <f>YEAR(SalesDataTable[[#This Row],[Order Date]])</f>
        <v>2026</v>
      </c>
      <c r="D1938" s="12" t="str">
        <f>"Q"&amp;ROUNDUP(MONTH(SalesDataTable[[#This Row],[Order Date]])/3,0)</f>
        <v>Q3</v>
      </c>
      <c r="E1938" s="12">
        <f>MONTH(SalesDataTable[[#This Row],[Order Date]])</f>
        <v>9</v>
      </c>
      <c r="F1938" s="12"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2">
        <f>YEAR(SalesDataTable[[#This Row],[Order Date]])</f>
        <v>2026</v>
      </c>
      <c r="D1939" s="12" t="str">
        <f>"Q"&amp;ROUNDUP(MONTH(SalesDataTable[[#This Row],[Order Date]])/3,0)</f>
        <v>Q3</v>
      </c>
      <c r="E1939" s="12">
        <f>MONTH(SalesDataTable[[#This Row],[Order Date]])</f>
        <v>9</v>
      </c>
      <c r="F1939" s="12"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2">
        <f>YEAR(SalesDataTable[[#This Row],[Order Date]])</f>
        <v>2026</v>
      </c>
      <c r="D1940" s="12" t="str">
        <f>"Q"&amp;ROUNDUP(MONTH(SalesDataTable[[#This Row],[Order Date]])/3,0)</f>
        <v>Q3</v>
      </c>
      <c r="E1940" s="12">
        <f>MONTH(SalesDataTable[[#This Row],[Order Date]])</f>
        <v>9</v>
      </c>
      <c r="F1940" s="12"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2">
        <f>YEAR(SalesDataTable[[#This Row],[Order Date]])</f>
        <v>2026</v>
      </c>
      <c r="D1941" s="12" t="str">
        <f>"Q"&amp;ROUNDUP(MONTH(SalesDataTable[[#This Row],[Order Date]])/3,0)</f>
        <v>Q3</v>
      </c>
      <c r="E1941" s="12">
        <f>MONTH(SalesDataTable[[#This Row],[Order Date]])</f>
        <v>9</v>
      </c>
      <c r="F1941" s="12"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2">
        <f>YEAR(SalesDataTable[[#This Row],[Order Date]])</f>
        <v>2026</v>
      </c>
      <c r="D1942" s="12" t="str">
        <f>"Q"&amp;ROUNDUP(MONTH(SalesDataTable[[#This Row],[Order Date]])/3,0)</f>
        <v>Q3</v>
      </c>
      <c r="E1942" s="12">
        <f>MONTH(SalesDataTable[[#This Row],[Order Date]])</f>
        <v>9</v>
      </c>
      <c r="F1942" s="12"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2">
        <f>YEAR(SalesDataTable[[#This Row],[Order Date]])</f>
        <v>2026</v>
      </c>
      <c r="D1943" s="12" t="str">
        <f>"Q"&amp;ROUNDUP(MONTH(SalesDataTable[[#This Row],[Order Date]])/3,0)</f>
        <v>Q3</v>
      </c>
      <c r="E1943" s="12">
        <f>MONTH(SalesDataTable[[#This Row],[Order Date]])</f>
        <v>9</v>
      </c>
      <c r="F1943" s="12"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2">
        <f>YEAR(SalesDataTable[[#This Row],[Order Date]])</f>
        <v>2026</v>
      </c>
      <c r="D1944" s="12" t="str">
        <f>"Q"&amp;ROUNDUP(MONTH(SalesDataTable[[#This Row],[Order Date]])/3,0)</f>
        <v>Q3</v>
      </c>
      <c r="E1944" s="12">
        <f>MONTH(SalesDataTable[[#This Row],[Order Date]])</f>
        <v>9</v>
      </c>
      <c r="F1944" s="12"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2">
        <f>YEAR(SalesDataTable[[#This Row],[Order Date]])</f>
        <v>2026</v>
      </c>
      <c r="D1945" s="12" t="str">
        <f>"Q"&amp;ROUNDUP(MONTH(SalesDataTable[[#This Row],[Order Date]])/3,0)</f>
        <v>Q3</v>
      </c>
      <c r="E1945" s="12">
        <f>MONTH(SalesDataTable[[#This Row],[Order Date]])</f>
        <v>9</v>
      </c>
      <c r="F1945" s="12"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2">
        <f>YEAR(SalesDataTable[[#This Row],[Order Date]])</f>
        <v>2026</v>
      </c>
      <c r="D1946" s="12" t="str">
        <f>"Q"&amp;ROUNDUP(MONTH(SalesDataTable[[#This Row],[Order Date]])/3,0)</f>
        <v>Q3</v>
      </c>
      <c r="E1946" s="12">
        <f>MONTH(SalesDataTable[[#This Row],[Order Date]])</f>
        <v>9</v>
      </c>
      <c r="F1946" s="12"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2">
        <f>YEAR(SalesDataTable[[#This Row],[Order Date]])</f>
        <v>2026</v>
      </c>
      <c r="D1947" s="12" t="str">
        <f>"Q"&amp;ROUNDUP(MONTH(SalesDataTable[[#This Row],[Order Date]])/3,0)</f>
        <v>Q3</v>
      </c>
      <c r="E1947" s="12">
        <f>MONTH(SalesDataTable[[#This Row],[Order Date]])</f>
        <v>9</v>
      </c>
      <c r="F1947" s="12"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2">
        <f>YEAR(SalesDataTable[[#This Row],[Order Date]])</f>
        <v>2026</v>
      </c>
      <c r="D1948" s="12" t="str">
        <f>"Q"&amp;ROUNDUP(MONTH(SalesDataTable[[#This Row],[Order Date]])/3,0)</f>
        <v>Q3</v>
      </c>
      <c r="E1948" s="12">
        <f>MONTH(SalesDataTable[[#This Row],[Order Date]])</f>
        <v>9</v>
      </c>
      <c r="F1948" s="12"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2">
        <f>YEAR(SalesDataTable[[#This Row],[Order Date]])</f>
        <v>2026</v>
      </c>
      <c r="D1949" s="12" t="str">
        <f>"Q"&amp;ROUNDUP(MONTH(SalesDataTable[[#This Row],[Order Date]])/3,0)</f>
        <v>Q3</v>
      </c>
      <c r="E1949" s="12">
        <f>MONTH(SalesDataTable[[#This Row],[Order Date]])</f>
        <v>9</v>
      </c>
      <c r="F1949" s="12"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2">
        <f>YEAR(SalesDataTable[[#This Row],[Order Date]])</f>
        <v>2026</v>
      </c>
      <c r="D1950" s="12" t="str">
        <f>"Q"&amp;ROUNDUP(MONTH(SalesDataTable[[#This Row],[Order Date]])/3,0)</f>
        <v>Q3</v>
      </c>
      <c r="E1950" s="12">
        <f>MONTH(SalesDataTable[[#This Row],[Order Date]])</f>
        <v>9</v>
      </c>
      <c r="F1950" s="12"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2">
        <f>YEAR(SalesDataTable[[#This Row],[Order Date]])</f>
        <v>2026</v>
      </c>
      <c r="D1951" s="12" t="str">
        <f>"Q"&amp;ROUNDUP(MONTH(SalesDataTable[[#This Row],[Order Date]])/3,0)</f>
        <v>Q3</v>
      </c>
      <c r="E1951" s="12">
        <f>MONTH(SalesDataTable[[#This Row],[Order Date]])</f>
        <v>9</v>
      </c>
      <c r="F1951" s="12"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2">
        <f>YEAR(SalesDataTable[[#This Row],[Order Date]])</f>
        <v>2026</v>
      </c>
      <c r="D1952" s="12" t="str">
        <f>"Q"&amp;ROUNDUP(MONTH(SalesDataTable[[#This Row],[Order Date]])/3,0)</f>
        <v>Q3</v>
      </c>
      <c r="E1952" s="12">
        <f>MONTH(SalesDataTable[[#This Row],[Order Date]])</f>
        <v>9</v>
      </c>
      <c r="F1952" s="12"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2">
        <f>YEAR(SalesDataTable[[#This Row],[Order Date]])</f>
        <v>2026</v>
      </c>
      <c r="D1953" s="12" t="str">
        <f>"Q"&amp;ROUNDUP(MONTH(SalesDataTable[[#This Row],[Order Date]])/3,0)</f>
        <v>Q3</v>
      </c>
      <c r="E1953" s="12">
        <f>MONTH(SalesDataTable[[#This Row],[Order Date]])</f>
        <v>9</v>
      </c>
      <c r="F1953" s="12"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2">
        <f>YEAR(SalesDataTable[[#This Row],[Order Date]])</f>
        <v>2026</v>
      </c>
      <c r="D1954" s="12" t="str">
        <f>"Q"&amp;ROUNDUP(MONTH(SalesDataTable[[#This Row],[Order Date]])/3,0)</f>
        <v>Q3</v>
      </c>
      <c r="E1954" s="12">
        <f>MONTH(SalesDataTable[[#This Row],[Order Date]])</f>
        <v>9</v>
      </c>
      <c r="F1954" s="12"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2">
        <f>YEAR(SalesDataTable[[#This Row],[Order Date]])</f>
        <v>2026</v>
      </c>
      <c r="D1955" s="12" t="str">
        <f>"Q"&amp;ROUNDUP(MONTH(SalesDataTable[[#This Row],[Order Date]])/3,0)</f>
        <v>Q3</v>
      </c>
      <c r="E1955" s="12">
        <f>MONTH(SalesDataTable[[#This Row],[Order Date]])</f>
        <v>9</v>
      </c>
      <c r="F1955" s="12"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2">
        <f>YEAR(SalesDataTable[[#This Row],[Order Date]])</f>
        <v>2026</v>
      </c>
      <c r="D1956" s="12" t="str">
        <f>"Q"&amp;ROUNDUP(MONTH(SalesDataTable[[#This Row],[Order Date]])/3,0)</f>
        <v>Q3</v>
      </c>
      <c r="E1956" s="12">
        <f>MONTH(SalesDataTable[[#This Row],[Order Date]])</f>
        <v>9</v>
      </c>
      <c r="F1956" s="12"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2">
        <f>YEAR(SalesDataTable[[#This Row],[Order Date]])</f>
        <v>2026</v>
      </c>
      <c r="D1957" s="12" t="str">
        <f>"Q"&amp;ROUNDUP(MONTH(SalesDataTable[[#This Row],[Order Date]])/3,0)</f>
        <v>Q3</v>
      </c>
      <c r="E1957" s="12">
        <f>MONTH(SalesDataTable[[#This Row],[Order Date]])</f>
        <v>9</v>
      </c>
      <c r="F1957" s="12"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2">
        <f>YEAR(SalesDataTable[[#This Row],[Order Date]])</f>
        <v>2026</v>
      </c>
      <c r="D1958" s="12" t="str">
        <f>"Q"&amp;ROUNDUP(MONTH(SalesDataTable[[#This Row],[Order Date]])/3,0)</f>
        <v>Q3</v>
      </c>
      <c r="E1958" s="12">
        <f>MONTH(SalesDataTable[[#This Row],[Order Date]])</f>
        <v>9</v>
      </c>
      <c r="F1958" s="12"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2">
        <f>YEAR(SalesDataTable[[#This Row],[Order Date]])</f>
        <v>2026</v>
      </c>
      <c r="D1959" s="12" t="str">
        <f>"Q"&amp;ROUNDUP(MONTH(SalesDataTable[[#This Row],[Order Date]])/3,0)</f>
        <v>Q3</v>
      </c>
      <c r="E1959" s="12">
        <f>MONTH(SalesDataTable[[#This Row],[Order Date]])</f>
        <v>9</v>
      </c>
      <c r="F1959" s="12"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2">
        <f>YEAR(SalesDataTable[[#This Row],[Order Date]])</f>
        <v>2026</v>
      </c>
      <c r="D1960" s="12" t="str">
        <f>"Q"&amp;ROUNDUP(MONTH(SalesDataTable[[#This Row],[Order Date]])/3,0)</f>
        <v>Q3</v>
      </c>
      <c r="E1960" s="12">
        <f>MONTH(SalesDataTable[[#This Row],[Order Date]])</f>
        <v>9</v>
      </c>
      <c r="F1960" s="12"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2">
        <f>YEAR(SalesDataTable[[#This Row],[Order Date]])</f>
        <v>2026</v>
      </c>
      <c r="D1961" s="12" t="str">
        <f>"Q"&amp;ROUNDUP(MONTH(SalesDataTable[[#This Row],[Order Date]])/3,0)</f>
        <v>Q3</v>
      </c>
      <c r="E1961" s="12">
        <f>MONTH(SalesDataTable[[#This Row],[Order Date]])</f>
        <v>9</v>
      </c>
      <c r="F1961" s="12"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2">
        <f>YEAR(SalesDataTable[[#This Row],[Order Date]])</f>
        <v>2026</v>
      </c>
      <c r="D1962" s="12" t="str">
        <f>"Q"&amp;ROUNDUP(MONTH(SalesDataTable[[#This Row],[Order Date]])/3,0)</f>
        <v>Q3</v>
      </c>
      <c r="E1962" s="12">
        <f>MONTH(SalesDataTable[[#This Row],[Order Date]])</f>
        <v>9</v>
      </c>
      <c r="F1962" s="12"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2">
        <f>YEAR(SalesDataTable[[#This Row],[Order Date]])</f>
        <v>2026</v>
      </c>
      <c r="D1963" s="12" t="str">
        <f>"Q"&amp;ROUNDUP(MONTH(SalesDataTable[[#This Row],[Order Date]])/3,0)</f>
        <v>Q3</v>
      </c>
      <c r="E1963" s="12">
        <f>MONTH(SalesDataTable[[#This Row],[Order Date]])</f>
        <v>9</v>
      </c>
      <c r="F1963" s="12"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2">
        <f>YEAR(SalesDataTable[[#This Row],[Order Date]])</f>
        <v>2026</v>
      </c>
      <c r="D1964" s="12" t="str">
        <f>"Q"&amp;ROUNDUP(MONTH(SalesDataTable[[#This Row],[Order Date]])/3,0)</f>
        <v>Q3</v>
      </c>
      <c r="E1964" s="12">
        <f>MONTH(SalesDataTable[[#This Row],[Order Date]])</f>
        <v>9</v>
      </c>
      <c r="F1964" s="12"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2">
        <f>YEAR(SalesDataTable[[#This Row],[Order Date]])</f>
        <v>2026</v>
      </c>
      <c r="D1965" s="12" t="str">
        <f>"Q"&amp;ROUNDUP(MONTH(SalesDataTable[[#This Row],[Order Date]])/3,0)</f>
        <v>Q3</v>
      </c>
      <c r="E1965" s="12">
        <f>MONTH(SalesDataTable[[#This Row],[Order Date]])</f>
        <v>9</v>
      </c>
      <c r="F1965" s="12"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2">
        <f>YEAR(SalesDataTable[[#This Row],[Order Date]])</f>
        <v>2026</v>
      </c>
      <c r="D1966" s="12" t="str">
        <f>"Q"&amp;ROUNDUP(MONTH(SalesDataTable[[#This Row],[Order Date]])/3,0)</f>
        <v>Q3</v>
      </c>
      <c r="E1966" s="12">
        <f>MONTH(SalesDataTable[[#This Row],[Order Date]])</f>
        <v>9</v>
      </c>
      <c r="F1966" s="12"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2">
        <f>YEAR(SalesDataTable[[#This Row],[Order Date]])</f>
        <v>2026</v>
      </c>
      <c r="D1967" s="12" t="str">
        <f>"Q"&amp;ROUNDUP(MONTH(SalesDataTable[[#This Row],[Order Date]])/3,0)</f>
        <v>Q3</v>
      </c>
      <c r="E1967" s="12">
        <f>MONTH(SalesDataTable[[#This Row],[Order Date]])</f>
        <v>9</v>
      </c>
      <c r="F1967" s="12"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2">
        <f>YEAR(SalesDataTable[[#This Row],[Order Date]])</f>
        <v>2026</v>
      </c>
      <c r="D1968" s="12" t="str">
        <f>"Q"&amp;ROUNDUP(MONTH(SalesDataTable[[#This Row],[Order Date]])/3,0)</f>
        <v>Q3</v>
      </c>
      <c r="E1968" s="12">
        <f>MONTH(SalesDataTable[[#This Row],[Order Date]])</f>
        <v>9</v>
      </c>
      <c r="F1968" s="12"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2">
        <f>YEAR(SalesDataTable[[#This Row],[Order Date]])</f>
        <v>2026</v>
      </c>
      <c r="D1969" s="12" t="str">
        <f>"Q"&amp;ROUNDUP(MONTH(SalesDataTable[[#This Row],[Order Date]])/3,0)</f>
        <v>Q3</v>
      </c>
      <c r="E1969" s="12">
        <f>MONTH(SalesDataTable[[#This Row],[Order Date]])</f>
        <v>9</v>
      </c>
      <c r="F1969" s="12"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2">
        <f>YEAR(SalesDataTable[[#This Row],[Order Date]])</f>
        <v>2026</v>
      </c>
      <c r="D1970" s="12" t="str">
        <f>"Q"&amp;ROUNDUP(MONTH(SalesDataTable[[#This Row],[Order Date]])/3,0)</f>
        <v>Q3</v>
      </c>
      <c r="E1970" s="12">
        <f>MONTH(SalesDataTable[[#This Row],[Order Date]])</f>
        <v>9</v>
      </c>
      <c r="F1970" s="12"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2">
        <f>YEAR(SalesDataTable[[#This Row],[Order Date]])</f>
        <v>2026</v>
      </c>
      <c r="D1971" s="12" t="str">
        <f>"Q"&amp;ROUNDUP(MONTH(SalesDataTable[[#This Row],[Order Date]])/3,0)</f>
        <v>Q3</v>
      </c>
      <c r="E1971" s="12">
        <f>MONTH(SalesDataTable[[#This Row],[Order Date]])</f>
        <v>9</v>
      </c>
      <c r="F1971" s="12"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2">
        <f>YEAR(SalesDataTable[[#This Row],[Order Date]])</f>
        <v>2026</v>
      </c>
      <c r="D1972" s="12" t="str">
        <f>"Q"&amp;ROUNDUP(MONTH(SalesDataTable[[#This Row],[Order Date]])/3,0)</f>
        <v>Q3</v>
      </c>
      <c r="E1972" s="12">
        <f>MONTH(SalesDataTable[[#This Row],[Order Date]])</f>
        <v>9</v>
      </c>
      <c r="F1972" s="12"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2">
        <f>YEAR(SalesDataTable[[#This Row],[Order Date]])</f>
        <v>2026</v>
      </c>
      <c r="D1973" s="12" t="str">
        <f>"Q"&amp;ROUNDUP(MONTH(SalesDataTable[[#This Row],[Order Date]])/3,0)</f>
        <v>Q3</v>
      </c>
      <c r="E1973" s="12">
        <f>MONTH(SalesDataTable[[#This Row],[Order Date]])</f>
        <v>9</v>
      </c>
      <c r="F1973" s="12"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2">
        <f>YEAR(SalesDataTable[[#This Row],[Order Date]])</f>
        <v>2026</v>
      </c>
      <c r="D1974" s="12" t="str">
        <f>"Q"&amp;ROUNDUP(MONTH(SalesDataTable[[#This Row],[Order Date]])/3,0)</f>
        <v>Q3</v>
      </c>
      <c r="E1974" s="12">
        <f>MONTH(SalesDataTable[[#This Row],[Order Date]])</f>
        <v>9</v>
      </c>
      <c r="F1974" s="12"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2">
        <f>YEAR(SalesDataTable[[#This Row],[Order Date]])</f>
        <v>2026</v>
      </c>
      <c r="D1975" s="12" t="str">
        <f>"Q"&amp;ROUNDUP(MONTH(SalesDataTable[[#This Row],[Order Date]])/3,0)</f>
        <v>Q3</v>
      </c>
      <c r="E1975" s="12">
        <f>MONTH(SalesDataTable[[#This Row],[Order Date]])</f>
        <v>9</v>
      </c>
      <c r="F1975" s="12"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2">
        <f>YEAR(SalesDataTable[[#This Row],[Order Date]])</f>
        <v>2026</v>
      </c>
      <c r="D1976" s="12" t="str">
        <f>"Q"&amp;ROUNDUP(MONTH(SalesDataTable[[#This Row],[Order Date]])/3,0)</f>
        <v>Q3</v>
      </c>
      <c r="E1976" s="12">
        <f>MONTH(SalesDataTable[[#This Row],[Order Date]])</f>
        <v>9</v>
      </c>
      <c r="F1976" s="12"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2">
        <f>YEAR(SalesDataTable[[#This Row],[Order Date]])</f>
        <v>2026</v>
      </c>
      <c r="D1977" s="12" t="str">
        <f>"Q"&amp;ROUNDUP(MONTH(SalesDataTable[[#This Row],[Order Date]])/3,0)</f>
        <v>Q3</v>
      </c>
      <c r="E1977" s="12">
        <f>MONTH(SalesDataTable[[#This Row],[Order Date]])</f>
        <v>9</v>
      </c>
      <c r="F1977" s="12"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2">
        <f>YEAR(SalesDataTable[[#This Row],[Order Date]])</f>
        <v>2026</v>
      </c>
      <c r="D1978" s="12" t="str">
        <f>"Q"&amp;ROUNDUP(MONTH(SalesDataTable[[#This Row],[Order Date]])/3,0)</f>
        <v>Q3</v>
      </c>
      <c r="E1978" s="12">
        <f>MONTH(SalesDataTable[[#This Row],[Order Date]])</f>
        <v>9</v>
      </c>
      <c r="F1978" s="12"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2">
        <f>YEAR(SalesDataTable[[#This Row],[Order Date]])</f>
        <v>2026</v>
      </c>
      <c r="D1979" s="12" t="str">
        <f>"Q"&amp;ROUNDUP(MONTH(SalesDataTable[[#This Row],[Order Date]])/3,0)</f>
        <v>Q3</v>
      </c>
      <c r="E1979" s="12">
        <f>MONTH(SalesDataTable[[#This Row],[Order Date]])</f>
        <v>9</v>
      </c>
      <c r="F1979" s="12"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2">
        <f>YEAR(SalesDataTable[[#This Row],[Order Date]])</f>
        <v>2026</v>
      </c>
      <c r="D1980" s="12" t="str">
        <f>"Q"&amp;ROUNDUP(MONTH(SalesDataTable[[#This Row],[Order Date]])/3,0)</f>
        <v>Q3</v>
      </c>
      <c r="E1980" s="12">
        <f>MONTH(SalesDataTable[[#This Row],[Order Date]])</f>
        <v>9</v>
      </c>
      <c r="F1980" s="12"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2">
        <f>YEAR(SalesDataTable[[#This Row],[Order Date]])</f>
        <v>2026</v>
      </c>
      <c r="D1981" s="12" t="str">
        <f>"Q"&amp;ROUNDUP(MONTH(SalesDataTable[[#This Row],[Order Date]])/3,0)</f>
        <v>Q3</v>
      </c>
      <c r="E1981" s="12">
        <f>MONTH(SalesDataTable[[#This Row],[Order Date]])</f>
        <v>9</v>
      </c>
      <c r="F1981" s="12"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2">
        <f>YEAR(SalesDataTable[[#This Row],[Order Date]])</f>
        <v>2026</v>
      </c>
      <c r="D1982" s="12" t="str">
        <f>"Q"&amp;ROUNDUP(MONTH(SalesDataTable[[#This Row],[Order Date]])/3,0)</f>
        <v>Q3</v>
      </c>
      <c r="E1982" s="12">
        <f>MONTH(SalesDataTable[[#This Row],[Order Date]])</f>
        <v>9</v>
      </c>
      <c r="F1982" s="12"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2">
        <f>YEAR(SalesDataTable[[#This Row],[Order Date]])</f>
        <v>2026</v>
      </c>
      <c r="D1983" s="12" t="str">
        <f>"Q"&amp;ROUNDUP(MONTH(SalesDataTable[[#This Row],[Order Date]])/3,0)</f>
        <v>Q3</v>
      </c>
      <c r="E1983" s="12">
        <f>MONTH(SalesDataTable[[#This Row],[Order Date]])</f>
        <v>9</v>
      </c>
      <c r="F1983" s="12"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2">
        <f>YEAR(SalesDataTable[[#This Row],[Order Date]])</f>
        <v>2026</v>
      </c>
      <c r="D1984" s="12" t="str">
        <f>"Q"&amp;ROUNDUP(MONTH(SalesDataTable[[#This Row],[Order Date]])/3,0)</f>
        <v>Q3</v>
      </c>
      <c r="E1984" s="12">
        <f>MONTH(SalesDataTable[[#This Row],[Order Date]])</f>
        <v>9</v>
      </c>
      <c r="F1984" s="12"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2">
        <f>YEAR(SalesDataTable[[#This Row],[Order Date]])</f>
        <v>2026</v>
      </c>
      <c r="D1985" s="12" t="str">
        <f>"Q"&amp;ROUNDUP(MONTH(SalesDataTable[[#This Row],[Order Date]])/3,0)</f>
        <v>Q3</v>
      </c>
      <c r="E1985" s="12">
        <f>MONTH(SalesDataTable[[#This Row],[Order Date]])</f>
        <v>9</v>
      </c>
      <c r="F1985" s="12"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2">
        <f>YEAR(SalesDataTable[[#This Row],[Order Date]])</f>
        <v>2026</v>
      </c>
      <c r="D1986" s="12" t="str">
        <f>"Q"&amp;ROUNDUP(MONTH(SalesDataTable[[#This Row],[Order Date]])/3,0)</f>
        <v>Q3</v>
      </c>
      <c r="E1986" s="12">
        <f>MONTH(SalesDataTable[[#This Row],[Order Date]])</f>
        <v>9</v>
      </c>
      <c r="F1986" s="12"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2">
        <f>YEAR(SalesDataTable[[#This Row],[Order Date]])</f>
        <v>2026</v>
      </c>
      <c r="D1987" s="12" t="str">
        <f>"Q"&amp;ROUNDUP(MONTH(SalesDataTable[[#This Row],[Order Date]])/3,0)</f>
        <v>Q3</v>
      </c>
      <c r="E1987" s="12">
        <f>MONTH(SalesDataTable[[#This Row],[Order Date]])</f>
        <v>9</v>
      </c>
      <c r="F1987" s="12"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2">
        <f>YEAR(SalesDataTable[[#This Row],[Order Date]])</f>
        <v>2026</v>
      </c>
      <c r="D1988" s="12" t="str">
        <f>"Q"&amp;ROUNDUP(MONTH(SalesDataTable[[#This Row],[Order Date]])/3,0)</f>
        <v>Q3</v>
      </c>
      <c r="E1988" s="12">
        <f>MONTH(SalesDataTable[[#This Row],[Order Date]])</f>
        <v>9</v>
      </c>
      <c r="F1988" s="12"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2">
        <f>YEAR(SalesDataTable[[#This Row],[Order Date]])</f>
        <v>2026</v>
      </c>
      <c r="D1989" s="12" t="str">
        <f>"Q"&amp;ROUNDUP(MONTH(SalesDataTable[[#This Row],[Order Date]])/3,0)</f>
        <v>Q3</v>
      </c>
      <c r="E1989" s="12">
        <f>MONTH(SalesDataTable[[#This Row],[Order Date]])</f>
        <v>9</v>
      </c>
      <c r="F1989" s="12"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2">
        <f>YEAR(SalesDataTable[[#This Row],[Order Date]])</f>
        <v>2026</v>
      </c>
      <c r="D1990" s="12" t="str">
        <f>"Q"&amp;ROUNDUP(MONTH(SalesDataTable[[#This Row],[Order Date]])/3,0)</f>
        <v>Q3</v>
      </c>
      <c r="E1990" s="12">
        <f>MONTH(SalesDataTable[[#This Row],[Order Date]])</f>
        <v>9</v>
      </c>
      <c r="F1990" s="12"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2">
        <f>YEAR(SalesDataTable[[#This Row],[Order Date]])</f>
        <v>2026</v>
      </c>
      <c r="D1991" s="12" t="str">
        <f>"Q"&amp;ROUNDUP(MONTH(SalesDataTable[[#This Row],[Order Date]])/3,0)</f>
        <v>Q3</v>
      </c>
      <c r="E1991" s="12">
        <f>MONTH(SalesDataTable[[#This Row],[Order Date]])</f>
        <v>9</v>
      </c>
      <c r="F1991" s="12"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2">
        <f>YEAR(SalesDataTable[[#This Row],[Order Date]])</f>
        <v>2026</v>
      </c>
      <c r="D1992" s="12" t="str">
        <f>"Q"&amp;ROUNDUP(MONTH(SalesDataTable[[#This Row],[Order Date]])/3,0)</f>
        <v>Q3</v>
      </c>
      <c r="E1992" s="12">
        <f>MONTH(SalesDataTable[[#This Row],[Order Date]])</f>
        <v>9</v>
      </c>
      <c r="F1992" s="12"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2">
        <f>YEAR(SalesDataTable[[#This Row],[Order Date]])</f>
        <v>2026</v>
      </c>
      <c r="D1993" s="12" t="str">
        <f>"Q"&amp;ROUNDUP(MONTH(SalesDataTable[[#This Row],[Order Date]])/3,0)</f>
        <v>Q3</v>
      </c>
      <c r="E1993" s="12">
        <f>MONTH(SalesDataTable[[#This Row],[Order Date]])</f>
        <v>9</v>
      </c>
      <c r="F1993" s="12"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2">
        <f>YEAR(SalesDataTable[[#This Row],[Order Date]])</f>
        <v>2026</v>
      </c>
      <c r="D1994" s="12" t="str">
        <f>"Q"&amp;ROUNDUP(MONTH(SalesDataTable[[#This Row],[Order Date]])/3,0)</f>
        <v>Q3</v>
      </c>
      <c r="E1994" s="12">
        <f>MONTH(SalesDataTable[[#This Row],[Order Date]])</f>
        <v>9</v>
      </c>
      <c r="F1994" s="12"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2">
        <f>YEAR(SalesDataTable[[#This Row],[Order Date]])</f>
        <v>2026</v>
      </c>
      <c r="D1995" s="12" t="str">
        <f>"Q"&amp;ROUNDUP(MONTH(SalesDataTable[[#This Row],[Order Date]])/3,0)</f>
        <v>Q3</v>
      </c>
      <c r="E1995" s="12">
        <f>MONTH(SalesDataTable[[#This Row],[Order Date]])</f>
        <v>9</v>
      </c>
      <c r="F1995" s="12"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2">
        <f>YEAR(SalesDataTable[[#This Row],[Order Date]])</f>
        <v>2026</v>
      </c>
      <c r="D1996" s="12" t="str">
        <f>"Q"&amp;ROUNDUP(MONTH(SalesDataTable[[#This Row],[Order Date]])/3,0)</f>
        <v>Q3</v>
      </c>
      <c r="E1996" s="12">
        <f>MONTH(SalesDataTable[[#This Row],[Order Date]])</f>
        <v>9</v>
      </c>
      <c r="F1996" s="12"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2">
        <f>YEAR(SalesDataTable[[#This Row],[Order Date]])</f>
        <v>2026</v>
      </c>
      <c r="D1997" s="12" t="str">
        <f>"Q"&amp;ROUNDUP(MONTH(SalesDataTable[[#This Row],[Order Date]])/3,0)</f>
        <v>Q3</v>
      </c>
      <c r="E1997" s="12">
        <f>MONTH(SalesDataTable[[#This Row],[Order Date]])</f>
        <v>9</v>
      </c>
      <c r="F1997" s="12"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2">
        <f>YEAR(SalesDataTable[[#This Row],[Order Date]])</f>
        <v>2026</v>
      </c>
      <c r="D1998" s="12" t="str">
        <f>"Q"&amp;ROUNDUP(MONTH(SalesDataTable[[#This Row],[Order Date]])/3,0)</f>
        <v>Q3</v>
      </c>
      <c r="E1998" s="12">
        <f>MONTH(SalesDataTable[[#This Row],[Order Date]])</f>
        <v>9</v>
      </c>
      <c r="F1998" s="12"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2">
        <f>YEAR(SalesDataTable[[#This Row],[Order Date]])</f>
        <v>2026</v>
      </c>
      <c r="D1999" s="12" t="str">
        <f>"Q"&amp;ROUNDUP(MONTH(SalesDataTable[[#This Row],[Order Date]])/3,0)</f>
        <v>Q3</v>
      </c>
      <c r="E1999" s="12">
        <f>MONTH(SalesDataTable[[#This Row],[Order Date]])</f>
        <v>9</v>
      </c>
      <c r="F1999" s="12"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2">
        <f>YEAR(SalesDataTable[[#This Row],[Order Date]])</f>
        <v>2026</v>
      </c>
      <c r="D2000" s="12" t="str">
        <f>"Q"&amp;ROUNDUP(MONTH(SalesDataTable[[#This Row],[Order Date]])/3,0)</f>
        <v>Q3</v>
      </c>
      <c r="E2000" s="12">
        <f>MONTH(SalesDataTable[[#This Row],[Order Date]])</f>
        <v>9</v>
      </c>
      <c r="F2000" s="12"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2">
        <f>YEAR(SalesDataTable[[#This Row],[Order Date]])</f>
        <v>2026</v>
      </c>
      <c r="D2001" s="12" t="str">
        <f>"Q"&amp;ROUNDUP(MONTH(SalesDataTable[[#This Row],[Order Date]])/3,0)</f>
        <v>Q3</v>
      </c>
      <c r="E2001" s="12">
        <f>MONTH(SalesDataTable[[#This Row],[Order Date]])</f>
        <v>9</v>
      </c>
      <c r="F2001" s="12"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2">
        <f>YEAR(SalesDataTable[[#This Row],[Order Date]])</f>
        <v>2026</v>
      </c>
      <c r="D2002" s="12" t="str">
        <f>"Q"&amp;ROUNDUP(MONTH(SalesDataTable[[#This Row],[Order Date]])/3,0)</f>
        <v>Q3</v>
      </c>
      <c r="E2002" s="12">
        <f>MONTH(SalesDataTable[[#This Row],[Order Date]])</f>
        <v>9</v>
      </c>
      <c r="F2002" s="12"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2">
        <f>YEAR(SalesDataTable[[#This Row],[Order Date]])</f>
        <v>2026</v>
      </c>
      <c r="D2003" s="12" t="str">
        <f>"Q"&amp;ROUNDUP(MONTH(SalesDataTable[[#This Row],[Order Date]])/3,0)</f>
        <v>Q3</v>
      </c>
      <c r="E2003" s="12">
        <f>MONTH(SalesDataTable[[#This Row],[Order Date]])</f>
        <v>9</v>
      </c>
      <c r="F2003" s="12"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2">
        <f>YEAR(SalesDataTable[[#This Row],[Order Date]])</f>
        <v>2026</v>
      </c>
      <c r="D2004" s="12" t="str">
        <f>"Q"&amp;ROUNDUP(MONTH(SalesDataTable[[#This Row],[Order Date]])/3,0)</f>
        <v>Q3</v>
      </c>
      <c r="E2004" s="12">
        <f>MONTH(SalesDataTable[[#This Row],[Order Date]])</f>
        <v>9</v>
      </c>
      <c r="F2004" s="12"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2">
        <f>YEAR(SalesDataTable[[#This Row],[Order Date]])</f>
        <v>2026</v>
      </c>
      <c r="D2005" s="12" t="str">
        <f>"Q"&amp;ROUNDUP(MONTH(SalesDataTable[[#This Row],[Order Date]])/3,0)</f>
        <v>Q3</v>
      </c>
      <c r="E2005" s="12">
        <f>MONTH(SalesDataTable[[#This Row],[Order Date]])</f>
        <v>9</v>
      </c>
      <c r="F2005" s="12"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2">
        <f>YEAR(SalesDataTable[[#This Row],[Order Date]])</f>
        <v>2026</v>
      </c>
      <c r="D2006" s="12" t="str">
        <f>"Q"&amp;ROUNDUP(MONTH(SalesDataTable[[#This Row],[Order Date]])/3,0)</f>
        <v>Q3</v>
      </c>
      <c r="E2006" s="12">
        <f>MONTH(SalesDataTable[[#This Row],[Order Date]])</f>
        <v>9</v>
      </c>
      <c r="F2006" s="12"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2">
        <f>YEAR(SalesDataTable[[#This Row],[Order Date]])</f>
        <v>2026</v>
      </c>
      <c r="D2007" s="12" t="str">
        <f>"Q"&amp;ROUNDUP(MONTH(SalesDataTable[[#This Row],[Order Date]])/3,0)</f>
        <v>Q3</v>
      </c>
      <c r="E2007" s="12">
        <f>MONTH(SalesDataTable[[#This Row],[Order Date]])</f>
        <v>9</v>
      </c>
      <c r="F2007" s="12"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2">
        <f>YEAR(SalesDataTable[[#This Row],[Order Date]])</f>
        <v>2026</v>
      </c>
      <c r="D2008" s="12" t="str">
        <f>"Q"&amp;ROUNDUP(MONTH(SalesDataTable[[#This Row],[Order Date]])/3,0)</f>
        <v>Q3</v>
      </c>
      <c r="E2008" s="12">
        <f>MONTH(SalesDataTable[[#This Row],[Order Date]])</f>
        <v>9</v>
      </c>
      <c r="F2008" s="12"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2">
        <f>YEAR(SalesDataTable[[#This Row],[Order Date]])</f>
        <v>2026</v>
      </c>
      <c r="D2009" s="12" t="str">
        <f>"Q"&amp;ROUNDUP(MONTH(SalesDataTable[[#This Row],[Order Date]])/3,0)</f>
        <v>Q3</v>
      </c>
      <c r="E2009" s="12">
        <f>MONTH(SalesDataTable[[#This Row],[Order Date]])</f>
        <v>9</v>
      </c>
      <c r="F2009" s="12"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2">
        <f>YEAR(SalesDataTable[[#This Row],[Order Date]])</f>
        <v>2026</v>
      </c>
      <c r="D2010" s="12" t="str">
        <f>"Q"&amp;ROUNDUP(MONTH(SalesDataTable[[#This Row],[Order Date]])/3,0)</f>
        <v>Q3</v>
      </c>
      <c r="E2010" s="12">
        <f>MONTH(SalesDataTable[[#This Row],[Order Date]])</f>
        <v>9</v>
      </c>
      <c r="F2010" s="12"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2">
        <f>YEAR(SalesDataTable[[#This Row],[Order Date]])</f>
        <v>2026</v>
      </c>
      <c r="D2011" s="12" t="str">
        <f>"Q"&amp;ROUNDUP(MONTH(SalesDataTable[[#This Row],[Order Date]])/3,0)</f>
        <v>Q3</v>
      </c>
      <c r="E2011" s="12">
        <f>MONTH(SalesDataTable[[#This Row],[Order Date]])</f>
        <v>9</v>
      </c>
      <c r="F2011" s="12"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2">
        <f>YEAR(SalesDataTable[[#This Row],[Order Date]])</f>
        <v>2026</v>
      </c>
      <c r="D2012" s="12" t="str">
        <f>"Q"&amp;ROUNDUP(MONTH(SalesDataTable[[#This Row],[Order Date]])/3,0)</f>
        <v>Q3</v>
      </c>
      <c r="E2012" s="12">
        <f>MONTH(SalesDataTable[[#This Row],[Order Date]])</f>
        <v>9</v>
      </c>
      <c r="F2012" s="12"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2">
        <f>YEAR(SalesDataTable[[#This Row],[Order Date]])</f>
        <v>2026</v>
      </c>
      <c r="D2013" s="12" t="str">
        <f>"Q"&amp;ROUNDUP(MONTH(SalesDataTable[[#This Row],[Order Date]])/3,0)</f>
        <v>Q3</v>
      </c>
      <c r="E2013" s="12">
        <f>MONTH(SalesDataTable[[#This Row],[Order Date]])</f>
        <v>9</v>
      </c>
      <c r="F2013" s="12"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2">
        <f>YEAR(SalesDataTable[[#This Row],[Order Date]])</f>
        <v>2026</v>
      </c>
      <c r="D2014" s="12" t="str">
        <f>"Q"&amp;ROUNDUP(MONTH(SalesDataTable[[#This Row],[Order Date]])/3,0)</f>
        <v>Q3</v>
      </c>
      <c r="E2014" s="12">
        <f>MONTH(SalesDataTable[[#This Row],[Order Date]])</f>
        <v>9</v>
      </c>
      <c r="F2014" s="12"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2">
        <f>YEAR(SalesDataTable[[#This Row],[Order Date]])</f>
        <v>2026</v>
      </c>
      <c r="D2015" s="12" t="str">
        <f>"Q"&amp;ROUNDUP(MONTH(SalesDataTable[[#This Row],[Order Date]])/3,0)</f>
        <v>Q3</v>
      </c>
      <c r="E2015" s="12">
        <f>MONTH(SalesDataTable[[#This Row],[Order Date]])</f>
        <v>9</v>
      </c>
      <c r="F2015" s="12"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2">
        <f>YEAR(SalesDataTable[[#This Row],[Order Date]])</f>
        <v>2026</v>
      </c>
      <c r="D2016" s="12" t="str">
        <f>"Q"&amp;ROUNDUP(MONTH(SalesDataTable[[#This Row],[Order Date]])/3,0)</f>
        <v>Q3</v>
      </c>
      <c r="E2016" s="12">
        <f>MONTH(SalesDataTable[[#This Row],[Order Date]])</f>
        <v>9</v>
      </c>
      <c r="F2016" s="12"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2">
        <f>YEAR(SalesDataTable[[#This Row],[Order Date]])</f>
        <v>2026</v>
      </c>
      <c r="D2017" s="12" t="str">
        <f>"Q"&amp;ROUNDUP(MONTH(SalesDataTable[[#This Row],[Order Date]])/3,0)</f>
        <v>Q3</v>
      </c>
      <c r="E2017" s="12">
        <f>MONTH(SalesDataTable[[#This Row],[Order Date]])</f>
        <v>9</v>
      </c>
      <c r="F2017" s="12"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2">
        <f>YEAR(SalesDataTable[[#This Row],[Order Date]])</f>
        <v>2026</v>
      </c>
      <c r="D2018" s="12" t="str">
        <f>"Q"&amp;ROUNDUP(MONTH(SalesDataTable[[#This Row],[Order Date]])/3,0)</f>
        <v>Q3</v>
      </c>
      <c r="E2018" s="12">
        <f>MONTH(SalesDataTable[[#This Row],[Order Date]])</f>
        <v>9</v>
      </c>
      <c r="F2018" s="12"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2">
        <f>YEAR(SalesDataTable[[#This Row],[Order Date]])</f>
        <v>2026</v>
      </c>
      <c r="D2019" s="12" t="str">
        <f>"Q"&amp;ROUNDUP(MONTH(SalesDataTable[[#This Row],[Order Date]])/3,0)</f>
        <v>Q3</v>
      </c>
      <c r="E2019" s="12">
        <f>MONTH(SalesDataTable[[#This Row],[Order Date]])</f>
        <v>9</v>
      </c>
      <c r="F2019" s="12"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2">
        <f>YEAR(SalesDataTable[[#This Row],[Order Date]])</f>
        <v>2026</v>
      </c>
      <c r="D2020" s="12" t="str">
        <f>"Q"&amp;ROUNDUP(MONTH(SalesDataTable[[#This Row],[Order Date]])/3,0)</f>
        <v>Q3</v>
      </c>
      <c r="E2020" s="12">
        <f>MONTH(SalesDataTable[[#This Row],[Order Date]])</f>
        <v>9</v>
      </c>
      <c r="F2020" s="12"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2">
        <f>YEAR(SalesDataTable[[#This Row],[Order Date]])</f>
        <v>2026</v>
      </c>
      <c r="D2021" s="12" t="str">
        <f>"Q"&amp;ROUNDUP(MONTH(SalesDataTable[[#This Row],[Order Date]])/3,0)</f>
        <v>Q3</v>
      </c>
      <c r="E2021" s="12">
        <f>MONTH(SalesDataTable[[#This Row],[Order Date]])</f>
        <v>9</v>
      </c>
      <c r="F2021" s="12"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2">
        <f>YEAR(SalesDataTable[[#This Row],[Order Date]])</f>
        <v>2026</v>
      </c>
      <c r="D2022" s="12" t="str">
        <f>"Q"&amp;ROUNDUP(MONTH(SalesDataTable[[#This Row],[Order Date]])/3,0)</f>
        <v>Q3</v>
      </c>
      <c r="E2022" s="12">
        <f>MONTH(SalesDataTable[[#This Row],[Order Date]])</f>
        <v>9</v>
      </c>
      <c r="F2022" s="12"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2">
        <f>YEAR(SalesDataTable[[#This Row],[Order Date]])</f>
        <v>2026</v>
      </c>
      <c r="D2023" s="12" t="str">
        <f>"Q"&amp;ROUNDUP(MONTH(SalesDataTable[[#This Row],[Order Date]])/3,0)</f>
        <v>Q3</v>
      </c>
      <c r="E2023" s="12">
        <f>MONTH(SalesDataTable[[#This Row],[Order Date]])</f>
        <v>9</v>
      </c>
      <c r="F2023" s="12"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2">
        <f>YEAR(SalesDataTable[[#This Row],[Order Date]])</f>
        <v>2026</v>
      </c>
      <c r="D2024" s="12" t="str">
        <f>"Q"&amp;ROUNDUP(MONTH(SalesDataTable[[#This Row],[Order Date]])/3,0)</f>
        <v>Q3</v>
      </c>
      <c r="E2024" s="12">
        <f>MONTH(SalesDataTable[[#This Row],[Order Date]])</f>
        <v>9</v>
      </c>
      <c r="F2024" s="12"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2">
        <f>YEAR(SalesDataTable[[#This Row],[Order Date]])</f>
        <v>2026</v>
      </c>
      <c r="D2025" s="12" t="str">
        <f>"Q"&amp;ROUNDUP(MONTH(SalesDataTable[[#This Row],[Order Date]])/3,0)</f>
        <v>Q3</v>
      </c>
      <c r="E2025" s="12">
        <f>MONTH(SalesDataTable[[#This Row],[Order Date]])</f>
        <v>9</v>
      </c>
      <c r="F2025" s="12"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2">
        <f>YEAR(SalesDataTable[[#This Row],[Order Date]])</f>
        <v>2026</v>
      </c>
      <c r="D2026" s="12" t="str">
        <f>"Q"&amp;ROUNDUP(MONTH(SalesDataTable[[#This Row],[Order Date]])/3,0)</f>
        <v>Q3</v>
      </c>
      <c r="E2026" s="12">
        <f>MONTH(SalesDataTable[[#This Row],[Order Date]])</f>
        <v>9</v>
      </c>
      <c r="F2026" s="12"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2">
        <f>YEAR(SalesDataTable[[#This Row],[Order Date]])</f>
        <v>2026</v>
      </c>
      <c r="D2027" s="12" t="str">
        <f>"Q"&amp;ROUNDUP(MONTH(SalesDataTable[[#This Row],[Order Date]])/3,0)</f>
        <v>Q3</v>
      </c>
      <c r="E2027" s="12">
        <f>MONTH(SalesDataTable[[#This Row],[Order Date]])</f>
        <v>9</v>
      </c>
      <c r="F2027" s="12"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2">
        <f>YEAR(SalesDataTable[[#This Row],[Order Date]])</f>
        <v>2026</v>
      </c>
      <c r="D2028" s="12" t="str">
        <f>"Q"&amp;ROUNDUP(MONTH(SalesDataTable[[#This Row],[Order Date]])/3,0)</f>
        <v>Q3</v>
      </c>
      <c r="E2028" s="12">
        <f>MONTH(SalesDataTable[[#This Row],[Order Date]])</f>
        <v>9</v>
      </c>
      <c r="F2028" s="12"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2">
        <f>YEAR(SalesDataTable[[#This Row],[Order Date]])</f>
        <v>2026</v>
      </c>
      <c r="D2029" s="12" t="str">
        <f>"Q"&amp;ROUNDUP(MONTH(SalesDataTable[[#This Row],[Order Date]])/3,0)</f>
        <v>Q3</v>
      </c>
      <c r="E2029" s="12">
        <f>MONTH(SalesDataTable[[#This Row],[Order Date]])</f>
        <v>9</v>
      </c>
      <c r="F2029" s="12"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2">
        <f>YEAR(SalesDataTable[[#This Row],[Order Date]])</f>
        <v>2026</v>
      </c>
      <c r="D2030" s="12" t="str">
        <f>"Q"&amp;ROUNDUP(MONTH(SalesDataTable[[#This Row],[Order Date]])/3,0)</f>
        <v>Q4</v>
      </c>
      <c r="E2030" s="12">
        <f>MONTH(SalesDataTable[[#This Row],[Order Date]])</f>
        <v>10</v>
      </c>
      <c r="F2030" s="12"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2">
        <f>YEAR(SalesDataTable[[#This Row],[Order Date]])</f>
        <v>2026</v>
      </c>
      <c r="D2031" s="12" t="str">
        <f>"Q"&amp;ROUNDUP(MONTH(SalesDataTable[[#This Row],[Order Date]])/3,0)</f>
        <v>Q4</v>
      </c>
      <c r="E2031" s="12">
        <f>MONTH(SalesDataTable[[#This Row],[Order Date]])</f>
        <v>10</v>
      </c>
      <c r="F2031" s="12"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2">
        <f>YEAR(SalesDataTable[[#This Row],[Order Date]])</f>
        <v>2026</v>
      </c>
      <c r="D2032" s="12" t="str">
        <f>"Q"&amp;ROUNDUP(MONTH(SalesDataTable[[#This Row],[Order Date]])/3,0)</f>
        <v>Q4</v>
      </c>
      <c r="E2032" s="12">
        <f>MONTH(SalesDataTable[[#This Row],[Order Date]])</f>
        <v>10</v>
      </c>
      <c r="F2032" s="12"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2">
        <f>YEAR(SalesDataTable[[#This Row],[Order Date]])</f>
        <v>2026</v>
      </c>
      <c r="D2033" s="12" t="str">
        <f>"Q"&amp;ROUNDUP(MONTH(SalesDataTable[[#This Row],[Order Date]])/3,0)</f>
        <v>Q4</v>
      </c>
      <c r="E2033" s="12">
        <f>MONTH(SalesDataTable[[#This Row],[Order Date]])</f>
        <v>10</v>
      </c>
      <c r="F2033" s="12"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2">
        <f>YEAR(SalesDataTable[[#This Row],[Order Date]])</f>
        <v>2026</v>
      </c>
      <c r="D2034" s="12" t="str">
        <f>"Q"&amp;ROUNDUP(MONTH(SalesDataTable[[#This Row],[Order Date]])/3,0)</f>
        <v>Q4</v>
      </c>
      <c r="E2034" s="12">
        <f>MONTH(SalesDataTable[[#This Row],[Order Date]])</f>
        <v>10</v>
      </c>
      <c r="F2034" s="12"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2">
        <f>YEAR(SalesDataTable[[#This Row],[Order Date]])</f>
        <v>2026</v>
      </c>
      <c r="D2035" s="12" t="str">
        <f>"Q"&amp;ROUNDUP(MONTH(SalesDataTable[[#This Row],[Order Date]])/3,0)</f>
        <v>Q4</v>
      </c>
      <c r="E2035" s="12">
        <f>MONTH(SalesDataTable[[#This Row],[Order Date]])</f>
        <v>10</v>
      </c>
      <c r="F2035" s="12"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2">
        <f>YEAR(SalesDataTable[[#This Row],[Order Date]])</f>
        <v>2026</v>
      </c>
      <c r="D2036" s="12" t="str">
        <f>"Q"&amp;ROUNDUP(MONTH(SalesDataTable[[#This Row],[Order Date]])/3,0)</f>
        <v>Q4</v>
      </c>
      <c r="E2036" s="12">
        <f>MONTH(SalesDataTable[[#This Row],[Order Date]])</f>
        <v>10</v>
      </c>
      <c r="F2036" s="12"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2">
        <f>YEAR(SalesDataTable[[#This Row],[Order Date]])</f>
        <v>2026</v>
      </c>
      <c r="D2037" s="12" t="str">
        <f>"Q"&amp;ROUNDUP(MONTH(SalesDataTable[[#This Row],[Order Date]])/3,0)</f>
        <v>Q4</v>
      </c>
      <c r="E2037" s="12">
        <f>MONTH(SalesDataTable[[#This Row],[Order Date]])</f>
        <v>10</v>
      </c>
      <c r="F2037" s="12"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2">
        <f>YEAR(SalesDataTable[[#This Row],[Order Date]])</f>
        <v>2026</v>
      </c>
      <c r="D2038" s="12" t="str">
        <f>"Q"&amp;ROUNDUP(MONTH(SalesDataTable[[#This Row],[Order Date]])/3,0)</f>
        <v>Q4</v>
      </c>
      <c r="E2038" s="12">
        <f>MONTH(SalesDataTable[[#This Row],[Order Date]])</f>
        <v>10</v>
      </c>
      <c r="F2038" s="12"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2">
        <f>YEAR(SalesDataTable[[#This Row],[Order Date]])</f>
        <v>2026</v>
      </c>
      <c r="D2039" s="12" t="str">
        <f>"Q"&amp;ROUNDUP(MONTH(SalesDataTable[[#This Row],[Order Date]])/3,0)</f>
        <v>Q4</v>
      </c>
      <c r="E2039" s="12">
        <f>MONTH(SalesDataTable[[#This Row],[Order Date]])</f>
        <v>10</v>
      </c>
      <c r="F2039" s="12"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2">
        <f>YEAR(SalesDataTable[[#This Row],[Order Date]])</f>
        <v>2026</v>
      </c>
      <c r="D2040" s="12" t="str">
        <f>"Q"&amp;ROUNDUP(MONTH(SalesDataTable[[#This Row],[Order Date]])/3,0)</f>
        <v>Q4</v>
      </c>
      <c r="E2040" s="12">
        <f>MONTH(SalesDataTable[[#This Row],[Order Date]])</f>
        <v>10</v>
      </c>
      <c r="F2040" s="12"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2">
        <f>YEAR(SalesDataTable[[#This Row],[Order Date]])</f>
        <v>2026</v>
      </c>
      <c r="D2041" s="12" t="str">
        <f>"Q"&amp;ROUNDUP(MONTH(SalesDataTable[[#This Row],[Order Date]])/3,0)</f>
        <v>Q4</v>
      </c>
      <c r="E2041" s="12">
        <f>MONTH(SalesDataTable[[#This Row],[Order Date]])</f>
        <v>10</v>
      </c>
      <c r="F2041" s="12"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2">
        <f>YEAR(SalesDataTable[[#This Row],[Order Date]])</f>
        <v>2026</v>
      </c>
      <c r="D2042" s="12" t="str">
        <f>"Q"&amp;ROUNDUP(MONTH(SalesDataTable[[#This Row],[Order Date]])/3,0)</f>
        <v>Q4</v>
      </c>
      <c r="E2042" s="12">
        <f>MONTH(SalesDataTable[[#This Row],[Order Date]])</f>
        <v>10</v>
      </c>
      <c r="F2042" s="12"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2">
        <f>YEAR(SalesDataTable[[#This Row],[Order Date]])</f>
        <v>2026</v>
      </c>
      <c r="D2043" s="12" t="str">
        <f>"Q"&amp;ROUNDUP(MONTH(SalesDataTable[[#This Row],[Order Date]])/3,0)</f>
        <v>Q4</v>
      </c>
      <c r="E2043" s="12">
        <f>MONTH(SalesDataTable[[#This Row],[Order Date]])</f>
        <v>10</v>
      </c>
      <c r="F2043" s="12"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2">
        <f>YEAR(SalesDataTable[[#This Row],[Order Date]])</f>
        <v>2026</v>
      </c>
      <c r="D2044" s="12" t="str">
        <f>"Q"&amp;ROUNDUP(MONTH(SalesDataTable[[#This Row],[Order Date]])/3,0)</f>
        <v>Q4</v>
      </c>
      <c r="E2044" s="12">
        <f>MONTH(SalesDataTable[[#This Row],[Order Date]])</f>
        <v>10</v>
      </c>
      <c r="F2044" s="12"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2">
        <f>YEAR(SalesDataTable[[#This Row],[Order Date]])</f>
        <v>2026</v>
      </c>
      <c r="D2045" s="12" t="str">
        <f>"Q"&amp;ROUNDUP(MONTH(SalesDataTable[[#This Row],[Order Date]])/3,0)</f>
        <v>Q4</v>
      </c>
      <c r="E2045" s="12">
        <f>MONTH(SalesDataTable[[#This Row],[Order Date]])</f>
        <v>10</v>
      </c>
      <c r="F2045" s="12"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2">
        <f>YEAR(SalesDataTable[[#This Row],[Order Date]])</f>
        <v>2026</v>
      </c>
      <c r="D2046" s="12" t="str">
        <f>"Q"&amp;ROUNDUP(MONTH(SalesDataTable[[#This Row],[Order Date]])/3,0)</f>
        <v>Q4</v>
      </c>
      <c r="E2046" s="12">
        <f>MONTH(SalesDataTable[[#This Row],[Order Date]])</f>
        <v>10</v>
      </c>
      <c r="F2046" s="12"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2">
        <f>YEAR(SalesDataTable[[#This Row],[Order Date]])</f>
        <v>2026</v>
      </c>
      <c r="D2047" s="12" t="str">
        <f>"Q"&amp;ROUNDUP(MONTH(SalesDataTable[[#This Row],[Order Date]])/3,0)</f>
        <v>Q4</v>
      </c>
      <c r="E2047" s="12">
        <f>MONTH(SalesDataTable[[#This Row],[Order Date]])</f>
        <v>10</v>
      </c>
      <c r="F2047" s="12"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2">
        <f>YEAR(SalesDataTable[[#This Row],[Order Date]])</f>
        <v>2026</v>
      </c>
      <c r="D2048" s="12" t="str">
        <f>"Q"&amp;ROUNDUP(MONTH(SalesDataTable[[#This Row],[Order Date]])/3,0)</f>
        <v>Q4</v>
      </c>
      <c r="E2048" s="12">
        <f>MONTH(SalesDataTable[[#This Row],[Order Date]])</f>
        <v>10</v>
      </c>
      <c r="F2048" s="12"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2">
        <f>YEAR(SalesDataTable[[#This Row],[Order Date]])</f>
        <v>2026</v>
      </c>
      <c r="D2049" s="12" t="str">
        <f>"Q"&amp;ROUNDUP(MONTH(SalesDataTable[[#This Row],[Order Date]])/3,0)</f>
        <v>Q4</v>
      </c>
      <c r="E2049" s="12">
        <f>MONTH(SalesDataTable[[#This Row],[Order Date]])</f>
        <v>10</v>
      </c>
      <c r="F2049" s="12"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2">
        <f>YEAR(SalesDataTable[[#This Row],[Order Date]])</f>
        <v>2026</v>
      </c>
      <c r="D2050" s="12" t="str">
        <f>"Q"&amp;ROUNDUP(MONTH(SalesDataTable[[#This Row],[Order Date]])/3,0)</f>
        <v>Q4</v>
      </c>
      <c r="E2050" s="12">
        <f>MONTH(SalesDataTable[[#This Row],[Order Date]])</f>
        <v>10</v>
      </c>
      <c r="F2050" s="12"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2">
        <f>YEAR(SalesDataTable[[#This Row],[Order Date]])</f>
        <v>2026</v>
      </c>
      <c r="D2051" s="12" t="str">
        <f>"Q"&amp;ROUNDUP(MONTH(SalesDataTable[[#This Row],[Order Date]])/3,0)</f>
        <v>Q4</v>
      </c>
      <c r="E2051" s="12">
        <f>MONTH(SalesDataTable[[#This Row],[Order Date]])</f>
        <v>10</v>
      </c>
      <c r="F2051" s="12"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2">
        <f>YEAR(SalesDataTable[[#This Row],[Order Date]])</f>
        <v>2026</v>
      </c>
      <c r="D2052" s="12" t="str">
        <f>"Q"&amp;ROUNDUP(MONTH(SalesDataTable[[#This Row],[Order Date]])/3,0)</f>
        <v>Q4</v>
      </c>
      <c r="E2052" s="12">
        <f>MONTH(SalesDataTable[[#This Row],[Order Date]])</f>
        <v>10</v>
      </c>
      <c r="F2052" s="12"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2">
        <f>YEAR(SalesDataTable[[#This Row],[Order Date]])</f>
        <v>2026</v>
      </c>
      <c r="D2053" s="12" t="str">
        <f>"Q"&amp;ROUNDUP(MONTH(SalesDataTable[[#This Row],[Order Date]])/3,0)</f>
        <v>Q4</v>
      </c>
      <c r="E2053" s="12">
        <f>MONTH(SalesDataTable[[#This Row],[Order Date]])</f>
        <v>10</v>
      </c>
      <c r="F2053" s="12"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2">
        <f>YEAR(SalesDataTable[[#This Row],[Order Date]])</f>
        <v>2026</v>
      </c>
      <c r="D2054" s="12" t="str">
        <f>"Q"&amp;ROUNDUP(MONTH(SalesDataTable[[#This Row],[Order Date]])/3,0)</f>
        <v>Q4</v>
      </c>
      <c r="E2054" s="12">
        <f>MONTH(SalesDataTable[[#This Row],[Order Date]])</f>
        <v>10</v>
      </c>
      <c r="F2054" s="12"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2">
        <f>YEAR(SalesDataTable[[#This Row],[Order Date]])</f>
        <v>2026</v>
      </c>
      <c r="D2055" s="12" t="str">
        <f>"Q"&amp;ROUNDUP(MONTH(SalesDataTable[[#This Row],[Order Date]])/3,0)</f>
        <v>Q4</v>
      </c>
      <c r="E2055" s="12">
        <f>MONTH(SalesDataTable[[#This Row],[Order Date]])</f>
        <v>10</v>
      </c>
      <c r="F2055" s="12"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2">
        <f>YEAR(SalesDataTable[[#This Row],[Order Date]])</f>
        <v>2026</v>
      </c>
      <c r="D2056" s="12" t="str">
        <f>"Q"&amp;ROUNDUP(MONTH(SalesDataTable[[#This Row],[Order Date]])/3,0)</f>
        <v>Q4</v>
      </c>
      <c r="E2056" s="12">
        <f>MONTH(SalesDataTable[[#This Row],[Order Date]])</f>
        <v>10</v>
      </c>
      <c r="F2056" s="12"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2">
        <f>YEAR(SalesDataTable[[#This Row],[Order Date]])</f>
        <v>2026</v>
      </c>
      <c r="D2057" s="12" t="str">
        <f>"Q"&amp;ROUNDUP(MONTH(SalesDataTable[[#This Row],[Order Date]])/3,0)</f>
        <v>Q4</v>
      </c>
      <c r="E2057" s="12">
        <f>MONTH(SalesDataTable[[#This Row],[Order Date]])</f>
        <v>10</v>
      </c>
      <c r="F2057" s="12"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2">
        <f>YEAR(SalesDataTable[[#This Row],[Order Date]])</f>
        <v>2026</v>
      </c>
      <c r="D2058" s="12" t="str">
        <f>"Q"&amp;ROUNDUP(MONTH(SalesDataTable[[#This Row],[Order Date]])/3,0)</f>
        <v>Q4</v>
      </c>
      <c r="E2058" s="12">
        <f>MONTH(SalesDataTable[[#This Row],[Order Date]])</f>
        <v>10</v>
      </c>
      <c r="F2058" s="12"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2">
        <f>YEAR(SalesDataTable[[#This Row],[Order Date]])</f>
        <v>2026</v>
      </c>
      <c r="D2059" s="12" t="str">
        <f>"Q"&amp;ROUNDUP(MONTH(SalesDataTable[[#This Row],[Order Date]])/3,0)</f>
        <v>Q4</v>
      </c>
      <c r="E2059" s="12">
        <f>MONTH(SalesDataTable[[#This Row],[Order Date]])</f>
        <v>10</v>
      </c>
      <c r="F2059" s="12"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2">
        <f>YEAR(SalesDataTable[[#This Row],[Order Date]])</f>
        <v>2026</v>
      </c>
      <c r="D2060" s="12" t="str">
        <f>"Q"&amp;ROUNDUP(MONTH(SalesDataTable[[#This Row],[Order Date]])/3,0)</f>
        <v>Q4</v>
      </c>
      <c r="E2060" s="12">
        <f>MONTH(SalesDataTable[[#This Row],[Order Date]])</f>
        <v>10</v>
      </c>
      <c r="F2060" s="12"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2">
        <f>YEAR(SalesDataTable[[#This Row],[Order Date]])</f>
        <v>2026</v>
      </c>
      <c r="D2061" s="12" t="str">
        <f>"Q"&amp;ROUNDUP(MONTH(SalesDataTable[[#This Row],[Order Date]])/3,0)</f>
        <v>Q4</v>
      </c>
      <c r="E2061" s="12">
        <f>MONTH(SalesDataTable[[#This Row],[Order Date]])</f>
        <v>10</v>
      </c>
      <c r="F2061" s="12"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2">
        <f>YEAR(SalesDataTable[[#This Row],[Order Date]])</f>
        <v>2026</v>
      </c>
      <c r="D2062" s="12" t="str">
        <f>"Q"&amp;ROUNDUP(MONTH(SalesDataTable[[#This Row],[Order Date]])/3,0)</f>
        <v>Q4</v>
      </c>
      <c r="E2062" s="12">
        <f>MONTH(SalesDataTable[[#This Row],[Order Date]])</f>
        <v>10</v>
      </c>
      <c r="F2062" s="12"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2">
        <f>YEAR(SalesDataTable[[#This Row],[Order Date]])</f>
        <v>2026</v>
      </c>
      <c r="D2063" s="12" t="str">
        <f>"Q"&amp;ROUNDUP(MONTH(SalesDataTable[[#This Row],[Order Date]])/3,0)</f>
        <v>Q4</v>
      </c>
      <c r="E2063" s="12">
        <f>MONTH(SalesDataTable[[#This Row],[Order Date]])</f>
        <v>10</v>
      </c>
      <c r="F2063" s="12"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2">
        <f>YEAR(SalesDataTable[[#This Row],[Order Date]])</f>
        <v>2026</v>
      </c>
      <c r="D2064" s="12" t="str">
        <f>"Q"&amp;ROUNDUP(MONTH(SalesDataTable[[#This Row],[Order Date]])/3,0)</f>
        <v>Q4</v>
      </c>
      <c r="E2064" s="12">
        <f>MONTH(SalesDataTable[[#This Row],[Order Date]])</f>
        <v>10</v>
      </c>
      <c r="F2064" s="12"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2">
        <f>YEAR(SalesDataTable[[#This Row],[Order Date]])</f>
        <v>2026</v>
      </c>
      <c r="D2065" s="12" t="str">
        <f>"Q"&amp;ROUNDUP(MONTH(SalesDataTable[[#This Row],[Order Date]])/3,0)</f>
        <v>Q4</v>
      </c>
      <c r="E2065" s="12">
        <f>MONTH(SalesDataTable[[#This Row],[Order Date]])</f>
        <v>10</v>
      </c>
      <c r="F2065" s="12"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2">
        <f>YEAR(SalesDataTable[[#This Row],[Order Date]])</f>
        <v>2026</v>
      </c>
      <c r="D2066" s="12" t="str">
        <f>"Q"&amp;ROUNDUP(MONTH(SalesDataTable[[#This Row],[Order Date]])/3,0)</f>
        <v>Q4</v>
      </c>
      <c r="E2066" s="12">
        <f>MONTH(SalesDataTable[[#This Row],[Order Date]])</f>
        <v>10</v>
      </c>
      <c r="F2066" s="12"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2">
        <f>YEAR(SalesDataTable[[#This Row],[Order Date]])</f>
        <v>2026</v>
      </c>
      <c r="D2067" s="12" t="str">
        <f>"Q"&amp;ROUNDUP(MONTH(SalesDataTable[[#This Row],[Order Date]])/3,0)</f>
        <v>Q4</v>
      </c>
      <c r="E2067" s="12">
        <f>MONTH(SalesDataTable[[#This Row],[Order Date]])</f>
        <v>10</v>
      </c>
      <c r="F2067" s="12"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2">
        <f>YEAR(SalesDataTable[[#This Row],[Order Date]])</f>
        <v>2026</v>
      </c>
      <c r="D2068" s="12" t="str">
        <f>"Q"&amp;ROUNDUP(MONTH(SalesDataTable[[#This Row],[Order Date]])/3,0)</f>
        <v>Q4</v>
      </c>
      <c r="E2068" s="12">
        <f>MONTH(SalesDataTable[[#This Row],[Order Date]])</f>
        <v>10</v>
      </c>
      <c r="F2068" s="12"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2">
        <f>YEAR(SalesDataTable[[#This Row],[Order Date]])</f>
        <v>2026</v>
      </c>
      <c r="D2069" s="12" t="str">
        <f>"Q"&amp;ROUNDUP(MONTH(SalesDataTable[[#This Row],[Order Date]])/3,0)</f>
        <v>Q4</v>
      </c>
      <c r="E2069" s="12">
        <f>MONTH(SalesDataTable[[#This Row],[Order Date]])</f>
        <v>10</v>
      </c>
      <c r="F2069" s="12"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2">
        <f>YEAR(SalesDataTable[[#This Row],[Order Date]])</f>
        <v>2026</v>
      </c>
      <c r="D2070" s="12" t="str">
        <f>"Q"&amp;ROUNDUP(MONTH(SalesDataTable[[#This Row],[Order Date]])/3,0)</f>
        <v>Q4</v>
      </c>
      <c r="E2070" s="12">
        <f>MONTH(SalesDataTable[[#This Row],[Order Date]])</f>
        <v>10</v>
      </c>
      <c r="F2070" s="12"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2">
        <f>YEAR(SalesDataTable[[#This Row],[Order Date]])</f>
        <v>2026</v>
      </c>
      <c r="D2071" s="12" t="str">
        <f>"Q"&amp;ROUNDUP(MONTH(SalesDataTable[[#This Row],[Order Date]])/3,0)</f>
        <v>Q4</v>
      </c>
      <c r="E2071" s="12">
        <f>MONTH(SalesDataTable[[#This Row],[Order Date]])</f>
        <v>10</v>
      </c>
      <c r="F2071" s="12"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2">
        <f>YEAR(SalesDataTable[[#This Row],[Order Date]])</f>
        <v>2026</v>
      </c>
      <c r="D2072" s="12" t="str">
        <f>"Q"&amp;ROUNDUP(MONTH(SalesDataTable[[#This Row],[Order Date]])/3,0)</f>
        <v>Q4</v>
      </c>
      <c r="E2072" s="12">
        <f>MONTH(SalesDataTable[[#This Row],[Order Date]])</f>
        <v>10</v>
      </c>
      <c r="F2072" s="12"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2">
        <f>YEAR(SalesDataTable[[#This Row],[Order Date]])</f>
        <v>2026</v>
      </c>
      <c r="D2073" s="12" t="str">
        <f>"Q"&amp;ROUNDUP(MONTH(SalesDataTable[[#This Row],[Order Date]])/3,0)</f>
        <v>Q4</v>
      </c>
      <c r="E2073" s="12">
        <f>MONTH(SalesDataTable[[#This Row],[Order Date]])</f>
        <v>10</v>
      </c>
      <c r="F2073" s="12"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2">
        <f>YEAR(SalesDataTable[[#This Row],[Order Date]])</f>
        <v>2026</v>
      </c>
      <c r="D2074" s="12" t="str">
        <f>"Q"&amp;ROUNDUP(MONTH(SalesDataTable[[#This Row],[Order Date]])/3,0)</f>
        <v>Q4</v>
      </c>
      <c r="E2074" s="12">
        <f>MONTH(SalesDataTable[[#This Row],[Order Date]])</f>
        <v>10</v>
      </c>
      <c r="F2074" s="12"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2">
        <f>YEAR(SalesDataTable[[#This Row],[Order Date]])</f>
        <v>2026</v>
      </c>
      <c r="D2075" s="12" t="str">
        <f>"Q"&amp;ROUNDUP(MONTH(SalesDataTable[[#This Row],[Order Date]])/3,0)</f>
        <v>Q4</v>
      </c>
      <c r="E2075" s="12">
        <f>MONTH(SalesDataTable[[#This Row],[Order Date]])</f>
        <v>10</v>
      </c>
      <c r="F2075" s="12"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2">
        <f>YEAR(SalesDataTable[[#This Row],[Order Date]])</f>
        <v>2026</v>
      </c>
      <c r="D2076" s="12" t="str">
        <f>"Q"&amp;ROUNDUP(MONTH(SalesDataTable[[#This Row],[Order Date]])/3,0)</f>
        <v>Q4</v>
      </c>
      <c r="E2076" s="12">
        <f>MONTH(SalesDataTable[[#This Row],[Order Date]])</f>
        <v>10</v>
      </c>
      <c r="F2076" s="12"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2">
        <f>YEAR(SalesDataTable[[#This Row],[Order Date]])</f>
        <v>2026</v>
      </c>
      <c r="D2077" s="12" t="str">
        <f>"Q"&amp;ROUNDUP(MONTH(SalesDataTable[[#This Row],[Order Date]])/3,0)</f>
        <v>Q4</v>
      </c>
      <c r="E2077" s="12">
        <f>MONTH(SalesDataTable[[#This Row],[Order Date]])</f>
        <v>10</v>
      </c>
      <c r="F2077" s="12"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2">
        <f>YEAR(SalesDataTable[[#This Row],[Order Date]])</f>
        <v>2026</v>
      </c>
      <c r="D2078" s="12" t="str">
        <f>"Q"&amp;ROUNDUP(MONTH(SalesDataTable[[#This Row],[Order Date]])/3,0)</f>
        <v>Q4</v>
      </c>
      <c r="E2078" s="12">
        <f>MONTH(SalesDataTable[[#This Row],[Order Date]])</f>
        <v>10</v>
      </c>
      <c r="F2078" s="12"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2">
        <f>YEAR(SalesDataTable[[#This Row],[Order Date]])</f>
        <v>2026</v>
      </c>
      <c r="D2079" s="12" t="str">
        <f>"Q"&amp;ROUNDUP(MONTH(SalesDataTable[[#This Row],[Order Date]])/3,0)</f>
        <v>Q4</v>
      </c>
      <c r="E2079" s="12">
        <f>MONTH(SalesDataTable[[#This Row],[Order Date]])</f>
        <v>10</v>
      </c>
      <c r="F2079" s="12"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2">
        <f>YEAR(SalesDataTable[[#This Row],[Order Date]])</f>
        <v>2026</v>
      </c>
      <c r="D2080" s="12" t="str">
        <f>"Q"&amp;ROUNDUP(MONTH(SalesDataTable[[#This Row],[Order Date]])/3,0)</f>
        <v>Q4</v>
      </c>
      <c r="E2080" s="12">
        <f>MONTH(SalesDataTable[[#This Row],[Order Date]])</f>
        <v>10</v>
      </c>
      <c r="F2080" s="12"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2">
        <f>YEAR(SalesDataTable[[#This Row],[Order Date]])</f>
        <v>2026</v>
      </c>
      <c r="D2081" s="12" t="str">
        <f>"Q"&amp;ROUNDUP(MONTH(SalesDataTable[[#This Row],[Order Date]])/3,0)</f>
        <v>Q4</v>
      </c>
      <c r="E2081" s="12">
        <f>MONTH(SalesDataTable[[#This Row],[Order Date]])</f>
        <v>10</v>
      </c>
      <c r="F2081" s="12"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2">
        <f>YEAR(SalesDataTable[[#This Row],[Order Date]])</f>
        <v>2026</v>
      </c>
      <c r="D2082" s="12" t="str">
        <f>"Q"&amp;ROUNDUP(MONTH(SalesDataTable[[#This Row],[Order Date]])/3,0)</f>
        <v>Q4</v>
      </c>
      <c r="E2082" s="12">
        <f>MONTH(SalesDataTable[[#This Row],[Order Date]])</f>
        <v>10</v>
      </c>
      <c r="F2082" s="12"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2">
        <f>YEAR(SalesDataTable[[#This Row],[Order Date]])</f>
        <v>2026</v>
      </c>
      <c r="D2083" s="12" t="str">
        <f>"Q"&amp;ROUNDUP(MONTH(SalesDataTable[[#This Row],[Order Date]])/3,0)</f>
        <v>Q4</v>
      </c>
      <c r="E2083" s="12">
        <f>MONTH(SalesDataTable[[#This Row],[Order Date]])</f>
        <v>10</v>
      </c>
      <c r="F2083" s="12"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2">
        <f>YEAR(SalesDataTable[[#This Row],[Order Date]])</f>
        <v>2026</v>
      </c>
      <c r="D2084" s="12" t="str">
        <f>"Q"&amp;ROUNDUP(MONTH(SalesDataTable[[#This Row],[Order Date]])/3,0)</f>
        <v>Q4</v>
      </c>
      <c r="E2084" s="12">
        <f>MONTH(SalesDataTable[[#This Row],[Order Date]])</f>
        <v>10</v>
      </c>
      <c r="F2084" s="12"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2">
        <f>YEAR(SalesDataTable[[#This Row],[Order Date]])</f>
        <v>2026</v>
      </c>
      <c r="D2085" s="12" t="str">
        <f>"Q"&amp;ROUNDUP(MONTH(SalesDataTable[[#This Row],[Order Date]])/3,0)</f>
        <v>Q4</v>
      </c>
      <c r="E2085" s="12">
        <f>MONTH(SalesDataTable[[#This Row],[Order Date]])</f>
        <v>10</v>
      </c>
      <c r="F2085" s="12"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2">
        <f>YEAR(SalesDataTable[[#This Row],[Order Date]])</f>
        <v>2026</v>
      </c>
      <c r="D2086" s="12" t="str">
        <f>"Q"&amp;ROUNDUP(MONTH(SalesDataTable[[#This Row],[Order Date]])/3,0)</f>
        <v>Q4</v>
      </c>
      <c r="E2086" s="12">
        <f>MONTH(SalesDataTable[[#This Row],[Order Date]])</f>
        <v>10</v>
      </c>
      <c r="F2086" s="12"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2">
        <f>YEAR(SalesDataTable[[#This Row],[Order Date]])</f>
        <v>2026</v>
      </c>
      <c r="D2087" s="12" t="str">
        <f>"Q"&amp;ROUNDUP(MONTH(SalesDataTable[[#This Row],[Order Date]])/3,0)</f>
        <v>Q4</v>
      </c>
      <c r="E2087" s="12">
        <f>MONTH(SalesDataTable[[#This Row],[Order Date]])</f>
        <v>10</v>
      </c>
      <c r="F2087" s="12"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2">
        <f>YEAR(SalesDataTable[[#This Row],[Order Date]])</f>
        <v>2026</v>
      </c>
      <c r="D2088" s="12" t="str">
        <f>"Q"&amp;ROUNDUP(MONTH(SalesDataTable[[#This Row],[Order Date]])/3,0)</f>
        <v>Q4</v>
      </c>
      <c r="E2088" s="12">
        <f>MONTH(SalesDataTable[[#This Row],[Order Date]])</f>
        <v>10</v>
      </c>
      <c r="F2088" s="12"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2">
        <f>YEAR(SalesDataTable[[#This Row],[Order Date]])</f>
        <v>2026</v>
      </c>
      <c r="D2089" s="12" t="str">
        <f>"Q"&amp;ROUNDUP(MONTH(SalesDataTable[[#This Row],[Order Date]])/3,0)</f>
        <v>Q4</v>
      </c>
      <c r="E2089" s="12">
        <f>MONTH(SalesDataTable[[#This Row],[Order Date]])</f>
        <v>10</v>
      </c>
      <c r="F2089" s="12"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2">
        <f>YEAR(SalesDataTable[[#This Row],[Order Date]])</f>
        <v>2026</v>
      </c>
      <c r="D2090" s="12" t="str">
        <f>"Q"&amp;ROUNDUP(MONTH(SalesDataTable[[#This Row],[Order Date]])/3,0)</f>
        <v>Q4</v>
      </c>
      <c r="E2090" s="12">
        <f>MONTH(SalesDataTable[[#This Row],[Order Date]])</f>
        <v>10</v>
      </c>
      <c r="F2090" s="12"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2">
        <f>YEAR(SalesDataTable[[#This Row],[Order Date]])</f>
        <v>2026</v>
      </c>
      <c r="D2091" s="12" t="str">
        <f>"Q"&amp;ROUNDUP(MONTH(SalesDataTable[[#This Row],[Order Date]])/3,0)</f>
        <v>Q4</v>
      </c>
      <c r="E2091" s="12">
        <f>MONTH(SalesDataTable[[#This Row],[Order Date]])</f>
        <v>10</v>
      </c>
      <c r="F2091" s="12"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2">
        <f>YEAR(SalesDataTable[[#This Row],[Order Date]])</f>
        <v>2026</v>
      </c>
      <c r="D2092" s="12" t="str">
        <f>"Q"&amp;ROUNDUP(MONTH(SalesDataTable[[#This Row],[Order Date]])/3,0)</f>
        <v>Q4</v>
      </c>
      <c r="E2092" s="12">
        <f>MONTH(SalesDataTable[[#This Row],[Order Date]])</f>
        <v>10</v>
      </c>
      <c r="F2092" s="12"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2">
        <f>YEAR(SalesDataTable[[#This Row],[Order Date]])</f>
        <v>2026</v>
      </c>
      <c r="D2093" s="12" t="str">
        <f>"Q"&amp;ROUNDUP(MONTH(SalesDataTable[[#This Row],[Order Date]])/3,0)</f>
        <v>Q4</v>
      </c>
      <c r="E2093" s="12">
        <f>MONTH(SalesDataTable[[#This Row],[Order Date]])</f>
        <v>10</v>
      </c>
      <c r="F2093" s="12"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2">
        <f>YEAR(SalesDataTable[[#This Row],[Order Date]])</f>
        <v>2026</v>
      </c>
      <c r="D2094" s="12" t="str">
        <f>"Q"&amp;ROUNDUP(MONTH(SalesDataTable[[#This Row],[Order Date]])/3,0)</f>
        <v>Q4</v>
      </c>
      <c r="E2094" s="12">
        <f>MONTH(SalesDataTable[[#This Row],[Order Date]])</f>
        <v>10</v>
      </c>
      <c r="F2094" s="12"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2">
        <f>YEAR(SalesDataTable[[#This Row],[Order Date]])</f>
        <v>2026</v>
      </c>
      <c r="D2095" s="12" t="str">
        <f>"Q"&amp;ROUNDUP(MONTH(SalesDataTable[[#This Row],[Order Date]])/3,0)</f>
        <v>Q4</v>
      </c>
      <c r="E2095" s="12">
        <f>MONTH(SalesDataTable[[#This Row],[Order Date]])</f>
        <v>10</v>
      </c>
      <c r="F2095" s="12"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2">
        <f>YEAR(SalesDataTable[[#This Row],[Order Date]])</f>
        <v>2026</v>
      </c>
      <c r="D2096" s="12" t="str">
        <f>"Q"&amp;ROUNDUP(MONTH(SalesDataTable[[#This Row],[Order Date]])/3,0)</f>
        <v>Q4</v>
      </c>
      <c r="E2096" s="12">
        <f>MONTH(SalesDataTable[[#This Row],[Order Date]])</f>
        <v>10</v>
      </c>
      <c r="F2096" s="12"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2">
        <f>YEAR(SalesDataTable[[#This Row],[Order Date]])</f>
        <v>2026</v>
      </c>
      <c r="D2097" s="12" t="str">
        <f>"Q"&amp;ROUNDUP(MONTH(SalesDataTable[[#This Row],[Order Date]])/3,0)</f>
        <v>Q4</v>
      </c>
      <c r="E2097" s="12">
        <f>MONTH(SalesDataTable[[#This Row],[Order Date]])</f>
        <v>10</v>
      </c>
      <c r="F2097" s="12"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2">
        <f>YEAR(SalesDataTable[[#This Row],[Order Date]])</f>
        <v>2026</v>
      </c>
      <c r="D2098" s="12" t="str">
        <f>"Q"&amp;ROUNDUP(MONTH(SalesDataTable[[#This Row],[Order Date]])/3,0)</f>
        <v>Q4</v>
      </c>
      <c r="E2098" s="12">
        <f>MONTH(SalesDataTable[[#This Row],[Order Date]])</f>
        <v>10</v>
      </c>
      <c r="F2098" s="12"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2">
        <f>YEAR(SalesDataTable[[#This Row],[Order Date]])</f>
        <v>2026</v>
      </c>
      <c r="D2099" s="12" t="str">
        <f>"Q"&amp;ROUNDUP(MONTH(SalesDataTable[[#This Row],[Order Date]])/3,0)</f>
        <v>Q4</v>
      </c>
      <c r="E2099" s="12">
        <f>MONTH(SalesDataTable[[#This Row],[Order Date]])</f>
        <v>10</v>
      </c>
      <c r="F2099" s="12"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2">
        <f>YEAR(SalesDataTable[[#This Row],[Order Date]])</f>
        <v>2026</v>
      </c>
      <c r="D2100" s="12" t="str">
        <f>"Q"&amp;ROUNDUP(MONTH(SalesDataTable[[#This Row],[Order Date]])/3,0)</f>
        <v>Q4</v>
      </c>
      <c r="E2100" s="12">
        <f>MONTH(SalesDataTable[[#This Row],[Order Date]])</f>
        <v>10</v>
      </c>
      <c r="F2100" s="12"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2">
        <f>YEAR(SalesDataTable[[#This Row],[Order Date]])</f>
        <v>2026</v>
      </c>
      <c r="D2101" s="12" t="str">
        <f>"Q"&amp;ROUNDUP(MONTH(SalesDataTable[[#This Row],[Order Date]])/3,0)</f>
        <v>Q4</v>
      </c>
      <c r="E2101" s="12">
        <f>MONTH(SalesDataTable[[#This Row],[Order Date]])</f>
        <v>10</v>
      </c>
      <c r="F2101" s="12"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2">
        <f>YEAR(SalesDataTable[[#This Row],[Order Date]])</f>
        <v>2026</v>
      </c>
      <c r="D2102" s="12" t="str">
        <f>"Q"&amp;ROUNDUP(MONTH(SalesDataTable[[#This Row],[Order Date]])/3,0)</f>
        <v>Q4</v>
      </c>
      <c r="E2102" s="12">
        <f>MONTH(SalesDataTable[[#This Row],[Order Date]])</f>
        <v>10</v>
      </c>
      <c r="F2102" s="12"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2">
        <f>YEAR(SalesDataTable[[#This Row],[Order Date]])</f>
        <v>2026</v>
      </c>
      <c r="D2103" s="12" t="str">
        <f>"Q"&amp;ROUNDUP(MONTH(SalesDataTable[[#This Row],[Order Date]])/3,0)</f>
        <v>Q4</v>
      </c>
      <c r="E2103" s="12">
        <f>MONTH(SalesDataTable[[#This Row],[Order Date]])</f>
        <v>10</v>
      </c>
      <c r="F2103" s="12"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2">
        <f>YEAR(SalesDataTable[[#This Row],[Order Date]])</f>
        <v>2026</v>
      </c>
      <c r="D2104" s="12" t="str">
        <f>"Q"&amp;ROUNDUP(MONTH(SalesDataTable[[#This Row],[Order Date]])/3,0)</f>
        <v>Q4</v>
      </c>
      <c r="E2104" s="12">
        <f>MONTH(SalesDataTable[[#This Row],[Order Date]])</f>
        <v>10</v>
      </c>
      <c r="F2104" s="12"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2">
        <f>YEAR(SalesDataTable[[#This Row],[Order Date]])</f>
        <v>2026</v>
      </c>
      <c r="D2105" s="12" t="str">
        <f>"Q"&amp;ROUNDUP(MONTH(SalesDataTable[[#This Row],[Order Date]])/3,0)</f>
        <v>Q4</v>
      </c>
      <c r="E2105" s="12">
        <f>MONTH(SalesDataTable[[#This Row],[Order Date]])</f>
        <v>10</v>
      </c>
      <c r="F2105" s="12"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2">
        <f>YEAR(SalesDataTable[[#This Row],[Order Date]])</f>
        <v>2026</v>
      </c>
      <c r="D2106" s="12" t="str">
        <f>"Q"&amp;ROUNDUP(MONTH(SalesDataTable[[#This Row],[Order Date]])/3,0)</f>
        <v>Q4</v>
      </c>
      <c r="E2106" s="12">
        <f>MONTH(SalesDataTable[[#This Row],[Order Date]])</f>
        <v>10</v>
      </c>
      <c r="F2106" s="12"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2">
        <f>YEAR(SalesDataTable[[#This Row],[Order Date]])</f>
        <v>2026</v>
      </c>
      <c r="D2107" s="12" t="str">
        <f>"Q"&amp;ROUNDUP(MONTH(SalesDataTable[[#This Row],[Order Date]])/3,0)</f>
        <v>Q4</v>
      </c>
      <c r="E2107" s="12">
        <f>MONTH(SalesDataTable[[#This Row],[Order Date]])</f>
        <v>10</v>
      </c>
      <c r="F2107" s="12"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2">
        <f>YEAR(SalesDataTable[[#This Row],[Order Date]])</f>
        <v>2026</v>
      </c>
      <c r="D2108" s="12" t="str">
        <f>"Q"&amp;ROUNDUP(MONTH(SalesDataTable[[#This Row],[Order Date]])/3,0)</f>
        <v>Q4</v>
      </c>
      <c r="E2108" s="12">
        <f>MONTH(SalesDataTable[[#This Row],[Order Date]])</f>
        <v>10</v>
      </c>
      <c r="F2108" s="12"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2">
        <f>YEAR(SalesDataTable[[#This Row],[Order Date]])</f>
        <v>2026</v>
      </c>
      <c r="D2109" s="12" t="str">
        <f>"Q"&amp;ROUNDUP(MONTH(SalesDataTable[[#This Row],[Order Date]])/3,0)</f>
        <v>Q4</v>
      </c>
      <c r="E2109" s="12">
        <f>MONTH(SalesDataTable[[#This Row],[Order Date]])</f>
        <v>10</v>
      </c>
      <c r="F2109" s="12"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2">
        <f>YEAR(SalesDataTable[[#This Row],[Order Date]])</f>
        <v>2026</v>
      </c>
      <c r="D2110" s="12" t="str">
        <f>"Q"&amp;ROUNDUP(MONTH(SalesDataTable[[#This Row],[Order Date]])/3,0)</f>
        <v>Q4</v>
      </c>
      <c r="E2110" s="12">
        <f>MONTH(SalesDataTable[[#This Row],[Order Date]])</f>
        <v>10</v>
      </c>
      <c r="F2110" s="12"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2">
        <f>YEAR(SalesDataTable[[#This Row],[Order Date]])</f>
        <v>2026</v>
      </c>
      <c r="D2111" s="12" t="str">
        <f>"Q"&amp;ROUNDUP(MONTH(SalesDataTable[[#This Row],[Order Date]])/3,0)</f>
        <v>Q4</v>
      </c>
      <c r="E2111" s="12">
        <f>MONTH(SalesDataTable[[#This Row],[Order Date]])</f>
        <v>10</v>
      </c>
      <c r="F2111" s="12"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2">
        <f>YEAR(SalesDataTable[[#This Row],[Order Date]])</f>
        <v>2026</v>
      </c>
      <c r="D2112" s="12" t="str">
        <f>"Q"&amp;ROUNDUP(MONTH(SalesDataTable[[#This Row],[Order Date]])/3,0)</f>
        <v>Q4</v>
      </c>
      <c r="E2112" s="12">
        <f>MONTH(SalesDataTable[[#This Row],[Order Date]])</f>
        <v>10</v>
      </c>
      <c r="F2112" s="12"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2">
        <f>YEAR(SalesDataTable[[#This Row],[Order Date]])</f>
        <v>2026</v>
      </c>
      <c r="D2113" s="12" t="str">
        <f>"Q"&amp;ROUNDUP(MONTH(SalesDataTable[[#This Row],[Order Date]])/3,0)</f>
        <v>Q4</v>
      </c>
      <c r="E2113" s="12">
        <f>MONTH(SalesDataTable[[#This Row],[Order Date]])</f>
        <v>10</v>
      </c>
      <c r="F2113" s="12"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2">
        <f>YEAR(SalesDataTable[[#This Row],[Order Date]])</f>
        <v>2026</v>
      </c>
      <c r="D2114" s="12" t="str">
        <f>"Q"&amp;ROUNDUP(MONTH(SalesDataTable[[#This Row],[Order Date]])/3,0)</f>
        <v>Q4</v>
      </c>
      <c r="E2114" s="12">
        <f>MONTH(SalesDataTable[[#This Row],[Order Date]])</f>
        <v>10</v>
      </c>
      <c r="F2114" s="12"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2">
        <f>YEAR(SalesDataTable[[#This Row],[Order Date]])</f>
        <v>2026</v>
      </c>
      <c r="D2115" s="12" t="str">
        <f>"Q"&amp;ROUNDUP(MONTH(SalesDataTable[[#This Row],[Order Date]])/3,0)</f>
        <v>Q4</v>
      </c>
      <c r="E2115" s="12">
        <f>MONTH(SalesDataTable[[#This Row],[Order Date]])</f>
        <v>10</v>
      </c>
      <c r="F2115" s="12"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2">
        <f>YEAR(SalesDataTable[[#This Row],[Order Date]])</f>
        <v>2026</v>
      </c>
      <c r="D2116" s="12" t="str">
        <f>"Q"&amp;ROUNDUP(MONTH(SalesDataTable[[#This Row],[Order Date]])/3,0)</f>
        <v>Q4</v>
      </c>
      <c r="E2116" s="12">
        <f>MONTH(SalesDataTable[[#This Row],[Order Date]])</f>
        <v>10</v>
      </c>
      <c r="F2116" s="12"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2">
        <f>YEAR(SalesDataTable[[#This Row],[Order Date]])</f>
        <v>2026</v>
      </c>
      <c r="D2117" s="12" t="str">
        <f>"Q"&amp;ROUNDUP(MONTH(SalesDataTable[[#This Row],[Order Date]])/3,0)</f>
        <v>Q4</v>
      </c>
      <c r="E2117" s="12">
        <f>MONTH(SalesDataTable[[#This Row],[Order Date]])</f>
        <v>10</v>
      </c>
      <c r="F2117" s="12"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2">
        <f>YEAR(SalesDataTable[[#This Row],[Order Date]])</f>
        <v>2026</v>
      </c>
      <c r="D2118" s="12" t="str">
        <f>"Q"&amp;ROUNDUP(MONTH(SalesDataTable[[#This Row],[Order Date]])/3,0)</f>
        <v>Q4</v>
      </c>
      <c r="E2118" s="12">
        <f>MONTH(SalesDataTable[[#This Row],[Order Date]])</f>
        <v>10</v>
      </c>
      <c r="F2118" s="12"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2">
        <f>YEAR(SalesDataTable[[#This Row],[Order Date]])</f>
        <v>2026</v>
      </c>
      <c r="D2119" s="12" t="str">
        <f>"Q"&amp;ROUNDUP(MONTH(SalesDataTable[[#This Row],[Order Date]])/3,0)</f>
        <v>Q4</v>
      </c>
      <c r="E2119" s="12">
        <f>MONTH(SalesDataTable[[#This Row],[Order Date]])</f>
        <v>10</v>
      </c>
      <c r="F2119" s="12"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2">
        <f>YEAR(SalesDataTable[[#This Row],[Order Date]])</f>
        <v>2026</v>
      </c>
      <c r="D2120" s="12" t="str">
        <f>"Q"&amp;ROUNDUP(MONTH(SalesDataTable[[#This Row],[Order Date]])/3,0)</f>
        <v>Q4</v>
      </c>
      <c r="E2120" s="12">
        <f>MONTH(SalesDataTable[[#This Row],[Order Date]])</f>
        <v>10</v>
      </c>
      <c r="F2120" s="12"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2">
        <f>YEAR(SalesDataTable[[#This Row],[Order Date]])</f>
        <v>2026</v>
      </c>
      <c r="D2121" s="12" t="str">
        <f>"Q"&amp;ROUNDUP(MONTH(SalesDataTable[[#This Row],[Order Date]])/3,0)</f>
        <v>Q4</v>
      </c>
      <c r="E2121" s="12">
        <f>MONTH(SalesDataTable[[#This Row],[Order Date]])</f>
        <v>10</v>
      </c>
      <c r="F2121" s="12"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2">
        <f>YEAR(SalesDataTable[[#This Row],[Order Date]])</f>
        <v>2026</v>
      </c>
      <c r="D2122" s="12" t="str">
        <f>"Q"&amp;ROUNDUP(MONTH(SalesDataTable[[#This Row],[Order Date]])/3,0)</f>
        <v>Q4</v>
      </c>
      <c r="E2122" s="12">
        <f>MONTH(SalesDataTable[[#This Row],[Order Date]])</f>
        <v>10</v>
      </c>
      <c r="F2122" s="12"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2">
        <f>YEAR(SalesDataTable[[#This Row],[Order Date]])</f>
        <v>2026</v>
      </c>
      <c r="D2123" s="12" t="str">
        <f>"Q"&amp;ROUNDUP(MONTH(SalesDataTable[[#This Row],[Order Date]])/3,0)</f>
        <v>Q4</v>
      </c>
      <c r="E2123" s="12">
        <f>MONTH(SalesDataTable[[#This Row],[Order Date]])</f>
        <v>10</v>
      </c>
      <c r="F2123" s="12"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2">
        <f>YEAR(SalesDataTable[[#This Row],[Order Date]])</f>
        <v>2026</v>
      </c>
      <c r="D2124" s="12" t="str">
        <f>"Q"&amp;ROUNDUP(MONTH(SalesDataTable[[#This Row],[Order Date]])/3,0)</f>
        <v>Q4</v>
      </c>
      <c r="E2124" s="12">
        <f>MONTH(SalesDataTable[[#This Row],[Order Date]])</f>
        <v>10</v>
      </c>
      <c r="F2124" s="12"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2">
        <f>YEAR(SalesDataTable[[#This Row],[Order Date]])</f>
        <v>2026</v>
      </c>
      <c r="D2125" s="12" t="str">
        <f>"Q"&amp;ROUNDUP(MONTH(SalesDataTable[[#This Row],[Order Date]])/3,0)</f>
        <v>Q4</v>
      </c>
      <c r="E2125" s="12">
        <f>MONTH(SalesDataTable[[#This Row],[Order Date]])</f>
        <v>10</v>
      </c>
      <c r="F2125" s="12"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2">
        <f>YEAR(SalesDataTable[[#This Row],[Order Date]])</f>
        <v>2026</v>
      </c>
      <c r="D2126" s="12" t="str">
        <f>"Q"&amp;ROUNDUP(MONTH(SalesDataTable[[#This Row],[Order Date]])/3,0)</f>
        <v>Q4</v>
      </c>
      <c r="E2126" s="12">
        <f>MONTH(SalesDataTable[[#This Row],[Order Date]])</f>
        <v>10</v>
      </c>
      <c r="F2126" s="12"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2">
        <f>YEAR(SalesDataTable[[#This Row],[Order Date]])</f>
        <v>2026</v>
      </c>
      <c r="D2127" s="12" t="str">
        <f>"Q"&amp;ROUNDUP(MONTH(SalesDataTable[[#This Row],[Order Date]])/3,0)</f>
        <v>Q4</v>
      </c>
      <c r="E2127" s="12">
        <f>MONTH(SalesDataTable[[#This Row],[Order Date]])</f>
        <v>10</v>
      </c>
      <c r="F2127" s="12"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2">
        <f>YEAR(SalesDataTable[[#This Row],[Order Date]])</f>
        <v>2026</v>
      </c>
      <c r="D2128" s="12" t="str">
        <f>"Q"&amp;ROUNDUP(MONTH(SalesDataTable[[#This Row],[Order Date]])/3,0)</f>
        <v>Q4</v>
      </c>
      <c r="E2128" s="12">
        <f>MONTH(SalesDataTable[[#This Row],[Order Date]])</f>
        <v>10</v>
      </c>
      <c r="F2128" s="12"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2">
        <f>YEAR(SalesDataTable[[#This Row],[Order Date]])</f>
        <v>2026</v>
      </c>
      <c r="D2129" s="12" t="str">
        <f>"Q"&amp;ROUNDUP(MONTH(SalesDataTable[[#This Row],[Order Date]])/3,0)</f>
        <v>Q4</v>
      </c>
      <c r="E2129" s="12">
        <f>MONTH(SalesDataTable[[#This Row],[Order Date]])</f>
        <v>10</v>
      </c>
      <c r="F2129" s="12"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2">
        <f>YEAR(SalesDataTable[[#This Row],[Order Date]])</f>
        <v>2026</v>
      </c>
      <c r="D2130" s="12" t="str">
        <f>"Q"&amp;ROUNDUP(MONTH(SalesDataTable[[#This Row],[Order Date]])/3,0)</f>
        <v>Q4</v>
      </c>
      <c r="E2130" s="12">
        <f>MONTH(SalesDataTable[[#This Row],[Order Date]])</f>
        <v>10</v>
      </c>
      <c r="F2130" s="12"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2">
        <f>YEAR(SalesDataTable[[#This Row],[Order Date]])</f>
        <v>2026</v>
      </c>
      <c r="D2131" s="12" t="str">
        <f>"Q"&amp;ROUNDUP(MONTH(SalesDataTable[[#This Row],[Order Date]])/3,0)</f>
        <v>Q4</v>
      </c>
      <c r="E2131" s="12">
        <f>MONTH(SalesDataTable[[#This Row],[Order Date]])</f>
        <v>10</v>
      </c>
      <c r="F2131" s="12"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2">
        <f>YEAR(SalesDataTable[[#This Row],[Order Date]])</f>
        <v>2026</v>
      </c>
      <c r="D2132" s="12" t="str">
        <f>"Q"&amp;ROUNDUP(MONTH(SalesDataTable[[#This Row],[Order Date]])/3,0)</f>
        <v>Q4</v>
      </c>
      <c r="E2132" s="12">
        <f>MONTH(SalesDataTable[[#This Row],[Order Date]])</f>
        <v>10</v>
      </c>
      <c r="F2132" s="12"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2">
        <f>YEAR(SalesDataTable[[#This Row],[Order Date]])</f>
        <v>2026</v>
      </c>
      <c r="D2133" s="12" t="str">
        <f>"Q"&amp;ROUNDUP(MONTH(SalesDataTable[[#This Row],[Order Date]])/3,0)</f>
        <v>Q4</v>
      </c>
      <c r="E2133" s="12">
        <f>MONTH(SalesDataTable[[#This Row],[Order Date]])</f>
        <v>10</v>
      </c>
      <c r="F2133" s="12"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2">
        <f>YEAR(SalesDataTable[[#This Row],[Order Date]])</f>
        <v>2026</v>
      </c>
      <c r="D2134" s="12" t="str">
        <f>"Q"&amp;ROUNDUP(MONTH(SalesDataTable[[#This Row],[Order Date]])/3,0)</f>
        <v>Q4</v>
      </c>
      <c r="E2134" s="12">
        <f>MONTH(SalesDataTable[[#This Row],[Order Date]])</f>
        <v>10</v>
      </c>
      <c r="F2134" s="12"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2">
        <f>YEAR(SalesDataTable[[#This Row],[Order Date]])</f>
        <v>2026</v>
      </c>
      <c r="D2135" s="12" t="str">
        <f>"Q"&amp;ROUNDUP(MONTH(SalesDataTable[[#This Row],[Order Date]])/3,0)</f>
        <v>Q4</v>
      </c>
      <c r="E2135" s="12">
        <f>MONTH(SalesDataTable[[#This Row],[Order Date]])</f>
        <v>10</v>
      </c>
      <c r="F2135" s="12"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2">
        <f>YEAR(SalesDataTable[[#This Row],[Order Date]])</f>
        <v>2026</v>
      </c>
      <c r="D2136" s="12" t="str">
        <f>"Q"&amp;ROUNDUP(MONTH(SalesDataTable[[#This Row],[Order Date]])/3,0)</f>
        <v>Q4</v>
      </c>
      <c r="E2136" s="12">
        <f>MONTH(SalesDataTable[[#This Row],[Order Date]])</f>
        <v>10</v>
      </c>
      <c r="F2136" s="12"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2">
        <f>YEAR(SalesDataTable[[#This Row],[Order Date]])</f>
        <v>2026</v>
      </c>
      <c r="D2137" s="12" t="str">
        <f>"Q"&amp;ROUNDUP(MONTH(SalesDataTable[[#This Row],[Order Date]])/3,0)</f>
        <v>Q4</v>
      </c>
      <c r="E2137" s="12">
        <f>MONTH(SalesDataTable[[#This Row],[Order Date]])</f>
        <v>10</v>
      </c>
      <c r="F2137" s="12"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2">
        <f>YEAR(SalesDataTable[[#This Row],[Order Date]])</f>
        <v>2026</v>
      </c>
      <c r="D2138" s="12" t="str">
        <f>"Q"&amp;ROUNDUP(MONTH(SalesDataTable[[#This Row],[Order Date]])/3,0)</f>
        <v>Q4</v>
      </c>
      <c r="E2138" s="12">
        <f>MONTH(SalesDataTable[[#This Row],[Order Date]])</f>
        <v>10</v>
      </c>
      <c r="F2138" s="12"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2">
        <f>YEAR(SalesDataTable[[#This Row],[Order Date]])</f>
        <v>2026</v>
      </c>
      <c r="D2139" s="12" t="str">
        <f>"Q"&amp;ROUNDUP(MONTH(SalesDataTable[[#This Row],[Order Date]])/3,0)</f>
        <v>Q4</v>
      </c>
      <c r="E2139" s="12">
        <f>MONTH(SalesDataTable[[#This Row],[Order Date]])</f>
        <v>10</v>
      </c>
      <c r="F2139" s="12"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2">
        <f>YEAR(SalesDataTable[[#This Row],[Order Date]])</f>
        <v>2026</v>
      </c>
      <c r="D2140" s="12" t="str">
        <f>"Q"&amp;ROUNDUP(MONTH(SalesDataTable[[#This Row],[Order Date]])/3,0)</f>
        <v>Q4</v>
      </c>
      <c r="E2140" s="12">
        <f>MONTH(SalesDataTable[[#This Row],[Order Date]])</f>
        <v>10</v>
      </c>
      <c r="F2140" s="12"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2">
        <f>YEAR(SalesDataTable[[#This Row],[Order Date]])</f>
        <v>2026</v>
      </c>
      <c r="D2141" s="12" t="str">
        <f>"Q"&amp;ROUNDUP(MONTH(SalesDataTable[[#This Row],[Order Date]])/3,0)</f>
        <v>Q4</v>
      </c>
      <c r="E2141" s="12">
        <f>MONTH(SalesDataTable[[#This Row],[Order Date]])</f>
        <v>10</v>
      </c>
      <c r="F2141" s="12"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2">
        <f>YEAR(SalesDataTable[[#This Row],[Order Date]])</f>
        <v>2026</v>
      </c>
      <c r="D2142" s="12" t="str">
        <f>"Q"&amp;ROUNDUP(MONTH(SalesDataTable[[#This Row],[Order Date]])/3,0)</f>
        <v>Q4</v>
      </c>
      <c r="E2142" s="12">
        <f>MONTH(SalesDataTable[[#This Row],[Order Date]])</f>
        <v>10</v>
      </c>
      <c r="F2142" s="12"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2">
        <f>YEAR(SalesDataTable[[#This Row],[Order Date]])</f>
        <v>2026</v>
      </c>
      <c r="D2143" s="12" t="str">
        <f>"Q"&amp;ROUNDUP(MONTH(SalesDataTable[[#This Row],[Order Date]])/3,0)</f>
        <v>Q4</v>
      </c>
      <c r="E2143" s="12">
        <f>MONTH(SalesDataTable[[#This Row],[Order Date]])</f>
        <v>10</v>
      </c>
      <c r="F2143" s="12"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2">
        <f>YEAR(SalesDataTable[[#This Row],[Order Date]])</f>
        <v>2026</v>
      </c>
      <c r="D2144" s="12" t="str">
        <f>"Q"&amp;ROUNDUP(MONTH(SalesDataTable[[#This Row],[Order Date]])/3,0)</f>
        <v>Q4</v>
      </c>
      <c r="E2144" s="12">
        <f>MONTH(SalesDataTable[[#This Row],[Order Date]])</f>
        <v>10</v>
      </c>
      <c r="F2144" s="12"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2">
        <f>YEAR(SalesDataTable[[#This Row],[Order Date]])</f>
        <v>2026</v>
      </c>
      <c r="D2145" s="12" t="str">
        <f>"Q"&amp;ROUNDUP(MONTH(SalesDataTable[[#This Row],[Order Date]])/3,0)</f>
        <v>Q4</v>
      </c>
      <c r="E2145" s="12">
        <f>MONTH(SalesDataTable[[#This Row],[Order Date]])</f>
        <v>10</v>
      </c>
      <c r="F2145" s="12"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2">
        <f>YEAR(SalesDataTable[[#This Row],[Order Date]])</f>
        <v>2026</v>
      </c>
      <c r="D2146" s="12" t="str">
        <f>"Q"&amp;ROUNDUP(MONTH(SalesDataTable[[#This Row],[Order Date]])/3,0)</f>
        <v>Q4</v>
      </c>
      <c r="E2146" s="12">
        <f>MONTH(SalesDataTable[[#This Row],[Order Date]])</f>
        <v>10</v>
      </c>
      <c r="F2146" s="12"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2">
        <f>YEAR(SalesDataTable[[#This Row],[Order Date]])</f>
        <v>2026</v>
      </c>
      <c r="D2147" s="12" t="str">
        <f>"Q"&amp;ROUNDUP(MONTH(SalesDataTable[[#This Row],[Order Date]])/3,0)</f>
        <v>Q4</v>
      </c>
      <c r="E2147" s="12">
        <f>MONTH(SalesDataTable[[#This Row],[Order Date]])</f>
        <v>10</v>
      </c>
      <c r="F2147" s="12"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2">
        <f>YEAR(SalesDataTable[[#This Row],[Order Date]])</f>
        <v>2026</v>
      </c>
      <c r="D2148" s="12" t="str">
        <f>"Q"&amp;ROUNDUP(MONTH(SalesDataTable[[#This Row],[Order Date]])/3,0)</f>
        <v>Q4</v>
      </c>
      <c r="E2148" s="12">
        <f>MONTH(SalesDataTable[[#This Row],[Order Date]])</f>
        <v>10</v>
      </c>
      <c r="F2148" s="12"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2">
        <f>YEAR(SalesDataTable[[#This Row],[Order Date]])</f>
        <v>2026</v>
      </c>
      <c r="D2149" s="12" t="str">
        <f>"Q"&amp;ROUNDUP(MONTH(SalesDataTable[[#This Row],[Order Date]])/3,0)</f>
        <v>Q4</v>
      </c>
      <c r="E2149" s="12">
        <f>MONTH(SalesDataTable[[#This Row],[Order Date]])</f>
        <v>10</v>
      </c>
      <c r="F2149" s="12"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2">
        <f>YEAR(SalesDataTable[[#This Row],[Order Date]])</f>
        <v>2026</v>
      </c>
      <c r="D2150" s="12" t="str">
        <f>"Q"&amp;ROUNDUP(MONTH(SalesDataTable[[#This Row],[Order Date]])/3,0)</f>
        <v>Q4</v>
      </c>
      <c r="E2150" s="12">
        <f>MONTH(SalesDataTable[[#This Row],[Order Date]])</f>
        <v>10</v>
      </c>
      <c r="F2150" s="12"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2">
        <f>YEAR(SalesDataTable[[#This Row],[Order Date]])</f>
        <v>2026</v>
      </c>
      <c r="D2151" s="12" t="str">
        <f>"Q"&amp;ROUNDUP(MONTH(SalesDataTable[[#This Row],[Order Date]])/3,0)</f>
        <v>Q4</v>
      </c>
      <c r="E2151" s="12">
        <f>MONTH(SalesDataTable[[#This Row],[Order Date]])</f>
        <v>10</v>
      </c>
      <c r="F2151" s="12"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2">
        <f>YEAR(SalesDataTable[[#This Row],[Order Date]])</f>
        <v>2026</v>
      </c>
      <c r="D2152" s="12" t="str">
        <f>"Q"&amp;ROUNDUP(MONTH(SalesDataTable[[#This Row],[Order Date]])/3,0)</f>
        <v>Q4</v>
      </c>
      <c r="E2152" s="12">
        <f>MONTH(SalesDataTable[[#This Row],[Order Date]])</f>
        <v>10</v>
      </c>
      <c r="F2152" s="12"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2">
        <f>YEAR(SalesDataTable[[#This Row],[Order Date]])</f>
        <v>2026</v>
      </c>
      <c r="D2153" s="12" t="str">
        <f>"Q"&amp;ROUNDUP(MONTH(SalesDataTable[[#This Row],[Order Date]])/3,0)</f>
        <v>Q4</v>
      </c>
      <c r="E2153" s="12">
        <f>MONTH(SalesDataTable[[#This Row],[Order Date]])</f>
        <v>10</v>
      </c>
      <c r="F2153" s="12"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2">
        <f>YEAR(SalesDataTable[[#This Row],[Order Date]])</f>
        <v>2026</v>
      </c>
      <c r="D2154" s="12" t="str">
        <f>"Q"&amp;ROUNDUP(MONTH(SalesDataTable[[#This Row],[Order Date]])/3,0)</f>
        <v>Q4</v>
      </c>
      <c r="E2154" s="12">
        <f>MONTH(SalesDataTable[[#This Row],[Order Date]])</f>
        <v>10</v>
      </c>
      <c r="F2154" s="12"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2">
        <f>YEAR(SalesDataTable[[#This Row],[Order Date]])</f>
        <v>2026</v>
      </c>
      <c r="D2155" s="12" t="str">
        <f>"Q"&amp;ROUNDUP(MONTH(SalesDataTable[[#This Row],[Order Date]])/3,0)</f>
        <v>Q4</v>
      </c>
      <c r="E2155" s="12">
        <f>MONTH(SalesDataTable[[#This Row],[Order Date]])</f>
        <v>10</v>
      </c>
      <c r="F2155" s="12"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2">
        <f>YEAR(SalesDataTable[[#This Row],[Order Date]])</f>
        <v>2026</v>
      </c>
      <c r="D2156" s="12" t="str">
        <f>"Q"&amp;ROUNDUP(MONTH(SalesDataTable[[#This Row],[Order Date]])/3,0)</f>
        <v>Q4</v>
      </c>
      <c r="E2156" s="12">
        <f>MONTH(SalesDataTable[[#This Row],[Order Date]])</f>
        <v>10</v>
      </c>
      <c r="F2156" s="12"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2">
        <f>YEAR(SalesDataTable[[#This Row],[Order Date]])</f>
        <v>2026</v>
      </c>
      <c r="D2157" s="12" t="str">
        <f>"Q"&amp;ROUNDUP(MONTH(SalesDataTable[[#This Row],[Order Date]])/3,0)</f>
        <v>Q4</v>
      </c>
      <c r="E2157" s="12">
        <f>MONTH(SalesDataTable[[#This Row],[Order Date]])</f>
        <v>10</v>
      </c>
      <c r="F2157" s="12"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2">
        <f>YEAR(SalesDataTable[[#This Row],[Order Date]])</f>
        <v>2026</v>
      </c>
      <c r="D2158" s="12" t="str">
        <f>"Q"&amp;ROUNDUP(MONTH(SalesDataTable[[#This Row],[Order Date]])/3,0)</f>
        <v>Q4</v>
      </c>
      <c r="E2158" s="12">
        <f>MONTH(SalesDataTable[[#This Row],[Order Date]])</f>
        <v>10</v>
      </c>
      <c r="F2158" s="12"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2">
        <f>YEAR(SalesDataTable[[#This Row],[Order Date]])</f>
        <v>2026</v>
      </c>
      <c r="D2159" s="12" t="str">
        <f>"Q"&amp;ROUNDUP(MONTH(SalesDataTable[[#This Row],[Order Date]])/3,0)</f>
        <v>Q4</v>
      </c>
      <c r="E2159" s="12">
        <f>MONTH(SalesDataTable[[#This Row],[Order Date]])</f>
        <v>10</v>
      </c>
      <c r="F2159" s="12"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2">
        <f>YEAR(SalesDataTable[[#This Row],[Order Date]])</f>
        <v>2026</v>
      </c>
      <c r="D2160" s="12" t="str">
        <f>"Q"&amp;ROUNDUP(MONTH(SalesDataTable[[#This Row],[Order Date]])/3,0)</f>
        <v>Q4</v>
      </c>
      <c r="E2160" s="12">
        <f>MONTH(SalesDataTable[[#This Row],[Order Date]])</f>
        <v>10</v>
      </c>
      <c r="F2160" s="12"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2">
        <f>YEAR(SalesDataTable[[#This Row],[Order Date]])</f>
        <v>2026</v>
      </c>
      <c r="D2161" s="12" t="str">
        <f>"Q"&amp;ROUNDUP(MONTH(SalesDataTable[[#This Row],[Order Date]])/3,0)</f>
        <v>Q4</v>
      </c>
      <c r="E2161" s="12">
        <f>MONTH(SalesDataTable[[#This Row],[Order Date]])</f>
        <v>10</v>
      </c>
      <c r="F2161" s="12"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2">
        <f>YEAR(SalesDataTable[[#This Row],[Order Date]])</f>
        <v>2026</v>
      </c>
      <c r="D2162" s="12" t="str">
        <f>"Q"&amp;ROUNDUP(MONTH(SalesDataTable[[#This Row],[Order Date]])/3,0)</f>
        <v>Q4</v>
      </c>
      <c r="E2162" s="12">
        <f>MONTH(SalesDataTable[[#This Row],[Order Date]])</f>
        <v>10</v>
      </c>
      <c r="F2162" s="12"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2">
        <f>YEAR(SalesDataTable[[#This Row],[Order Date]])</f>
        <v>2026</v>
      </c>
      <c r="D2163" s="12" t="str">
        <f>"Q"&amp;ROUNDUP(MONTH(SalesDataTable[[#This Row],[Order Date]])/3,0)</f>
        <v>Q4</v>
      </c>
      <c r="E2163" s="12">
        <f>MONTH(SalesDataTable[[#This Row],[Order Date]])</f>
        <v>10</v>
      </c>
      <c r="F2163" s="12"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2">
        <f>YEAR(SalesDataTable[[#This Row],[Order Date]])</f>
        <v>2026</v>
      </c>
      <c r="D2164" s="12" t="str">
        <f>"Q"&amp;ROUNDUP(MONTH(SalesDataTable[[#This Row],[Order Date]])/3,0)</f>
        <v>Q4</v>
      </c>
      <c r="E2164" s="12">
        <f>MONTH(SalesDataTable[[#This Row],[Order Date]])</f>
        <v>10</v>
      </c>
      <c r="F2164" s="12"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2">
        <f>YEAR(SalesDataTable[[#This Row],[Order Date]])</f>
        <v>2026</v>
      </c>
      <c r="D2165" s="12" t="str">
        <f>"Q"&amp;ROUNDUP(MONTH(SalesDataTable[[#This Row],[Order Date]])/3,0)</f>
        <v>Q4</v>
      </c>
      <c r="E2165" s="12">
        <f>MONTH(SalesDataTable[[#This Row],[Order Date]])</f>
        <v>10</v>
      </c>
      <c r="F2165" s="12"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2">
        <f>YEAR(SalesDataTable[[#This Row],[Order Date]])</f>
        <v>2026</v>
      </c>
      <c r="D2166" s="12" t="str">
        <f>"Q"&amp;ROUNDUP(MONTH(SalesDataTable[[#This Row],[Order Date]])/3,0)</f>
        <v>Q4</v>
      </c>
      <c r="E2166" s="12">
        <f>MONTH(SalesDataTable[[#This Row],[Order Date]])</f>
        <v>10</v>
      </c>
      <c r="F2166" s="12"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2">
        <f>YEAR(SalesDataTable[[#This Row],[Order Date]])</f>
        <v>2026</v>
      </c>
      <c r="D2167" s="12" t="str">
        <f>"Q"&amp;ROUNDUP(MONTH(SalesDataTable[[#This Row],[Order Date]])/3,0)</f>
        <v>Q4</v>
      </c>
      <c r="E2167" s="12">
        <f>MONTH(SalesDataTable[[#This Row],[Order Date]])</f>
        <v>10</v>
      </c>
      <c r="F2167" s="12"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2">
        <f>YEAR(SalesDataTable[[#This Row],[Order Date]])</f>
        <v>2026</v>
      </c>
      <c r="D2168" s="12" t="str">
        <f>"Q"&amp;ROUNDUP(MONTH(SalesDataTable[[#This Row],[Order Date]])/3,0)</f>
        <v>Q4</v>
      </c>
      <c r="E2168" s="12">
        <f>MONTH(SalesDataTable[[#This Row],[Order Date]])</f>
        <v>10</v>
      </c>
      <c r="F2168" s="12"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2">
        <f>YEAR(SalesDataTable[[#This Row],[Order Date]])</f>
        <v>2026</v>
      </c>
      <c r="D2169" s="12" t="str">
        <f>"Q"&amp;ROUNDUP(MONTH(SalesDataTable[[#This Row],[Order Date]])/3,0)</f>
        <v>Q4</v>
      </c>
      <c r="E2169" s="12">
        <f>MONTH(SalesDataTable[[#This Row],[Order Date]])</f>
        <v>10</v>
      </c>
      <c r="F2169" s="12"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2">
        <f>YEAR(SalesDataTable[[#This Row],[Order Date]])</f>
        <v>2026</v>
      </c>
      <c r="D2170" s="12" t="str">
        <f>"Q"&amp;ROUNDUP(MONTH(SalesDataTable[[#This Row],[Order Date]])/3,0)</f>
        <v>Q4</v>
      </c>
      <c r="E2170" s="12">
        <f>MONTH(SalesDataTable[[#This Row],[Order Date]])</f>
        <v>10</v>
      </c>
      <c r="F2170" s="12"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2">
        <f>YEAR(SalesDataTable[[#This Row],[Order Date]])</f>
        <v>2026</v>
      </c>
      <c r="D2171" s="12" t="str">
        <f>"Q"&amp;ROUNDUP(MONTH(SalesDataTable[[#This Row],[Order Date]])/3,0)</f>
        <v>Q4</v>
      </c>
      <c r="E2171" s="12">
        <f>MONTH(SalesDataTable[[#This Row],[Order Date]])</f>
        <v>10</v>
      </c>
      <c r="F2171" s="12"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2">
        <f>YEAR(SalesDataTable[[#This Row],[Order Date]])</f>
        <v>2026</v>
      </c>
      <c r="D2172" s="12" t="str">
        <f>"Q"&amp;ROUNDUP(MONTH(SalesDataTable[[#This Row],[Order Date]])/3,0)</f>
        <v>Q4</v>
      </c>
      <c r="E2172" s="12">
        <f>MONTH(SalesDataTable[[#This Row],[Order Date]])</f>
        <v>10</v>
      </c>
      <c r="F2172" s="12"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2">
        <f>YEAR(SalesDataTable[[#This Row],[Order Date]])</f>
        <v>2026</v>
      </c>
      <c r="D2173" s="12" t="str">
        <f>"Q"&amp;ROUNDUP(MONTH(SalesDataTable[[#This Row],[Order Date]])/3,0)</f>
        <v>Q4</v>
      </c>
      <c r="E2173" s="12">
        <f>MONTH(SalesDataTable[[#This Row],[Order Date]])</f>
        <v>10</v>
      </c>
      <c r="F2173" s="12"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2">
        <f>YEAR(SalesDataTable[[#This Row],[Order Date]])</f>
        <v>2026</v>
      </c>
      <c r="D2174" s="12" t="str">
        <f>"Q"&amp;ROUNDUP(MONTH(SalesDataTable[[#This Row],[Order Date]])/3,0)</f>
        <v>Q4</v>
      </c>
      <c r="E2174" s="12">
        <f>MONTH(SalesDataTable[[#This Row],[Order Date]])</f>
        <v>10</v>
      </c>
      <c r="F2174" s="12"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2">
        <f>YEAR(SalesDataTable[[#This Row],[Order Date]])</f>
        <v>2026</v>
      </c>
      <c r="D2175" s="12" t="str">
        <f>"Q"&amp;ROUNDUP(MONTH(SalesDataTable[[#This Row],[Order Date]])/3,0)</f>
        <v>Q4</v>
      </c>
      <c r="E2175" s="12">
        <f>MONTH(SalesDataTable[[#This Row],[Order Date]])</f>
        <v>10</v>
      </c>
      <c r="F2175" s="12"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2">
        <f>YEAR(SalesDataTable[[#This Row],[Order Date]])</f>
        <v>2026</v>
      </c>
      <c r="D2176" s="12" t="str">
        <f>"Q"&amp;ROUNDUP(MONTH(SalesDataTable[[#This Row],[Order Date]])/3,0)</f>
        <v>Q4</v>
      </c>
      <c r="E2176" s="12">
        <f>MONTH(SalesDataTable[[#This Row],[Order Date]])</f>
        <v>10</v>
      </c>
      <c r="F2176" s="12"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2">
        <f>YEAR(SalesDataTable[[#This Row],[Order Date]])</f>
        <v>2026</v>
      </c>
      <c r="D2177" s="12" t="str">
        <f>"Q"&amp;ROUNDUP(MONTH(SalesDataTable[[#This Row],[Order Date]])/3,0)</f>
        <v>Q4</v>
      </c>
      <c r="E2177" s="12">
        <f>MONTH(SalesDataTable[[#This Row],[Order Date]])</f>
        <v>10</v>
      </c>
      <c r="F2177" s="12"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2">
        <f>YEAR(SalesDataTable[[#This Row],[Order Date]])</f>
        <v>2026</v>
      </c>
      <c r="D2178" s="12" t="str">
        <f>"Q"&amp;ROUNDUP(MONTH(SalesDataTable[[#This Row],[Order Date]])/3,0)</f>
        <v>Q4</v>
      </c>
      <c r="E2178" s="12">
        <f>MONTH(SalesDataTable[[#This Row],[Order Date]])</f>
        <v>10</v>
      </c>
      <c r="F2178" s="12"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2">
        <f>YEAR(SalesDataTable[[#This Row],[Order Date]])</f>
        <v>2026</v>
      </c>
      <c r="D2179" s="12" t="str">
        <f>"Q"&amp;ROUNDUP(MONTH(SalesDataTable[[#This Row],[Order Date]])/3,0)</f>
        <v>Q4</v>
      </c>
      <c r="E2179" s="12">
        <f>MONTH(SalesDataTable[[#This Row],[Order Date]])</f>
        <v>10</v>
      </c>
      <c r="F2179" s="12"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2">
        <f>YEAR(SalesDataTable[[#This Row],[Order Date]])</f>
        <v>2026</v>
      </c>
      <c r="D2180" s="12" t="str">
        <f>"Q"&amp;ROUNDUP(MONTH(SalesDataTable[[#This Row],[Order Date]])/3,0)</f>
        <v>Q4</v>
      </c>
      <c r="E2180" s="12">
        <f>MONTH(SalesDataTable[[#This Row],[Order Date]])</f>
        <v>10</v>
      </c>
      <c r="F2180" s="12"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2">
        <f>YEAR(SalesDataTable[[#This Row],[Order Date]])</f>
        <v>2026</v>
      </c>
      <c r="D2181" s="12" t="str">
        <f>"Q"&amp;ROUNDUP(MONTH(SalesDataTable[[#This Row],[Order Date]])/3,0)</f>
        <v>Q4</v>
      </c>
      <c r="E2181" s="12">
        <f>MONTH(SalesDataTable[[#This Row],[Order Date]])</f>
        <v>10</v>
      </c>
      <c r="F2181" s="12"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2">
        <f>YEAR(SalesDataTable[[#This Row],[Order Date]])</f>
        <v>2026</v>
      </c>
      <c r="D2182" s="12" t="str">
        <f>"Q"&amp;ROUNDUP(MONTH(SalesDataTable[[#This Row],[Order Date]])/3,0)</f>
        <v>Q4</v>
      </c>
      <c r="E2182" s="12">
        <f>MONTH(SalesDataTable[[#This Row],[Order Date]])</f>
        <v>10</v>
      </c>
      <c r="F2182" s="12"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2">
        <f>YEAR(SalesDataTable[[#This Row],[Order Date]])</f>
        <v>2026</v>
      </c>
      <c r="D2183" s="12" t="str">
        <f>"Q"&amp;ROUNDUP(MONTH(SalesDataTable[[#This Row],[Order Date]])/3,0)</f>
        <v>Q4</v>
      </c>
      <c r="E2183" s="12">
        <f>MONTH(SalesDataTable[[#This Row],[Order Date]])</f>
        <v>10</v>
      </c>
      <c r="F2183" s="12"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2">
        <f>YEAR(SalesDataTable[[#This Row],[Order Date]])</f>
        <v>2026</v>
      </c>
      <c r="D2184" s="12" t="str">
        <f>"Q"&amp;ROUNDUP(MONTH(SalesDataTable[[#This Row],[Order Date]])/3,0)</f>
        <v>Q4</v>
      </c>
      <c r="E2184" s="12">
        <f>MONTH(SalesDataTable[[#This Row],[Order Date]])</f>
        <v>10</v>
      </c>
      <c r="F2184" s="12"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2">
        <f>YEAR(SalesDataTable[[#This Row],[Order Date]])</f>
        <v>2026</v>
      </c>
      <c r="D2185" s="12" t="str">
        <f>"Q"&amp;ROUNDUP(MONTH(SalesDataTable[[#This Row],[Order Date]])/3,0)</f>
        <v>Q4</v>
      </c>
      <c r="E2185" s="12">
        <f>MONTH(SalesDataTable[[#This Row],[Order Date]])</f>
        <v>10</v>
      </c>
      <c r="F2185" s="12"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2">
        <f>YEAR(SalesDataTable[[#This Row],[Order Date]])</f>
        <v>2026</v>
      </c>
      <c r="D2186" s="12" t="str">
        <f>"Q"&amp;ROUNDUP(MONTH(SalesDataTable[[#This Row],[Order Date]])/3,0)</f>
        <v>Q4</v>
      </c>
      <c r="E2186" s="12">
        <f>MONTH(SalesDataTable[[#This Row],[Order Date]])</f>
        <v>10</v>
      </c>
      <c r="F2186" s="12"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2">
        <f>YEAR(SalesDataTable[[#This Row],[Order Date]])</f>
        <v>2026</v>
      </c>
      <c r="D2187" s="12" t="str">
        <f>"Q"&amp;ROUNDUP(MONTH(SalesDataTable[[#This Row],[Order Date]])/3,0)</f>
        <v>Q4</v>
      </c>
      <c r="E2187" s="12">
        <f>MONTH(SalesDataTable[[#This Row],[Order Date]])</f>
        <v>10</v>
      </c>
      <c r="F2187" s="12"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2">
        <f>YEAR(SalesDataTable[[#This Row],[Order Date]])</f>
        <v>2026</v>
      </c>
      <c r="D2188" s="12" t="str">
        <f>"Q"&amp;ROUNDUP(MONTH(SalesDataTable[[#This Row],[Order Date]])/3,0)</f>
        <v>Q4</v>
      </c>
      <c r="E2188" s="12">
        <f>MONTH(SalesDataTable[[#This Row],[Order Date]])</f>
        <v>10</v>
      </c>
      <c r="F2188" s="12"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2">
        <f>YEAR(SalesDataTable[[#This Row],[Order Date]])</f>
        <v>2026</v>
      </c>
      <c r="D2189" s="12" t="str">
        <f>"Q"&amp;ROUNDUP(MONTH(SalesDataTable[[#This Row],[Order Date]])/3,0)</f>
        <v>Q4</v>
      </c>
      <c r="E2189" s="12">
        <f>MONTH(SalesDataTable[[#This Row],[Order Date]])</f>
        <v>10</v>
      </c>
      <c r="F2189" s="12"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2">
        <f>YEAR(SalesDataTable[[#This Row],[Order Date]])</f>
        <v>2026</v>
      </c>
      <c r="D2190" s="12" t="str">
        <f>"Q"&amp;ROUNDUP(MONTH(SalesDataTable[[#This Row],[Order Date]])/3,0)</f>
        <v>Q4</v>
      </c>
      <c r="E2190" s="12">
        <f>MONTH(SalesDataTable[[#This Row],[Order Date]])</f>
        <v>10</v>
      </c>
      <c r="F2190" s="12"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2">
        <f>YEAR(SalesDataTable[[#This Row],[Order Date]])</f>
        <v>2026</v>
      </c>
      <c r="D2191" s="12" t="str">
        <f>"Q"&amp;ROUNDUP(MONTH(SalesDataTable[[#This Row],[Order Date]])/3,0)</f>
        <v>Q4</v>
      </c>
      <c r="E2191" s="12">
        <f>MONTH(SalesDataTable[[#This Row],[Order Date]])</f>
        <v>10</v>
      </c>
      <c r="F2191" s="12"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2">
        <f>YEAR(SalesDataTable[[#This Row],[Order Date]])</f>
        <v>2026</v>
      </c>
      <c r="D2192" s="12" t="str">
        <f>"Q"&amp;ROUNDUP(MONTH(SalesDataTable[[#This Row],[Order Date]])/3,0)</f>
        <v>Q4</v>
      </c>
      <c r="E2192" s="12">
        <f>MONTH(SalesDataTable[[#This Row],[Order Date]])</f>
        <v>10</v>
      </c>
      <c r="F2192" s="12"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2">
        <f>YEAR(SalesDataTable[[#This Row],[Order Date]])</f>
        <v>2026</v>
      </c>
      <c r="D2193" s="12" t="str">
        <f>"Q"&amp;ROUNDUP(MONTH(SalesDataTable[[#This Row],[Order Date]])/3,0)</f>
        <v>Q4</v>
      </c>
      <c r="E2193" s="12">
        <f>MONTH(SalesDataTable[[#This Row],[Order Date]])</f>
        <v>10</v>
      </c>
      <c r="F2193" s="12"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2">
        <f>YEAR(SalesDataTable[[#This Row],[Order Date]])</f>
        <v>2026</v>
      </c>
      <c r="D2194" s="12" t="str">
        <f>"Q"&amp;ROUNDUP(MONTH(SalesDataTable[[#This Row],[Order Date]])/3,0)</f>
        <v>Q4</v>
      </c>
      <c r="E2194" s="12">
        <f>MONTH(SalesDataTable[[#This Row],[Order Date]])</f>
        <v>10</v>
      </c>
      <c r="F2194" s="12"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2">
        <f>YEAR(SalesDataTable[[#This Row],[Order Date]])</f>
        <v>2026</v>
      </c>
      <c r="D2195" s="12" t="str">
        <f>"Q"&amp;ROUNDUP(MONTH(SalesDataTable[[#This Row],[Order Date]])/3,0)</f>
        <v>Q4</v>
      </c>
      <c r="E2195" s="12">
        <f>MONTH(SalesDataTable[[#This Row],[Order Date]])</f>
        <v>10</v>
      </c>
      <c r="F2195" s="12"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2">
        <f>YEAR(SalesDataTable[[#This Row],[Order Date]])</f>
        <v>2026</v>
      </c>
      <c r="D2196" s="12" t="str">
        <f>"Q"&amp;ROUNDUP(MONTH(SalesDataTable[[#This Row],[Order Date]])/3,0)</f>
        <v>Q4</v>
      </c>
      <c r="E2196" s="12">
        <f>MONTH(SalesDataTable[[#This Row],[Order Date]])</f>
        <v>10</v>
      </c>
      <c r="F2196" s="12"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2">
        <f>YEAR(SalesDataTable[[#This Row],[Order Date]])</f>
        <v>2026</v>
      </c>
      <c r="D2197" s="12" t="str">
        <f>"Q"&amp;ROUNDUP(MONTH(SalesDataTable[[#This Row],[Order Date]])/3,0)</f>
        <v>Q4</v>
      </c>
      <c r="E2197" s="12">
        <f>MONTH(SalesDataTable[[#This Row],[Order Date]])</f>
        <v>10</v>
      </c>
      <c r="F2197" s="12"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2">
        <f>YEAR(SalesDataTable[[#This Row],[Order Date]])</f>
        <v>2026</v>
      </c>
      <c r="D2198" s="12" t="str">
        <f>"Q"&amp;ROUNDUP(MONTH(SalesDataTable[[#This Row],[Order Date]])/3,0)</f>
        <v>Q4</v>
      </c>
      <c r="E2198" s="12">
        <f>MONTH(SalesDataTable[[#This Row],[Order Date]])</f>
        <v>10</v>
      </c>
      <c r="F2198" s="12"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2">
        <f>YEAR(SalesDataTable[[#This Row],[Order Date]])</f>
        <v>2026</v>
      </c>
      <c r="D2199" s="12" t="str">
        <f>"Q"&amp;ROUNDUP(MONTH(SalesDataTable[[#This Row],[Order Date]])/3,0)</f>
        <v>Q4</v>
      </c>
      <c r="E2199" s="12">
        <f>MONTH(SalesDataTable[[#This Row],[Order Date]])</f>
        <v>10</v>
      </c>
      <c r="F2199" s="12"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2">
        <f>YEAR(SalesDataTable[[#This Row],[Order Date]])</f>
        <v>2026</v>
      </c>
      <c r="D2200" s="12" t="str">
        <f>"Q"&amp;ROUNDUP(MONTH(SalesDataTable[[#This Row],[Order Date]])/3,0)</f>
        <v>Q4</v>
      </c>
      <c r="E2200" s="12">
        <f>MONTH(SalesDataTable[[#This Row],[Order Date]])</f>
        <v>10</v>
      </c>
      <c r="F2200" s="12"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2">
        <f>YEAR(SalesDataTable[[#This Row],[Order Date]])</f>
        <v>2026</v>
      </c>
      <c r="D2201" s="12" t="str">
        <f>"Q"&amp;ROUNDUP(MONTH(SalesDataTable[[#This Row],[Order Date]])/3,0)</f>
        <v>Q4</v>
      </c>
      <c r="E2201" s="12">
        <f>MONTH(SalesDataTable[[#This Row],[Order Date]])</f>
        <v>10</v>
      </c>
      <c r="F2201" s="12"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2">
        <f>YEAR(SalesDataTable[[#This Row],[Order Date]])</f>
        <v>2026</v>
      </c>
      <c r="D2202" s="12" t="str">
        <f>"Q"&amp;ROUNDUP(MONTH(SalesDataTable[[#This Row],[Order Date]])/3,0)</f>
        <v>Q4</v>
      </c>
      <c r="E2202" s="12">
        <f>MONTH(SalesDataTable[[#This Row],[Order Date]])</f>
        <v>10</v>
      </c>
      <c r="F2202" s="12"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2">
        <f>YEAR(SalesDataTable[[#This Row],[Order Date]])</f>
        <v>2026</v>
      </c>
      <c r="D2203" s="12" t="str">
        <f>"Q"&amp;ROUNDUP(MONTH(SalesDataTable[[#This Row],[Order Date]])/3,0)</f>
        <v>Q4</v>
      </c>
      <c r="E2203" s="12">
        <f>MONTH(SalesDataTable[[#This Row],[Order Date]])</f>
        <v>10</v>
      </c>
      <c r="F2203" s="12"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2">
        <f>YEAR(SalesDataTable[[#This Row],[Order Date]])</f>
        <v>2026</v>
      </c>
      <c r="D2204" s="12" t="str">
        <f>"Q"&amp;ROUNDUP(MONTH(SalesDataTable[[#This Row],[Order Date]])/3,0)</f>
        <v>Q4</v>
      </c>
      <c r="E2204" s="12">
        <f>MONTH(SalesDataTable[[#This Row],[Order Date]])</f>
        <v>10</v>
      </c>
      <c r="F2204" s="12"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2">
        <f>YEAR(SalesDataTable[[#This Row],[Order Date]])</f>
        <v>2026</v>
      </c>
      <c r="D2205" s="12" t="str">
        <f>"Q"&amp;ROUNDUP(MONTH(SalesDataTable[[#This Row],[Order Date]])/3,0)</f>
        <v>Q4</v>
      </c>
      <c r="E2205" s="12">
        <f>MONTH(SalesDataTable[[#This Row],[Order Date]])</f>
        <v>10</v>
      </c>
      <c r="F2205" s="12"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2">
        <f>YEAR(SalesDataTable[[#This Row],[Order Date]])</f>
        <v>2026</v>
      </c>
      <c r="D2206" s="12" t="str">
        <f>"Q"&amp;ROUNDUP(MONTH(SalesDataTable[[#This Row],[Order Date]])/3,0)</f>
        <v>Q4</v>
      </c>
      <c r="E2206" s="12">
        <f>MONTH(SalesDataTable[[#This Row],[Order Date]])</f>
        <v>10</v>
      </c>
      <c r="F2206" s="12"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2">
        <f>YEAR(SalesDataTable[[#This Row],[Order Date]])</f>
        <v>2026</v>
      </c>
      <c r="D2207" s="12" t="str">
        <f>"Q"&amp;ROUNDUP(MONTH(SalesDataTable[[#This Row],[Order Date]])/3,0)</f>
        <v>Q4</v>
      </c>
      <c r="E2207" s="12">
        <f>MONTH(SalesDataTable[[#This Row],[Order Date]])</f>
        <v>10</v>
      </c>
      <c r="F2207" s="12"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2">
        <f>YEAR(SalesDataTable[[#This Row],[Order Date]])</f>
        <v>2026</v>
      </c>
      <c r="D2208" s="12" t="str">
        <f>"Q"&amp;ROUNDUP(MONTH(SalesDataTable[[#This Row],[Order Date]])/3,0)</f>
        <v>Q4</v>
      </c>
      <c r="E2208" s="12">
        <f>MONTH(SalesDataTable[[#This Row],[Order Date]])</f>
        <v>10</v>
      </c>
      <c r="F2208" s="12"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2">
        <f>YEAR(SalesDataTable[[#This Row],[Order Date]])</f>
        <v>2026</v>
      </c>
      <c r="D2209" s="12" t="str">
        <f>"Q"&amp;ROUNDUP(MONTH(SalesDataTable[[#This Row],[Order Date]])/3,0)</f>
        <v>Q4</v>
      </c>
      <c r="E2209" s="12">
        <f>MONTH(SalesDataTable[[#This Row],[Order Date]])</f>
        <v>10</v>
      </c>
      <c r="F2209" s="12"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2">
        <f>YEAR(SalesDataTable[[#This Row],[Order Date]])</f>
        <v>2026</v>
      </c>
      <c r="D2210" s="12" t="str">
        <f>"Q"&amp;ROUNDUP(MONTH(SalesDataTable[[#This Row],[Order Date]])/3,0)</f>
        <v>Q4</v>
      </c>
      <c r="E2210" s="12">
        <f>MONTH(SalesDataTable[[#This Row],[Order Date]])</f>
        <v>10</v>
      </c>
      <c r="F2210" s="12"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2">
        <f>YEAR(SalesDataTable[[#This Row],[Order Date]])</f>
        <v>2026</v>
      </c>
      <c r="D2211" s="12" t="str">
        <f>"Q"&amp;ROUNDUP(MONTH(SalesDataTable[[#This Row],[Order Date]])/3,0)</f>
        <v>Q4</v>
      </c>
      <c r="E2211" s="12">
        <f>MONTH(SalesDataTable[[#This Row],[Order Date]])</f>
        <v>10</v>
      </c>
      <c r="F2211" s="12"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2">
        <f>YEAR(SalesDataTable[[#This Row],[Order Date]])</f>
        <v>2026</v>
      </c>
      <c r="D2212" s="12" t="str">
        <f>"Q"&amp;ROUNDUP(MONTH(SalesDataTable[[#This Row],[Order Date]])/3,0)</f>
        <v>Q4</v>
      </c>
      <c r="E2212" s="12">
        <f>MONTH(SalesDataTable[[#This Row],[Order Date]])</f>
        <v>10</v>
      </c>
      <c r="F2212" s="12"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2">
        <f>YEAR(SalesDataTable[[#This Row],[Order Date]])</f>
        <v>2026</v>
      </c>
      <c r="D2213" s="12" t="str">
        <f>"Q"&amp;ROUNDUP(MONTH(SalesDataTable[[#This Row],[Order Date]])/3,0)</f>
        <v>Q4</v>
      </c>
      <c r="E2213" s="12">
        <f>MONTH(SalesDataTable[[#This Row],[Order Date]])</f>
        <v>10</v>
      </c>
      <c r="F2213" s="12"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2">
        <f>YEAR(SalesDataTable[[#This Row],[Order Date]])</f>
        <v>2026</v>
      </c>
      <c r="D2214" s="12" t="str">
        <f>"Q"&amp;ROUNDUP(MONTH(SalesDataTable[[#This Row],[Order Date]])/3,0)</f>
        <v>Q4</v>
      </c>
      <c r="E2214" s="12">
        <f>MONTH(SalesDataTable[[#This Row],[Order Date]])</f>
        <v>10</v>
      </c>
      <c r="F2214" s="12"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2">
        <f>YEAR(SalesDataTable[[#This Row],[Order Date]])</f>
        <v>2026</v>
      </c>
      <c r="D2215" s="12" t="str">
        <f>"Q"&amp;ROUNDUP(MONTH(SalesDataTable[[#This Row],[Order Date]])/3,0)</f>
        <v>Q4</v>
      </c>
      <c r="E2215" s="12">
        <f>MONTH(SalesDataTable[[#This Row],[Order Date]])</f>
        <v>10</v>
      </c>
      <c r="F2215" s="12"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2">
        <f>YEAR(SalesDataTable[[#This Row],[Order Date]])</f>
        <v>2026</v>
      </c>
      <c r="D2216" s="12" t="str">
        <f>"Q"&amp;ROUNDUP(MONTH(SalesDataTable[[#This Row],[Order Date]])/3,0)</f>
        <v>Q4</v>
      </c>
      <c r="E2216" s="12">
        <f>MONTH(SalesDataTable[[#This Row],[Order Date]])</f>
        <v>10</v>
      </c>
      <c r="F2216" s="12"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2">
        <f>YEAR(SalesDataTable[[#This Row],[Order Date]])</f>
        <v>2026</v>
      </c>
      <c r="D2217" s="12" t="str">
        <f>"Q"&amp;ROUNDUP(MONTH(SalesDataTable[[#This Row],[Order Date]])/3,0)</f>
        <v>Q4</v>
      </c>
      <c r="E2217" s="12">
        <f>MONTH(SalesDataTable[[#This Row],[Order Date]])</f>
        <v>10</v>
      </c>
      <c r="F2217" s="12"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2">
        <f>YEAR(SalesDataTable[[#This Row],[Order Date]])</f>
        <v>2026</v>
      </c>
      <c r="D2218" s="12" t="str">
        <f>"Q"&amp;ROUNDUP(MONTH(SalesDataTable[[#This Row],[Order Date]])/3,0)</f>
        <v>Q4</v>
      </c>
      <c r="E2218" s="12">
        <f>MONTH(SalesDataTable[[#This Row],[Order Date]])</f>
        <v>10</v>
      </c>
      <c r="F2218" s="12"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2">
        <f>YEAR(SalesDataTable[[#This Row],[Order Date]])</f>
        <v>2026</v>
      </c>
      <c r="D2219" s="12" t="str">
        <f>"Q"&amp;ROUNDUP(MONTH(SalesDataTable[[#This Row],[Order Date]])/3,0)</f>
        <v>Q4</v>
      </c>
      <c r="E2219" s="12">
        <f>MONTH(SalesDataTable[[#This Row],[Order Date]])</f>
        <v>10</v>
      </c>
      <c r="F2219" s="12"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2">
        <f>YEAR(SalesDataTable[[#This Row],[Order Date]])</f>
        <v>2026</v>
      </c>
      <c r="D2220" s="12" t="str">
        <f>"Q"&amp;ROUNDUP(MONTH(SalesDataTable[[#This Row],[Order Date]])/3,0)</f>
        <v>Q4</v>
      </c>
      <c r="E2220" s="12">
        <f>MONTH(SalesDataTable[[#This Row],[Order Date]])</f>
        <v>10</v>
      </c>
      <c r="F2220" s="12"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2">
        <f>YEAR(SalesDataTable[[#This Row],[Order Date]])</f>
        <v>2026</v>
      </c>
      <c r="D2221" s="12" t="str">
        <f>"Q"&amp;ROUNDUP(MONTH(SalesDataTable[[#This Row],[Order Date]])/3,0)</f>
        <v>Q4</v>
      </c>
      <c r="E2221" s="12">
        <f>MONTH(SalesDataTable[[#This Row],[Order Date]])</f>
        <v>10</v>
      </c>
      <c r="F2221" s="12"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2">
        <f>YEAR(SalesDataTable[[#This Row],[Order Date]])</f>
        <v>2026</v>
      </c>
      <c r="D2222" s="12" t="str">
        <f>"Q"&amp;ROUNDUP(MONTH(SalesDataTable[[#This Row],[Order Date]])/3,0)</f>
        <v>Q4</v>
      </c>
      <c r="E2222" s="12">
        <f>MONTH(SalesDataTable[[#This Row],[Order Date]])</f>
        <v>10</v>
      </c>
      <c r="F2222" s="12"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2">
        <f>YEAR(SalesDataTable[[#This Row],[Order Date]])</f>
        <v>2026</v>
      </c>
      <c r="D2223" s="12" t="str">
        <f>"Q"&amp;ROUNDUP(MONTH(SalesDataTable[[#This Row],[Order Date]])/3,0)</f>
        <v>Q4</v>
      </c>
      <c r="E2223" s="12">
        <f>MONTH(SalesDataTable[[#This Row],[Order Date]])</f>
        <v>10</v>
      </c>
      <c r="F2223" s="12"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2">
        <f>YEAR(SalesDataTable[[#This Row],[Order Date]])</f>
        <v>2026</v>
      </c>
      <c r="D2224" s="12" t="str">
        <f>"Q"&amp;ROUNDUP(MONTH(SalesDataTable[[#This Row],[Order Date]])/3,0)</f>
        <v>Q4</v>
      </c>
      <c r="E2224" s="12">
        <f>MONTH(SalesDataTable[[#This Row],[Order Date]])</f>
        <v>10</v>
      </c>
      <c r="F2224" s="12"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2">
        <f>YEAR(SalesDataTable[[#This Row],[Order Date]])</f>
        <v>2026</v>
      </c>
      <c r="D2225" s="12" t="str">
        <f>"Q"&amp;ROUNDUP(MONTH(SalesDataTable[[#This Row],[Order Date]])/3,0)</f>
        <v>Q4</v>
      </c>
      <c r="E2225" s="12">
        <f>MONTH(SalesDataTable[[#This Row],[Order Date]])</f>
        <v>10</v>
      </c>
      <c r="F2225" s="12"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2">
        <f>YEAR(SalesDataTable[[#This Row],[Order Date]])</f>
        <v>2026</v>
      </c>
      <c r="D2226" s="12" t="str">
        <f>"Q"&amp;ROUNDUP(MONTH(SalesDataTable[[#This Row],[Order Date]])/3,0)</f>
        <v>Q4</v>
      </c>
      <c r="E2226" s="12">
        <f>MONTH(SalesDataTable[[#This Row],[Order Date]])</f>
        <v>10</v>
      </c>
      <c r="F2226" s="12"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2">
        <f>YEAR(SalesDataTable[[#This Row],[Order Date]])</f>
        <v>2026</v>
      </c>
      <c r="D2227" s="12" t="str">
        <f>"Q"&amp;ROUNDUP(MONTH(SalesDataTable[[#This Row],[Order Date]])/3,0)</f>
        <v>Q4</v>
      </c>
      <c r="E2227" s="12">
        <f>MONTH(SalesDataTable[[#This Row],[Order Date]])</f>
        <v>10</v>
      </c>
      <c r="F2227" s="12"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2">
        <f>YEAR(SalesDataTable[[#This Row],[Order Date]])</f>
        <v>2026</v>
      </c>
      <c r="D2228" s="12" t="str">
        <f>"Q"&amp;ROUNDUP(MONTH(SalesDataTable[[#This Row],[Order Date]])/3,0)</f>
        <v>Q4</v>
      </c>
      <c r="E2228" s="12">
        <f>MONTH(SalesDataTable[[#This Row],[Order Date]])</f>
        <v>10</v>
      </c>
      <c r="F2228" s="12"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2">
        <f>YEAR(SalesDataTable[[#This Row],[Order Date]])</f>
        <v>2026</v>
      </c>
      <c r="D2229" s="12" t="str">
        <f>"Q"&amp;ROUNDUP(MONTH(SalesDataTable[[#This Row],[Order Date]])/3,0)</f>
        <v>Q4</v>
      </c>
      <c r="E2229" s="12">
        <f>MONTH(SalesDataTable[[#This Row],[Order Date]])</f>
        <v>10</v>
      </c>
      <c r="F2229" s="12"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2">
        <f>YEAR(SalesDataTable[[#This Row],[Order Date]])</f>
        <v>2026</v>
      </c>
      <c r="D2230" s="12" t="str">
        <f>"Q"&amp;ROUNDUP(MONTH(SalesDataTable[[#This Row],[Order Date]])/3,0)</f>
        <v>Q4</v>
      </c>
      <c r="E2230" s="12">
        <f>MONTH(SalesDataTable[[#This Row],[Order Date]])</f>
        <v>10</v>
      </c>
      <c r="F2230" s="12"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2">
        <f>YEAR(SalesDataTable[[#This Row],[Order Date]])</f>
        <v>2026</v>
      </c>
      <c r="D2231" s="12" t="str">
        <f>"Q"&amp;ROUNDUP(MONTH(SalesDataTable[[#This Row],[Order Date]])/3,0)</f>
        <v>Q4</v>
      </c>
      <c r="E2231" s="12">
        <f>MONTH(SalesDataTable[[#This Row],[Order Date]])</f>
        <v>10</v>
      </c>
      <c r="F2231" s="12"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2">
        <f>YEAR(SalesDataTable[[#This Row],[Order Date]])</f>
        <v>2026</v>
      </c>
      <c r="D2232" s="12" t="str">
        <f>"Q"&amp;ROUNDUP(MONTH(SalesDataTable[[#This Row],[Order Date]])/3,0)</f>
        <v>Q4</v>
      </c>
      <c r="E2232" s="12">
        <f>MONTH(SalesDataTable[[#This Row],[Order Date]])</f>
        <v>10</v>
      </c>
      <c r="F2232" s="12"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2">
        <f>YEAR(SalesDataTable[[#This Row],[Order Date]])</f>
        <v>2026</v>
      </c>
      <c r="D2233" s="12" t="str">
        <f>"Q"&amp;ROUNDUP(MONTH(SalesDataTable[[#This Row],[Order Date]])/3,0)</f>
        <v>Q4</v>
      </c>
      <c r="E2233" s="12">
        <f>MONTH(SalesDataTable[[#This Row],[Order Date]])</f>
        <v>10</v>
      </c>
      <c r="F2233" s="12"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2">
        <f>YEAR(SalesDataTable[[#This Row],[Order Date]])</f>
        <v>2026</v>
      </c>
      <c r="D2234" s="12" t="str">
        <f>"Q"&amp;ROUNDUP(MONTH(SalesDataTable[[#This Row],[Order Date]])/3,0)</f>
        <v>Q4</v>
      </c>
      <c r="E2234" s="12">
        <f>MONTH(SalesDataTable[[#This Row],[Order Date]])</f>
        <v>10</v>
      </c>
      <c r="F2234" s="12"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2">
        <f>YEAR(SalesDataTable[[#This Row],[Order Date]])</f>
        <v>2026</v>
      </c>
      <c r="D2235" s="12" t="str">
        <f>"Q"&amp;ROUNDUP(MONTH(SalesDataTable[[#This Row],[Order Date]])/3,0)</f>
        <v>Q4</v>
      </c>
      <c r="E2235" s="12">
        <f>MONTH(SalesDataTable[[#This Row],[Order Date]])</f>
        <v>11</v>
      </c>
      <c r="F2235" s="12"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2">
        <f>YEAR(SalesDataTable[[#This Row],[Order Date]])</f>
        <v>2026</v>
      </c>
      <c r="D2236" s="12" t="str">
        <f>"Q"&amp;ROUNDUP(MONTH(SalesDataTable[[#This Row],[Order Date]])/3,0)</f>
        <v>Q4</v>
      </c>
      <c r="E2236" s="12">
        <f>MONTH(SalesDataTable[[#This Row],[Order Date]])</f>
        <v>11</v>
      </c>
      <c r="F2236" s="12"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2">
        <f>YEAR(SalesDataTable[[#This Row],[Order Date]])</f>
        <v>2026</v>
      </c>
      <c r="D2237" s="12" t="str">
        <f>"Q"&amp;ROUNDUP(MONTH(SalesDataTable[[#This Row],[Order Date]])/3,0)</f>
        <v>Q4</v>
      </c>
      <c r="E2237" s="12">
        <f>MONTH(SalesDataTable[[#This Row],[Order Date]])</f>
        <v>11</v>
      </c>
      <c r="F2237" s="12"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2">
        <f>YEAR(SalesDataTable[[#This Row],[Order Date]])</f>
        <v>2026</v>
      </c>
      <c r="D2238" s="12" t="str">
        <f>"Q"&amp;ROUNDUP(MONTH(SalesDataTable[[#This Row],[Order Date]])/3,0)</f>
        <v>Q4</v>
      </c>
      <c r="E2238" s="12">
        <f>MONTH(SalesDataTable[[#This Row],[Order Date]])</f>
        <v>11</v>
      </c>
      <c r="F2238" s="12"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2">
        <f>YEAR(SalesDataTable[[#This Row],[Order Date]])</f>
        <v>2026</v>
      </c>
      <c r="D2239" s="12" t="str">
        <f>"Q"&amp;ROUNDUP(MONTH(SalesDataTable[[#This Row],[Order Date]])/3,0)</f>
        <v>Q4</v>
      </c>
      <c r="E2239" s="12">
        <f>MONTH(SalesDataTable[[#This Row],[Order Date]])</f>
        <v>11</v>
      </c>
      <c r="F2239" s="12"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2">
        <f>YEAR(SalesDataTable[[#This Row],[Order Date]])</f>
        <v>2026</v>
      </c>
      <c r="D2240" s="12" t="str">
        <f>"Q"&amp;ROUNDUP(MONTH(SalesDataTable[[#This Row],[Order Date]])/3,0)</f>
        <v>Q4</v>
      </c>
      <c r="E2240" s="12">
        <f>MONTH(SalesDataTable[[#This Row],[Order Date]])</f>
        <v>11</v>
      </c>
      <c r="F2240" s="12"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2">
        <f>YEAR(SalesDataTable[[#This Row],[Order Date]])</f>
        <v>2026</v>
      </c>
      <c r="D2241" s="12" t="str">
        <f>"Q"&amp;ROUNDUP(MONTH(SalesDataTable[[#This Row],[Order Date]])/3,0)</f>
        <v>Q4</v>
      </c>
      <c r="E2241" s="12">
        <f>MONTH(SalesDataTable[[#This Row],[Order Date]])</f>
        <v>11</v>
      </c>
      <c r="F2241" s="12"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2">
        <f>YEAR(SalesDataTable[[#This Row],[Order Date]])</f>
        <v>2026</v>
      </c>
      <c r="D2242" s="12" t="str">
        <f>"Q"&amp;ROUNDUP(MONTH(SalesDataTable[[#This Row],[Order Date]])/3,0)</f>
        <v>Q4</v>
      </c>
      <c r="E2242" s="12">
        <f>MONTH(SalesDataTable[[#This Row],[Order Date]])</f>
        <v>11</v>
      </c>
      <c r="F2242" s="12"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2">
        <f>YEAR(SalesDataTable[[#This Row],[Order Date]])</f>
        <v>2026</v>
      </c>
      <c r="D2243" s="12" t="str">
        <f>"Q"&amp;ROUNDUP(MONTH(SalesDataTable[[#This Row],[Order Date]])/3,0)</f>
        <v>Q4</v>
      </c>
      <c r="E2243" s="12">
        <f>MONTH(SalesDataTable[[#This Row],[Order Date]])</f>
        <v>11</v>
      </c>
      <c r="F2243" s="12"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2">
        <f>YEAR(SalesDataTable[[#This Row],[Order Date]])</f>
        <v>2026</v>
      </c>
      <c r="D2244" s="12" t="str">
        <f>"Q"&amp;ROUNDUP(MONTH(SalesDataTable[[#This Row],[Order Date]])/3,0)</f>
        <v>Q4</v>
      </c>
      <c r="E2244" s="12">
        <f>MONTH(SalesDataTable[[#This Row],[Order Date]])</f>
        <v>11</v>
      </c>
      <c r="F2244" s="12"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2">
        <f>YEAR(SalesDataTable[[#This Row],[Order Date]])</f>
        <v>2026</v>
      </c>
      <c r="D2245" s="12" t="str">
        <f>"Q"&amp;ROUNDUP(MONTH(SalesDataTable[[#This Row],[Order Date]])/3,0)</f>
        <v>Q4</v>
      </c>
      <c r="E2245" s="12">
        <f>MONTH(SalesDataTable[[#This Row],[Order Date]])</f>
        <v>11</v>
      </c>
      <c r="F2245" s="12"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2">
        <f>YEAR(SalesDataTable[[#This Row],[Order Date]])</f>
        <v>2026</v>
      </c>
      <c r="D2246" s="12" t="str">
        <f>"Q"&amp;ROUNDUP(MONTH(SalesDataTable[[#This Row],[Order Date]])/3,0)</f>
        <v>Q4</v>
      </c>
      <c r="E2246" s="12">
        <f>MONTH(SalesDataTable[[#This Row],[Order Date]])</f>
        <v>11</v>
      </c>
      <c r="F2246" s="12"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2">
        <f>YEAR(SalesDataTable[[#This Row],[Order Date]])</f>
        <v>2026</v>
      </c>
      <c r="D2247" s="12" t="str">
        <f>"Q"&amp;ROUNDUP(MONTH(SalesDataTable[[#This Row],[Order Date]])/3,0)</f>
        <v>Q4</v>
      </c>
      <c r="E2247" s="12">
        <f>MONTH(SalesDataTable[[#This Row],[Order Date]])</f>
        <v>11</v>
      </c>
      <c r="F2247" s="12"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2">
        <f>YEAR(SalesDataTable[[#This Row],[Order Date]])</f>
        <v>2026</v>
      </c>
      <c r="D2248" s="12" t="str">
        <f>"Q"&amp;ROUNDUP(MONTH(SalesDataTable[[#This Row],[Order Date]])/3,0)</f>
        <v>Q4</v>
      </c>
      <c r="E2248" s="12">
        <f>MONTH(SalesDataTable[[#This Row],[Order Date]])</f>
        <v>11</v>
      </c>
      <c r="F2248" s="12"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2">
        <f>YEAR(SalesDataTable[[#This Row],[Order Date]])</f>
        <v>2026</v>
      </c>
      <c r="D2249" s="12" t="str">
        <f>"Q"&amp;ROUNDUP(MONTH(SalesDataTable[[#This Row],[Order Date]])/3,0)</f>
        <v>Q4</v>
      </c>
      <c r="E2249" s="12">
        <f>MONTH(SalesDataTable[[#This Row],[Order Date]])</f>
        <v>11</v>
      </c>
      <c r="F2249" s="12"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2">
        <f>YEAR(SalesDataTable[[#This Row],[Order Date]])</f>
        <v>2026</v>
      </c>
      <c r="D2250" s="12" t="str">
        <f>"Q"&amp;ROUNDUP(MONTH(SalesDataTable[[#This Row],[Order Date]])/3,0)</f>
        <v>Q4</v>
      </c>
      <c r="E2250" s="12">
        <f>MONTH(SalesDataTable[[#This Row],[Order Date]])</f>
        <v>11</v>
      </c>
      <c r="F2250" s="12"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2">
        <f>YEAR(SalesDataTable[[#This Row],[Order Date]])</f>
        <v>2026</v>
      </c>
      <c r="D2251" s="12" t="str">
        <f>"Q"&amp;ROUNDUP(MONTH(SalesDataTable[[#This Row],[Order Date]])/3,0)</f>
        <v>Q4</v>
      </c>
      <c r="E2251" s="12">
        <f>MONTH(SalesDataTable[[#This Row],[Order Date]])</f>
        <v>11</v>
      </c>
      <c r="F2251" s="12"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2">
        <f>YEAR(SalesDataTable[[#This Row],[Order Date]])</f>
        <v>2026</v>
      </c>
      <c r="D2252" s="12" t="str">
        <f>"Q"&amp;ROUNDUP(MONTH(SalesDataTable[[#This Row],[Order Date]])/3,0)</f>
        <v>Q4</v>
      </c>
      <c r="E2252" s="12">
        <f>MONTH(SalesDataTable[[#This Row],[Order Date]])</f>
        <v>11</v>
      </c>
      <c r="F2252" s="12"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2">
        <f>YEAR(SalesDataTable[[#This Row],[Order Date]])</f>
        <v>2026</v>
      </c>
      <c r="D2253" s="12" t="str">
        <f>"Q"&amp;ROUNDUP(MONTH(SalesDataTable[[#This Row],[Order Date]])/3,0)</f>
        <v>Q4</v>
      </c>
      <c r="E2253" s="12">
        <f>MONTH(SalesDataTable[[#This Row],[Order Date]])</f>
        <v>11</v>
      </c>
      <c r="F2253" s="12"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2">
        <f>YEAR(SalesDataTable[[#This Row],[Order Date]])</f>
        <v>2026</v>
      </c>
      <c r="D2254" s="12" t="str">
        <f>"Q"&amp;ROUNDUP(MONTH(SalesDataTable[[#This Row],[Order Date]])/3,0)</f>
        <v>Q4</v>
      </c>
      <c r="E2254" s="12">
        <f>MONTH(SalesDataTable[[#This Row],[Order Date]])</f>
        <v>11</v>
      </c>
      <c r="F2254" s="12"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2">
        <f>YEAR(SalesDataTable[[#This Row],[Order Date]])</f>
        <v>2026</v>
      </c>
      <c r="D2255" s="12" t="str">
        <f>"Q"&amp;ROUNDUP(MONTH(SalesDataTable[[#This Row],[Order Date]])/3,0)</f>
        <v>Q4</v>
      </c>
      <c r="E2255" s="12">
        <f>MONTH(SalesDataTable[[#This Row],[Order Date]])</f>
        <v>11</v>
      </c>
      <c r="F2255" s="12"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2">
        <f>YEAR(SalesDataTable[[#This Row],[Order Date]])</f>
        <v>2026</v>
      </c>
      <c r="D2256" s="12" t="str">
        <f>"Q"&amp;ROUNDUP(MONTH(SalesDataTable[[#This Row],[Order Date]])/3,0)</f>
        <v>Q4</v>
      </c>
      <c r="E2256" s="12">
        <f>MONTH(SalesDataTable[[#This Row],[Order Date]])</f>
        <v>11</v>
      </c>
      <c r="F2256" s="12"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2">
        <f>YEAR(SalesDataTable[[#This Row],[Order Date]])</f>
        <v>2026</v>
      </c>
      <c r="D2257" s="12" t="str">
        <f>"Q"&amp;ROUNDUP(MONTH(SalesDataTable[[#This Row],[Order Date]])/3,0)</f>
        <v>Q4</v>
      </c>
      <c r="E2257" s="12">
        <f>MONTH(SalesDataTable[[#This Row],[Order Date]])</f>
        <v>11</v>
      </c>
      <c r="F2257" s="12"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2">
        <f>YEAR(SalesDataTable[[#This Row],[Order Date]])</f>
        <v>2026</v>
      </c>
      <c r="D2258" s="12" t="str">
        <f>"Q"&amp;ROUNDUP(MONTH(SalesDataTable[[#This Row],[Order Date]])/3,0)</f>
        <v>Q4</v>
      </c>
      <c r="E2258" s="12">
        <f>MONTH(SalesDataTable[[#This Row],[Order Date]])</f>
        <v>11</v>
      </c>
      <c r="F2258" s="12"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2">
        <f>YEAR(SalesDataTable[[#This Row],[Order Date]])</f>
        <v>2026</v>
      </c>
      <c r="D2259" s="12" t="str">
        <f>"Q"&amp;ROUNDUP(MONTH(SalesDataTable[[#This Row],[Order Date]])/3,0)</f>
        <v>Q4</v>
      </c>
      <c r="E2259" s="12">
        <f>MONTH(SalesDataTable[[#This Row],[Order Date]])</f>
        <v>11</v>
      </c>
      <c r="F2259" s="12"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2">
        <f>YEAR(SalesDataTable[[#This Row],[Order Date]])</f>
        <v>2026</v>
      </c>
      <c r="D2260" s="12" t="str">
        <f>"Q"&amp;ROUNDUP(MONTH(SalesDataTable[[#This Row],[Order Date]])/3,0)</f>
        <v>Q4</v>
      </c>
      <c r="E2260" s="12">
        <f>MONTH(SalesDataTable[[#This Row],[Order Date]])</f>
        <v>11</v>
      </c>
      <c r="F2260" s="12"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2">
        <f>YEAR(SalesDataTable[[#This Row],[Order Date]])</f>
        <v>2026</v>
      </c>
      <c r="D2261" s="12" t="str">
        <f>"Q"&amp;ROUNDUP(MONTH(SalesDataTable[[#This Row],[Order Date]])/3,0)</f>
        <v>Q4</v>
      </c>
      <c r="E2261" s="12">
        <f>MONTH(SalesDataTable[[#This Row],[Order Date]])</f>
        <v>11</v>
      </c>
      <c r="F2261" s="12"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2">
        <f>YEAR(SalesDataTable[[#This Row],[Order Date]])</f>
        <v>2026</v>
      </c>
      <c r="D2262" s="12" t="str">
        <f>"Q"&amp;ROUNDUP(MONTH(SalesDataTable[[#This Row],[Order Date]])/3,0)</f>
        <v>Q4</v>
      </c>
      <c r="E2262" s="12">
        <f>MONTH(SalesDataTable[[#This Row],[Order Date]])</f>
        <v>11</v>
      </c>
      <c r="F2262" s="12"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2">
        <f>YEAR(SalesDataTable[[#This Row],[Order Date]])</f>
        <v>2026</v>
      </c>
      <c r="D2263" s="12" t="str">
        <f>"Q"&amp;ROUNDUP(MONTH(SalesDataTable[[#This Row],[Order Date]])/3,0)</f>
        <v>Q4</v>
      </c>
      <c r="E2263" s="12">
        <f>MONTH(SalesDataTable[[#This Row],[Order Date]])</f>
        <v>11</v>
      </c>
      <c r="F2263" s="12"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2">
        <f>YEAR(SalesDataTable[[#This Row],[Order Date]])</f>
        <v>2026</v>
      </c>
      <c r="D2264" s="12" t="str">
        <f>"Q"&amp;ROUNDUP(MONTH(SalesDataTable[[#This Row],[Order Date]])/3,0)</f>
        <v>Q4</v>
      </c>
      <c r="E2264" s="12">
        <f>MONTH(SalesDataTable[[#This Row],[Order Date]])</f>
        <v>11</v>
      </c>
      <c r="F2264" s="12"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2">
        <f>YEAR(SalesDataTable[[#This Row],[Order Date]])</f>
        <v>2026</v>
      </c>
      <c r="D2265" s="12" t="str">
        <f>"Q"&amp;ROUNDUP(MONTH(SalesDataTable[[#This Row],[Order Date]])/3,0)</f>
        <v>Q4</v>
      </c>
      <c r="E2265" s="12">
        <f>MONTH(SalesDataTable[[#This Row],[Order Date]])</f>
        <v>11</v>
      </c>
      <c r="F2265" s="12"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2">
        <f>YEAR(SalesDataTable[[#This Row],[Order Date]])</f>
        <v>2026</v>
      </c>
      <c r="D2266" s="12" t="str">
        <f>"Q"&amp;ROUNDUP(MONTH(SalesDataTable[[#This Row],[Order Date]])/3,0)</f>
        <v>Q4</v>
      </c>
      <c r="E2266" s="12">
        <f>MONTH(SalesDataTable[[#This Row],[Order Date]])</f>
        <v>11</v>
      </c>
      <c r="F2266" s="12"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2">
        <f>YEAR(SalesDataTable[[#This Row],[Order Date]])</f>
        <v>2026</v>
      </c>
      <c r="D2267" s="12" t="str">
        <f>"Q"&amp;ROUNDUP(MONTH(SalesDataTable[[#This Row],[Order Date]])/3,0)</f>
        <v>Q4</v>
      </c>
      <c r="E2267" s="12">
        <f>MONTH(SalesDataTable[[#This Row],[Order Date]])</f>
        <v>11</v>
      </c>
      <c r="F2267" s="12"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2">
        <f>YEAR(SalesDataTable[[#This Row],[Order Date]])</f>
        <v>2026</v>
      </c>
      <c r="D2268" s="12" t="str">
        <f>"Q"&amp;ROUNDUP(MONTH(SalesDataTable[[#This Row],[Order Date]])/3,0)</f>
        <v>Q4</v>
      </c>
      <c r="E2268" s="12">
        <f>MONTH(SalesDataTable[[#This Row],[Order Date]])</f>
        <v>11</v>
      </c>
      <c r="F2268" s="12"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2">
        <f>YEAR(SalesDataTable[[#This Row],[Order Date]])</f>
        <v>2026</v>
      </c>
      <c r="D2269" s="12" t="str">
        <f>"Q"&amp;ROUNDUP(MONTH(SalesDataTable[[#This Row],[Order Date]])/3,0)</f>
        <v>Q4</v>
      </c>
      <c r="E2269" s="12">
        <f>MONTH(SalesDataTable[[#This Row],[Order Date]])</f>
        <v>11</v>
      </c>
      <c r="F2269" s="12"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2">
        <f>YEAR(SalesDataTable[[#This Row],[Order Date]])</f>
        <v>2026</v>
      </c>
      <c r="D2270" s="12" t="str">
        <f>"Q"&amp;ROUNDUP(MONTH(SalesDataTable[[#This Row],[Order Date]])/3,0)</f>
        <v>Q4</v>
      </c>
      <c r="E2270" s="12">
        <f>MONTH(SalesDataTable[[#This Row],[Order Date]])</f>
        <v>11</v>
      </c>
      <c r="F2270" s="12"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2">
        <f>YEAR(SalesDataTable[[#This Row],[Order Date]])</f>
        <v>2026</v>
      </c>
      <c r="D2271" s="12" t="str">
        <f>"Q"&amp;ROUNDUP(MONTH(SalesDataTable[[#This Row],[Order Date]])/3,0)</f>
        <v>Q4</v>
      </c>
      <c r="E2271" s="12">
        <f>MONTH(SalesDataTable[[#This Row],[Order Date]])</f>
        <v>11</v>
      </c>
      <c r="F2271" s="12"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2">
        <f>YEAR(SalesDataTable[[#This Row],[Order Date]])</f>
        <v>2026</v>
      </c>
      <c r="D2272" s="12" t="str">
        <f>"Q"&amp;ROUNDUP(MONTH(SalesDataTable[[#This Row],[Order Date]])/3,0)</f>
        <v>Q4</v>
      </c>
      <c r="E2272" s="12">
        <f>MONTH(SalesDataTable[[#This Row],[Order Date]])</f>
        <v>11</v>
      </c>
      <c r="F2272" s="12"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2">
        <f>YEAR(SalesDataTable[[#This Row],[Order Date]])</f>
        <v>2026</v>
      </c>
      <c r="D2273" s="12" t="str">
        <f>"Q"&amp;ROUNDUP(MONTH(SalesDataTable[[#This Row],[Order Date]])/3,0)</f>
        <v>Q4</v>
      </c>
      <c r="E2273" s="12">
        <f>MONTH(SalesDataTable[[#This Row],[Order Date]])</f>
        <v>11</v>
      </c>
      <c r="F2273" s="12"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2">
        <f>YEAR(SalesDataTable[[#This Row],[Order Date]])</f>
        <v>2026</v>
      </c>
      <c r="D2274" s="12" t="str">
        <f>"Q"&amp;ROUNDUP(MONTH(SalesDataTable[[#This Row],[Order Date]])/3,0)</f>
        <v>Q4</v>
      </c>
      <c r="E2274" s="12">
        <f>MONTH(SalesDataTable[[#This Row],[Order Date]])</f>
        <v>11</v>
      </c>
      <c r="F2274" s="12"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2">
        <f>YEAR(SalesDataTable[[#This Row],[Order Date]])</f>
        <v>2026</v>
      </c>
      <c r="D2275" s="12" t="str">
        <f>"Q"&amp;ROUNDUP(MONTH(SalesDataTable[[#This Row],[Order Date]])/3,0)</f>
        <v>Q4</v>
      </c>
      <c r="E2275" s="12">
        <f>MONTH(SalesDataTable[[#This Row],[Order Date]])</f>
        <v>11</v>
      </c>
      <c r="F2275" s="12"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2">
        <f>YEAR(SalesDataTable[[#This Row],[Order Date]])</f>
        <v>2026</v>
      </c>
      <c r="D2276" s="12" t="str">
        <f>"Q"&amp;ROUNDUP(MONTH(SalesDataTable[[#This Row],[Order Date]])/3,0)</f>
        <v>Q4</v>
      </c>
      <c r="E2276" s="12">
        <f>MONTH(SalesDataTable[[#This Row],[Order Date]])</f>
        <v>11</v>
      </c>
      <c r="F2276" s="12"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2">
        <f>YEAR(SalesDataTable[[#This Row],[Order Date]])</f>
        <v>2026</v>
      </c>
      <c r="D2277" s="12" t="str">
        <f>"Q"&amp;ROUNDUP(MONTH(SalesDataTable[[#This Row],[Order Date]])/3,0)</f>
        <v>Q4</v>
      </c>
      <c r="E2277" s="12">
        <f>MONTH(SalesDataTable[[#This Row],[Order Date]])</f>
        <v>11</v>
      </c>
      <c r="F2277" s="12"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2">
        <f>YEAR(SalesDataTable[[#This Row],[Order Date]])</f>
        <v>2026</v>
      </c>
      <c r="D2278" s="12" t="str">
        <f>"Q"&amp;ROUNDUP(MONTH(SalesDataTable[[#This Row],[Order Date]])/3,0)</f>
        <v>Q4</v>
      </c>
      <c r="E2278" s="12">
        <f>MONTH(SalesDataTable[[#This Row],[Order Date]])</f>
        <v>11</v>
      </c>
      <c r="F2278" s="12"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2">
        <f>YEAR(SalesDataTable[[#This Row],[Order Date]])</f>
        <v>2026</v>
      </c>
      <c r="D2279" s="12" t="str">
        <f>"Q"&amp;ROUNDUP(MONTH(SalesDataTable[[#This Row],[Order Date]])/3,0)</f>
        <v>Q4</v>
      </c>
      <c r="E2279" s="12">
        <f>MONTH(SalesDataTable[[#This Row],[Order Date]])</f>
        <v>11</v>
      </c>
      <c r="F2279" s="12"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2">
        <f>YEAR(SalesDataTable[[#This Row],[Order Date]])</f>
        <v>2026</v>
      </c>
      <c r="D2280" s="12" t="str">
        <f>"Q"&amp;ROUNDUP(MONTH(SalesDataTable[[#This Row],[Order Date]])/3,0)</f>
        <v>Q4</v>
      </c>
      <c r="E2280" s="12">
        <f>MONTH(SalesDataTable[[#This Row],[Order Date]])</f>
        <v>11</v>
      </c>
      <c r="F2280" s="12"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2">
        <f>YEAR(SalesDataTable[[#This Row],[Order Date]])</f>
        <v>2026</v>
      </c>
      <c r="D2281" s="12" t="str">
        <f>"Q"&amp;ROUNDUP(MONTH(SalesDataTable[[#This Row],[Order Date]])/3,0)</f>
        <v>Q4</v>
      </c>
      <c r="E2281" s="12">
        <f>MONTH(SalesDataTable[[#This Row],[Order Date]])</f>
        <v>11</v>
      </c>
      <c r="F2281" s="12"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2">
        <f>YEAR(SalesDataTable[[#This Row],[Order Date]])</f>
        <v>2026</v>
      </c>
      <c r="D2282" s="12" t="str">
        <f>"Q"&amp;ROUNDUP(MONTH(SalesDataTable[[#This Row],[Order Date]])/3,0)</f>
        <v>Q4</v>
      </c>
      <c r="E2282" s="12">
        <f>MONTH(SalesDataTable[[#This Row],[Order Date]])</f>
        <v>11</v>
      </c>
      <c r="F2282" s="12"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2">
        <f>YEAR(SalesDataTable[[#This Row],[Order Date]])</f>
        <v>2026</v>
      </c>
      <c r="D2283" s="12" t="str">
        <f>"Q"&amp;ROUNDUP(MONTH(SalesDataTable[[#This Row],[Order Date]])/3,0)</f>
        <v>Q4</v>
      </c>
      <c r="E2283" s="12">
        <f>MONTH(SalesDataTable[[#This Row],[Order Date]])</f>
        <v>11</v>
      </c>
      <c r="F2283" s="12"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2">
        <f>YEAR(SalesDataTable[[#This Row],[Order Date]])</f>
        <v>2026</v>
      </c>
      <c r="D2284" s="12" t="str">
        <f>"Q"&amp;ROUNDUP(MONTH(SalesDataTable[[#This Row],[Order Date]])/3,0)</f>
        <v>Q4</v>
      </c>
      <c r="E2284" s="12">
        <f>MONTH(SalesDataTable[[#This Row],[Order Date]])</f>
        <v>11</v>
      </c>
      <c r="F2284" s="12"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2">
        <f>YEAR(SalesDataTable[[#This Row],[Order Date]])</f>
        <v>2026</v>
      </c>
      <c r="D2285" s="12" t="str">
        <f>"Q"&amp;ROUNDUP(MONTH(SalesDataTable[[#This Row],[Order Date]])/3,0)</f>
        <v>Q4</v>
      </c>
      <c r="E2285" s="12">
        <f>MONTH(SalesDataTable[[#This Row],[Order Date]])</f>
        <v>11</v>
      </c>
      <c r="F2285" s="12"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2">
        <f>YEAR(SalesDataTable[[#This Row],[Order Date]])</f>
        <v>2026</v>
      </c>
      <c r="D2286" s="12" t="str">
        <f>"Q"&amp;ROUNDUP(MONTH(SalesDataTable[[#This Row],[Order Date]])/3,0)</f>
        <v>Q4</v>
      </c>
      <c r="E2286" s="12">
        <f>MONTH(SalesDataTable[[#This Row],[Order Date]])</f>
        <v>11</v>
      </c>
      <c r="F2286" s="12"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2">
        <f>YEAR(SalesDataTable[[#This Row],[Order Date]])</f>
        <v>2026</v>
      </c>
      <c r="D2287" s="12" t="str">
        <f>"Q"&amp;ROUNDUP(MONTH(SalesDataTable[[#This Row],[Order Date]])/3,0)</f>
        <v>Q4</v>
      </c>
      <c r="E2287" s="12">
        <f>MONTH(SalesDataTable[[#This Row],[Order Date]])</f>
        <v>11</v>
      </c>
      <c r="F2287" s="12"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2">
        <f>YEAR(SalesDataTable[[#This Row],[Order Date]])</f>
        <v>2026</v>
      </c>
      <c r="D2288" s="12" t="str">
        <f>"Q"&amp;ROUNDUP(MONTH(SalesDataTable[[#This Row],[Order Date]])/3,0)</f>
        <v>Q4</v>
      </c>
      <c r="E2288" s="12">
        <f>MONTH(SalesDataTable[[#This Row],[Order Date]])</f>
        <v>11</v>
      </c>
      <c r="F2288" s="12"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2">
        <f>YEAR(SalesDataTable[[#This Row],[Order Date]])</f>
        <v>2026</v>
      </c>
      <c r="D2289" s="12" t="str">
        <f>"Q"&amp;ROUNDUP(MONTH(SalesDataTable[[#This Row],[Order Date]])/3,0)</f>
        <v>Q4</v>
      </c>
      <c r="E2289" s="12">
        <f>MONTH(SalesDataTable[[#This Row],[Order Date]])</f>
        <v>11</v>
      </c>
      <c r="F2289" s="12"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2">
        <f>YEAR(SalesDataTable[[#This Row],[Order Date]])</f>
        <v>2026</v>
      </c>
      <c r="D2290" s="12" t="str">
        <f>"Q"&amp;ROUNDUP(MONTH(SalesDataTable[[#This Row],[Order Date]])/3,0)</f>
        <v>Q4</v>
      </c>
      <c r="E2290" s="12">
        <f>MONTH(SalesDataTable[[#This Row],[Order Date]])</f>
        <v>11</v>
      </c>
      <c r="F2290" s="12"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2">
        <f>YEAR(SalesDataTable[[#This Row],[Order Date]])</f>
        <v>2026</v>
      </c>
      <c r="D2291" s="12" t="str">
        <f>"Q"&amp;ROUNDUP(MONTH(SalesDataTable[[#This Row],[Order Date]])/3,0)</f>
        <v>Q4</v>
      </c>
      <c r="E2291" s="12">
        <f>MONTH(SalesDataTable[[#This Row],[Order Date]])</f>
        <v>11</v>
      </c>
      <c r="F2291" s="12"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2">
        <f>YEAR(SalesDataTable[[#This Row],[Order Date]])</f>
        <v>2026</v>
      </c>
      <c r="D2292" s="12" t="str">
        <f>"Q"&amp;ROUNDUP(MONTH(SalesDataTable[[#This Row],[Order Date]])/3,0)</f>
        <v>Q4</v>
      </c>
      <c r="E2292" s="12">
        <f>MONTH(SalesDataTable[[#This Row],[Order Date]])</f>
        <v>11</v>
      </c>
      <c r="F2292" s="12"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2">
        <f>YEAR(SalesDataTable[[#This Row],[Order Date]])</f>
        <v>2026</v>
      </c>
      <c r="D2293" s="12" t="str">
        <f>"Q"&amp;ROUNDUP(MONTH(SalesDataTable[[#This Row],[Order Date]])/3,0)</f>
        <v>Q4</v>
      </c>
      <c r="E2293" s="12">
        <f>MONTH(SalesDataTable[[#This Row],[Order Date]])</f>
        <v>11</v>
      </c>
      <c r="F2293" s="12"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2">
        <f>YEAR(SalesDataTable[[#This Row],[Order Date]])</f>
        <v>2026</v>
      </c>
      <c r="D2294" s="12" t="str">
        <f>"Q"&amp;ROUNDUP(MONTH(SalesDataTable[[#This Row],[Order Date]])/3,0)</f>
        <v>Q4</v>
      </c>
      <c r="E2294" s="12">
        <f>MONTH(SalesDataTable[[#This Row],[Order Date]])</f>
        <v>11</v>
      </c>
      <c r="F2294" s="12"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2">
        <f>YEAR(SalesDataTable[[#This Row],[Order Date]])</f>
        <v>2026</v>
      </c>
      <c r="D2295" s="12" t="str">
        <f>"Q"&amp;ROUNDUP(MONTH(SalesDataTable[[#This Row],[Order Date]])/3,0)</f>
        <v>Q4</v>
      </c>
      <c r="E2295" s="12">
        <f>MONTH(SalesDataTable[[#This Row],[Order Date]])</f>
        <v>11</v>
      </c>
      <c r="F2295" s="12"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2">
        <f>YEAR(SalesDataTable[[#This Row],[Order Date]])</f>
        <v>2026</v>
      </c>
      <c r="D2296" s="12" t="str">
        <f>"Q"&amp;ROUNDUP(MONTH(SalesDataTable[[#This Row],[Order Date]])/3,0)</f>
        <v>Q4</v>
      </c>
      <c r="E2296" s="12">
        <f>MONTH(SalesDataTable[[#This Row],[Order Date]])</f>
        <v>11</v>
      </c>
      <c r="F2296" s="12"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2">
        <f>YEAR(SalesDataTable[[#This Row],[Order Date]])</f>
        <v>2026</v>
      </c>
      <c r="D2297" s="12" t="str">
        <f>"Q"&amp;ROUNDUP(MONTH(SalesDataTable[[#This Row],[Order Date]])/3,0)</f>
        <v>Q4</v>
      </c>
      <c r="E2297" s="12">
        <f>MONTH(SalesDataTable[[#This Row],[Order Date]])</f>
        <v>11</v>
      </c>
      <c r="F2297" s="12"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2">
        <f>YEAR(SalesDataTable[[#This Row],[Order Date]])</f>
        <v>2026</v>
      </c>
      <c r="D2298" s="12" t="str">
        <f>"Q"&amp;ROUNDUP(MONTH(SalesDataTable[[#This Row],[Order Date]])/3,0)</f>
        <v>Q4</v>
      </c>
      <c r="E2298" s="12">
        <f>MONTH(SalesDataTable[[#This Row],[Order Date]])</f>
        <v>11</v>
      </c>
      <c r="F2298" s="12"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2">
        <f>YEAR(SalesDataTable[[#This Row],[Order Date]])</f>
        <v>2026</v>
      </c>
      <c r="D2299" s="12" t="str">
        <f>"Q"&amp;ROUNDUP(MONTH(SalesDataTable[[#This Row],[Order Date]])/3,0)</f>
        <v>Q4</v>
      </c>
      <c r="E2299" s="12">
        <f>MONTH(SalesDataTable[[#This Row],[Order Date]])</f>
        <v>11</v>
      </c>
      <c r="F2299" s="12"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2">
        <f>YEAR(SalesDataTable[[#This Row],[Order Date]])</f>
        <v>2026</v>
      </c>
      <c r="D2300" s="12" t="str">
        <f>"Q"&amp;ROUNDUP(MONTH(SalesDataTable[[#This Row],[Order Date]])/3,0)</f>
        <v>Q4</v>
      </c>
      <c r="E2300" s="12">
        <f>MONTH(SalesDataTable[[#This Row],[Order Date]])</f>
        <v>11</v>
      </c>
      <c r="F2300" s="12"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2">
        <f>YEAR(SalesDataTable[[#This Row],[Order Date]])</f>
        <v>2026</v>
      </c>
      <c r="D2301" s="12" t="str">
        <f>"Q"&amp;ROUNDUP(MONTH(SalesDataTable[[#This Row],[Order Date]])/3,0)</f>
        <v>Q4</v>
      </c>
      <c r="E2301" s="12">
        <f>MONTH(SalesDataTable[[#This Row],[Order Date]])</f>
        <v>11</v>
      </c>
      <c r="F2301" s="12"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2">
        <f>YEAR(SalesDataTable[[#This Row],[Order Date]])</f>
        <v>2026</v>
      </c>
      <c r="D2302" s="12" t="str">
        <f>"Q"&amp;ROUNDUP(MONTH(SalesDataTable[[#This Row],[Order Date]])/3,0)</f>
        <v>Q4</v>
      </c>
      <c r="E2302" s="12">
        <f>MONTH(SalesDataTable[[#This Row],[Order Date]])</f>
        <v>11</v>
      </c>
      <c r="F2302" s="12"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2">
        <f>YEAR(SalesDataTable[[#This Row],[Order Date]])</f>
        <v>2026</v>
      </c>
      <c r="D2303" s="12" t="str">
        <f>"Q"&amp;ROUNDUP(MONTH(SalesDataTable[[#This Row],[Order Date]])/3,0)</f>
        <v>Q4</v>
      </c>
      <c r="E2303" s="12">
        <f>MONTH(SalesDataTable[[#This Row],[Order Date]])</f>
        <v>11</v>
      </c>
      <c r="F2303" s="12"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2">
        <f>YEAR(SalesDataTable[[#This Row],[Order Date]])</f>
        <v>2026</v>
      </c>
      <c r="D2304" s="12" t="str">
        <f>"Q"&amp;ROUNDUP(MONTH(SalesDataTable[[#This Row],[Order Date]])/3,0)</f>
        <v>Q4</v>
      </c>
      <c r="E2304" s="12">
        <f>MONTH(SalesDataTable[[#This Row],[Order Date]])</f>
        <v>11</v>
      </c>
      <c r="F2304" s="12"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2">
        <f>YEAR(SalesDataTable[[#This Row],[Order Date]])</f>
        <v>2026</v>
      </c>
      <c r="D2305" s="12" t="str">
        <f>"Q"&amp;ROUNDUP(MONTH(SalesDataTable[[#This Row],[Order Date]])/3,0)</f>
        <v>Q4</v>
      </c>
      <c r="E2305" s="12">
        <f>MONTH(SalesDataTable[[#This Row],[Order Date]])</f>
        <v>11</v>
      </c>
      <c r="F2305" s="12"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2">
        <f>YEAR(SalesDataTable[[#This Row],[Order Date]])</f>
        <v>2026</v>
      </c>
      <c r="D2306" s="12" t="str">
        <f>"Q"&amp;ROUNDUP(MONTH(SalesDataTable[[#This Row],[Order Date]])/3,0)</f>
        <v>Q4</v>
      </c>
      <c r="E2306" s="12">
        <f>MONTH(SalesDataTable[[#This Row],[Order Date]])</f>
        <v>11</v>
      </c>
      <c r="F2306" s="12"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2">
        <f>YEAR(SalesDataTable[[#This Row],[Order Date]])</f>
        <v>2026</v>
      </c>
      <c r="D2307" s="12" t="str">
        <f>"Q"&amp;ROUNDUP(MONTH(SalesDataTable[[#This Row],[Order Date]])/3,0)</f>
        <v>Q4</v>
      </c>
      <c r="E2307" s="12">
        <f>MONTH(SalesDataTable[[#This Row],[Order Date]])</f>
        <v>11</v>
      </c>
      <c r="F2307" s="12"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2">
        <f>YEAR(SalesDataTable[[#This Row],[Order Date]])</f>
        <v>2026</v>
      </c>
      <c r="D2308" s="12" t="str">
        <f>"Q"&amp;ROUNDUP(MONTH(SalesDataTable[[#This Row],[Order Date]])/3,0)</f>
        <v>Q4</v>
      </c>
      <c r="E2308" s="12">
        <f>MONTH(SalesDataTable[[#This Row],[Order Date]])</f>
        <v>11</v>
      </c>
      <c r="F2308" s="12"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2">
        <f>YEAR(SalesDataTable[[#This Row],[Order Date]])</f>
        <v>2026</v>
      </c>
      <c r="D2309" s="12" t="str">
        <f>"Q"&amp;ROUNDUP(MONTH(SalesDataTable[[#This Row],[Order Date]])/3,0)</f>
        <v>Q4</v>
      </c>
      <c r="E2309" s="12">
        <f>MONTH(SalesDataTable[[#This Row],[Order Date]])</f>
        <v>11</v>
      </c>
      <c r="F2309" s="12"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2">
        <f>YEAR(SalesDataTable[[#This Row],[Order Date]])</f>
        <v>2026</v>
      </c>
      <c r="D2310" s="12" t="str">
        <f>"Q"&amp;ROUNDUP(MONTH(SalesDataTable[[#This Row],[Order Date]])/3,0)</f>
        <v>Q4</v>
      </c>
      <c r="E2310" s="12">
        <f>MONTH(SalesDataTable[[#This Row],[Order Date]])</f>
        <v>11</v>
      </c>
      <c r="F2310" s="12"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2">
        <f>YEAR(SalesDataTable[[#This Row],[Order Date]])</f>
        <v>2026</v>
      </c>
      <c r="D2311" s="12" t="str">
        <f>"Q"&amp;ROUNDUP(MONTH(SalesDataTable[[#This Row],[Order Date]])/3,0)</f>
        <v>Q4</v>
      </c>
      <c r="E2311" s="12">
        <f>MONTH(SalesDataTable[[#This Row],[Order Date]])</f>
        <v>11</v>
      </c>
      <c r="F2311" s="12"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2">
        <f>YEAR(SalesDataTable[[#This Row],[Order Date]])</f>
        <v>2026</v>
      </c>
      <c r="D2312" s="12" t="str">
        <f>"Q"&amp;ROUNDUP(MONTH(SalesDataTable[[#This Row],[Order Date]])/3,0)</f>
        <v>Q4</v>
      </c>
      <c r="E2312" s="12">
        <f>MONTH(SalesDataTable[[#This Row],[Order Date]])</f>
        <v>11</v>
      </c>
      <c r="F2312" s="12"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2">
        <f>YEAR(SalesDataTable[[#This Row],[Order Date]])</f>
        <v>2026</v>
      </c>
      <c r="D2313" s="12" t="str">
        <f>"Q"&amp;ROUNDUP(MONTH(SalesDataTable[[#This Row],[Order Date]])/3,0)</f>
        <v>Q4</v>
      </c>
      <c r="E2313" s="12">
        <f>MONTH(SalesDataTable[[#This Row],[Order Date]])</f>
        <v>11</v>
      </c>
      <c r="F2313" s="12"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2">
        <f>YEAR(SalesDataTable[[#This Row],[Order Date]])</f>
        <v>2026</v>
      </c>
      <c r="D2314" s="12" t="str">
        <f>"Q"&amp;ROUNDUP(MONTH(SalesDataTable[[#This Row],[Order Date]])/3,0)</f>
        <v>Q4</v>
      </c>
      <c r="E2314" s="12">
        <f>MONTH(SalesDataTable[[#This Row],[Order Date]])</f>
        <v>11</v>
      </c>
      <c r="F2314" s="12"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2">
        <f>YEAR(SalesDataTable[[#This Row],[Order Date]])</f>
        <v>2026</v>
      </c>
      <c r="D2315" s="12" t="str">
        <f>"Q"&amp;ROUNDUP(MONTH(SalesDataTable[[#This Row],[Order Date]])/3,0)</f>
        <v>Q4</v>
      </c>
      <c r="E2315" s="12">
        <f>MONTH(SalesDataTable[[#This Row],[Order Date]])</f>
        <v>11</v>
      </c>
      <c r="F2315" s="12"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2">
        <f>YEAR(SalesDataTable[[#This Row],[Order Date]])</f>
        <v>2026</v>
      </c>
      <c r="D2316" s="12" t="str">
        <f>"Q"&amp;ROUNDUP(MONTH(SalesDataTable[[#This Row],[Order Date]])/3,0)</f>
        <v>Q4</v>
      </c>
      <c r="E2316" s="12">
        <f>MONTH(SalesDataTable[[#This Row],[Order Date]])</f>
        <v>11</v>
      </c>
      <c r="F2316" s="12"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2">
        <f>YEAR(SalesDataTable[[#This Row],[Order Date]])</f>
        <v>2026</v>
      </c>
      <c r="D2317" s="12" t="str">
        <f>"Q"&amp;ROUNDUP(MONTH(SalesDataTable[[#This Row],[Order Date]])/3,0)</f>
        <v>Q4</v>
      </c>
      <c r="E2317" s="12">
        <f>MONTH(SalesDataTable[[#This Row],[Order Date]])</f>
        <v>11</v>
      </c>
      <c r="F2317" s="12"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2">
        <f>YEAR(SalesDataTable[[#This Row],[Order Date]])</f>
        <v>2026</v>
      </c>
      <c r="D2318" s="12" t="str">
        <f>"Q"&amp;ROUNDUP(MONTH(SalesDataTable[[#This Row],[Order Date]])/3,0)</f>
        <v>Q4</v>
      </c>
      <c r="E2318" s="12">
        <f>MONTH(SalesDataTable[[#This Row],[Order Date]])</f>
        <v>11</v>
      </c>
      <c r="F2318" s="12"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2">
        <f>YEAR(SalesDataTable[[#This Row],[Order Date]])</f>
        <v>2026</v>
      </c>
      <c r="D2319" s="12" t="str">
        <f>"Q"&amp;ROUNDUP(MONTH(SalesDataTable[[#This Row],[Order Date]])/3,0)</f>
        <v>Q4</v>
      </c>
      <c r="E2319" s="12">
        <f>MONTH(SalesDataTable[[#This Row],[Order Date]])</f>
        <v>11</v>
      </c>
      <c r="F2319" s="12"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2">
        <f>YEAR(SalesDataTable[[#This Row],[Order Date]])</f>
        <v>2026</v>
      </c>
      <c r="D2320" s="12" t="str">
        <f>"Q"&amp;ROUNDUP(MONTH(SalesDataTable[[#This Row],[Order Date]])/3,0)</f>
        <v>Q4</v>
      </c>
      <c r="E2320" s="12">
        <f>MONTH(SalesDataTable[[#This Row],[Order Date]])</f>
        <v>11</v>
      </c>
      <c r="F2320" s="12"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2">
        <f>YEAR(SalesDataTable[[#This Row],[Order Date]])</f>
        <v>2026</v>
      </c>
      <c r="D2321" s="12" t="str">
        <f>"Q"&amp;ROUNDUP(MONTH(SalesDataTable[[#This Row],[Order Date]])/3,0)</f>
        <v>Q4</v>
      </c>
      <c r="E2321" s="12">
        <f>MONTH(SalesDataTable[[#This Row],[Order Date]])</f>
        <v>11</v>
      </c>
      <c r="F2321" s="12"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2">
        <f>YEAR(SalesDataTable[[#This Row],[Order Date]])</f>
        <v>2026</v>
      </c>
      <c r="D2322" s="12" t="str">
        <f>"Q"&amp;ROUNDUP(MONTH(SalesDataTable[[#This Row],[Order Date]])/3,0)</f>
        <v>Q4</v>
      </c>
      <c r="E2322" s="12">
        <f>MONTH(SalesDataTable[[#This Row],[Order Date]])</f>
        <v>11</v>
      </c>
      <c r="F2322" s="12"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2">
        <f>YEAR(SalesDataTable[[#This Row],[Order Date]])</f>
        <v>2026</v>
      </c>
      <c r="D2323" s="12" t="str">
        <f>"Q"&amp;ROUNDUP(MONTH(SalesDataTable[[#This Row],[Order Date]])/3,0)</f>
        <v>Q4</v>
      </c>
      <c r="E2323" s="12">
        <f>MONTH(SalesDataTable[[#This Row],[Order Date]])</f>
        <v>11</v>
      </c>
      <c r="F2323" s="12"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2">
        <f>YEAR(SalesDataTable[[#This Row],[Order Date]])</f>
        <v>2026</v>
      </c>
      <c r="D2324" s="12" t="str">
        <f>"Q"&amp;ROUNDUP(MONTH(SalesDataTable[[#This Row],[Order Date]])/3,0)</f>
        <v>Q4</v>
      </c>
      <c r="E2324" s="12">
        <f>MONTH(SalesDataTable[[#This Row],[Order Date]])</f>
        <v>11</v>
      </c>
      <c r="F2324" s="12"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2">
        <f>YEAR(SalesDataTable[[#This Row],[Order Date]])</f>
        <v>2026</v>
      </c>
      <c r="D2325" s="12" t="str">
        <f>"Q"&amp;ROUNDUP(MONTH(SalesDataTable[[#This Row],[Order Date]])/3,0)</f>
        <v>Q4</v>
      </c>
      <c r="E2325" s="12">
        <f>MONTH(SalesDataTable[[#This Row],[Order Date]])</f>
        <v>11</v>
      </c>
      <c r="F2325" s="12"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2">
        <f>YEAR(SalesDataTable[[#This Row],[Order Date]])</f>
        <v>2026</v>
      </c>
      <c r="D2326" s="12" t="str">
        <f>"Q"&amp;ROUNDUP(MONTH(SalesDataTable[[#This Row],[Order Date]])/3,0)</f>
        <v>Q4</v>
      </c>
      <c r="E2326" s="12">
        <f>MONTH(SalesDataTable[[#This Row],[Order Date]])</f>
        <v>11</v>
      </c>
      <c r="F2326" s="12"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2">
        <f>YEAR(SalesDataTable[[#This Row],[Order Date]])</f>
        <v>2026</v>
      </c>
      <c r="D2327" s="12" t="str">
        <f>"Q"&amp;ROUNDUP(MONTH(SalesDataTable[[#This Row],[Order Date]])/3,0)</f>
        <v>Q4</v>
      </c>
      <c r="E2327" s="12">
        <f>MONTH(SalesDataTable[[#This Row],[Order Date]])</f>
        <v>11</v>
      </c>
      <c r="F2327" s="12"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2">
        <f>YEAR(SalesDataTable[[#This Row],[Order Date]])</f>
        <v>2026</v>
      </c>
      <c r="D2328" s="12" t="str">
        <f>"Q"&amp;ROUNDUP(MONTH(SalesDataTable[[#This Row],[Order Date]])/3,0)</f>
        <v>Q4</v>
      </c>
      <c r="E2328" s="12">
        <f>MONTH(SalesDataTable[[#This Row],[Order Date]])</f>
        <v>11</v>
      </c>
      <c r="F2328" s="12"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2">
        <f>YEAR(SalesDataTable[[#This Row],[Order Date]])</f>
        <v>2026</v>
      </c>
      <c r="D2329" s="12" t="str">
        <f>"Q"&amp;ROUNDUP(MONTH(SalesDataTable[[#This Row],[Order Date]])/3,0)</f>
        <v>Q4</v>
      </c>
      <c r="E2329" s="12">
        <f>MONTH(SalesDataTable[[#This Row],[Order Date]])</f>
        <v>11</v>
      </c>
      <c r="F2329" s="12"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2">
        <f>YEAR(SalesDataTable[[#This Row],[Order Date]])</f>
        <v>2026</v>
      </c>
      <c r="D2330" s="12" t="str">
        <f>"Q"&amp;ROUNDUP(MONTH(SalesDataTable[[#This Row],[Order Date]])/3,0)</f>
        <v>Q4</v>
      </c>
      <c r="E2330" s="12">
        <f>MONTH(SalesDataTable[[#This Row],[Order Date]])</f>
        <v>11</v>
      </c>
      <c r="F2330" s="12"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2">
        <f>YEAR(SalesDataTable[[#This Row],[Order Date]])</f>
        <v>2026</v>
      </c>
      <c r="D2331" s="12" t="str">
        <f>"Q"&amp;ROUNDUP(MONTH(SalesDataTable[[#This Row],[Order Date]])/3,0)</f>
        <v>Q4</v>
      </c>
      <c r="E2331" s="12">
        <f>MONTH(SalesDataTable[[#This Row],[Order Date]])</f>
        <v>11</v>
      </c>
      <c r="F2331" s="12"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2">
        <f>YEAR(SalesDataTable[[#This Row],[Order Date]])</f>
        <v>2026</v>
      </c>
      <c r="D2332" s="12" t="str">
        <f>"Q"&amp;ROUNDUP(MONTH(SalesDataTable[[#This Row],[Order Date]])/3,0)</f>
        <v>Q4</v>
      </c>
      <c r="E2332" s="12">
        <f>MONTH(SalesDataTable[[#This Row],[Order Date]])</f>
        <v>11</v>
      </c>
      <c r="F2332" s="12"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2">
        <f>YEAR(SalesDataTable[[#This Row],[Order Date]])</f>
        <v>2026</v>
      </c>
      <c r="D2333" s="12" t="str">
        <f>"Q"&amp;ROUNDUP(MONTH(SalesDataTable[[#This Row],[Order Date]])/3,0)</f>
        <v>Q4</v>
      </c>
      <c r="E2333" s="12">
        <f>MONTH(SalesDataTable[[#This Row],[Order Date]])</f>
        <v>11</v>
      </c>
      <c r="F2333" s="12"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2">
        <f>YEAR(SalesDataTable[[#This Row],[Order Date]])</f>
        <v>2026</v>
      </c>
      <c r="D2334" s="12" t="str">
        <f>"Q"&amp;ROUNDUP(MONTH(SalesDataTable[[#This Row],[Order Date]])/3,0)</f>
        <v>Q4</v>
      </c>
      <c r="E2334" s="12">
        <f>MONTH(SalesDataTable[[#This Row],[Order Date]])</f>
        <v>11</v>
      </c>
      <c r="F2334" s="12"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2">
        <f>YEAR(SalesDataTable[[#This Row],[Order Date]])</f>
        <v>2026</v>
      </c>
      <c r="D2335" s="12" t="str">
        <f>"Q"&amp;ROUNDUP(MONTH(SalesDataTable[[#This Row],[Order Date]])/3,0)</f>
        <v>Q4</v>
      </c>
      <c r="E2335" s="12">
        <f>MONTH(SalesDataTable[[#This Row],[Order Date]])</f>
        <v>11</v>
      </c>
      <c r="F2335" s="12"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2">
        <f>YEAR(SalesDataTable[[#This Row],[Order Date]])</f>
        <v>2026</v>
      </c>
      <c r="D2336" s="12" t="str">
        <f>"Q"&amp;ROUNDUP(MONTH(SalesDataTable[[#This Row],[Order Date]])/3,0)</f>
        <v>Q4</v>
      </c>
      <c r="E2336" s="12">
        <f>MONTH(SalesDataTable[[#This Row],[Order Date]])</f>
        <v>11</v>
      </c>
      <c r="F2336" s="12"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2">
        <f>YEAR(SalesDataTable[[#This Row],[Order Date]])</f>
        <v>2026</v>
      </c>
      <c r="D2337" s="12" t="str">
        <f>"Q"&amp;ROUNDUP(MONTH(SalesDataTable[[#This Row],[Order Date]])/3,0)</f>
        <v>Q4</v>
      </c>
      <c r="E2337" s="12">
        <f>MONTH(SalesDataTable[[#This Row],[Order Date]])</f>
        <v>11</v>
      </c>
      <c r="F2337" s="12"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2">
        <f>YEAR(SalesDataTable[[#This Row],[Order Date]])</f>
        <v>2026</v>
      </c>
      <c r="D2338" s="12" t="str">
        <f>"Q"&amp;ROUNDUP(MONTH(SalesDataTable[[#This Row],[Order Date]])/3,0)</f>
        <v>Q4</v>
      </c>
      <c r="E2338" s="12">
        <f>MONTH(SalesDataTable[[#This Row],[Order Date]])</f>
        <v>11</v>
      </c>
      <c r="F2338" s="12"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2">
        <f>YEAR(SalesDataTable[[#This Row],[Order Date]])</f>
        <v>2026</v>
      </c>
      <c r="D2339" s="12" t="str">
        <f>"Q"&amp;ROUNDUP(MONTH(SalesDataTable[[#This Row],[Order Date]])/3,0)</f>
        <v>Q4</v>
      </c>
      <c r="E2339" s="12">
        <f>MONTH(SalesDataTable[[#This Row],[Order Date]])</f>
        <v>11</v>
      </c>
      <c r="F2339" s="12"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2">
        <f>YEAR(SalesDataTable[[#This Row],[Order Date]])</f>
        <v>2026</v>
      </c>
      <c r="D2340" s="12" t="str">
        <f>"Q"&amp;ROUNDUP(MONTH(SalesDataTable[[#This Row],[Order Date]])/3,0)</f>
        <v>Q4</v>
      </c>
      <c r="E2340" s="12">
        <f>MONTH(SalesDataTable[[#This Row],[Order Date]])</f>
        <v>11</v>
      </c>
      <c r="F2340" s="12"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2">
        <f>YEAR(SalesDataTable[[#This Row],[Order Date]])</f>
        <v>2026</v>
      </c>
      <c r="D2341" s="12" t="str">
        <f>"Q"&amp;ROUNDUP(MONTH(SalesDataTable[[#This Row],[Order Date]])/3,0)</f>
        <v>Q4</v>
      </c>
      <c r="E2341" s="12">
        <f>MONTH(SalesDataTable[[#This Row],[Order Date]])</f>
        <v>11</v>
      </c>
      <c r="F2341" s="12"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2">
        <f>YEAR(SalesDataTable[[#This Row],[Order Date]])</f>
        <v>2026</v>
      </c>
      <c r="D2342" s="12" t="str">
        <f>"Q"&amp;ROUNDUP(MONTH(SalesDataTable[[#This Row],[Order Date]])/3,0)</f>
        <v>Q4</v>
      </c>
      <c r="E2342" s="12">
        <f>MONTH(SalesDataTable[[#This Row],[Order Date]])</f>
        <v>11</v>
      </c>
      <c r="F2342" s="12"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2">
        <f>YEAR(SalesDataTable[[#This Row],[Order Date]])</f>
        <v>2026</v>
      </c>
      <c r="D2343" s="12" t="str">
        <f>"Q"&amp;ROUNDUP(MONTH(SalesDataTable[[#This Row],[Order Date]])/3,0)</f>
        <v>Q4</v>
      </c>
      <c r="E2343" s="12">
        <f>MONTH(SalesDataTable[[#This Row],[Order Date]])</f>
        <v>11</v>
      </c>
      <c r="F2343" s="12"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2">
        <f>YEAR(SalesDataTable[[#This Row],[Order Date]])</f>
        <v>2026</v>
      </c>
      <c r="D2344" s="12" t="str">
        <f>"Q"&amp;ROUNDUP(MONTH(SalesDataTable[[#This Row],[Order Date]])/3,0)</f>
        <v>Q4</v>
      </c>
      <c r="E2344" s="12">
        <f>MONTH(SalesDataTable[[#This Row],[Order Date]])</f>
        <v>11</v>
      </c>
      <c r="F2344" s="12"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2">
        <f>YEAR(SalesDataTable[[#This Row],[Order Date]])</f>
        <v>2026</v>
      </c>
      <c r="D2345" s="12" t="str">
        <f>"Q"&amp;ROUNDUP(MONTH(SalesDataTable[[#This Row],[Order Date]])/3,0)</f>
        <v>Q4</v>
      </c>
      <c r="E2345" s="12">
        <f>MONTH(SalesDataTable[[#This Row],[Order Date]])</f>
        <v>11</v>
      </c>
      <c r="F2345" s="12"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2">
        <f>YEAR(SalesDataTable[[#This Row],[Order Date]])</f>
        <v>2026</v>
      </c>
      <c r="D2346" s="12" t="str">
        <f>"Q"&amp;ROUNDUP(MONTH(SalesDataTable[[#This Row],[Order Date]])/3,0)</f>
        <v>Q4</v>
      </c>
      <c r="E2346" s="12">
        <f>MONTH(SalesDataTable[[#This Row],[Order Date]])</f>
        <v>11</v>
      </c>
      <c r="F2346" s="12"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2">
        <f>YEAR(SalesDataTable[[#This Row],[Order Date]])</f>
        <v>2026</v>
      </c>
      <c r="D2347" s="12" t="str">
        <f>"Q"&amp;ROUNDUP(MONTH(SalesDataTable[[#This Row],[Order Date]])/3,0)</f>
        <v>Q4</v>
      </c>
      <c r="E2347" s="12">
        <f>MONTH(SalesDataTable[[#This Row],[Order Date]])</f>
        <v>11</v>
      </c>
      <c r="F2347" s="12"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2">
        <f>YEAR(SalesDataTable[[#This Row],[Order Date]])</f>
        <v>2026</v>
      </c>
      <c r="D2348" s="12" t="str">
        <f>"Q"&amp;ROUNDUP(MONTH(SalesDataTable[[#This Row],[Order Date]])/3,0)</f>
        <v>Q4</v>
      </c>
      <c r="E2348" s="12">
        <f>MONTH(SalesDataTable[[#This Row],[Order Date]])</f>
        <v>11</v>
      </c>
      <c r="F2348" s="12"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2">
        <f>YEAR(SalesDataTable[[#This Row],[Order Date]])</f>
        <v>2026</v>
      </c>
      <c r="D2349" s="12" t="str">
        <f>"Q"&amp;ROUNDUP(MONTH(SalesDataTable[[#This Row],[Order Date]])/3,0)</f>
        <v>Q4</v>
      </c>
      <c r="E2349" s="12">
        <f>MONTH(SalesDataTable[[#This Row],[Order Date]])</f>
        <v>11</v>
      </c>
      <c r="F2349" s="12"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2">
        <f>YEAR(SalesDataTable[[#This Row],[Order Date]])</f>
        <v>2026</v>
      </c>
      <c r="D2350" s="12" t="str">
        <f>"Q"&amp;ROUNDUP(MONTH(SalesDataTable[[#This Row],[Order Date]])/3,0)</f>
        <v>Q4</v>
      </c>
      <c r="E2350" s="12">
        <f>MONTH(SalesDataTable[[#This Row],[Order Date]])</f>
        <v>11</v>
      </c>
      <c r="F2350" s="12"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2">
        <f>YEAR(SalesDataTable[[#This Row],[Order Date]])</f>
        <v>2026</v>
      </c>
      <c r="D2351" s="12" t="str">
        <f>"Q"&amp;ROUNDUP(MONTH(SalesDataTable[[#This Row],[Order Date]])/3,0)</f>
        <v>Q4</v>
      </c>
      <c r="E2351" s="12">
        <f>MONTH(SalesDataTable[[#This Row],[Order Date]])</f>
        <v>11</v>
      </c>
      <c r="F2351" s="12"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2">
        <f>YEAR(SalesDataTable[[#This Row],[Order Date]])</f>
        <v>2026</v>
      </c>
      <c r="D2352" s="12" t="str">
        <f>"Q"&amp;ROUNDUP(MONTH(SalesDataTable[[#This Row],[Order Date]])/3,0)</f>
        <v>Q4</v>
      </c>
      <c r="E2352" s="12">
        <f>MONTH(SalesDataTable[[#This Row],[Order Date]])</f>
        <v>11</v>
      </c>
      <c r="F2352" s="12"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2">
        <f>YEAR(SalesDataTable[[#This Row],[Order Date]])</f>
        <v>2026</v>
      </c>
      <c r="D2353" s="12" t="str">
        <f>"Q"&amp;ROUNDUP(MONTH(SalesDataTable[[#This Row],[Order Date]])/3,0)</f>
        <v>Q4</v>
      </c>
      <c r="E2353" s="12">
        <f>MONTH(SalesDataTable[[#This Row],[Order Date]])</f>
        <v>11</v>
      </c>
      <c r="F2353" s="12"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2">
        <f>YEAR(SalesDataTable[[#This Row],[Order Date]])</f>
        <v>2026</v>
      </c>
      <c r="D2354" s="12" t="str">
        <f>"Q"&amp;ROUNDUP(MONTH(SalesDataTable[[#This Row],[Order Date]])/3,0)</f>
        <v>Q4</v>
      </c>
      <c r="E2354" s="12">
        <f>MONTH(SalesDataTable[[#This Row],[Order Date]])</f>
        <v>11</v>
      </c>
      <c r="F2354" s="12"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2">
        <f>YEAR(SalesDataTable[[#This Row],[Order Date]])</f>
        <v>2026</v>
      </c>
      <c r="D2355" s="12" t="str">
        <f>"Q"&amp;ROUNDUP(MONTH(SalesDataTable[[#This Row],[Order Date]])/3,0)</f>
        <v>Q4</v>
      </c>
      <c r="E2355" s="12">
        <f>MONTH(SalesDataTable[[#This Row],[Order Date]])</f>
        <v>11</v>
      </c>
      <c r="F2355" s="12"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2">
        <f>YEAR(SalesDataTable[[#This Row],[Order Date]])</f>
        <v>2026</v>
      </c>
      <c r="D2356" s="12" t="str">
        <f>"Q"&amp;ROUNDUP(MONTH(SalesDataTable[[#This Row],[Order Date]])/3,0)</f>
        <v>Q4</v>
      </c>
      <c r="E2356" s="12">
        <f>MONTH(SalesDataTable[[#This Row],[Order Date]])</f>
        <v>11</v>
      </c>
      <c r="F2356" s="12"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2">
        <f>YEAR(SalesDataTable[[#This Row],[Order Date]])</f>
        <v>2026</v>
      </c>
      <c r="D2357" s="12" t="str">
        <f>"Q"&amp;ROUNDUP(MONTH(SalesDataTable[[#This Row],[Order Date]])/3,0)</f>
        <v>Q4</v>
      </c>
      <c r="E2357" s="12">
        <f>MONTH(SalesDataTable[[#This Row],[Order Date]])</f>
        <v>11</v>
      </c>
      <c r="F2357" s="12"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2">
        <f>YEAR(SalesDataTable[[#This Row],[Order Date]])</f>
        <v>2026</v>
      </c>
      <c r="D2358" s="12" t="str">
        <f>"Q"&amp;ROUNDUP(MONTH(SalesDataTable[[#This Row],[Order Date]])/3,0)</f>
        <v>Q4</v>
      </c>
      <c r="E2358" s="12">
        <f>MONTH(SalesDataTable[[#This Row],[Order Date]])</f>
        <v>11</v>
      </c>
      <c r="F2358" s="12"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2">
        <f>YEAR(SalesDataTable[[#This Row],[Order Date]])</f>
        <v>2026</v>
      </c>
      <c r="D2359" s="12" t="str">
        <f>"Q"&amp;ROUNDUP(MONTH(SalesDataTable[[#This Row],[Order Date]])/3,0)</f>
        <v>Q4</v>
      </c>
      <c r="E2359" s="12">
        <f>MONTH(SalesDataTable[[#This Row],[Order Date]])</f>
        <v>11</v>
      </c>
      <c r="F2359" s="12"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2">
        <f>YEAR(SalesDataTable[[#This Row],[Order Date]])</f>
        <v>2026</v>
      </c>
      <c r="D2360" s="12" t="str">
        <f>"Q"&amp;ROUNDUP(MONTH(SalesDataTable[[#This Row],[Order Date]])/3,0)</f>
        <v>Q4</v>
      </c>
      <c r="E2360" s="12">
        <f>MONTH(SalesDataTable[[#This Row],[Order Date]])</f>
        <v>11</v>
      </c>
      <c r="F2360" s="12"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2">
        <f>YEAR(SalesDataTable[[#This Row],[Order Date]])</f>
        <v>2026</v>
      </c>
      <c r="D2361" s="12" t="str">
        <f>"Q"&amp;ROUNDUP(MONTH(SalesDataTable[[#This Row],[Order Date]])/3,0)</f>
        <v>Q4</v>
      </c>
      <c r="E2361" s="12">
        <f>MONTH(SalesDataTable[[#This Row],[Order Date]])</f>
        <v>11</v>
      </c>
      <c r="F2361" s="12"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2">
        <f>YEAR(SalesDataTable[[#This Row],[Order Date]])</f>
        <v>2026</v>
      </c>
      <c r="D2362" s="12" t="str">
        <f>"Q"&amp;ROUNDUP(MONTH(SalesDataTable[[#This Row],[Order Date]])/3,0)</f>
        <v>Q4</v>
      </c>
      <c r="E2362" s="12">
        <f>MONTH(SalesDataTable[[#This Row],[Order Date]])</f>
        <v>11</v>
      </c>
      <c r="F2362" s="12"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2">
        <f>YEAR(SalesDataTable[[#This Row],[Order Date]])</f>
        <v>2026</v>
      </c>
      <c r="D2363" s="12" t="str">
        <f>"Q"&amp;ROUNDUP(MONTH(SalesDataTable[[#This Row],[Order Date]])/3,0)</f>
        <v>Q4</v>
      </c>
      <c r="E2363" s="12">
        <f>MONTH(SalesDataTable[[#This Row],[Order Date]])</f>
        <v>11</v>
      </c>
      <c r="F2363" s="12"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2">
        <f>YEAR(SalesDataTable[[#This Row],[Order Date]])</f>
        <v>2026</v>
      </c>
      <c r="D2364" s="12" t="str">
        <f>"Q"&amp;ROUNDUP(MONTH(SalesDataTable[[#This Row],[Order Date]])/3,0)</f>
        <v>Q4</v>
      </c>
      <c r="E2364" s="12">
        <f>MONTH(SalesDataTable[[#This Row],[Order Date]])</f>
        <v>11</v>
      </c>
      <c r="F2364" s="12"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2">
        <f>YEAR(SalesDataTable[[#This Row],[Order Date]])</f>
        <v>2026</v>
      </c>
      <c r="D2365" s="12" t="str">
        <f>"Q"&amp;ROUNDUP(MONTH(SalesDataTable[[#This Row],[Order Date]])/3,0)</f>
        <v>Q4</v>
      </c>
      <c r="E2365" s="12">
        <f>MONTH(SalesDataTable[[#This Row],[Order Date]])</f>
        <v>11</v>
      </c>
      <c r="F2365" s="12"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2">
        <f>YEAR(SalesDataTable[[#This Row],[Order Date]])</f>
        <v>2026</v>
      </c>
      <c r="D2366" s="12" t="str">
        <f>"Q"&amp;ROUNDUP(MONTH(SalesDataTable[[#This Row],[Order Date]])/3,0)</f>
        <v>Q4</v>
      </c>
      <c r="E2366" s="12">
        <f>MONTH(SalesDataTable[[#This Row],[Order Date]])</f>
        <v>11</v>
      </c>
      <c r="F2366" s="12"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2">
        <f>YEAR(SalesDataTable[[#This Row],[Order Date]])</f>
        <v>2026</v>
      </c>
      <c r="D2367" s="12" t="str">
        <f>"Q"&amp;ROUNDUP(MONTH(SalesDataTable[[#This Row],[Order Date]])/3,0)</f>
        <v>Q4</v>
      </c>
      <c r="E2367" s="12">
        <f>MONTH(SalesDataTable[[#This Row],[Order Date]])</f>
        <v>11</v>
      </c>
      <c r="F2367" s="12"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2">
        <f>YEAR(SalesDataTable[[#This Row],[Order Date]])</f>
        <v>2026</v>
      </c>
      <c r="D2368" s="12" t="str">
        <f>"Q"&amp;ROUNDUP(MONTH(SalesDataTable[[#This Row],[Order Date]])/3,0)</f>
        <v>Q4</v>
      </c>
      <c r="E2368" s="12">
        <f>MONTH(SalesDataTable[[#This Row],[Order Date]])</f>
        <v>11</v>
      </c>
      <c r="F2368" s="12"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2">
        <f>YEAR(SalesDataTable[[#This Row],[Order Date]])</f>
        <v>2026</v>
      </c>
      <c r="D2369" s="12" t="str">
        <f>"Q"&amp;ROUNDUP(MONTH(SalesDataTable[[#This Row],[Order Date]])/3,0)</f>
        <v>Q4</v>
      </c>
      <c r="E2369" s="12">
        <f>MONTH(SalesDataTable[[#This Row],[Order Date]])</f>
        <v>11</v>
      </c>
      <c r="F2369" s="12"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2">
        <f>YEAR(SalesDataTable[[#This Row],[Order Date]])</f>
        <v>2026</v>
      </c>
      <c r="D2370" s="12" t="str">
        <f>"Q"&amp;ROUNDUP(MONTH(SalesDataTable[[#This Row],[Order Date]])/3,0)</f>
        <v>Q4</v>
      </c>
      <c r="E2370" s="12">
        <f>MONTH(SalesDataTable[[#This Row],[Order Date]])</f>
        <v>11</v>
      </c>
      <c r="F2370" s="12"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2">
        <f>YEAR(SalesDataTable[[#This Row],[Order Date]])</f>
        <v>2026</v>
      </c>
      <c r="D2371" s="12" t="str">
        <f>"Q"&amp;ROUNDUP(MONTH(SalesDataTable[[#This Row],[Order Date]])/3,0)</f>
        <v>Q4</v>
      </c>
      <c r="E2371" s="12">
        <f>MONTH(SalesDataTable[[#This Row],[Order Date]])</f>
        <v>11</v>
      </c>
      <c r="F2371" s="12"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2">
        <f>YEAR(SalesDataTable[[#This Row],[Order Date]])</f>
        <v>2026</v>
      </c>
      <c r="D2372" s="12" t="str">
        <f>"Q"&amp;ROUNDUP(MONTH(SalesDataTable[[#This Row],[Order Date]])/3,0)</f>
        <v>Q4</v>
      </c>
      <c r="E2372" s="12">
        <f>MONTH(SalesDataTable[[#This Row],[Order Date]])</f>
        <v>11</v>
      </c>
      <c r="F2372" s="12"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2">
        <f>YEAR(SalesDataTable[[#This Row],[Order Date]])</f>
        <v>2026</v>
      </c>
      <c r="D2373" s="12" t="str">
        <f>"Q"&amp;ROUNDUP(MONTH(SalesDataTable[[#This Row],[Order Date]])/3,0)</f>
        <v>Q4</v>
      </c>
      <c r="E2373" s="12">
        <f>MONTH(SalesDataTable[[#This Row],[Order Date]])</f>
        <v>11</v>
      </c>
      <c r="F2373" s="12"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2">
        <f>YEAR(SalesDataTable[[#This Row],[Order Date]])</f>
        <v>2026</v>
      </c>
      <c r="D2374" s="12" t="str">
        <f>"Q"&amp;ROUNDUP(MONTH(SalesDataTable[[#This Row],[Order Date]])/3,0)</f>
        <v>Q4</v>
      </c>
      <c r="E2374" s="12">
        <f>MONTH(SalesDataTable[[#This Row],[Order Date]])</f>
        <v>11</v>
      </c>
      <c r="F2374" s="12"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2">
        <f>YEAR(SalesDataTable[[#This Row],[Order Date]])</f>
        <v>2026</v>
      </c>
      <c r="D2375" s="12" t="str">
        <f>"Q"&amp;ROUNDUP(MONTH(SalesDataTable[[#This Row],[Order Date]])/3,0)</f>
        <v>Q4</v>
      </c>
      <c r="E2375" s="12">
        <f>MONTH(SalesDataTable[[#This Row],[Order Date]])</f>
        <v>11</v>
      </c>
      <c r="F2375" s="12"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2">
        <f>YEAR(SalesDataTable[[#This Row],[Order Date]])</f>
        <v>2026</v>
      </c>
      <c r="D2376" s="12" t="str">
        <f>"Q"&amp;ROUNDUP(MONTH(SalesDataTable[[#This Row],[Order Date]])/3,0)</f>
        <v>Q4</v>
      </c>
      <c r="E2376" s="12">
        <f>MONTH(SalesDataTable[[#This Row],[Order Date]])</f>
        <v>11</v>
      </c>
      <c r="F2376" s="12"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2">
        <f>YEAR(SalesDataTable[[#This Row],[Order Date]])</f>
        <v>2026</v>
      </c>
      <c r="D2377" s="12" t="str">
        <f>"Q"&amp;ROUNDUP(MONTH(SalesDataTable[[#This Row],[Order Date]])/3,0)</f>
        <v>Q4</v>
      </c>
      <c r="E2377" s="12">
        <f>MONTH(SalesDataTable[[#This Row],[Order Date]])</f>
        <v>11</v>
      </c>
      <c r="F2377" s="12"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2">
        <f>YEAR(SalesDataTable[[#This Row],[Order Date]])</f>
        <v>2026</v>
      </c>
      <c r="D2378" s="12" t="str">
        <f>"Q"&amp;ROUNDUP(MONTH(SalesDataTable[[#This Row],[Order Date]])/3,0)</f>
        <v>Q4</v>
      </c>
      <c r="E2378" s="12">
        <f>MONTH(SalesDataTable[[#This Row],[Order Date]])</f>
        <v>11</v>
      </c>
      <c r="F2378" s="12"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2">
        <f>YEAR(SalesDataTable[[#This Row],[Order Date]])</f>
        <v>2026</v>
      </c>
      <c r="D2379" s="12" t="str">
        <f>"Q"&amp;ROUNDUP(MONTH(SalesDataTable[[#This Row],[Order Date]])/3,0)</f>
        <v>Q4</v>
      </c>
      <c r="E2379" s="12">
        <f>MONTH(SalesDataTable[[#This Row],[Order Date]])</f>
        <v>11</v>
      </c>
      <c r="F2379" s="12"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2">
        <f>YEAR(SalesDataTable[[#This Row],[Order Date]])</f>
        <v>2026</v>
      </c>
      <c r="D2380" s="12" t="str">
        <f>"Q"&amp;ROUNDUP(MONTH(SalesDataTable[[#This Row],[Order Date]])/3,0)</f>
        <v>Q4</v>
      </c>
      <c r="E2380" s="12">
        <f>MONTH(SalesDataTable[[#This Row],[Order Date]])</f>
        <v>11</v>
      </c>
      <c r="F2380" s="12"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2">
        <f>YEAR(SalesDataTable[[#This Row],[Order Date]])</f>
        <v>2026</v>
      </c>
      <c r="D2381" s="12" t="str">
        <f>"Q"&amp;ROUNDUP(MONTH(SalesDataTable[[#This Row],[Order Date]])/3,0)</f>
        <v>Q4</v>
      </c>
      <c r="E2381" s="12">
        <f>MONTH(SalesDataTable[[#This Row],[Order Date]])</f>
        <v>11</v>
      </c>
      <c r="F2381" s="12"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2">
        <f>YEAR(SalesDataTable[[#This Row],[Order Date]])</f>
        <v>2026</v>
      </c>
      <c r="D2382" s="12" t="str">
        <f>"Q"&amp;ROUNDUP(MONTH(SalesDataTable[[#This Row],[Order Date]])/3,0)</f>
        <v>Q4</v>
      </c>
      <c r="E2382" s="12">
        <f>MONTH(SalesDataTable[[#This Row],[Order Date]])</f>
        <v>11</v>
      </c>
      <c r="F2382" s="12"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2">
        <f>YEAR(SalesDataTable[[#This Row],[Order Date]])</f>
        <v>2026</v>
      </c>
      <c r="D2383" s="12" t="str">
        <f>"Q"&amp;ROUNDUP(MONTH(SalesDataTable[[#This Row],[Order Date]])/3,0)</f>
        <v>Q4</v>
      </c>
      <c r="E2383" s="12">
        <f>MONTH(SalesDataTable[[#This Row],[Order Date]])</f>
        <v>11</v>
      </c>
      <c r="F2383" s="12"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2">
        <f>YEAR(SalesDataTable[[#This Row],[Order Date]])</f>
        <v>2026</v>
      </c>
      <c r="D2384" s="12" t="str">
        <f>"Q"&amp;ROUNDUP(MONTH(SalesDataTable[[#This Row],[Order Date]])/3,0)</f>
        <v>Q4</v>
      </c>
      <c r="E2384" s="12">
        <f>MONTH(SalesDataTable[[#This Row],[Order Date]])</f>
        <v>11</v>
      </c>
      <c r="F2384" s="12"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2">
        <f>YEAR(SalesDataTable[[#This Row],[Order Date]])</f>
        <v>2026</v>
      </c>
      <c r="D2385" s="12" t="str">
        <f>"Q"&amp;ROUNDUP(MONTH(SalesDataTable[[#This Row],[Order Date]])/3,0)</f>
        <v>Q4</v>
      </c>
      <c r="E2385" s="12">
        <f>MONTH(SalesDataTable[[#This Row],[Order Date]])</f>
        <v>11</v>
      </c>
      <c r="F2385" s="12"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2">
        <f>YEAR(SalesDataTable[[#This Row],[Order Date]])</f>
        <v>2026</v>
      </c>
      <c r="D2386" s="12" t="str">
        <f>"Q"&amp;ROUNDUP(MONTH(SalesDataTable[[#This Row],[Order Date]])/3,0)</f>
        <v>Q4</v>
      </c>
      <c r="E2386" s="12">
        <f>MONTH(SalesDataTable[[#This Row],[Order Date]])</f>
        <v>11</v>
      </c>
      <c r="F2386" s="12"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2">
        <f>YEAR(SalesDataTable[[#This Row],[Order Date]])</f>
        <v>2026</v>
      </c>
      <c r="D2387" s="12" t="str">
        <f>"Q"&amp;ROUNDUP(MONTH(SalesDataTable[[#This Row],[Order Date]])/3,0)</f>
        <v>Q4</v>
      </c>
      <c r="E2387" s="12">
        <f>MONTH(SalesDataTable[[#This Row],[Order Date]])</f>
        <v>11</v>
      </c>
      <c r="F2387" s="12"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2">
        <f>YEAR(SalesDataTable[[#This Row],[Order Date]])</f>
        <v>2026</v>
      </c>
      <c r="D2388" s="12" t="str">
        <f>"Q"&amp;ROUNDUP(MONTH(SalesDataTable[[#This Row],[Order Date]])/3,0)</f>
        <v>Q4</v>
      </c>
      <c r="E2388" s="12">
        <f>MONTH(SalesDataTable[[#This Row],[Order Date]])</f>
        <v>11</v>
      </c>
      <c r="F2388" s="12"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2">
        <f>YEAR(SalesDataTable[[#This Row],[Order Date]])</f>
        <v>2026</v>
      </c>
      <c r="D2389" s="12" t="str">
        <f>"Q"&amp;ROUNDUP(MONTH(SalesDataTable[[#This Row],[Order Date]])/3,0)</f>
        <v>Q4</v>
      </c>
      <c r="E2389" s="12">
        <f>MONTH(SalesDataTable[[#This Row],[Order Date]])</f>
        <v>11</v>
      </c>
      <c r="F2389" s="12"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2">
        <f>YEAR(SalesDataTable[[#This Row],[Order Date]])</f>
        <v>2026</v>
      </c>
      <c r="D2390" s="12" t="str">
        <f>"Q"&amp;ROUNDUP(MONTH(SalesDataTable[[#This Row],[Order Date]])/3,0)</f>
        <v>Q4</v>
      </c>
      <c r="E2390" s="12">
        <f>MONTH(SalesDataTable[[#This Row],[Order Date]])</f>
        <v>11</v>
      </c>
      <c r="F2390" s="12"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2">
        <f>YEAR(SalesDataTable[[#This Row],[Order Date]])</f>
        <v>2026</v>
      </c>
      <c r="D2391" s="12" t="str">
        <f>"Q"&amp;ROUNDUP(MONTH(SalesDataTable[[#This Row],[Order Date]])/3,0)</f>
        <v>Q4</v>
      </c>
      <c r="E2391" s="12">
        <f>MONTH(SalesDataTable[[#This Row],[Order Date]])</f>
        <v>11</v>
      </c>
      <c r="F2391" s="12"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2">
        <f>YEAR(SalesDataTable[[#This Row],[Order Date]])</f>
        <v>2026</v>
      </c>
      <c r="D2392" s="12" t="str">
        <f>"Q"&amp;ROUNDUP(MONTH(SalesDataTable[[#This Row],[Order Date]])/3,0)</f>
        <v>Q4</v>
      </c>
      <c r="E2392" s="12">
        <f>MONTH(SalesDataTable[[#This Row],[Order Date]])</f>
        <v>11</v>
      </c>
      <c r="F2392" s="12"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2">
        <f>YEAR(SalesDataTable[[#This Row],[Order Date]])</f>
        <v>2026</v>
      </c>
      <c r="D2393" s="12" t="str">
        <f>"Q"&amp;ROUNDUP(MONTH(SalesDataTable[[#This Row],[Order Date]])/3,0)</f>
        <v>Q4</v>
      </c>
      <c r="E2393" s="12">
        <f>MONTH(SalesDataTable[[#This Row],[Order Date]])</f>
        <v>11</v>
      </c>
      <c r="F2393" s="12"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2">
        <f>YEAR(SalesDataTable[[#This Row],[Order Date]])</f>
        <v>2026</v>
      </c>
      <c r="D2394" s="12" t="str">
        <f>"Q"&amp;ROUNDUP(MONTH(SalesDataTable[[#This Row],[Order Date]])/3,0)</f>
        <v>Q4</v>
      </c>
      <c r="E2394" s="12">
        <f>MONTH(SalesDataTable[[#This Row],[Order Date]])</f>
        <v>11</v>
      </c>
      <c r="F2394" s="12"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2">
        <f>YEAR(SalesDataTable[[#This Row],[Order Date]])</f>
        <v>2026</v>
      </c>
      <c r="D2395" s="12" t="str">
        <f>"Q"&amp;ROUNDUP(MONTH(SalesDataTable[[#This Row],[Order Date]])/3,0)</f>
        <v>Q4</v>
      </c>
      <c r="E2395" s="12">
        <f>MONTH(SalesDataTable[[#This Row],[Order Date]])</f>
        <v>11</v>
      </c>
      <c r="F2395" s="12"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2">
        <f>YEAR(SalesDataTable[[#This Row],[Order Date]])</f>
        <v>2026</v>
      </c>
      <c r="D2396" s="12" t="str">
        <f>"Q"&amp;ROUNDUP(MONTH(SalesDataTable[[#This Row],[Order Date]])/3,0)</f>
        <v>Q4</v>
      </c>
      <c r="E2396" s="12">
        <f>MONTH(SalesDataTable[[#This Row],[Order Date]])</f>
        <v>11</v>
      </c>
      <c r="F2396" s="12"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2">
        <f>YEAR(SalesDataTable[[#This Row],[Order Date]])</f>
        <v>2026</v>
      </c>
      <c r="D2397" s="12" t="str">
        <f>"Q"&amp;ROUNDUP(MONTH(SalesDataTable[[#This Row],[Order Date]])/3,0)</f>
        <v>Q4</v>
      </c>
      <c r="E2397" s="12">
        <f>MONTH(SalesDataTable[[#This Row],[Order Date]])</f>
        <v>11</v>
      </c>
      <c r="F2397" s="12"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2">
        <f>YEAR(SalesDataTable[[#This Row],[Order Date]])</f>
        <v>2026</v>
      </c>
      <c r="D2398" s="12" t="str">
        <f>"Q"&amp;ROUNDUP(MONTH(SalesDataTable[[#This Row],[Order Date]])/3,0)</f>
        <v>Q4</v>
      </c>
      <c r="E2398" s="12">
        <f>MONTH(SalesDataTable[[#This Row],[Order Date]])</f>
        <v>11</v>
      </c>
      <c r="F2398" s="12"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2">
        <f>YEAR(SalesDataTable[[#This Row],[Order Date]])</f>
        <v>2026</v>
      </c>
      <c r="D2399" s="12" t="str">
        <f>"Q"&amp;ROUNDUP(MONTH(SalesDataTable[[#This Row],[Order Date]])/3,0)</f>
        <v>Q4</v>
      </c>
      <c r="E2399" s="12">
        <f>MONTH(SalesDataTable[[#This Row],[Order Date]])</f>
        <v>11</v>
      </c>
      <c r="F2399" s="12"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2">
        <f>YEAR(SalesDataTable[[#This Row],[Order Date]])</f>
        <v>2026</v>
      </c>
      <c r="D2400" s="12" t="str">
        <f>"Q"&amp;ROUNDUP(MONTH(SalesDataTable[[#This Row],[Order Date]])/3,0)</f>
        <v>Q4</v>
      </c>
      <c r="E2400" s="12">
        <f>MONTH(SalesDataTable[[#This Row],[Order Date]])</f>
        <v>11</v>
      </c>
      <c r="F2400" s="12"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2">
        <f>YEAR(SalesDataTable[[#This Row],[Order Date]])</f>
        <v>2026</v>
      </c>
      <c r="D2401" s="12" t="str">
        <f>"Q"&amp;ROUNDUP(MONTH(SalesDataTable[[#This Row],[Order Date]])/3,0)</f>
        <v>Q4</v>
      </c>
      <c r="E2401" s="12">
        <f>MONTH(SalesDataTable[[#This Row],[Order Date]])</f>
        <v>11</v>
      </c>
      <c r="F2401" s="12"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2">
        <f>YEAR(SalesDataTable[[#This Row],[Order Date]])</f>
        <v>2026</v>
      </c>
      <c r="D2402" s="12" t="str">
        <f>"Q"&amp;ROUNDUP(MONTH(SalesDataTable[[#This Row],[Order Date]])/3,0)</f>
        <v>Q4</v>
      </c>
      <c r="E2402" s="12">
        <f>MONTH(SalesDataTable[[#This Row],[Order Date]])</f>
        <v>11</v>
      </c>
      <c r="F2402" s="12"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2">
        <f>YEAR(SalesDataTable[[#This Row],[Order Date]])</f>
        <v>2026</v>
      </c>
      <c r="D2403" s="12" t="str">
        <f>"Q"&amp;ROUNDUP(MONTH(SalesDataTable[[#This Row],[Order Date]])/3,0)</f>
        <v>Q4</v>
      </c>
      <c r="E2403" s="12">
        <f>MONTH(SalesDataTable[[#This Row],[Order Date]])</f>
        <v>11</v>
      </c>
      <c r="F2403" s="12"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2">
        <f>YEAR(SalesDataTable[[#This Row],[Order Date]])</f>
        <v>2026</v>
      </c>
      <c r="D2404" s="12" t="str">
        <f>"Q"&amp;ROUNDUP(MONTH(SalesDataTable[[#This Row],[Order Date]])/3,0)</f>
        <v>Q4</v>
      </c>
      <c r="E2404" s="12">
        <f>MONTH(SalesDataTable[[#This Row],[Order Date]])</f>
        <v>11</v>
      </c>
      <c r="F2404" s="12"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2">
        <f>YEAR(SalesDataTable[[#This Row],[Order Date]])</f>
        <v>2026</v>
      </c>
      <c r="D2405" s="12" t="str">
        <f>"Q"&amp;ROUNDUP(MONTH(SalesDataTable[[#This Row],[Order Date]])/3,0)</f>
        <v>Q4</v>
      </c>
      <c r="E2405" s="12">
        <f>MONTH(SalesDataTable[[#This Row],[Order Date]])</f>
        <v>11</v>
      </c>
      <c r="F2405" s="12"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2">
        <f>YEAR(SalesDataTable[[#This Row],[Order Date]])</f>
        <v>2026</v>
      </c>
      <c r="D2406" s="12" t="str">
        <f>"Q"&amp;ROUNDUP(MONTH(SalesDataTable[[#This Row],[Order Date]])/3,0)</f>
        <v>Q4</v>
      </c>
      <c r="E2406" s="12">
        <f>MONTH(SalesDataTable[[#This Row],[Order Date]])</f>
        <v>11</v>
      </c>
      <c r="F2406" s="12"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2">
        <f>YEAR(SalesDataTable[[#This Row],[Order Date]])</f>
        <v>2026</v>
      </c>
      <c r="D2407" s="12" t="str">
        <f>"Q"&amp;ROUNDUP(MONTH(SalesDataTable[[#This Row],[Order Date]])/3,0)</f>
        <v>Q4</v>
      </c>
      <c r="E2407" s="12">
        <f>MONTH(SalesDataTable[[#This Row],[Order Date]])</f>
        <v>11</v>
      </c>
      <c r="F2407" s="12"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2">
        <f>YEAR(SalesDataTable[[#This Row],[Order Date]])</f>
        <v>2026</v>
      </c>
      <c r="D2408" s="12" t="str">
        <f>"Q"&amp;ROUNDUP(MONTH(SalesDataTable[[#This Row],[Order Date]])/3,0)</f>
        <v>Q4</v>
      </c>
      <c r="E2408" s="12">
        <f>MONTH(SalesDataTable[[#This Row],[Order Date]])</f>
        <v>11</v>
      </c>
      <c r="F2408" s="12"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2">
        <f>YEAR(SalesDataTable[[#This Row],[Order Date]])</f>
        <v>2026</v>
      </c>
      <c r="D2409" s="12" t="str">
        <f>"Q"&amp;ROUNDUP(MONTH(SalesDataTable[[#This Row],[Order Date]])/3,0)</f>
        <v>Q4</v>
      </c>
      <c r="E2409" s="12">
        <f>MONTH(SalesDataTable[[#This Row],[Order Date]])</f>
        <v>11</v>
      </c>
      <c r="F2409" s="12"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2">
        <f>YEAR(SalesDataTable[[#This Row],[Order Date]])</f>
        <v>2026</v>
      </c>
      <c r="D2410" s="12" t="str">
        <f>"Q"&amp;ROUNDUP(MONTH(SalesDataTable[[#This Row],[Order Date]])/3,0)</f>
        <v>Q4</v>
      </c>
      <c r="E2410" s="12">
        <f>MONTH(SalesDataTable[[#This Row],[Order Date]])</f>
        <v>11</v>
      </c>
      <c r="F2410" s="12"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2">
        <f>YEAR(SalesDataTable[[#This Row],[Order Date]])</f>
        <v>2026</v>
      </c>
      <c r="D2411" s="12" t="str">
        <f>"Q"&amp;ROUNDUP(MONTH(SalesDataTable[[#This Row],[Order Date]])/3,0)</f>
        <v>Q4</v>
      </c>
      <c r="E2411" s="12">
        <f>MONTH(SalesDataTable[[#This Row],[Order Date]])</f>
        <v>11</v>
      </c>
      <c r="F2411" s="12"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2">
        <f>YEAR(SalesDataTable[[#This Row],[Order Date]])</f>
        <v>2026</v>
      </c>
      <c r="D2412" s="12" t="str">
        <f>"Q"&amp;ROUNDUP(MONTH(SalesDataTable[[#This Row],[Order Date]])/3,0)</f>
        <v>Q4</v>
      </c>
      <c r="E2412" s="12">
        <f>MONTH(SalesDataTable[[#This Row],[Order Date]])</f>
        <v>11</v>
      </c>
      <c r="F2412" s="12"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2">
        <f>YEAR(SalesDataTable[[#This Row],[Order Date]])</f>
        <v>2026</v>
      </c>
      <c r="D2413" s="12" t="str">
        <f>"Q"&amp;ROUNDUP(MONTH(SalesDataTable[[#This Row],[Order Date]])/3,0)</f>
        <v>Q4</v>
      </c>
      <c r="E2413" s="12">
        <f>MONTH(SalesDataTable[[#This Row],[Order Date]])</f>
        <v>11</v>
      </c>
      <c r="F2413" s="12"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2">
        <f>YEAR(SalesDataTable[[#This Row],[Order Date]])</f>
        <v>2026</v>
      </c>
      <c r="D2414" s="12" t="str">
        <f>"Q"&amp;ROUNDUP(MONTH(SalesDataTable[[#This Row],[Order Date]])/3,0)</f>
        <v>Q4</v>
      </c>
      <c r="E2414" s="12">
        <f>MONTH(SalesDataTable[[#This Row],[Order Date]])</f>
        <v>11</v>
      </c>
      <c r="F2414" s="12"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2">
        <f>YEAR(SalesDataTable[[#This Row],[Order Date]])</f>
        <v>2026</v>
      </c>
      <c r="D2415" s="12" t="str">
        <f>"Q"&amp;ROUNDUP(MONTH(SalesDataTable[[#This Row],[Order Date]])/3,0)</f>
        <v>Q4</v>
      </c>
      <c r="E2415" s="12">
        <f>MONTH(SalesDataTable[[#This Row],[Order Date]])</f>
        <v>11</v>
      </c>
      <c r="F2415" s="12"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2">
        <f>YEAR(SalesDataTable[[#This Row],[Order Date]])</f>
        <v>2026</v>
      </c>
      <c r="D2416" s="12" t="str">
        <f>"Q"&amp;ROUNDUP(MONTH(SalesDataTable[[#This Row],[Order Date]])/3,0)</f>
        <v>Q4</v>
      </c>
      <c r="E2416" s="12">
        <f>MONTH(SalesDataTable[[#This Row],[Order Date]])</f>
        <v>11</v>
      </c>
      <c r="F2416" s="12"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2">
        <f>YEAR(SalesDataTable[[#This Row],[Order Date]])</f>
        <v>2026</v>
      </c>
      <c r="D2417" s="12" t="str">
        <f>"Q"&amp;ROUNDUP(MONTH(SalesDataTable[[#This Row],[Order Date]])/3,0)</f>
        <v>Q4</v>
      </c>
      <c r="E2417" s="12">
        <f>MONTH(SalesDataTable[[#This Row],[Order Date]])</f>
        <v>11</v>
      </c>
      <c r="F2417" s="12"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2">
        <f>YEAR(SalesDataTable[[#This Row],[Order Date]])</f>
        <v>2026</v>
      </c>
      <c r="D2418" s="12" t="str">
        <f>"Q"&amp;ROUNDUP(MONTH(SalesDataTable[[#This Row],[Order Date]])/3,0)</f>
        <v>Q4</v>
      </c>
      <c r="E2418" s="12">
        <f>MONTH(SalesDataTable[[#This Row],[Order Date]])</f>
        <v>11</v>
      </c>
      <c r="F2418" s="12"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2">
        <f>YEAR(SalesDataTable[[#This Row],[Order Date]])</f>
        <v>2026</v>
      </c>
      <c r="D2419" s="12" t="str">
        <f>"Q"&amp;ROUNDUP(MONTH(SalesDataTable[[#This Row],[Order Date]])/3,0)</f>
        <v>Q4</v>
      </c>
      <c r="E2419" s="12">
        <f>MONTH(SalesDataTable[[#This Row],[Order Date]])</f>
        <v>11</v>
      </c>
      <c r="F2419" s="12"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2">
        <f>YEAR(SalesDataTable[[#This Row],[Order Date]])</f>
        <v>2026</v>
      </c>
      <c r="D2420" s="12" t="str">
        <f>"Q"&amp;ROUNDUP(MONTH(SalesDataTable[[#This Row],[Order Date]])/3,0)</f>
        <v>Q4</v>
      </c>
      <c r="E2420" s="12">
        <f>MONTH(SalesDataTable[[#This Row],[Order Date]])</f>
        <v>11</v>
      </c>
      <c r="F2420" s="12"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2">
        <f>YEAR(SalesDataTable[[#This Row],[Order Date]])</f>
        <v>2026</v>
      </c>
      <c r="D2421" s="12" t="str">
        <f>"Q"&amp;ROUNDUP(MONTH(SalesDataTable[[#This Row],[Order Date]])/3,0)</f>
        <v>Q4</v>
      </c>
      <c r="E2421" s="12">
        <f>MONTH(SalesDataTable[[#This Row],[Order Date]])</f>
        <v>11</v>
      </c>
      <c r="F2421" s="12"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2">
        <f>YEAR(SalesDataTable[[#This Row],[Order Date]])</f>
        <v>2026</v>
      </c>
      <c r="D2422" s="12" t="str">
        <f>"Q"&amp;ROUNDUP(MONTH(SalesDataTable[[#This Row],[Order Date]])/3,0)</f>
        <v>Q4</v>
      </c>
      <c r="E2422" s="12">
        <f>MONTH(SalesDataTable[[#This Row],[Order Date]])</f>
        <v>11</v>
      </c>
      <c r="F2422" s="12"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2">
        <f>YEAR(SalesDataTable[[#This Row],[Order Date]])</f>
        <v>2026</v>
      </c>
      <c r="D2423" s="12" t="str">
        <f>"Q"&amp;ROUNDUP(MONTH(SalesDataTable[[#This Row],[Order Date]])/3,0)</f>
        <v>Q4</v>
      </c>
      <c r="E2423" s="12">
        <f>MONTH(SalesDataTable[[#This Row],[Order Date]])</f>
        <v>11</v>
      </c>
      <c r="F2423" s="12"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2">
        <f>YEAR(SalesDataTable[[#This Row],[Order Date]])</f>
        <v>2026</v>
      </c>
      <c r="D2424" s="12" t="str">
        <f>"Q"&amp;ROUNDUP(MONTH(SalesDataTable[[#This Row],[Order Date]])/3,0)</f>
        <v>Q4</v>
      </c>
      <c r="E2424" s="12">
        <f>MONTH(SalesDataTable[[#This Row],[Order Date]])</f>
        <v>11</v>
      </c>
      <c r="F2424" s="12"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2">
        <f>YEAR(SalesDataTable[[#This Row],[Order Date]])</f>
        <v>2026</v>
      </c>
      <c r="D2425" s="12" t="str">
        <f>"Q"&amp;ROUNDUP(MONTH(SalesDataTable[[#This Row],[Order Date]])/3,0)</f>
        <v>Q4</v>
      </c>
      <c r="E2425" s="12">
        <f>MONTH(SalesDataTable[[#This Row],[Order Date]])</f>
        <v>11</v>
      </c>
      <c r="F2425" s="12"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2">
        <f>YEAR(SalesDataTable[[#This Row],[Order Date]])</f>
        <v>2026</v>
      </c>
      <c r="D2426" s="12" t="str">
        <f>"Q"&amp;ROUNDUP(MONTH(SalesDataTable[[#This Row],[Order Date]])/3,0)</f>
        <v>Q4</v>
      </c>
      <c r="E2426" s="12">
        <f>MONTH(SalesDataTable[[#This Row],[Order Date]])</f>
        <v>11</v>
      </c>
      <c r="F2426" s="12"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2">
        <f>YEAR(SalesDataTable[[#This Row],[Order Date]])</f>
        <v>2026</v>
      </c>
      <c r="D2427" s="12" t="str">
        <f>"Q"&amp;ROUNDUP(MONTH(SalesDataTable[[#This Row],[Order Date]])/3,0)</f>
        <v>Q4</v>
      </c>
      <c r="E2427" s="12">
        <f>MONTH(SalesDataTable[[#This Row],[Order Date]])</f>
        <v>11</v>
      </c>
      <c r="F2427" s="12"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2">
        <f>YEAR(SalesDataTable[[#This Row],[Order Date]])</f>
        <v>2026</v>
      </c>
      <c r="D2428" s="12" t="str">
        <f>"Q"&amp;ROUNDUP(MONTH(SalesDataTable[[#This Row],[Order Date]])/3,0)</f>
        <v>Q4</v>
      </c>
      <c r="E2428" s="12">
        <f>MONTH(SalesDataTable[[#This Row],[Order Date]])</f>
        <v>11</v>
      </c>
      <c r="F2428" s="12"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2">
        <f>YEAR(SalesDataTable[[#This Row],[Order Date]])</f>
        <v>2026</v>
      </c>
      <c r="D2429" s="12" t="str">
        <f>"Q"&amp;ROUNDUP(MONTH(SalesDataTable[[#This Row],[Order Date]])/3,0)</f>
        <v>Q4</v>
      </c>
      <c r="E2429" s="12">
        <f>MONTH(SalesDataTable[[#This Row],[Order Date]])</f>
        <v>11</v>
      </c>
      <c r="F2429" s="12"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2">
        <f>YEAR(SalesDataTable[[#This Row],[Order Date]])</f>
        <v>2026</v>
      </c>
      <c r="D2430" s="12" t="str">
        <f>"Q"&amp;ROUNDUP(MONTH(SalesDataTable[[#This Row],[Order Date]])/3,0)</f>
        <v>Q4</v>
      </c>
      <c r="E2430" s="12">
        <f>MONTH(SalesDataTable[[#This Row],[Order Date]])</f>
        <v>11</v>
      </c>
      <c r="F2430" s="12"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2">
        <f>YEAR(SalesDataTable[[#This Row],[Order Date]])</f>
        <v>2026</v>
      </c>
      <c r="D2431" s="12" t="str">
        <f>"Q"&amp;ROUNDUP(MONTH(SalesDataTable[[#This Row],[Order Date]])/3,0)</f>
        <v>Q4</v>
      </c>
      <c r="E2431" s="12">
        <f>MONTH(SalesDataTable[[#This Row],[Order Date]])</f>
        <v>11</v>
      </c>
      <c r="F2431" s="12"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2">
        <f>YEAR(SalesDataTable[[#This Row],[Order Date]])</f>
        <v>2026</v>
      </c>
      <c r="D2432" s="12" t="str">
        <f>"Q"&amp;ROUNDUP(MONTH(SalesDataTable[[#This Row],[Order Date]])/3,0)</f>
        <v>Q4</v>
      </c>
      <c r="E2432" s="12">
        <f>MONTH(SalesDataTable[[#This Row],[Order Date]])</f>
        <v>11</v>
      </c>
      <c r="F2432" s="12"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2">
        <f>YEAR(SalesDataTable[[#This Row],[Order Date]])</f>
        <v>2026</v>
      </c>
      <c r="D2433" s="12" t="str">
        <f>"Q"&amp;ROUNDUP(MONTH(SalesDataTable[[#This Row],[Order Date]])/3,0)</f>
        <v>Q4</v>
      </c>
      <c r="E2433" s="12">
        <f>MONTH(SalesDataTable[[#This Row],[Order Date]])</f>
        <v>11</v>
      </c>
      <c r="F2433" s="12"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2">
        <f>YEAR(SalesDataTable[[#This Row],[Order Date]])</f>
        <v>2026</v>
      </c>
      <c r="D2434" s="12" t="str">
        <f>"Q"&amp;ROUNDUP(MONTH(SalesDataTable[[#This Row],[Order Date]])/3,0)</f>
        <v>Q4</v>
      </c>
      <c r="E2434" s="12">
        <f>MONTH(SalesDataTable[[#This Row],[Order Date]])</f>
        <v>11</v>
      </c>
      <c r="F2434" s="12"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2">
        <f>YEAR(SalesDataTable[[#This Row],[Order Date]])</f>
        <v>2026</v>
      </c>
      <c r="D2435" s="12" t="str">
        <f>"Q"&amp;ROUNDUP(MONTH(SalesDataTable[[#This Row],[Order Date]])/3,0)</f>
        <v>Q4</v>
      </c>
      <c r="E2435" s="12">
        <f>MONTH(SalesDataTable[[#This Row],[Order Date]])</f>
        <v>11</v>
      </c>
      <c r="F2435" s="12"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2">
        <f>YEAR(SalesDataTable[[#This Row],[Order Date]])</f>
        <v>2026</v>
      </c>
      <c r="D2436" s="12" t="str">
        <f>"Q"&amp;ROUNDUP(MONTH(SalesDataTable[[#This Row],[Order Date]])/3,0)</f>
        <v>Q4</v>
      </c>
      <c r="E2436" s="12">
        <f>MONTH(SalesDataTable[[#This Row],[Order Date]])</f>
        <v>11</v>
      </c>
      <c r="F2436" s="12"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2">
        <f>YEAR(SalesDataTable[[#This Row],[Order Date]])</f>
        <v>2026</v>
      </c>
      <c r="D2437" s="12" t="str">
        <f>"Q"&amp;ROUNDUP(MONTH(SalesDataTable[[#This Row],[Order Date]])/3,0)</f>
        <v>Q4</v>
      </c>
      <c r="E2437" s="12">
        <f>MONTH(SalesDataTable[[#This Row],[Order Date]])</f>
        <v>11</v>
      </c>
      <c r="F2437" s="12"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2">
        <f>YEAR(SalesDataTable[[#This Row],[Order Date]])</f>
        <v>2026</v>
      </c>
      <c r="D2438" s="12" t="str">
        <f>"Q"&amp;ROUNDUP(MONTH(SalesDataTable[[#This Row],[Order Date]])/3,0)</f>
        <v>Q4</v>
      </c>
      <c r="E2438" s="12">
        <f>MONTH(SalesDataTable[[#This Row],[Order Date]])</f>
        <v>11</v>
      </c>
      <c r="F2438" s="12"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2">
        <f>YEAR(SalesDataTable[[#This Row],[Order Date]])</f>
        <v>2026</v>
      </c>
      <c r="D2439" s="12" t="str">
        <f>"Q"&amp;ROUNDUP(MONTH(SalesDataTable[[#This Row],[Order Date]])/3,0)</f>
        <v>Q4</v>
      </c>
      <c r="E2439" s="12">
        <f>MONTH(SalesDataTable[[#This Row],[Order Date]])</f>
        <v>11</v>
      </c>
      <c r="F2439" s="12"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2">
        <f>YEAR(SalesDataTable[[#This Row],[Order Date]])</f>
        <v>2026</v>
      </c>
      <c r="D2440" s="12" t="str">
        <f>"Q"&amp;ROUNDUP(MONTH(SalesDataTable[[#This Row],[Order Date]])/3,0)</f>
        <v>Q4</v>
      </c>
      <c r="E2440" s="12">
        <f>MONTH(SalesDataTable[[#This Row],[Order Date]])</f>
        <v>11</v>
      </c>
      <c r="F2440" s="12"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2">
        <f>YEAR(SalesDataTable[[#This Row],[Order Date]])</f>
        <v>2026</v>
      </c>
      <c r="D2441" s="12" t="str">
        <f>"Q"&amp;ROUNDUP(MONTH(SalesDataTable[[#This Row],[Order Date]])/3,0)</f>
        <v>Q4</v>
      </c>
      <c r="E2441" s="12">
        <f>MONTH(SalesDataTable[[#This Row],[Order Date]])</f>
        <v>11</v>
      </c>
      <c r="F2441" s="12"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2">
        <f>YEAR(SalesDataTable[[#This Row],[Order Date]])</f>
        <v>2026</v>
      </c>
      <c r="D2442" s="12" t="str">
        <f>"Q"&amp;ROUNDUP(MONTH(SalesDataTable[[#This Row],[Order Date]])/3,0)</f>
        <v>Q4</v>
      </c>
      <c r="E2442" s="12">
        <f>MONTH(SalesDataTable[[#This Row],[Order Date]])</f>
        <v>11</v>
      </c>
      <c r="F2442" s="12"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2">
        <f>YEAR(SalesDataTable[[#This Row],[Order Date]])</f>
        <v>2026</v>
      </c>
      <c r="D2443" s="12" t="str">
        <f>"Q"&amp;ROUNDUP(MONTH(SalesDataTable[[#This Row],[Order Date]])/3,0)</f>
        <v>Q4</v>
      </c>
      <c r="E2443" s="12">
        <f>MONTH(SalesDataTable[[#This Row],[Order Date]])</f>
        <v>11</v>
      </c>
      <c r="F2443" s="12"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2">
        <f>YEAR(SalesDataTable[[#This Row],[Order Date]])</f>
        <v>2026</v>
      </c>
      <c r="D2444" s="12" t="str">
        <f>"Q"&amp;ROUNDUP(MONTH(SalesDataTable[[#This Row],[Order Date]])/3,0)</f>
        <v>Q4</v>
      </c>
      <c r="E2444" s="12">
        <f>MONTH(SalesDataTable[[#This Row],[Order Date]])</f>
        <v>11</v>
      </c>
      <c r="F2444" s="12"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2">
        <f>YEAR(SalesDataTable[[#This Row],[Order Date]])</f>
        <v>2026</v>
      </c>
      <c r="D2445" s="12" t="str">
        <f>"Q"&amp;ROUNDUP(MONTH(SalesDataTable[[#This Row],[Order Date]])/3,0)</f>
        <v>Q4</v>
      </c>
      <c r="E2445" s="12">
        <f>MONTH(SalesDataTable[[#This Row],[Order Date]])</f>
        <v>11</v>
      </c>
      <c r="F2445" s="12"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2">
        <f>YEAR(SalesDataTable[[#This Row],[Order Date]])</f>
        <v>2026</v>
      </c>
      <c r="D2446" s="12" t="str">
        <f>"Q"&amp;ROUNDUP(MONTH(SalesDataTable[[#This Row],[Order Date]])/3,0)</f>
        <v>Q4</v>
      </c>
      <c r="E2446" s="12">
        <f>MONTH(SalesDataTable[[#This Row],[Order Date]])</f>
        <v>11</v>
      </c>
      <c r="F2446" s="12"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2">
        <f>YEAR(SalesDataTable[[#This Row],[Order Date]])</f>
        <v>2026</v>
      </c>
      <c r="D2447" s="12" t="str">
        <f>"Q"&amp;ROUNDUP(MONTH(SalesDataTable[[#This Row],[Order Date]])/3,0)</f>
        <v>Q4</v>
      </c>
      <c r="E2447" s="12">
        <f>MONTH(SalesDataTable[[#This Row],[Order Date]])</f>
        <v>11</v>
      </c>
      <c r="F2447" s="12"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2">
        <f>YEAR(SalesDataTable[[#This Row],[Order Date]])</f>
        <v>2026</v>
      </c>
      <c r="D2448" s="12" t="str">
        <f>"Q"&amp;ROUNDUP(MONTH(SalesDataTable[[#This Row],[Order Date]])/3,0)</f>
        <v>Q4</v>
      </c>
      <c r="E2448" s="12">
        <f>MONTH(SalesDataTable[[#This Row],[Order Date]])</f>
        <v>11</v>
      </c>
      <c r="F2448" s="12"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2">
        <f>YEAR(SalesDataTable[[#This Row],[Order Date]])</f>
        <v>2026</v>
      </c>
      <c r="D2449" s="12" t="str">
        <f>"Q"&amp;ROUNDUP(MONTH(SalesDataTable[[#This Row],[Order Date]])/3,0)</f>
        <v>Q4</v>
      </c>
      <c r="E2449" s="12">
        <f>MONTH(SalesDataTable[[#This Row],[Order Date]])</f>
        <v>11</v>
      </c>
      <c r="F2449" s="12"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2">
        <f>YEAR(SalesDataTable[[#This Row],[Order Date]])</f>
        <v>2026</v>
      </c>
      <c r="D2450" s="12" t="str">
        <f>"Q"&amp;ROUNDUP(MONTH(SalesDataTable[[#This Row],[Order Date]])/3,0)</f>
        <v>Q4</v>
      </c>
      <c r="E2450" s="12">
        <f>MONTH(SalesDataTable[[#This Row],[Order Date]])</f>
        <v>11</v>
      </c>
      <c r="F2450" s="12"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2">
        <f>YEAR(SalesDataTable[[#This Row],[Order Date]])</f>
        <v>2026</v>
      </c>
      <c r="D2451" s="12" t="str">
        <f>"Q"&amp;ROUNDUP(MONTH(SalesDataTable[[#This Row],[Order Date]])/3,0)</f>
        <v>Q4</v>
      </c>
      <c r="E2451" s="12">
        <f>MONTH(SalesDataTable[[#This Row],[Order Date]])</f>
        <v>11</v>
      </c>
      <c r="F2451" s="12"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2">
        <f>YEAR(SalesDataTable[[#This Row],[Order Date]])</f>
        <v>2026</v>
      </c>
      <c r="D2452" s="12" t="str">
        <f>"Q"&amp;ROUNDUP(MONTH(SalesDataTable[[#This Row],[Order Date]])/3,0)</f>
        <v>Q4</v>
      </c>
      <c r="E2452" s="12">
        <f>MONTH(SalesDataTable[[#This Row],[Order Date]])</f>
        <v>11</v>
      </c>
      <c r="F2452" s="12"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2">
        <f>YEAR(SalesDataTable[[#This Row],[Order Date]])</f>
        <v>2026</v>
      </c>
      <c r="D2453" s="12" t="str">
        <f>"Q"&amp;ROUNDUP(MONTH(SalesDataTable[[#This Row],[Order Date]])/3,0)</f>
        <v>Q4</v>
      </c>
      <c r="E2453" s="12">
        <f>MONTH(SalesDataTable[[#This Row],[Order Date]])</f>
        <v>11</v>
      </c>
      <c r="F2453" s="12"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2">
        <f>YEAR(SalesDataTable[[#This Row],[Order Date]])</f>
        <v>2026</v>
      </c>
      <c r="D2454" s="12" t="str">
        <f>"Q"&amp;ROUNDUP(MONTH(SalesDataTable[[#This Row],[Order Date]])/3,0)</f>
        <v>Q4</v>
      </c>
      <c r="E2454" s="12">
        <f>MONTH(SalesDataTable[[#This Row],[Order Date]])</f>
        <v>11</v>
      </c>
      <c r="F2454" s="12"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2">
        <f>YEAR(SalesDataTable[[#This Row],[Order Date]])</f>
        <v>2026</v>
      </c>
      <c r="D2455" s="12" t="str">
        <f>"Q"&amp;ROUNDUP(MONTH(SalesDataTable[[#This Row],[Order Date]])/3,0)</f>
        <v>Q4</v>
      </c>
      <c r="E2455" s="12">
        <f>MONTH(SalesDataTable[[#This Row],[Order Date]])</f>
        <v>11</v>
      </c>
      <c r="F2455" s="12"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2">
        <f>YEAR(SalesDataTable[[#This Row],[Order Date]])</f>
        <v>2026</v>
      </c>
      <c r="D2456" s="12" t="str">
        <f>"Q"&amp;ROUNDUP(MONTH(SalesDataTable[[#This Row],[Order Date]])/3,0)</f>
        <v>Q4</v>
      </c>
      <c r="E2456" s="12">
        <f>MONTH(SalesDataTable[[#This Row],[Order Date]])</f>
        <v>11</v>
      </c>
      <c r="F2456" s="12"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2">
        <f>YEAR(SalesDataTable[[#This Row],[Order Date]])</f>
        <v>2026</v>
      </c>
      <c r="D2457" s="12" t="str">
        <f>"Q"&amp;ROUNDUP(MONTH(SalesDataTable[[#This Row],[Order Date]])/3,0)</f>
        <v>Q4</v>
      </c>
      <c r="E2457" s="12">
        <f>MONTH(SalesDataTable[[#This Row],[Order Date]])</f>
        <v>11</v>
      </c>
      <c r="F2457" s="12"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2">
        <f>YEAR(SalesDataTable[[#This Row],[Order Date]])</f>
        <v>2026</v>
      </c>
      <c r="D2458" s="12" t="str">
        <f>"Q"&amp;ROUNDUP(MONTH(SalesDataTable[[#This Row],[Order Date]])/3,0)</f>
        <v>Q4</v>
      </c>
      <c r="E2458" s="12">
        <f>MONTH(SalesDataTable[[#This Row],[Order Date]])</f>
        <v>11</v>
      </c>
      <c r="F2458" s="12"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2">
        <f>YEAR(SalesDataTable[[#This Row],[Order Date]])</f>
        <v>2026</v>
      </c>
      <c r="D2459" s="12" t="str">
        <f>"Q"&amp;ROUNDUP(MONTH(SalesDataTable[[#This Row],[Order Date]])/3,0)</f>
        <v>Q4</v>
      </c>
      <c r="E2459" s="12">
        <f>MONTH(SalesDataTable[[#This Row],[Order Date]])</f>
        <v>11</v>
      </c>
      <c r="F2459" s="12"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2">
        <f>YEAR(SalesDataTable[[#This Row],[Order Date]])</f>
        <v>2026</v>
      </c>
      <c r="D2460" s="12" t="str">
        <f>"Q"&amp;ROUNDUP(MONTH(SalesDataTable[[#This Row],[Order Date]])/3,0)</f>
        <v>Q4</v>
      </c>
      <c r="E2460" s="12">
        <f>MONTH(SalesDataTable[[#This Row],[Order Date]])</f>
        <v>11</v>
      </c>
      <c r="F2460" s="12"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2">
        <f>YEAR(SalesDataTable[[#This Row],[Order Date]])</f>
        <v>2026</v>
      </c>
      <c r="D2461" s="12" t="str">
        <f>"Q"&amp;ROUNDUP(MONTH(SalesDataTable[[#This Row],[Order Date]])/3,0)</f>
        <v>Q4</v>
      </c>
      <c r="E2461" s="12">
        <f>MONTH(SalesDataTable[[#This Row],[Order Date]])</f>
        <v>11</v>
      </c>
      <c r="F2461" s="12"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2">
        <f>YEAR(SalesDataTable[[#This Row],[Order Date]])</f>
        <v>2026</v>
      </c>
      <c r="D2462" s="12" t="str">
        <f>"Q"&amp;ROUNDUP(MONTH(SalesDataTable[[#This Row],[Order Date]])/3,0)</f>
        <v>Q4</v>
      </c>
      <c r="E2462" s="12">
        <f>MONTH(SalesDataTable[[#This Row],[Order Date]])</f>
        <v>11</v>
      </c>
      <c r="F2462" s="12"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2">
        <f>YEAR(SalesDataTable[[#This Row],[Order Date]])</f>
        <v>2026</v>
      </c>
      <c r="D2463" s="12" t="str">
        <f>"Q"&amp;ROUNDUP(MONTH(SalesDataTable[[#This Row],[Order Date]])/3,0)</f>
        <v>Q4</v>
      </c>
      <c r="E2463" s="12">
        <f>MONTH(SalesDataTable[[#This Row],[Order Date]])</f>
        <v>11</v>
      </c>
      <c r="F2463" s="12"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2">
        <f>YEAR(SalesDataTable[[#This Row],[Order Date]])</f>
        <v>2026</v>
      </c>
      <c r="D2464" s="12" t="str">
        <f>"Q"&amp;ROUNDUP(MONTH(SalesDataTable[[#This Row],[Order Date]])/3,0)</f>
        <v>Q4</v>
      </c>
      <c r="E2464" s="12">
        <f>MONTH(SalesDataTable[[#This Row],[Order Date]])</f>
        <v>11</v>
      </c>
      <c r="F2464" s="12"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2">
        <f>YEAR(SalesDataTable[[#This Row],[Order Date]])</f>
        <v>2026</v>
      </c>
      <c r="D2465" s="12" t="str">
        <f>"Q"&amp;ROUNDUP(MONTH(SalesDataTable[[#This Row],[Order Date]])/3,0)</f>
        <v>Q4</v>
      </c>
      <c r="E2465" s="12">
        <f>MONTH(SalesDataTable[[#This Row],[Order Date]])</f>
        <v>11</v>
      </c>
      <c r="F2465" s="12"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2">
        <f>YEAR(SalesDataTable[[#This Row],[Order Date]])</f>
        <v>2026</v>
      </c>
      <c r="D2466" s="12" t="str">
        <f>"Q"&amp;ROUNDUP(MONTH(SalesDataTable[[#This Row],[Order Date]])/3,0)</f>
        <v>Q4</v>
      </c>
      <c r="E2466" s="12">
        <f>MONTH(SalesDataTable[[#This Row],[Order Date]])</f>
        <v>11</v>
      </c>
      <c r="F2466" s="12"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2">
        <f>YEAR(SalesDataTable[[#This Row],[Order Date]])</f>
        <v>2026</v>
      </c>
      <c r="D2467" s="12" t="str">
        <f>"Q"&amp;ROUNDUP(MONTH(SalesDataTable[[#This Row],[Order Date]])/3,0)</f>
        <v>Q4</v>
      </c>
      <c r="E2467" s="12">
        <f>MONTH(SalesDataTable[[#This Row],[Order Date]])</f>
        <v>11</v>
      </c>
      <c r="F2467" s="12"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2">
        <f>YEAR(SalesDataTable[[#This Row],[Order Date]])</f>
        <v>2026</v>
      </c>
      <c r="D2468" s="12" t="str">
        <f>"Q"&amp;ROUNDUP(MONTH(SalesDataTable[[#This Row],[Order Date]])/3,0)</f>
        <v>Q4</v>
      </c>
      <c r="E2468" s="12">
        <f>MONTH(SalesDataTable[[#This Row],[Order Date]])</f>
        <v>11</v>
      </c>
      <c r="F2468" s="12"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2">
        <f>YEAR(SalesDataTable[[#This Row],[Order Date]])</f>
        <v>2026</v>
      </c>
      <c r="D2469" s="12" t="str">
        <f>"Q"&amp;ROUNDUP(MONTH(SalesDataTable[[#This Row],[Order Date]])/3,0)</f>
        <v>Q4</v>
      </c>
      <c r="E2469" s="12">
        <f>MONTH(SalesDataTable[[#This Row],[Order Date]])</f>
        <v>11</v>
      </c>
      <c r="F2469" s="12"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2">
        <f>YEAR(SalesDataTable[[#This Row],[Order Date]])</f>
        <v>2026</v>
      </c>
      <c r="D2470" s="12" t="str">
        <f>"Q"&amp;ROUNDUP(MONTH(SalesDataTable[[#This Row],[Order Date]])/3,0)</f>
        <v>Q4</v>
      </c>
      <c r="E2470" s="12">
        <f>MONTH(SalesDataTable[[#This Row],[Order Date]])</f>
        <v>11</v>
      </c>
      <c r="F2470" s="12"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2">
        <f>YEAR(SalesDataTable[[#This Row],[Order Date]])</f>
        <v>2026</v>
      </c>
      <c r="D2471" s="12" t="str">
        <f>"Q"&amp;ROUNDUP(MONTH(SalesDataTable[[#This Row],[Order Date]])/3,0)</f>
        <v>Q4</v>
      </c>
      <c r="E2471" s="12">
        <f>MONTH(SalesDataTable[[#This Row],[Order Date]])</f>
        <v>11</v>
      </c>
      <c r="F2471" s="12"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2">
        <f>YEAR(SalesDataTable[[#This Row],[Order Date]])</f>
        <v>2026</v>
      </c>
      <c r="D2472" s="12" t="str">
        <f>"Q"&amp;ROUNDUP(MONTH(SalesDataTable[[#This Row],[Order Date]])/3,0)</f>
        <v>Q4</v>
      </c>
      <c r="E2472" s="12">
        <f>MONTH(SalesDataTable[[#This Row],[Order Date]])</f>
        <v>11</v>
      </c>
      <c r="F2472" s="12"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2">
        <f>YEAR(SalesDataTable[[#This Row],[Order Date]])</f>
        <v>2026</v>
      </c>
      <c r="D2473" s="12" t="str">
        <f>"Q"&amp;ROUNDUP(MONTH(SalesDataTable[[#This Row],[Order Date]])/3,0)</f>
        <v>Q4</v>
      </c>
      <c r="E2473" s="12">
        <f>MONTH(SalesDataTable[[#This Row],[Order Date]])</f>
        <v>11</v>
      </c>
      <c r="F2473" s="12"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2">
        <f>YEAR(SalesDataTable[[#This Row],[Order Date]])</f>
        <v>2026</v>
      </c>
      <c r="D2474" s="12" t="str">
        <f>"Q"&amp;ROUNDUP(MONTH(SalesDataTable[[#This Row],[Order Date]])/3,0)</f>
        <v>Q4</v>
      </c>
      <c r="E2474" s="12">
        <f>MONTH(SalesDataTable[[#This Row],[Order Date]])</f>
        <v>11</v>
      </c>
      <c r="F2474" s="12"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2">
        <f>YEAR(SalesDataTable[[#This Row],[Order Date]])</f>
        <v>2026</v>
      </c>
      <c r="D2475" s="12" t="str">
        <f>"Q"&amp;ROUNDUP(MONTH(SalesDataTable[[#This Row],[Order Date]])/3,0)</f>
        <v>Q4</v>
      </c>
      <c r="E2475" s="12">
        <f>MONTH(SalesDataTable[[#This Row],[Order Date]])</f>
        <v>11</v>
      </c>
      <c r="F2475" s="12"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2">
        <f>YEAR(SalesDataTable[[#This Row],[Order Date]])</f>
        <v>2026</v>
      </c>
      <c r="D2476" s="12" t="str">
        <f>"Q"&amp;ROUNDUP(MONTH(SalesDataTable[[#This Row],[Order Date]])/3,0)</f>
        <v>Q4</v>
      </c>
      <c r="E2476" s="12">
        <f>MONTH(SalesDataTable[[#This Row],[Order Date]])</f>
        <v>11</v>
      </c>
      <c r="F2476" s="12"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2">
        <f>YEAR(SalesDataTable[[#This Row],[Order Date]])</f>
        <v>2026</v>
      </c>
      <c r="D2477" s="12" t="str">
        <f>"Q"&amp;ROUNDUP(MONTH(SalesDataTable[[#This Row],[Order Date]])/3,0)</f>
        <v>Q4</v>
      </c>
      <c r="E2477" s="12">
        <f>MONTH(SalesDataTable[[#This Row],[Order Date]])</f>
        <v>11</v>
      </c>
      <c r="F2477" s="12"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2">
        <f>YEAR(SalesDataTable[[#This Row],[Order Date]])</f>
        <v>2026</v>
      </c>
      <c r="D2478" s="12" t="str">
        <f>"Q"&amp;ROUNDUP(MONTH(SalesDataTable[[#This Row],[Order Date]])/3,0)</f>
        <v>Q4</v>
      </c>
      <c r="E2478" s="12">
        <f>MONTH(SalesDataTable[[#This Row],[Order Date]])</f>
        <v>11</v>
      </c>
      <c r="F2478" s="12"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2">
        <f>YEAR(SalesDataTable[[#This Row],[Order Date]])</f>
        <v>2026</v>
      </c>
      <c r="D2479" s="12" t="str">
        <f>"Q"&amp;ROUNDUP(MONTH(SalesDataTable[[#This Row],[Order Date]])/3,0)</f>
        <v>Q4</v>
      </c>
      <c r="E2479" s="12">
        <f>MONTH(SalesDataTable[[#This Row],[Order Date]])</f>
        <v>11</v>
      </c>
      <c r="F2479" s="12"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2">
        <f>YEAR(SalesDataTable[[#This Row],[Order Date]])</f>
        <v>2026</v>
      </c>
      <c r="D2480" s="12" t="str">
        <f>"Q"&amp;ROUNDUP(MONTH(SalesDataTable[[#This Row],[Order Date]])/3,0)</f>
        <v>Q4</v>
      </c>
      <c r="E2480" s="12">
        <f>MONTH(SalesDataTable[[#This Row],[Order Date]])</f>
        <v>11</v>
      </c>
      <c r="F2480" s="12"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2">
        <f>YEAR(SalesDataTable[[#This Row],[Order Date]])</f>
        <v>2026</v>
      </c>
      <c r="D2481" s="12" t="str">
        <f>"Q"&amp;ROUNDUP(MONTH(SalesDataTable[[#This Row],[Order Date]])/3,0)</f>
        <v>Q4</v>
      </c>
      <c r="E2481" s="12">
        <f>MONTH(SalesDataTable[[#This Row],[Order Date]])</f>
        <v>11</v>
      </c>
      <c r="F2481" s="12"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2">
        <f>YEAR(SalesDataTable[[#This Row],[Order Date]])</f>
        <v>2026</v>
      </c>
      <c r="D2482" s="12" t="str">
        <f>"Q"&amp;ROUNDUP(MONTH(SalesDataTable[[#This Row],[Order Date]])/3,0)</f>
        <v>Q4</v>
      </c>
      <c r="E2482" s="12">
        <f>MONTH(SalesDataTable[[#This Row],[Order Date]])</f>
        <v>11</v>
      </c>
      <c r="F2482" s="12"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2">
        <f>YEAR(SalesDataTable[[#This Row],[Order Date]])</f>
        <v>2026</v>
      </c>
      <c r="D2483" s="12" t="str">
        <f>"Q"&amp;ROUNDUP(MONTH(SalesDataTable[[#This Row],[Order Date]])/3,0)</f>
        <v>Q4</v>
      </c>
      <c r="E2483" s="12">
        <f>MONTH(SalesDataTable[[#This Row],[Order Date]])</f>
        <v>11</v>
      </c>
      <c r="F2483" s="12"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2">
        <f>YEAR(SalesDataTable[[#This Row],[Order Date]])</f>
        <v>2026</v>
      </c>
      <c r="D2484" s="12" t="str">
        <f>"Q"&amp;ROUNDUP(MONTH(SalesDataTable[[#This Row],[Order Date]])/3,0)</f>
        <v>Q4</v>
      </c>
      <c r="E2484" s="12">
        <f>MONTH(SalesDataTable[[#This Row],[Order Date]])</f>
        <v>11</v>
      </c>
      <c r="F2484" s="12"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2">
        <f>YEAR(SalesDataTable[[#This Row],[Order Date]])</f>
        <v>2026</v>
      </c>
      <c r="D2485" s="12" t="str">
        <f>"Q"&amp;ROUNDUP(MONTH(SalesDataTable[[#This Row],[Order Date]])/3,0)</f>
        <v>Q4</v>
      </c>
      <c r="E2485" s="12">
        <f>MONTH(SalesDataTable[[#This Row],[Order Date]])</f>
        <v>11</v>
      </c>
      <c r="F2485" s="12"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2">
        <f>YEAR(SalesDataTable[[#This Row],[Order Date]])</f>
        <v>2026</v>
      </c>
      <c r="D2486" s="12" t="str">
        <f>"Q"&amp;ROUNDUP(MONTH(SalesDataTable[[#This Row],[Order Date]])/3,0)</f>
        <v>Q4</v>
      </c>
      <c r="E2486" s="12">
        <f>MONTH(SalesDataTable[[#This Row],[Order Date]])</f>
        <v>11</v>
      </c>
      <c r="F2486" s="12"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2">
        <f>YEAR(SalesDataTable[[#This Row],[Order Date]])</f>
        <v>2026</v>
      </c>
      <c r="D2487" s="12" t="str">
        <f>"Q"&amp;ROUNDUP(MONTH(SalesDataTable[[#This Row],[Order Date]])/3,0)</f>
        <v>Q4</v>
      </c>
      <c r="E2487" s="12">
        <f>MONTH(SalesDataTable[[#This Row],[Order Date]])</f>
        <v>11</v>
      </c>
      <c r="F2487" s="12"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2">
        <f>YEAR(SalesDataTable[[#This Row],[Order Date]])</f>
        <v>2026</v>
      </c>
      <c r="D2488" s="12" t="str">
        <f>"Q"&amp;ROUNDUP(MONTH(SalesDataTable[[#This Row],[Order Date]])/3,0)</f>
        <v>Q4</v>
      </c>
      <c r="E2488" s="12">
        <f>MONTH(SalesDataTable[[#This Row],[Order Date]])</f>
        <v>11</v>
      </c>
      <c r="F2488" s="12"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2">
        <f>YEAR(SalesDataTable[[#This Row],[Order Date]])</f>
        <v>2026</v>
      </c>
      <c r="D2489" s="12" t="str">
        <f>"Q"&amp;ROUNDUP(MONTH(SalesDataTable[[#This Row],[Order Date]])/3,0)</f>
        <v>Q4</v>
      </c>
      <c r="E2489" s="12">
        <f>MONTH(SalesDataTable[[#This Row],[Order Date]])</f>
        <v>11</v>
      </c>
      <c r="F2489" s="12"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2">
        <f>YEAR(SalesDataTable[[#This Row],[Order Date]])</f>
        <v>2026</v>
      </c>
      <c r="D2490" s="12" t="str">
        <f>"Q"&amp;ROUNDUP(MONTH(SalesDataTable[[#This Row],[Order Date]])/3,0)</f>
        <v>Q4</v>
      </c>
      <c r="E2490" s="12">
        <f>MONTH(SalesDataTable[[#This Row],[Order Date]])</f>
        <v>11</v>
      </c>
      <c r="F2490" s="12"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2">
        <f>YEAR(SalesDataTable[[#This Row],[Order Date]])</f>
        <v>2026</v>
      </c>
      <c r="D2491" s="12" t="str">
        <f>"Q"&amp;ROUNDUP(MONTH(SalesDataTable[[#This Row],[Order Date]])/3,0)</f>
        <v>Q4</v>
      </c>
      <c r="E2491" s="12">
        <f>MONTH(SalesDataTable[[#This Row],[Order Date]])</f>
        <v>11</v>
      </c>
      <c r="F2491" s="12"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2">
        <f>YEAR(SalesDataTable[[#This Row],[Order Date]])</f>
        <v>2026</v>
      </c>
      <c r="D2492" s="12" t="str">
        <f>"Q"&amp;ROUNDUP(MONTH(SalesDataTable[[#This Row],[Order Date]])/3,0)</f>
        <v>Q4</v>
      </c>
      <c r="E2492" s="12">
        <f>MONTH(SalesDataTable[[#This Row],[Order Date]])</f>
        <v>11</v>
      </c>
      <c r="F2492" s="12"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2">
        <f>YEAR(SalesDataTable[[#This Row],[Order Date]])</f>
        <v>2026</v>
      </c>
      <c r="D2493" s="12" t="str">
        <f>"Q"&amp;ROUNDUP(MONTH(SalesDataTable[[#This Row],[Order Date]])/3,0)</f>
        <v>Q4</v>
      </c>
      <c r="E2493" s="12">
        <f>MONTH(SalesDataTable[[#This Row],[Order Date]])</f>
        <v>11</v>
      </c>
      <c r="F2493" s="12"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2">
        <f>YEAR(SalesDataTable[[#This Row],[Order Date]])</f>
        <v>2026</v>
      </c>
      <c r="D2494" s="12" t="str">
        <f>"Q"&amp;ROUNDUP(MONTH(SalesDataTable[[#This Row],[Order Date]])/3,0)</f>
        <v>Q4</v>
      </c>
      <c r="E2494" s="12">
        <f>MONTH(SalesDataTable[[#This Row],[Order Date]])</f>
        <v>11</v>
      </c>
      <c r="F2494" s="12"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2">
        <f>YEAR(SalesDataTable[[#This Row],[Order Date]])</f>
        <v>2026</v>
      </c>
      <c r="D2495" s="12" t="str">
        <f>"Q"&amp;ROUNDUP(MONTH(SalesDataTable[[#This Row],[Order Date]])/3,0)</f>
        <v>Q4</v>
      </c>
      <c r="E2495" s="12">
        <f>MONTH(SalesDataTable[[#This Row],[Order Date]])</f>
        <v>11</v>
      </c>
      <c r="F2495" s="12"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2">
        <f>YEAR(SalesDataTable[[#This Row],[Order Date]])</f>
        <v>2026</v>
      </c>
      <c r="D2496" s="12" t="str">
        <f>"Q"&amp;ROUNDUP(MONTH(SalesDataTable[[#This Row],[Order Date]])/3,0)</f>
        <v>Q4</v>
      </c>
      <c r="E2496" s="12">
        <f>MONTH(SalesDataTable[[#This Row],[Order Date]])</f>
        <v>11</v>
      </c>
      <c r="F2496" s="12"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2">
        <f>YEAR(SalesDataTable[[#This Row],[Order Date]])</f>
        <v>2026</v>
      </c>
      <c r="D2497" s="12" t="str">
        <f>"Q"&amp;ROUNDUP(MONTH(SalesDataTable[[#This Row],[Order Date]])/3,0)</f>
        <v>Q4</v>
      </c>
      <c r="E2497" s="12">
        <f>MONTH(SalesDataTable[[#This Row],[Order Date]])</f>
        <v>11</v>
      </c>
      <c r="F2497" s="12"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2">
        <f>YEAR(SalesDataTable[[#This Row],[Order Date]])</f>
        <v>2026</v>
      </c>
      <c r="D2498" s="12" t="str">
        <f>"Q"&amp;ROUNDUP(MONTH(SalesDataTable[[#This Row],[Order Date]])/3,0)</f>
        <v>Q4</v>
      </c>
      <c r="E2498" s="12">
        <f>MONTH(SalesDataTable[[#This Row],[Order Date]])</f>
        <v>11</v>
      </c>
      <c r="F2498" s="12"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2">
        <f>YEAR(SalesDataTable[[#This Row],[Order Date]])</f>
        <v>2026</v>
      </c>
      <c r="D2499" s="12" t="str">
        <f>"Q"&amp;ROUNDUP(MONTH(SalesDataTable[[#This Row],[Order Date]])/3,0)</f>
        <v>Q4</v>
      </c>
      <c r="E2499" s="12">
        <f>MONTH(SalesDataTable[[#This Row],[Order Date]])</f>
        <v>12</v>
      </c>
      <c r="F2499" s="12"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2">
        <f>YEAR(SalesDataTable[[#This Row],[Order Date]])</f>
        <v>2026</v>
      </c>
      <c r="D2500" s="12" t="str">
        <f>"Q"&amp;ROUNDUP(MONTH(SalesDataTable[[#This Row],[Order Date]])/3,0)</f>
        <v>Q4</v>
      </c>
      <c r="E2500" s="12">
        <f>MONTH(SalesDataTable[[#This Row],[Order Date]])</f>
        <v>12</v>
      </c>
      <c r="F2500" s="12"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2">
        <f>YEAR(SalesDataTable[[#This Row],[Order Date]])</f>
        <v>2026</v>
      </c>
      <c r="D2501" s="12" t="str">
        <f>"Q"&amp;ROUNDUP(MONTH(SalesDataTable[[#This Row],[Order Date]])/3,0)</f>
        <v>Q4</v>
      </c>
      <c r="E2501" s="12">
        <f>MONTH(SalesDataTable[[#This Row],[Order Date]])</f>
        <v>12</v>
      </c>
      <c r="F2501" s="12"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2">
        <f>YEAR(SalesDataTable[[#This Row],[Order Date]])</f>
        <v>2026</v>
      </c>
      <c r="D2502" s="12" t="str">
        <f>"Q"&amp;ROUNDUP(MONTH(SalesDataTable[[#This Row],[Order Date]])/3,0)</f>
        <v>Q4</v>
      </c>
      <c r="E2502" s="12">
        <f>MONTH(SalesDataTable[[#This Row],[Order Date]])</f>
        <v>12</v>
      </c>
      <c r="F2502" s="12"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2">
        <f>YEAR(SalesDataTable[[#This Row],[Order Date]])</f>
        <v>2026</v>
      </c>
      <c r="D2503" s="12" t="str">
        <f>"Q"&amp;ROUNDUP(MONTH(SalesDataTable[[#This Row],[Order Date]])/3,0)</f>
        <v>Q4</v>
      </c>
      <c r="E2503" s="12">
        <f>MONTH(SalesDataTable[[#This Row],[Order Date]])</f>
        <v>12</v>
      </c>
      <c r="F2503" s="12"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2">
        <f>YEAR(SalesDataTable[[#This Row],[Order Date]])</f>
        <v>2026</v>
      </c>
      <c r="D2504" s="12" t="str">
        <f>"Q"&amp;ROUNDUP(MONTH(SalesDataTable[[#This Row],[Order Date]])/3,0)</f>
        <v>Q4</v>
      </c>
      <c r="E2504" s="12">
        <f>MONTH(SalesDataTable[[#This Row],[Order Date]])</f>
        <v>12</v>
      </c>
      <c r="F2504" s="12"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2">
        <f>YEAR(SalesDataTable[[#This Row],[Order Date]])</f>
        <v>2026</v>
      </c>
      <c r="D2505" s="12" t="str">
        <f>"Q"&amp;ROUNDUP(MONTH(SalesDataTable[[#This Row],[Order Date]])/3,0)</f>
        <v>Q4</v>
      </c>
      <c r="E2505" s="12">
        <f>MONTH(SalesDataTable[[#This Row],[Order Date]])</f>
        <v>12</v>
      </c>
      <c r="F2505" s="12"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2">
        <f>YEAR(SalesDataTable[[#This Row],[Order Date]])</f>
        <v>2026</v>
      </c>
      <c r="D2506" s="12" t="str">
        <f>"Q"&amp;ROUNDUP(MONTH(SalesDataTable[[#This Row],[Order Date]])/3,0)</f>
        <v>Q4</v>
      </c>
      <c r="E2506" s="12">
        <f>MONTH(SalesDataTable[[#This Row],[Order Date]])</f>
        <v>12</v>
      </c>
      <c r="F2506" s="12"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2">
        <f>YEAR(SalesDataTable[[#This Row],[Order Date]])</f>
        <v>2026</v>
      </c>
      <c r="D2507" s="12" t="str">
        <f>"Q"&amp;ROUNDUP(MONTH(SalesDataTable[[#This Row],[Order Date]])/3,0)</f>
        <v>Q4</v>
      </c>
      <c r="E2507" s="12">
        <f>MONTH(SalesDataTable[[#This Row],[Order Date]])</f>
        <v>12</v>
      </c>
      <c r="F2507" s="12"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2">
        <f>YEAR(SalesDataTable[[#This Row],[Order Date]])</f>
        <v>2026</v>
      </c>
      <c r="D2508" s="12" t="str">
        <f>"Q"&amp;ROUNDUP(MONTH(SalesDataTable[[#This Row],[Order Date]])/3,0)</f>
        <v>Q4</v>
      </c>
      <c r="E2508" s="12">
        <f>MONTH(SalesDataTable[[#This Row],[Order Date]])</f>
        <v>12</v>
      </c>
      <c r="F2508" s="12"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2">
        <f>YEAR(SalesDataTable[[#This Row],[Order Date]])</f>
        <v>2026</v>
      </c>
      <c r="D2509" s="12" t="str">
        <f>"Q"&amp;ROUNDUP(MONTH(SalesDataTable[[#This Row],[Order Date]])/3,0)</f>
        <v>Q4</v>
      </c>
      <c r="E2509" s="12">
        <f>MONTH(SalesDataTable[[#This Row],[Order Date]])</f>
        <v>12</v>
      </c>
      <c r="F2509" s="12"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2">
        <f>YEAR(SalesDataTable[[#This Row],[Order Date]])</f>
        <v>2026</v>
      </c>
      <c r="D2510" s="12" t="str">
        <f>"Q"&amp;ROUNDUP(MONTH(SalesDataTable[[#This Row],[Order Date]])/3,0)</f>
        <v>Q4</v>
      </c>
      <c r="E2510" s="12">
        <f>MONTH(SalesDataTable[[#This Row],[Order Date]])</f>
        <v>12</v>
      </c>
      <c r="F2510" s="12"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2">
        <f>YEAR(SalesDataTable[[#This Row],[Order Date]])</f>
        <v>2026</v>
      </c>
      <c r="D2511" s="12" t="str">
        <f>"Q"&amp;ROUNDUP(MONTH(SalesDataTable[[#This Row],[Order Date]])/3,0)</f>
        <v>Q4</v>
      </c>
      <c r="E2511" s="12">
        <f>MONTH(SalesDataTable[[#This Row],[Order Date]])</f>
        <v>12</v>
      </c>
      <c r="F2511" s="12"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2">
        <f>YEAR(SalesDataTable[[#This Row],[Order Date]])</f>
        <v>2026</v>
      </c>
      <c r="D2512" s="12" t="str">
        <f>"Q"&amp;ROUNDUP(MONTH(SalesDataTable[[#This Row],[Order Date]])/3,0)</f>
        <v>Q4</v>
      </c>
      <c r="E2512" s="12">
        <f>MONTH(SalesDataTable[[#This Row],[Order Date]])</f>
        <v>12</v>
      </c>
      <c r="F2512" s="12"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2">
        <f>YEAR(SalesDataTable[[#This Row],[Order Date]])</f>
        <v>2026</v>
      </c>
      <c r="D2513" s="12" t="str">
        <f>"Q"&amp;ROUNDUP(MONTH(SalesDataTable[[#This Row],[Order Date]])/3,0)</f>
        <v>Q4</v>
      </c>
      <c r="E2513" s="12">
        <f>MONTH(SalesDataTable[[#This Row],[Order Date]])</f>
        <v>12</v>
      </c>
      <c r="F2513" s="12"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2">
        <f>YEAR(SalesDataTable[[#This Row],[Order Date]])</f>
        <v>2026</v>
      </c>
      <c r="D2514" s="12" t="str">
        <f>"Q"&amp;ROUNDUP(MONTH(SalesDataTable[[#This Row],[Order Date]])/3,0)</f>
        <v>Q4</v>
      </c>
      <c r="E2514" s="12">
        <f>MONTH(SalesDataTable[[#This Row],[Order Date]])</f>
        <v>12</v>
      </c>
      <c r="F2514" s="12"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2">
        <f>YEAR(SalesDataTable[[#This Row],[Order Date]])</f>
        <v>2026</v>
      </c>
      <c r="D2515" s="12" t="str">
        <f>"Q"&amp;ROUNDUP(MONTH(SalesDataTable[[#This Row],[Order Date]])/3,0)</f>
        <v>Q4</v>
      </c>
      <c r="E2515" s="12">
        <f>MONTH(SalesDataTable[[#This Row],[Order Date]])</f>
        <v>12</v>
      </c>
      <c r="F2515" s="12"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2">
        <f>YEAR(SalesDataTable[[#This Row],[Order Date]])</f>
        <v>2026</v>
      </c>
      <c r="D2516" s="12" t="str">
        <f>"Q"&amp;ROUNDUP(MONTH(SalesDataTable[[#This Row],[Order Date]])/3,0)</f>
        <v>Q4</v>
      </c>
      <c r="E2516" s="12">
        <f>MONTH(SalesDataTable[[#This Row],[Order Date]])</f>
        <v>12</v>
      </c>
      <c r="F2516" s="12"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2">
        <f>YEAR(SalesDataTable[[#This Row],[Order Date]])</f>
        <v>2026</v>
      </c>
      <c r="D2517" s="12" t="str">
        <f>"Q"&amp;ROUNDUP(MONTH(SalesDataTable[[#This Row],[Order Date]])/3,0)</f>
        <v>Q4</v>
      </c>
      <c r="E2517" s="12">
        <f>MONTH(SalesDataTable[[#This Row],[Order Date]])</f>
        <v>12</v>
      </c>
      <c r="F2517" s="12"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2">
        <f>YEAR(SalesDataTable[[#This Row],[Order Date]])</f>
        <v>2026</v>
      </c>
      <c r="D2518" s="12" t="str">
        <f>"Q"&amp;ROUNDUP(MONTH(SalesDataTable[[#This Row],[Order Date]])/3,0)</f>
        <v>Q4</v>
      </c>
      <c r="E2518" s="12">
        <f>MONTH(SalesDataTable[[#This Row],[Order Date]])</f>
        <v>12</v>
      </c>
      <c r="F2518" s="12"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2">
        <f>YEAR(SalesDataTable[[#This Row],[Order Date]])</f>
        <v>2026</v>
      </c>
      <c r="D2519" s="12" t="str">
        <f>"Q"&amp;ROUNDUP(MONTH(SalesDataTable[[#This Row],[Order Date]])/3,0)</f>
        <v>Q4</v>
      </c>
      <c r="E2519" s="12">
        <f>MONTH(SalesDataTable[[#This Row],[Order Date]])</f>
        <v>12</v>
      </c>
      <c r="F2519" s="12"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2">
        <f>YEAR(SalesDataTable[[#This Row],[Order Date]])</f>
        <v>2026</v>
      </c>
      <c r="D2520" s="12" t="str">
        <f>"Q"&amp;ROUNDUP(MONTH(SalesDataTable[[#This Row],[Order Date]])/3,0)</f>
        <v>Q4</v>
      </c>
      <c r="E2520" s="12">
        <f>MONTH(SalesDataTable[[#This Row],[Order Date]])</f>
        <v>12</v>
      </c>
      <c r="F2520" s="12"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2">
        <f>YEAR(SalesDataTable[[#This Row],[Order Date]])</f>
        <v>2026</v>
      </c>
      <c r="D2521" s="12" t="str">
        <f>"Q"&amp;ROUNDUP(MONTH(SalesDataTable[[#This Row],[Order Date]])/3,0)</f>
        <v>Q4</v>
      </c>
      <c r="E2521" s="12">
        <f>MONTH(SalesDataTable[[#This Row],[Order Date]])</f>
        <v>12</v>
      </c>
      <c r="F2521" s="12"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2">
        <f>YEAR(SalesDataTable[[#This Row],[Order Date]])</f>
        <v>2026</v>
      </c>
      <c r="D2522" s="12" t="str">
        <f>"Q"&amp;ROUNDUP(MONTH(SalesDataTable[[#This Row],[Order Date]])/3,0)</f>
        <v>Q4</v>
      </c>
      <c r="E2522" s="12">
        <f>MONTH(SalesDataTable[[#This Row],[Order Date]])</f>
        <v>12</v>
      </c>
      <c r="F2522" s="12"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2">
        <f>YEAR(SalesDataTable[[#This Row],[Order Date]])</f>
        <v>2026</v>
      </c>
      <c r="D2523" s="12" t="str">
        <f>"Q"&amp;ROUNDUP(MONTH(SalesDataTable[[#This Row],[Order Date]])/3,0)</f>
        <v>Q4</v>
      </c>
      <c r="E2523" s="12">
        <f>MONTH(SalesDataTable[[#This Row],[Order Date]])</f>
        <v>12</v>
      </c>
      <c r="F2523" s="12"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2">
        <f>YEAR(SalesDataTable[[#This Row],[Order Date]])</f>
        <v>2026</v>
      </c>
      <c r="D2524" s="12" t="str">
        <f>"Q"&amp;ROUNDUP(MONTH(SalesDataTable[[#This Row],[Order Date]])/3,0)</f>
        <v>Q4</v>
      </c>
      <c r="E2524" s="12">
        <f>MONTH(SalesDataTable[[#This Row],[Order Date]])</f>
        <v>12</v>
      </c>
      <c r="F2524" s="12"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2">
        <f>YEAR(SalesDataTable[[#This Row],[Order Date]])</f>
        <v>2026</v>
      </c>
      <c r="D2525" s="12" t="str">
        <f>"Q"&amp;ROUNDUP(MONTH(SalesDataTable[[#This Row],[Order Date]])/3,0)</f>
        <v>Q4</v>
      </c>
      <c r="E2525" s="12">
        <f>MONTH(SalesDataTable[[#This Row],[Order Date]])</f>
        <v>12</v>
      </c>
      <c r="F2525" s="12"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2">
        <f>YEAR(SalesDataTable[[#This Row],[Order Date]])</f>
        <v>2026</v>
      </c>
      <c r="D2526" s="12" t="str">
        <f>"Q"&amp;ROUNDUP(MONTH(SalesDataTable[[#This Row],[Order Date]])/3,0)</f>
        <v>Q4</v>
      </c>
      <c r="E2526" s="12">
        <f>MONTH(SalesDataTable[[#This Row],[Order Date]])</f>
        <v>12</v>
      </c>
      <c r="F2526" s="12"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2">
        <f>YEAR(SalesDataTable[[#This Row],[Order Date]])</f>
        <v>2026</v>
      </c>
      <c r="D2527" s="12" t="str">
        <f>"Q"&amp;ROUNDUP(MONTH(SalesDataTable[[#This Row],[Order Date]])/3,0)</f>
        <v>Q4</v>
      </c>
      <c r="E2527" s="12">
        <f>MONTH(SalesDataTable[[#This Row],[Order Date]])</f>
        <v>12</v>
      </c>
      <c r="F2527" s="12"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2">
        <f>YEAR(SalesDataTable[[#This Row],[Order Date]])</f>
        <v>2026</v>
      </c>
      <c r="D2528" s="12" t="str">
        <f>"Q"&amp;ROUNDUP(MONTH(SalesDataTable[[#This Row],[Order Date]])/3,0)</f>
        <v>Q4</v>
      </c>
      <c r="E2528" s="12">
        <f>MONTH(SalesDataTable[[#This Row],[Order Date]])</f>
        <v>12</v>
      </c>
      <c r="F2528" s="12"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2">
        <f>YEAR(SalesDataTable[[#This Row],[Order Date]])</f>
        <v>2026</v>
      </c>
      <c r="D2529" s="12" t="str">
        <f>"Q"&amp;ROUNDUP(MONTH(SalesDataTable[[#This Row],[Order Date]])/3,0)</f>
        <v>Q4</v>
      </c>
      <c r="E2529" s="12">
        <f>MONTH(SalesDataTable[[#This Row],[Order Date]])</f>
        <v>12</v>
      </c>
      <c r="F2529" s="12"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2">
        <f>YEAR(SalesDataTable[[#This Row],[Order Date]])</f>
        <v>2026</v>
      </c>
      <c r="D2530" s="12" t="str">
        <f>"Q"&amp;ROUNDUP(MONTH(SalesDataTable[[#This Row],[Order Date]])/3,0)</f>
        <v>Q4</v>
      </c>
      <c r="E2530" s="12">
        <f>MONTH(SalesDataTable[[#This Row],[Order Date]])</f>
        <v>12</v>
      </c>
      <c r="F2530" s="12"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2">
        <f>YEAR(SalesDataTable[[#This Row],[Order Date]])</f>
        <v>2026</v>
      </c>
      <c r="D2531" s="12" t="str">
        <f>"Q"&amp;ROUNDUP(MONTH(SalesDataTable[[#This Row],[Order Date]])/3,0)</f>
        <v>Q4</v>
      </c>
      <c r="E2531" s="12">
        <f>MONTH(SalesDataTable[[#This Row],[Order Date]])</f>
        <v>12</v>
      </c>
      <c r="F2531" s="12"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2">
        <f>YEAR(SalesDataTable[[#This Row],[Order Date]])</f>
        <v>2026</v>
      </c>
      <c r="D2532" s="12" t="str">
        <f>"Q"&amp;ROUNDUP(MONTH(SalesDataTable[[#This Row],[Order Date]])/3,0)</f>
        <v>Q4</v>
      </c>
      <c r="E2532" s="12">
        <f>MONTH(SalesDataTable[[#This Row],[Order Date]])</f>
        <v>12</v>
      </c>
      <c r="F2532" s="12"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2">
        <f>YEAR(SalesDataTable[[#This Row],[Order Date]])</f>
        <v>2026</v>
      </c>
      <c r="D2533" s="12" t="str">
        <f>"Q"&amp;ROUNDUP(MONTH(SalesDataTable[[#This Row],[Order Date]])/3,0)</f>
        <v>Q4</v>
      </c>
      <c r="E2533" s="12">
        <f>MONTH(SalesDataTable[[#This Row],[Order Date]])</f>
        <v>12</v>
      </c>
      <c r="F2533" s="12"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2">
        <f>YEAR(SalesDataTable[[#This Row],[Order Date]])</f>
        <v>2026</v>
      </c>
      <c r="D2534" s="12" t="str">
        <f>"Q"&amp;ROUNDUP(MONTH(SalesDataTable[[#This Row],[Order Date]])/3,0)</f>
        <v>Q4</v>
      </c>
      <c r="E2534" s="12">
        <f>MONTH(SalesDataTable[[#This Row],[Order Date]])</f>
        <v>12</v>
      </c>
      <c r="F2534" s="12"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2">
        <f>YEAR(SalesDataTable[[#This Row],[Order Date]])</f>
        <v>2026</v>
      </c>
      <c r="D2535" s="12" t="str">
        <f>"Q"&amp;ROUNDUP(MONTH(SalesDataTable[[#This Row],[Order Date]])/3,0)</f>
        <v>Q4</v>
      </c>
      <c r="E2535" s="12">
        <f>MONTH(SalesDataTable[[#This Row],[Order Date]])</f>
        <v>12</v>
      </c>
      <c r="F2535" s="12"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2">
        <f>YEAR(SalesDataTable[[#This Row],[Order Date]])</f>
        <v>2026</v>
      </c>
      <c r="D2536" s="12" t="str">
        <f>"Q"&amp;ROUNDUP(MONTH(SalesDataTable[[#This Row],[Order Date]])/3,0)</f>
        <v>Q4</v>
      </c>
      <c r="E2536" s="12">
        <f>MONTH(SalesDataTable[[#This Row],[Order Date]])</f>
        <v>12</v>
      </c>
      <c r="F2536" s="12"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2">
        <f>YEAR(SalesDataTable[[#This Row],[Order Date]])</f>
        <v>2026</v>
      </c>
      <c r="D2537" s="12" t="str">
        <f>"Q"&amp;ROUNDUP(MONTH(SalesDataTable[[#This Row],[Order Date]])/3,0)</f>
        <v>Q4</v>
      </c>
      <c r="E2537" s="12">
        <f>MONTH(SalesDataTable[[#This Row],[Order Date]])</f>
        <v>12</v>
      </c>
      <c r="F2537" s="12"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2">
        <f>YEAR(SalesDataTable[[#This Row],[Order Date]])</f>
        <v>2026</v>
      </c>
      <c r="D2538" s="12" t="str">
        <f>"Q"&amp;ROUNDUP(MONTH(SalesDataTable[[#This Row],[Order Date]])/3,0)</f>
        <v>Q4</v>
      </c>
      <c r="E2538" s="12">
        <f>MONTH(SalesDataTable[[#This Row],[Order Date]])</f>
        <v>12</v>
      </c>
      <c r="F2538" s="12"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2">
        <f>YEAR(SalesDataTable[[#This Row],[Order Date]])</f>
        <v>2026</v>
      </c>
      <c r="D2539" s="12" t="str">
        <f>"Q"&amp;ROUNDUP(MONTH(SalesDataTable[[#This Row],[Order Date]])/3,0)</f>
        <v>Q4</v>
      </c>
      <c r="E2539" s="12">
        <f>MONTH(SalesDataTable[[#This Row],[Order Date]])</f>
        <v>12</v>
      </c>
      <c r="F2539" s="12"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2">
        <f>YEAR(SalesDataTable[[#This Row],[Order Date]])</f>
        <v>2026</v>
      </c>
      <c r="D2540" s="12" t="str">
        <f>"Q"&amp;ROUNDUP(MONTH(SalesDataTable[[#This Row],[Order Date]])/3,0)</f>
        <v>Q4</v>
      </c>
      <c r="E2540" s="12">
        <f>MONTH(SalesDataTable[[#This Row],[Order Date]])</f>
        <v>12</v>
      </c>
      <c r="F2540" s="12"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2">
        <f>YEAR(SalesDataTable[[#This Row],[Order Date]])</f>
        <v>2026</v>
      </c>
      <c r="D2541" s="12" t="str">
        <f>"Q"&amp;ROUNDUP(MONTH(SalesDataTable[[#This Row],[Order Date]])/3,0)</f>
        <v>Q4</v>
      </c>
      <c r="E2541" s="12">
        <f>MONTH(SalesDataTable[[#This Row],[Order Date]])</f>
        <v>12</v>
      </c>
      <c r="F2541" s="12"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2">
        <f>YEAR(SalesDataTable[[#This Row],[Order Date]])</f>
        <v>2026</v>
      </c>
      <c r="D2542" s="12" t="str">
        <f>"Q"&amp;ROUNDUP(MONTH(SalesDataTable[[#This Row],[Order Date]])/3,0)</f>
        <v>Q4</v>
      </c>
      <c r="E2542" s="12">
        <f>MONTH(SalesDataTable[[#This Row],[Order Date]])</f>
        <v>12</v>
      </c>
      <c r="F2542" s="12"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2">
        <f>YEAR(SalesDataTable[[#This Row],[Order Date]])</f>
        <v>2026</v>
      </c>
      <c r="D2543" s="12" t="str">
        <f>"Q"&amp;ROUNDUP(MONTH(SalesDataTable[[#This Row],[Order Date]])/3,0)</f>
        <v>Q4</v>
      </c>
      <c r="E2543" s="12">
        <f>MONTH(SalesDataTable[[#This Row],[Order Date]])</f>
        <v>12</v>
      </c>
      <c r="F2543" s="12"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2">
        <f>YEAR(SalesDataTable[[#This Row],[Order Date]])</f>
        <v>2026</v>
      </c>
      <c r="D2544" s="12" t="str">
        <f>"Q"&amp;ROUNDUP(MONTH(SalesDataTable[[#This Row],[Order Date]])/3,0)</f>
        <v>Q4</v>
      </c>
      <c r="E2544" s="12">
        <f>MONTH(SalesDataTable[[#This Row],[Order Date]])</f>
        <v>12</v>
      </c>
      <c r="F2544" s="12"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2">
        <f>YEAR(SalesDataTable[[#This Row],[Order Date]])</f>
        <v>2026</v>
      </c>
      <c r="D2545" s="12" t="str">
        <f>"Q"&amp;ROUNDUP(MONTH(SalesDataTable[[#This Row],[Order Date]])/3,0)</f>
        <v>Q4</v>
      </c>
      <c r="E2545" s="12">
        <f>MONTH(SalesDataTable[[#This Row],[Order Date]])</f>
        <v>12</v>
      </c>
      <c r="F2545" s="12"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2">
        <f>YEAR(SalesDataTable[[#This Row],[Order Date]])</f>
        <v>2026</v>
      </c>
      <c r="D2546" s="12" t="str">
        <f>"Q"&amp;ROUNDUP(MONTH(SalesDataTable[[#This Row],[Order Date]])/3,0)</f>
        <v>Q4</v>
      </c>
      <c r="E2546" s="12">
        <f>MONTH(SalesDataTable[[#This Row],[Order Date]])</f>
        <v>12</v>
      </c>
      <c r="F2546" s="12"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2">
        <f>YEAR(SalesDataTable[[#This Row],[Order Date]])</f>
        <v>2026</v>
      </c>
      <c r="D2547" s="12" t="str">
        <f>"Q"&amp;ROUNDUP(MONTH(SalesDataTable[[#This Row],[Order Date]])/3,0)</f>
        <v>Q4</v>
      </c>
      <c r="E2547" s="12">
        <f>MONTH(SalesDataTable[[#This Row],[Order Date]])</f>
        <v>12</v>
      </c>
      <c r="F2547" s="12"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2">
        <f>YEAR(SalesDataTable[[#This Row],[Order Date]])</f>
        <v>2026</v>
      </c>
      <c r="D2548" s="12" t="str">
        <f>"Q"&amp;ROUNDUP(MONTH(SalesDataTable[[#This Row],[Order Date]])/3,0)</f>
        <v>Q4</v>
      </c>
      <c r="E2548" s="12">
        <f>MONTH(SalesDataTable[[#This Row],[Order Date]])</f>
        <v>12</v>
      </c>
      <c r="F2548" s="12"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2">
        <f>YEAR(SalesDataTable[[#This Row],[Order Date]])</f>
        <v>2026</v>
      </c>
      <c r="D2549" s="12" t="str">
        <f>"Q"&amp;ROUNDUP(MONTH(SalesDataTable[[#This Row],[Order Date]])/3,0)</f>
        <v>Q4</v>
      </c>
      <c r="E2549" s="12">
        <f>MONTH(SalesDataTable[[#This Row],[Order Date]])</f>
        <v>12</v>
      </c>
      <c r="F2549" s="12"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2">
        <f>YEAR(SalesDataTable[[#This Row],[Order Date]])</f>
        <v>2026</v>
      </c>
      <c r="D2550" s="12" t="str">
        <f>"Q"&amp;ROUNDUP(MONTH(SalesDataTable[[#This Row],[Order Date]])/3,0)</f>
        <v>Q4</v>
      </c>
      <c r="E2550" s="12">
        <f>MONTH(SalesDataTable[[#This Row],[Order Date]])</f>
        <v>12</v>
      </c>
      <c r="F2550" s="12"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2">
        <f>YEAR(SalesDataTable[[#This Row],[Order Date]])</f>
        <v>2026</v>
      </c>
      <c r="D2551" s="12" t="str">
        <f>"Q"&amp;ROUNDUP(MONTH(SalesDataTable[[#This Row],[Order Date]])/3,0)</f>
        <v>Q4</v>
      </c>
      <c r="E2551" s="12">
        <f>MONTH(SalesDataTable[[#This Row],[Order Date]])</f>
        <v>12</v>
      </c>
      <c r="F2551" s="12"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2">
        <f>YEAR(SalesDataTable[[#This Row],[Order Date]])</f>
        <v>2026</v>
      </c>
      <c r="D2552" s="12" t="str">
        <f>"Q"&amp;ROUNDUP(MONTH(SalesDataTable[[#This Row],[Order Date]])/3,0)</f>
        <v>Q4</v>
      </c>
      <c r="E2552" s="12">
        <f>MONTH(SalesDataTable[[#This Row],[Order Date]])</f>
        <v>12</v>
      </c>
      <c r="F2552" s="12"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2">
        <f>YEAR(SalesDataTable[[#This Row],[Order Date]])</f>
        <v>2026</v>
      </c>
      <c r="D2553" s="12" t="str">
        <f>"Q"&amp;ROUNDUP(MONTH(SalesDataTable[[#This Row],[Order Date]])/3,0)</f>
        <v>Q4</v>
      </c>
      <c r="E2553" s="12">
        <f>MONTH(SalesDataTable[[#This Row],[Order Date]])</f>
        <v>12</v>
      </c>
      <c r="F2553" s="12"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2">
        <f>YEAR(SalesDataTable[[#This Row],[Order Date]])</f>
        <v>2026</v>
      </c>
      <c r="D2554" s="12" t="str">
        <f>"Q"&amp;ROUNDUP(MONTH(SalesDataTable[[#This Row],[Order Date]])/3,0)</f>
        <v>Q4</v>
      </c>
      <c r="E2554" s="12">
        <f>MONTH(SalesDataTable[[#This Row],[Order Date]])</f>
        <v>12</v>
      </c>
      <c r="F2554" s="12"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2">
        <f>YEAR(SalesDataTable[[#This Row],[Order Date]])</f>
        <v>2026</v>
      </c>
      <c r="D2555" s="12" t="str">
        <f>"Q"&amp;ROUNDUP(MONTH(SalesDataTable[[#This Row],[Order Date]])/3,0)</f>
        <v>Q4</v>
      </c>
      <c r="E2555" s="12">
        <f>MONTH(SalesDataTable[[#This Row],[Order Date]])</f>
        <v>12</v>
      </c>
      <c r="F2555" s="12"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2">
        <f>YEAR(SalesDataTable[[#This Row],[Order Date]])</f>
        <v>2026</v>
      </c>
      <c r="D2556" s="12" t="str">
        <f>"Q"&amp;ROUNDUP(MONTH(SalesDataTable[[#This Row],[Order Date]])/3,0)</f>
        <v>Q4</v>
      </c>
      <c r="E2556" s="12">
        <f>MONTH(SalesDataTable[[#This Row],[Order Date]])</f>
        <v>12</v>
      </c>
      <c r="F2556" s="12"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2">
        <f>YEAR(SalesDataTable[[#This Row],[Order Date]])</f>
        <v>2026</v>
      </c>
      <c r="D2557" s="12" t="str">
        <f>"Q"&amp;ROUNDUP(MONTH(SalesDataTable[[#This Row],[Order Date]])/3,0)</f>
        <v>Q4</v>
      </c>
      <c r="E2557" s="12">
        <f>MONTH(SalesDataTable[[#This Row],[Order Date]])</f>
        <v>12</v>
      </c>
      <c r="F2557" s="12"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2">
        <f>YEAR(SalesDataTable[[#This Row],[Order Date]])</f>
        <v>2026</v>
      </c>
      <c r="D2558" s="12" t="str">
        <f>"Q"&amp;ROUNDUP(MONTH(SalesDataTable[[#This Row],[Order Date]])/3,0)</f>
        <v>Q4</v>
      </c>
      <c r="E2558" s="12">
        <f>MONTH(SalesDataTable[[#This Row],[Order Date]])</f>
        <v>12</v>
      </c>
      <c r="F2558" s="12"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2">
        <f>YEAR(SalesDataTable[[#This Row],[Order Date]])</f>
        <v>2026</v>
      </c>
      <c r="D2559" s="12" t="str">
        <f>"Q"&amp;ROUNDUP(MONTH(SalesDataTable[[#This Row],[Order Date]])/3,0)</f>
        <v>Q4</v>
      </c>
      <c r="E2559" s="12">
        <f>MONTH(SalesDataTable[[#This Row],[Order Date]])</f>
        <v>12</v>
      </c>
      <c r="F2559" s="12"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2">
        <f>YEAR(SalesDataTable[[#This Row],[Order Date]])</f>
        <v>2026</v>
      </c>
      <c r="D2560" s="12" t="str">
        <f>"Q"&amp;ROUNDUP(MONTH(SalesDataTable[[#This Row],[Order Date]])/3,0)</f>
        <v>Q4</v>
      </c>
      <c r="E2560" s="12">
        <f>MONTH(SalesDataTable[[#This Row],[Order Date]])</f>
        <v>12</v>
      </c>
      <c r="F2560" s="12"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2">
        <f>YEAR(SalesDataTable[[#This Row],[Order Date]])</f>
        <v>2026</v>
      </c>
      <c r="D2561" s="12" t="str">
        <f>"Q"&amp;ROUNDUP(MONTH(SalesDataTable[[#This Row],[Order Date]])/3,0)</f>
        <v>Q4</v>
      </c>
      <c r="E2561" s="12">
        <f>MONTH(SalesDataTable[[#This Row],[Order Date]])</f>
        <v>12</v>
      </c>
      <c r="F2561" s="12"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2">
        <f>YEAR(SalesDataTable[[#This Row],[Order Date]])</f>
        <v>2026</v>
      </c>
      <c r="D2562" s="12" t="str">
        <f>"Q"&amp;ROUNDUP(MONTH(SalesDataTable[[#This Row],[Order Date]])/3,0)</f>
        <v>Q4</v>
      </c>
      <c r="E2562" s="12">
        <f>MONTH(SalesDataTable[[#This Row],[Order Date]])</f>
        <v>12</v>
      </c>
      <c r="F2562" s="12"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2">
        <f>YEAR(SalesDataTable[[#This Row],[Order Date]])</f>
        <v>2026</v>
      </c>
      <c r="D2563" s="12" t="str">
        <f>"Q"&amp;ROUNDUP(MONTH(SalesDataTable[[#This Row],[Order Date]])/3,0)</f>
        <v>Q4</v>
      </c>
      <c r="E2563" s="12">
        <f>MONTH(SalesDataTable[[#This Row],[Order Date]])</f>
        <v>12</v>
      </c>
      <c r="F2563" s="12"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2">
        <f>YEAR(SalesDataTable[[#This Row],[Order Date]])</f>
        <v>2026</v>
      </c>
      <c r="D2564" s="12" t="str">
        <f>"Q"&amp;ROUNDUP(MONTH(SalesDataTable[[#This Row],[Order Date]])/3,0)</f>
        <v>Q4</v>
      </c>
      <c r="E2564" s="12">
        <f>MONTH(SalesDataTable[[#This Row],[Order Date]])</f>
        <v>12</v>
      </c>
      <c r="F2564" s="12"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2">
        <f>YEAR(SalesDataTable[[#This Row],[Order Date]])</f>
        <v>2026</v>
      </c>
      <c r="D2565" s="12" t="str">
        <f>"Q"&amp;ROUNDUP(MONTH(SalesDataTable[[#This Row],[Order Date]])/3,0)</f>
        <v>Q4</v>
      </c>
      <c r="E2565" s="12">
        <f>MONTH(SalesDataTable[[#This Row],[Order Date]])</f>
        <v>12</v>
      </c>
      <c r="F2565" s="12"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2">
        <f>YEAR(SalesDataTable[[#This Row],[Order Date]])</f>
        <v>2026</v>
      </c>
      <c r="D2566" s="12" t="str">
        <f>"Q"&amp;ROUNDUP(MONTH(SalesDataTable[[#This Row],[Order Date]])/3,0)</f>
        <v>Q4</v>
      </c>
      <c r="E2566" s="12">
        <f>MONTH(SalesDataTable[[#This Row],[Order Date]])</f>
        <v>12</v>
      </c>
      <c r="F2566" s="12"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2">
        <f>YEAR(SalesDataTable[[#This Row],[Order Date]])</f>
        <v>2026</v>
      </c>
      <c r="D2567" s="12" t="str">
        <f>"Q"&amp;ROUNDUP(MONTH(SalesDataTable[[#This Row],[Order Date]])/3,0)</f>
        <v>Q4</v>
      </c>
      <c r="E2567" s="12">
        <f>MONTH(SalesDataTable[[#This Row],[Order Date]])</f>
        <v>12</v>
      </c>
      <c r="F2567" s="12"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2">
        <f>YEAR(SalesDataTable[[#This Row],[Order Date]])</f>
        <v>2026</v>
      </c>
      <c r="D2568" s="12" t="str">
        <f>"Q"&amp;ROUNDUP(MONTH(SalesDataTable[[#This Row],[Order Date]])/3,0)</f>
        <v>Q4</v>
      </c>
      <c r="E2568" s="12">
        <f>MONTH(SalesDataTable[[#This Row],[Order Date]])</f>
        <v>12</v>
      </c>
      <c r="F2568" s="12"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2">
        <f>YEAR(SalesDataTable[[#This Row],[Order Date]])</f>
        <v>2026</v>
      </c>
      <c r="D2569" s="12" t="str">
        <f>"Q"&amp;ROUNDUP(MONTH(SalesDataTable[[#This Row],[Order Date]])/3,0)</f>
        <v>Q4</v>
      </c>
      <c r="E2569" s="12">
        <f>MONTH(SalesDataTable[[#This Row],[Order Date]])</f>
        <v>12</v>
      </c>
      <c r="F2569" s="12"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2">
        <f>YEAR(SalesDataTable[[#This Row],[Order Date]])</f>
        <v>2026</v>
      </c>
      <c r="D2570" s="12" t="str">
        <f>"Q"&amp;ROUNDUP(MONTH(SalesDataTable[[#This Row],[Order Date]])/3,0)</f>
        <v>Q4</v>
      </c>
      <c r="E2570" s="12">
        <f>MONTH(SalesDataTable[[#This Row],[Order Date]])</f>
        <v>12</v>
      </c>
      <c r="F2570" s="12"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2">
        <f>YEAR(SalesDataTable[[#This Row],[Order Date]])</f>
        <v>2026</v>
      </c>
      <c r="D2571" s="12" t="str">
        <f>"Q"&amp;ROUNDUP(MONTH(SalesDataTable[[#This Row],[Order Date]])/3,0)</f>
        <v>Q4</v>
      </c>
      <c r="E2571" s="12">
        <f>MONTH(SalesDataTable[[#This Row],[Order Date]])</f>
        <v>12</v>
      </c>
      <c r="F2571" s="12"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2">
        <f>YEAR(SalesDataTable[[#This Row],[Order Date]])</f>
        <v>2026</v>
      </c>
      <c r="D2572" s="12" t="str">
        <f>"Q"&amp;ROUNDUP(MONTH(SalesDataTable[[#This Row],[Order Date]])/3,0)</f>
        <v>Q4</v>
      </c>
      <c r="E2572" s="12">
        <f>MONTH(SalesDataTable[[#This Row],[Order Date]])</f>
        <v>12</v>
      </c>
      <c r="F2572" s="12"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2">
        <f>YEAR(SalesDataTable[[#This Row],[Order Date]])</f>
        <v>2026</v>
      </c>
      <c r="D2573" s="12" t="str">
        <f>"Q"&amp;ROUNDUP(MONTH(SalesDataTable[[#This Row],[Order Date]])/3,0)</f>
        <v>Q4</v>
      </c>
      <c r="E2573" s="12">
        <f>MONTH(SalesDataTable[[#This Row],[Order Date]])</f>
        <v>12</v>
      </c>
      <c r="F2573" s="12"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2">
        <f>YEAR(SalesDataTable[[#This Row],[Order Date]])</f>
        <v>2026</v>
      </c>
      <c r="D2574" s="12" t="str">
        <f>"Q"&amp;ROUNDUP(MONTH(SalesDataTable[[#This Row],[Order Date]])/3,0)</f>
        <v>Q4</v>
      </c>
      <c r="E2574" s="12">
        <f>MONTH(SalesDataTable[[#This Row],[Order Date]])</f>
        <v>12</v>
      </c>
      <c r="F2574" s="12"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2">
        <f>YEAR(SalesDataTable[[#This Row],[Order Date]])</f>
        <v>2026</v>
      </c>
      <c r="D2575" s="12" t="str">
        <f>"Q"&amp;ROUNDUP(MONTH(SalesDataTable[[#This Row],[Order Date]])/3,0)</f>
        <v>Q4</v>
      </c>
      <c r="E2575" s="12">
        <f>MONTH(SalesDataTable[[#This Row],[Order Date]])</f>
        <v>12</v>
      </c>
      <c r="F2575" s="12"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2">
        <f>YEAR(SalesDataTable[[#This Row],[Order Date]])</f>
        <v>2026</v>
      </c>
      <c r="D2576" s="12" t="str">
        <f>"Q"&amp;ROUNDUP(MONTH(SalesDataTable[[#This Row],[Order Date]])/3,0)</f>
        <v>Q4</v>
      </c>
      <c r="E2576" s="12">
        <f>MONTH(SalesDataTable[[#This Row],[Order Date]])</f>
        <v>12</v>
      </c>
      <c r="F2576" s="12"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2">
        <f>YEAR(SalesDataTable[[#This Row],[Order Date]])</f>
        <v>2026</v>
      </c>
      <c r="D2577" s="12" t="str">
        <f>"Q"&amp;ROUNDUP(MONTH(SalesDataTable[[#This Row],[Order Date]])/3,0)</f>
        <v>Q4</v>
      </c>
      <c r="E2577" s="12">
        <f>MONTH(SalesDataTable[[#This Row],[Order Date]])</f>
        <v>12</v>
      </c>
      <c r="F2577" s="12"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2">
        <f>YEAR(SalesDataTable[[#This Row],[Order Date]])</f>
        <v>2026</v>
      </c>
      <c r="D2578" s="12" t="str">
        <f>"Q"&amp;ROUNDUP(MONTH(SalesDataTable[[#This Row],[Order Date]])/3,0)</f>
        <v>Q4</v>
      </c>
      <c r="E2578" s="12">
        <f>MONTH(SalesDataTable[[#This Row],[Order Date]])</f>
        <v>12</v>
      </c>
      <c r="F2578" s="12"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2">
        <f>YEAR(SalesDataTable[[#This Row],[Order Date]])</f>
        <v>2026</v>
      </c>
      <c r="D2579" s="12" t="str">
        <f>"Q"&amp;ROUNDUP(MONTH(SalesDataTable[[#This Row],[Order Date]])/3,0)</f>
        <v>Q4</v>
      </c>
      <c r="E2579" s="12">
        <f>MONTH(SalesDataTable[[#This Row],[Order Date]])</f>
        <v>12</v>
      </c>
      <c r="F2579" s="12"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2">
        <f>YEAR(SalesDataTable[[#This Row],[Order Date]])</f>
        <v>2026</v>
      </c>
      <c r="D2580" s="12" t="str">
        <f>"Q"&amp;ROUNDUP(MONTH(SalesDataTable[[#This Row],[Order Date]])/3,0)</f>
        <v>Q4</v>
      </c>
      <c r="E2580" s="12">
        <f>MONTH(SalesDataTable[[#This Row],[Order Date]])</f>
        <v>12</v>
      </c>
      <c r="F2580" s="12"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2">
        <f>YEAR(SalesDataTable[[#This Row],[Order Date]])</f>
        <v>2026</v>
      </c>
      <c r="D2581" s="12" t="str">
        <f>"Q"&amp;ROUNDUP(MONTH(SalesDataTable[[#This Row],[Order Date]])/3,0)</f>
        <v>Q4</v>
      </c>
      <c r="E2581" s="12">
        <f>MONTH(SalesDataTable[[#This Row],[Order Date]])</f>
        <v>12</v>
      </c>
      <c r="F2581" s="12"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2">
        <f>YEAR(SalesDataTable[[#This Row],[Order Date]])</f>
        <v>2026</v>
      </c>
      <c r="D2582" s="12" t="str">
        <f>"Q"&amp;ROUNDUP(MONTH(SalesDataTable[[#This Row],[Order Date]])/3,0)</f>
        <v>Q4</v>
      </c>
      <c r="E2582" s="12">
        <f>MONTH(SalesDataTable[[#This Row],[Order Date]])</f>
        <v>12</v>
      </c>
      <c r="F2582" s="12"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2">
        <f>YEAR(SalesDataTable[[#This Row],[Order Date]])</f>
        <v>2026</v>
      </c>
      <c r="D2583" s="12" t="str">
        <f>"Q"&amp;ROUNDUP(MONTH(SalesDataTable[[#This Row],[Order Date]])/3,0)</f>
        <v>Q4</v>
      </c>
      <c r="E2583" s="12">
        <f>MONTH(SalesDataTable[[#This Row],[Order Date]])</f>
        <v>12</v>
      </c>
      <c r="F2583" s="12"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2">
        <f>YEAR(SalesDataTable[[#This Row],[Order Date]])</f>
        <v>2026</v>
      </c>
      <c r="D2584" s="12" t="str">
        <f>"Q"&amp;ROUNDUP(MONTH(SalesDataTable[[#This Row],[Order Date]])/3,0)</f>
        <v>Q4</v>
      </c>
      <c r="E2584" s="12">
        <f>MONTH(SalesDataTable[[#This Row],[Order Date]])</f>
        <v>12</v>
      </c>
      <c r="F2584" s="12"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2">
        <f>YEAR(SalesDataTable[[#This Row],[Order Date]])</f>
        <v>2026</v>
      </c>
      <c r="D2585" s="12" t="str">
        <f>"Q"&amp;ROUNDUP(MONTH(SalesDataTable[[#This Row],[Order Date]])/3,0)</f>
        <v>Q4</v>
      </c>
      <c r="E2585" s="12">
        <f>MONTH(SalesDataTable[[#This Row],[Order Date]])</f>
        <v>12</v>
      </c>
      <c r="F2585" s="12"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2">
        <f>YEAR(SalesDataTable[[#This Row],[Order Date]])</f>
        <v>2026</v>
      </c>
      <c r="D2586" s="12" t="str">
        <f>"Q"&amp;ROUNDUP(MONTH(SalesDataTable[[#This Row],[Order Date]])/3,0)</f>
        <v>Q4</v>
      </c>
      <c r="E2586" s="12">
        <f>MONTH(SalesDataTable[[#This Row],[Order Date]])</f>
        <v>12</v>
      </c>
      <c r="F2586" s="12"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2">
        <f>YEAR(SalesDataTable[[#This Row],[Order Date]])</f>
        <v>2026</v>
      </c>
      <c r="D2587" s="12" t="str">
        <f>"Q"&amp;ROUNDUP(MONTH(SalesDataTable[[#This Row],[Order Date]])/3,0)</f>
        <v>Q4</v>
      </c>
      <c r="E2587" s="12">
        <f>MONTH(SalesDataTable[[#This Row],[Order Date]])</f>
        <v>12</v>
      </c>
      <c r="F2587" s="12"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2">
        <f>YEAR(SalesDataTable[[#This Row],[Order Date]])</f>
        <v>2026</v>
      </c>
      <c r="D2588" s="12" t="str">
        <f>"Q"&amp;ROUNDUP(MONTH(SalesDataTable[[#This Row],[Order Date]])/3,0)</f>
        <v>Q4</v>
      </c>
      <c r="E2588" s="12">
        <f>MONTH(SalesDataTable[[#This Row],[Order Date]])</f>
        <v>12</v>
      </c>
      <c r="F2588" s="12"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2">
        <f>YEAR(SalesDataTable[[#This Row],[Order Date]])</f>
        <v>2026</v>
      </c>
      <c r="D2589" s="12" t="str">
        <f>"Q"&amp;ROUNDUP(MONTH(SalesDataTable[[#This Row],[Order Date]])/3,0)</f>
        <v>Q4</v>
      </c>
      <c r="E2589" s="12">
        <f>MONTH(SalesDataTable[[#This Row],[Order Date]])</f>
        <v>12</v>
      </c>
      <c r="F2589" s="12"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2">
        <f>YEAR(SalesDataTable[[#This Row],[Order Date]])</f>
        <v>2026</v>
      </c>
      <c r="D2590" s="12" t="str">
        <f>"Q"&amp;ROUNDUP(MONTH(SalesDataTable[[#This Row],[Order Date]])/3,0)</f>
        <v>Q4</v>
      </c>
      <c r="E2590" s="12">
        <f>MONTH(SalesDataTable[[#This Row],[Order Date]])</f>
        <v>12</v>
      </c>
      <c r="F2590" s="12"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2">
        <f>YEAR(SalesDataTable[[#This Row],[Order Date]])</f>
        <v>2026</v>
      </c>
      <c r="D2591" s="12" t="str">
        <f>"Q"&amp;ROUNDUP(MONTH(SalesDataTable[[#This Row],[Order Date]])/3,0)</f>
        <v>Q4</v>
      </c>
      <c r="E2591" s="12">
        <f>MONTH(SalesDataTable[[#This Row],[Order Date]])</f>
        <v>12</v>
      </c>
      <c r="F2591" s="12"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2">
        <f>YEAR(SalesDataTable[[#This Row],[Order Date]])</f>
        <v>2026</v>
      </c>
      <c r="D2592" s="12" t="str">
        <f>"Q"&amp;ROUNDUP(MONTH(SalesDataTable[[#This Row],[Order Date]])/3,0)</f>
        <v>Q4</v>
      </c>
      <c r="E2592" s="12">
        <f>MONTH(SalesDataTable[[#This Row],[Order Date]])</f>
        <v>12</v>
      </c>
      <c r="F2592" s="12"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2">
        <f>YEAR(SalesDataTable[[#This Row],[Order Date]])</f>
        <v>2026</v>
      </c>
      <c r="D2593" s="12" t="str">
        <f>"Q"&amp;ROUNDUP(MONTH(SalesDataTable[[#This Row],[Order Date]])/3,0)</f>
        <v>Q4</v>
      </c>
      <c r="E2593" s="12">
        <f>MONTH(SalesDataTable[[#This Row],[Order Date]])</f>
        <v>12</v>
      </c>
      <c r="F2593" s="12"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2">
        <f>YEAR(SalesDataTable[[#This Row],[Order Date]])</f>
        <v>2026</v>
      </c>
      <c r="D2594" s="12" t="str">
        <f>"Q"&amp;ROUNDUP(MONTH(SalesDataTable[[#This Row],[Order Date]])/3,0)</f>
        <v>Q4</v>
      </c>
      <c r="E2594" s="12">
        <f>MONTH(SalesDataTable[[#This Row],[Order Date]])</f>
        <v>12</v>
      </c>
      <c r="F2594" s="12"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2">
        <f>YEAR(SalesDataTable[[#This Row],[Order Date]])</f>
        <v>2026</v>
      </c>
      <c r="D2595" s="12" t="str">
        <f>"Q"&amp;ROUNDUP(MONTH(SalesDataTable[[#This Row],[Order Date]])/3,0)</f>
        <v>Q4</v>
      </c>
      <c r="E2595" s="12">
        <f>MONTH(SalesDataTable[[#This Row],[Order Date]])</f>
        <v>12</v>
      </c>
      <c r="F2595" s="12"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2">
        <f>YEAR(SalesDataTable[[#This Row],[Order Date]])</f>
        <v>2026</v>
      </c>
      <c r="D2596" s="12" t="str">
        <f>"Q"&amp;ROUNDUP(MONTH(SalesDataTable[[#This Row],[Order Date]])/3,0)</f>
        <v>Q4</v>
      </c>
      <c r="E2596" s="12">
        <f>MONTH(SalesDataTable[[#This Row],[Order Date]])</f>
        <v>12</v>
      </c>
      <c r="F2596" s="12"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2">
        <f>YEAR(SalesDataTable[[#This Row],[Order Date]])</f>
        <v>2026</v>
      </c>
      <c r="D2597" s="12" t="str">
        <f>"Q"&amp;ROUNDUP(MONTH(SalesDataTable[[#This Row],[Order Date]])/3,0)</f>
        <v>Q4</v>
      </c>
      <c r="E2597" s="12">
        <f>MONTH(SalesDataTable[[#This Row],[Order Date]])</f>
        <v>12</v>
      </c>
      <c r="F2597" s="12"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2">
        <f>YEAR(SalesDataTable[[#This Row],[Order Date]])</f>
        <v>2026</v>
      </c>
      <c r="D2598" s="12" t="str">
        <f>"Q"&amp;ROUNDUP(MONTH(SalesDataTable[[#This Row],[Order Date]])/3,0)</f>
        <v>Q4</v>
      </c>
      <c r="E2598" s="12">
        <f>MONTH(SalesDataTable[[#This Row],[Order Date]])</f>
        <v>12</v>
      </c>
      <c r="F2598" s="12"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2">
        <f>YEAR(SalesDataTable[[#This Row],[Order Date]])</f>
        <v>2026</v>
      </c>
      <c r="D2599" s="12" t="str">
        <f>"Q"&amp;ROUNDUP(MONTH(SalesDataTable[[#This Row],[Order Date]])/3,0)</f>
        <v>Q4</v>
      </c>
      <c r="E2599" s="12">
        <f>MONTH(SalesDataTable[[#This Row],[Order Date]])</f>
        <v>12</v>
      </c>
      <c r="F2599" s="12"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2">
        <f>YEAR(SalesDataTable[[#This Row],[Order Date]])</f>
        <v>2026</v>
      </c>
      <c r="D2600" s="12" t="str">
        <f>"Q"&amp;ROUNDUP(MONTH(SalesDataTable[[#This Row],[Order Date]])/3,0)</f>
        <v>Q4</v>
      </c>
      <c r="E2600" s="12">
        <f>MONTH(SalesDataTable[[#This Row],[Order Date]])</f>
        <v>12</v>
      </c>
      <c r="F2600" s="12"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2">
        <f>YEAR(SalesDataTable[[#This Row],[Order Date]])</f>
        <v>2026</v>
      </c>
      <c r="D2601" s="12" t="str">
        <f>"Q"&amp;ROUNDUP(MONTH(SalesDataTable[[#This Row],[Order Date]])/3,0)</f>
        <v>Q4</v>
      </c>
      <c r="E2601" s="12">
        <f>MONTH(SalesDataTable[[#This Row],[Order Date]])</f>
        <v>12</v>
      </c>
      <c r="F2601" s="12"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2">
        <f>YEAR(SalesDataTable[[#This Row],[Order Date]])</f>
        <v>2026</v>
      </c>
      <c r="D2602" s="12" t="str">
        <f>"Q"&amp;ROUNDUP(MONTH(SalesDataTable[[#This Row],[Order Date]])/3,0)</f>
        <v>Q4</v>
      </c>
      <c r="E2602" s="12">
        <f>MONTH(SalesDataTable[[#This Row],[Order Date]])</f>
        <v>12</v>
      </c>
      <c r="F2602" s="12"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2">
        <f>YEAR(SalesDataTable[[#This Row],[Order Date]])</f>
        <v>2026</v>
      </c>
      <c r="D2603" s="12" t="str">
        <f>"Q"&amp;ROUNDUP(MONTH(SalesDataTable[[#This Row],[Order Date]])/3,0)</f>
        <v>Q4</v>
      </c>
      <c r="E2603" s="12">
        <f>MONTH(SalesDataTable[[#This Row],[Order Date]])</f>
        <v>12</v>
      </c>
      <c r="F2603" s="12"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2">
        <f>YEAR(SalesDataTable[[#This Row],[Order Date]])</f>
        <v>2026</v>
      </c>
      <c r="D2604" s="12" t="str">
        <f>"Q"&amp;ROUNDUP(MONTH(SalesDataTable[[#This Row],[Order Date]])/3,0)</f>
        <v>Q4</v>
      </c>
      <c r="E2604" s="12">
        <f>MONTH(SalesDataTable[[#This Row],[Order Date]])</f>
        <v>12</v>
      </c>
      <c r="F2604" s="12"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2">
        <f>YEAR(SalesDataTable[[#This Row],[Order Date]])</f>
        <v>2026</v>
      </c>
      <c r="D2605" s="12" t="str">
        <f>"Q"&amp;ROUNDUP(MONTH(SalesDataTable[[#This Row],[Order Date]])/3,0)</f>
        <v>Q4</v>
      </c>
      <c r="E2605" s="12">
        <f>MONTH(SalesDataTable[[#This Row],[Order Date]])</f>
        <v>12</v>
      </c>
      <c r="F2605" s="12"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2">
        <f>YEAR(SalesDataTable[[#This Row],[Order Date]])</f>
        <v>2026</v>
      </c>
      <c r="D2606" s="12" t="str">
        <f>"Q"&amp;ROUNDUP(MONTH(SalesDataTable[[#This Row],[Order Date]])/3,0)</f>
        <v>Q4</v>
      </c>
      <c r="E2606" s="12">
        <f>MONTH(SalesDataTable[[#This Row],[Order Date]])</f>
        <v>12</v>
      </c>
      <c r="F2606" s="12"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2">
        <f>YEAR(SalesDataTable[[#This Row],[Order Date]])</f>
        <v>2026</v>
      </c>
      <c r="D2607" s="12" t="str">
        <f>"Q"&amp;ROUNDUP(MONTH(SalesDataTable[[#This Row],[Order Date]])/3,0)</f>
        <v>Q4</v>
      </c>
      <c r="E2607" s="12">
        <f>MONTH(SalesDataTable[[#This Row],[Order Date]])</f>
        <v>12</v>
      </c>
      <c r="F2607" s="12"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2">
        <f>YEAR(SalesDataTable[[#This Row],[Order Date]])</f>
        <v>2026</v>
      </c>
      <c r="D2608" s="12" t="str">
        <f>"Q"&amp;ROUNDUP(MONTH(SalesDataTable[[#This Row],[Order Date]])/3,0)</f>
        <v>Q4</v>
      </c>
      <c r="E2608" s="12">
        <f>MONTH(SalesDataTable[[#This Row],[Order Date]])</f>
        <v>12</v>
      </c>
      <c r="F2608" s="12"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2">
        <f>YEAR(SalesDataTable[[#This Row],[Order Date]])</f>
        <v>2026</v>
      </c>
      <c r="D2609" s="12" t="str">
        <f>"Q"&amp;ROUNDUP(MONTH(SalesDataTable[[#This Row],[Order Date]])/3,0)</f>
        <v>Q4</v>
      </c>
      <c r="E2609" s="12">
        <f>MONTH(SalesDataTable[[#This Row],[Order Date]])</f>
        <v>12</v>
      </c>
      <c r="F2609" s="12"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2">
        <f>YEAR(SalesDataTable[[#This Row],[Order Date]])</f>
        <v>2026</v>
      </c>
      <c r="D2610" s="12" t="str">
        <f>"Q"&amp;ROUNDUP(MONTH(SalesDataTable[[#This Row],[Order Date]])/3,0)</f>
        <v>Q4</v>
      </c>
      <c r="E2610" s="12">
        <f>MONTH(SalesDataTable[[#This Row],[Order Date]])</f>
        <v>12</v>
      </c>
      <c r="F2610" s="12"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2">
        <f>YEAR(SalesDataTable[[#This Row],[Order Date]])</f>
        <v>2026</v>
      </c>
      <c r="D2611" s="12" t="str">
        <f>"Q"&amp;ROUNDUP(MONTH(SalesDataTable[[#This Row],[Order Date]])/3,0)</f>
        <v>Q4</v>
      </c>
      <c r="E2611" s="12">
        <f>MONTH(SalesDataTable[[#This Row],[Order Date]])</f>
        <v>12</v>
      </c>
      <c r="F2611" s="12"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2">
        <f>YEAR(SalesDataTable[[#This Row],[Order Date]])</f>
        <v>2026</v>
      </c>
      <c r="D2612" s="12" t="str">
        <f>"Q"&amp;ROUNDUP(MONTH(SalesDataTable[[#This Row],[Order Date]])/3,0)</f>
        <v>Q4</v>
      </c>
      <c r="E2612" s="12">
        <f>MONTH(SalesDataTable[[#This Row],[Order Date]])</f>
        <v>12</v>
      </c>
      <c r="F2612" s="12"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2">
        <f>YEAR(SalesDataTable[[#This Row],[Order Date]])</f>
        <v>2026</v>
      </c>
      <c r="D2613" s="12" t="str">
        <f>"Q"&amp;ROUNDUP(MONTH(SalesDataTable[[#This Row],[Order Date]])/3,0)</f>
        <v>Q4</v>
      </c>
      <c r="E2613" s="12">
        <f>MONTH(SalesDataTable[[#This Row],[Order Date]])</f>
        <v>12</v>
      </c>
      <c r="F2613" s="12"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2">
        <f>YEAR(SalesDataTable[[#This Row],[Order Date]])</f>
        <v>2026</v>
      </c>
      <c r="D2614" s="12" t="str">
        <f>"Q"&amp;ROUNDUP(MONTH(SalesDataTable[[#This Row],[Order Date]])/3,0)</f>
        <v>Q4</v>
      </c>
      <c r="E2614" s="12">
        <f>MONTH(SalesDataTable[[#This Row],[Order Date]])</f>
        <v>12</v>
      </c>
      <c r="F2614" s="12"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2">
        <f>YEAR(SalesDataTable[[#This Row],[Order Date]])</f>
        <v>2026</v>
      </c>
      <c r="D2615" s="12" t="str">
        <f>"Q"&amp;ROUNDUP(MONTH(SalesDataTable[[#This Row],[Order Date]])/3,0)</f>
        <v>Q4</v>
      </c>
      <c r="E2615" s="12">
        <f>MONTH(SalesDataTable[[#This Row],[Order Date]])</f>
        <v>12</v>
      </c>
      <c r="F2615" s="12"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2">
        <f>YEAR(SalesDataTable[[#This Row],[Order Date]])</f>
        <v>2026</v>
      </c>
      <c r="D2616" s="12" t="str">
        <f>"Q"&amp;ROUNDUP(MONTH(SalesDataTable[[#This Row],[Order Date]])/3,0)</f>
        <v>Q4</v>
      </c>
      <c r="E2616" s="12">
        <f>MONTH(SalesDataTable[[#This Row],[Order Date]])</f>
        <v>12</v>
      </c>
      <c r="F2616" s="12"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2">
        <f>YEAR(SalesDataTable[[#This Row],[Order Date]])</f>
        <v>2026</v>
      </c>
      <c r="D2617" s="12" t="str">
        <f>"Q"&amp;ROUNDUP(MONTH(SalesDataTable[[#This Row],[Order Date]])/3,0)</f>
        <v>Q4</v>
      </c>
      <c r="E2617" s="12">
        <f>MONTH(SalesDataTable[[#This Row],[Order Date]])</f>
        <v>12</v>
      </c>
      <c r="F2617" s="12"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2">
        <f>YEAR(SalesDataTable[[#This Row],[Order Date]])</f>
        <v>2026</v>
      </c>
      <c r="D2618" s="12" t="str">
        <f>"Q"&amp;ROUNDUP(MONTH(SalesDataTable[[#This Row],[Order Date]])/3,0)</f>
        <v>Q4</v>
      </c>
      <c r="E2618" s="12">
        <f>MONTH(SalesDataTable[[#This Row],[Order Date]])</f>
        <v>12</v>
      </c>
      <c r="F2618" s="12"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2">
        <f>YEAR(SalesDataTable[[#This Row],[Order Date]])</f>
        <v>2026</v>
      </c>
      <c r="D2619" s="12" t="str">
        <f>"Q"&amp;ROUNDUP(MONTH(SalesDataTable[[#This Row],[Order Date]])/3,0)</f>
        <v>Q4</v>
      </c>
      <c r="E2619" s="12">
        <f>MONTH(SalesDataTable[[#This Row],[Order Date]])</f>
        <v>12</v>
      </c>
      <c r="F2619" s="12"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2">
        <f>YEAR(SalesDataTable[[#This Row],[Order Date]])</f>
        <v>2026</v>
      </c>
      <c r="D2620" s="12" t="str">
        <f>"Q"&amp;ROUNDUP(MONTH(SalesDataTable[[#This Row],[Order Date]])/3,0)</f>
        <v>Q4</v>
      </c>
      <c r="E2620" s="12">
        <f>MONTH(SalesDataTable[[#This Row],[Order Date]])</f>
        <v>12</v>
      </c>
      <c r="F2620" s="12"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2">
        <f>YEAR(SalesDataTable[[#This Row],[Order Date]])</f>
        <v>2026</v>
      </c>
      <c r="D2621" s="12" t="str">
        <f>"Q"&amp;ROUNDUP(MONTH(SalesDataTable[[#This Row],[Order Date]])/3,0)</f>
        <v>Q4</v>
      </c>
      <c r="E2621" s="12">
        <f>MONTH(SalesDataTable[[#This Row],[Order Date]])</f>
        <v>12</v>
      </c>
      <c r="F2621" s="12"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2">
        <f>YEAR(SalesDataTable[[#This Row],[Order Date]])</f>
        <v>2026</v>
      </c>
      <c r="D2622" s="12" t="str">
        <f>"Q"&amp;ROUNDUP(MONTH(SalesDataTable[[#This Row],[Order Date]])/3,0)</f>
        <v>Q4</v>
      </c>
      <c r="E2622" s="12">
        <f>MONTH(SalesDataTable[[#This Row],[Order Date]])</f>
        <v>12</v>
      </c>
      <c r="F2622" s="12"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2">
        <f>YEAR(SalesDataTable[[#This Row],[Order Date]])</f>
        <v>2026</v>
      </c>
      <c r="D2623" s="12" t="str">
        <f>"Q"&amp;ROUNDUP(MONTH(SalesDataTable[[#This Row],[Order Date]])/3,0)</f>
        <v>Q4</v>
      </c>
      <c r="E2623" s="12">
        <f>MONTH(SalesDataTable[[#This Row],[Order Date]])</f>
        <v>12</v>
      </c>
      <c r="F2623" s="12"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2">
        <f>YEAR(SalesDataTable[[#This Row],[Order Date]])</f>
        <v>2026</v>
      </c>
      <c r="D2624" s="12" t="str">
        <f>"Q"&amp;ROUNDUP(MONTH(SalesDataTable[[#This Row],[Order Date]])/3,0)</f>
        <v>Q4</v>
      </c>
      <c r="E2624" s="12">
        <f>MONTH(SalesDataTable[[#This Row],[Order Date]])</f>
        <v>12</v>
      </c>
      <c r="F2624" s="12"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2">
        <f>YEAR(SalesDataTable[[#This Row],[Order Date]])</f>
        <v>2026</v>
      </c>
      <c r="D2625" s="12" t="str">
        <f>"Q"&amp;ROUNDUP(MONTH(SalesDataTable[[#This Row],[Order Date]])/3,0)</f>
        <v>Q4</v>
      </c>
      <c r="E2625" s="12">
        <f>MONTH(SalesDataTable[[#This Row],[Order Date]])</f>
        <v>12</v>
      </c>
      <c r="F2625" s="12"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2">
        <f>YEAR(SalesDataTable[[#This Row],[Order Date]])</f>
        <v>2026</v>
      </c>
      <c r="D2626" s="12" t="str">
        <f>"Q"&amp;ROUNDUP(MONTH(SalesDataTable[[#This Row],[Order Date]])/3,0)</f>
        <v>Q4</v>
      </c>
      <c r="E2626" s="12">
        <f>MONTH(SalesDataTable[[#This Row],[Order Date]])</f>
        <v>12</v>
      </c>
      <c r="F2626" s="12"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2">
        <f>YEAR(SalesDataTable[[#This Row],[Order Date]])</f>
        <v>2026</v>
      </c>
      <c r="D2627" s="12" t="str">
        <f>"Q"&amp;ROUNDUP(MONTH(SalesDataTable[[#This Row],[Order Date]])/3,0)</f>
        <v>Q4</v>
      </c>
      <c r="E2627" s="12">
        <f>MONTH(SalesDataTable[[#This Row],[Order Date]])</f>
        <v>12</v>
      </c>
      <c r="F2627" s="12"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2">
        <f>YEAR(SalesDataTable[[#This Row],[Order Date]])</f>
        <v>2026</v>
      </c>
      <c r="D2628" s="12" t="str">
        <f>"Q"&amp;ROUNDUP(MONTH(SalesDataTable[[#This Row],[Order Date]])/3,0)</f>
        <v>Q4</v>
      </c>
      <c r="E2628" s="12">
        <f>MONTH(SalesDataTable[[#This Row],[Order Date]])</f>
        <v>12</v>
      </c>
      <c r="F2628" s="12"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2">
        <f>YEAR(SalesDataTable[[#This Row],[Order Date]])</f>
        <v>2026</v>
      </c>
      <c r="D2629" s="12" t="str">
        <f>"Q"&amp;ROUNDUP(MONTH(SalesDataTable[[#This Row],[Order Date]])/3,0)</f>
        <v>Q4</v>
      </c>
      <c r="E2629" s="12">
        <f>MONTH(SalesDataTable[[#This Row],[Order Date]])</f>
        <v>12</v>
      </c>
      <c r="F2629" s="12"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2">
        <f>YEAR(SalesDataTable[[#This Row],[Order Date]])</f>
        <v>2026</v>
      </c>
      <c r="D2630" s="12" t="str">
        <f>"Q"&amp;ROUNDUP(MONTH(SalesDataTable[[#This Row],[Order Date]])/3,0)</f>
        <v>Q4</v>
      </c>
      <c r="E2630" s="12">
        <f>MONTH(SalesDataTable[[#This Row],[Order Date]])</f>
        <v>12</v>
      </c>
      <c r="F2630" s="12"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2">
        <f>YEAR(SalesDataTable[[#This Row],[Order Date]])</f>
        <v>2026</v>
      </c>
      <c r="D2631" s="12" t="str">
        <f>"Q"&amp;ROUNDUP(MONTH(SalesDataTable[[#This Row],[Order Date]])/3,0)</f>
        <v>Q4</v>
      </c>
      <c r="E2631" s="12">
        <f>MONTH(SalesDataTable[[#This Row],[Order Date]])</f>
        <v>12</v>
      </c>
      <c r="F2631" s="12"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2">
        <f>YEAR(SalesDataTable[[#This Row],[Order Date]])</f>
        <v>2026</v>
      </c>
      <c r="D2632" s="12" t="str">
        <f>"Q"&amp;ROUNDUP(MONTH(SalesDataTable[[#This Row],[Order Date]])/3,0)</f>
        <v>Q4</v>
      </c>
      <c r="E2632" s="12">
        <f>MONTH(SalesDataTable[[#This Row],[Order Date]])</f>
        <v>12</v>
      </c>
      <c r="F2632" s="12"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2">
        <f>YEAR(SalesDataTable[[#This Row],[Order Date]])</f>
        <v>2026</v>
      </c>
      <c r="D2633" s="12" t="str">
        <f>"Q"&amp;ROUNDUP(MONTH(SalesDataTable[[#This Row],[Order Date]])/3,0)</f>
        <v>Q4</v>
      </c>
      <c r="E2633" s="12">
        <f>MONTH(SalesDataTable[[#This Row],[Order Date]])</f>
        <v>12</v>
      </c>
      <c r="F2633" s="12"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2">
        <f>YEAR(SalesDataTable[[#This Row],[Order Date]])</f>
        <v>2026</v>
      </c>
      <c r="D2634" s="12" t="str">
        <f>"Q"&amp;ROUNDUP(MONTH(SalesDataTable[[#This Row],[Order Date]])/3,0)</f>
        <v>Q4</v>
      </c>
      <c r="E2634" s="12">
        <f>MONTH(SalesDataTable[[#This Row],[Order Date]])</f>
        <v>12</v>
      </c>
      <c r="F2634" s="12"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2">
        <f>YEAR(SalesDataTable[[#This Row],[Order Date]])</f>
        <v>2026</v>
      </c>
      <c r="D2635" s="12" t="str">
        <f>"Q"&amp;ROUNDUP(MONTH(SalesDataTable[[#This Row],[Order Date]])/3,0)</f>
        <v>Q4</v>
      </c>
      <c r="E2635" s="12">
        <f>MONTH(SalesDataTable[[#This Row],[Order Date]])</f>
        <v>12</v>
      </c>
      <c r="F2635" s="12"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2">
        <f>YEAR(SalesDataTable[[#This Row],[Order Date]])</f>
        <v>2026</v>
      </c>
      <c r="D2636" s="12" t="str">
        <f>"Q"&amp;ROUNDUP(MONTH(SalesDataTable[[#This Row],[Order Date]])/3,0)</f>
        <v>Q4</v>
      </c>
      <c r="E2636" s="12">
        <f>MONTH(SalesDataTable[[#This Row],[Order Date]])</f>
        <v>12</v>
      </c>
      <c r="F2636" s="12"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2">
        <f>YEAR(SalesDataTable[[#This Row],[Order Date]])</f>
        <v>2026</v>
      </c>
      <c r="D2637" s="12" t="str">
        <f>"Q"&amp;ROUNDUP(MONTH(SalesDataTable[[#This Row],[Order Date]])/3,0)</f>
        <v>Q4</v>
      </c>
      <c r="E2637" s="12">
        <f>MONTH(SalesDataTable[[#This Row],[Order Date]])</f>
        <v>12</v>
      </c>
      <c r="F2637" s="12"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2">
        <f>YEAR(SalesDataTable[[#This Row],[Order Date]])</f>
        <v>2026</v>
      </c>
      <c r="D2638" s="12" t="str">
        <f>"Q"&amp;ROUNDUP(MONTH(SalesDataTable[[#This Row],[Order Date]])/3,0)</f>
        <v>Q4</v>
      </c>
      <c r="E2638" s="12">
        <f>MONTH(SalesDataTable[[#This Row],[Order Date]])</f>
        <v>12</v>
      </c>
      <c r="F2638" s="12"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2">
        <f>YEAR(SalesDataTable[[#This Row],[Order Date]])</f>
        <v>2026</v>
      </c>
      <c r="D2639" s="12" t="str">
        <f>"Q"&amp;ROUNDUP(MONTH(SalesDataTable[[#This Row],[Order Date]])/3,0)</f>
        <v>Q4</v>
      </c>
      <c r="E2639" s="12">
        <f>MONTH(SalesDataTable[[#This Row],[Order Date]])</f>
        <v>12</v>
      </c>
      <c r="F2639" s="12"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2">
        <f>YEAR(SalesDataTable[[#This Row],[Order Date]])</f>
        <v>2026</v>
      </c>
      <c r="D2640" s="12" t="str">
        <f>"Q"&amp;ROUNDUP(MONTH(SalesDataTable[[#This Row],[Order Date]])/3,0)</f>
        <v>Q4</v>
      </c>
      <c r="E2640" s="12">
        <f>MONTH(SalesDataTable[[#This Row],[Order Date]])</f>
        <v>12</v>
      </c>
      <c r="F2640" s="12"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2">
        <f>YEAR(SalesDataTable[[#This Row],[Order Date]])</f>
        <v>2026</v>
      </c>
      <c r="D2641" s="12" t="str">
        <f>"Q"&amp;ROUNDUP(MONTH(SalesDataTable[[#This Row],[Order Date]])/3,0)</f>
        <v>Q4</v>
      </c>
      <c r="E2641" s="12">
        <f>MONTH(SalesDataTable[[#This Row],[Order Date]])</f>
        <v>12</v>
      </c>
      <c r="F2641" s="12"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2">
        <f>YEAR(SalesDataTable[[#This Row],[Order Date]])</f>
        <v>2026</v>
      </c>
      <c r="D2642" s="12" t="str">
        <f>"Q"&amp;ROUNDUP(MONTH(SalesDataTable[[#This Row],[Order Date]])/3,0)</f>
        <v>Q4</v>
      </c>
      <c r="E2642" s="12">
        <f>MONTH(SalesDataTable[[#This Row],[Order Date]])</f>
        <v>12</v>
      </c>
      <c r="F2642" s="12"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2">
        <f>YEAR(SalesDataTable[[#This Row],[Order Date]])</f>
        <v>2026</v>
      </c>
      <c r="D2643" s="12" t="str">
        <f>"Q"&amp;ROUNDUP(MONTH(SalesDataTable[[#This Row],[Order Date]])/3,0)</f>
        <v>Q4</v>
      </c>
      <c r="E2643" s="12">
        <f>MONTH(SalesDataTable[[#This Row],[Order Date]])</f>
        <v>12</v>
      </c>
      <c r="F2643" s="12"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2">
        <f>YEAR(SalesDataTable[[#This Row],[Order Date]])</f>
        <v>2026</v>
      </c>
      <c r="D2644" s="12" t="str">
        <f>"Q"&amp;ROUNDUP(MONTH(SalesDataTable[[#This Row],[Order Date]])/3,0)</f>
        <v>Q4</v>
      </c>
      <c r="E2644" s="12">
        <f>MONTH(SalesDataTable[[#This Row],[Order Date]])</f>
        <v>12</v>
      </c>
      <c r="F2644" s="12"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2">
        <f>YEAR(SalesDataTable[[#This Row],[Order Date]])</f>
        <v>2026</v>
      </c>
      <c r="D2645" s="12" t="str">
        <f>"Q"&amp;ROUNDUP(MONTH(SalesDataTable[[#This Row],[Order Date]])/3,0)</f>
        <v>Q4</v>
      </c>
      <c r="E2645" s="12">
        <f>MONTH(SalesDataTable[[#This Row],[Order Date]])</f>
        <v>12</v>
      </c>
      <c r="F2645" s="12"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2">
        <f>YEAR(SalesDataTable[[#This Row],[Order Date]])</f>
        <v>2026</v>
      </c>
      <c r="D2646" s="12" t="str">
        <f>"Q"&amp;ROUNDUP(MONTH(SalesDataTable[[#This Row],[Order Date]])/3,0)</f>
        <v>Q4</v>
      </c>
      <c r="E2646" s="12">
        <f>MONTH(SalesDataTable[[#This Row],[Order Date]])</f>
        <v>12</v>
      </c>
      <c r="F2646" s="12"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2">
        <f>YEAR(SalesDataTable[[#This Row],[Order Date]])</f>
        <v>2026</v>
      </c>
      <c r="D2647" s="12" t="str">
        <f>"Q"&amp;ROUNDUP(MONTH(SalesDataTable[[#This Row],[Order Date]])/3,0)</f>
        <v>Q4</v>
      </c>
      <c r="E2647" s="12">
        <f>MONTH(SalesDataTable[[#This Row],[Order Date]])</f>
        <v>12</v>
      </c>
      <c r="F2647" s="12"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2">
        <f>YEAR(SalesDataTable[[#This Row],[Order Date]])</f>
        <v>2026</v>
      </c>
      <c r="D2648" s="12" t="str">
        <f>"Q"&amp;ROUNDUP(MONTH(SalesDataTable[[#This Row],[Order Date]])/3,0)</f>
        <v>Q4</v>
      </c>
      <c r="E2648" s="12">
        <f>MONTH(SalesDataTable[[#This Row],[Order Date]])</f>
        <v>12</v>
      </c>
      <c r="F2648" s="12"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2">
        <f>YEAR(SalesDataTable[[#This Row],[Order Date]])</f>
        <v>2026</v>
      </c>
      <c r="D2649" s="12" t="str">
        <f>"Q"&amp;ROUNDUP(MONTH(SalesDataTable[[#This Row],[Order Date]])/3,0)</f>
        <v>Q4</v>
      </c>
      <c r="E2649" s="12">
        <f>MONTH(SalesDataTable[[#This Row],[Order Date]])</f>
        <v>12</v>
      </c>
      <c r="F2649" s="12"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2">
        <f>YEAR(SalesDataTable[[#This Row],[Order Date]])</f>
        <v>2026</v>
      </c>
      <c r="D2650" s="12" t="str">
        <f>"Q"&amp;ROUNDUP(MONTH(SalesDataTable[[#This Row],[Order Date]])/3,0)</f>
        <v>Q4</v>
      </c>
      <c r="E2650" s="12">
        <f>MONTH(SalesDataTable[[#This Row],[Order Date]])</f>
        <v>12</v>
      </c>
      <c r="F2650" s="12"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2">
        <f>YEAR(SalesDataTable[[#This Row],[Order Date]])</f>
        <v>2026</v>
      </c>
      <c r="D2651" s="12" t="str">
        <f>"Q"&amp;ROUNDUP(MONTH(SalesDataTable[[#This Row],[Order Date]])/3,0)</f>
        <v>Q4</v>
      </c>
      <c r="E2651" s="12">
        <f>MONTH(SalesDataTable[[#This Row],[Order Date]])</f>
        <v>12</v>
      </c>
      <c r="F2651" s="12"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2">
        <f>YEAR(SalesDataTable[[#This Row],[Order Date]])</f>
        <v>2026</v>
      </c>
      <c r="D2652" s="12" t="str">
        <f>"Q"&amp;ROUNDUP(MONTH(SalesDataTable[[#This Row],[Order Date]])/3,0)</f>
        <v>Q4</v>
      </c>
      <c r="E2652" s="12">
        <f>MONTH(SalesDataTable[[#This Row],[Order Date]])</f>
        <v>12</v>
      </c>
      <c r="F2652" s="12"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2">
        <f>YEAR(SalesDataTable[[#This Row],[Order Date]])</f>
        <v>2026</v>
      </c>
      <c r="D2653" s="12" t="str">
        <f>"Q"&amp;ROUNDUP(MONTH(SalesDataTable[[#This Row],[Order Date]])/3,0)</f>
        <v>Q4</v>
      </c>
      <c r="E2653" s="12">
        <f>MONTH(SalesDataTable[[#This Row],[Order Date]])</f>
        <v>12</v>
      </c>
      <c r="F2653" s="12"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2">
        <f>YEAR(SalesDataTable[[#This Row],[Order Date]])</f>
        <v>2026</v>
      </c>
      <c r="D2654" s="12" t="str">
        <f>"Q"&amp;ROUNDUP(MONTH(SalesDataTable[[#This Row],[Order Date]])/3,0)</f>
        <v>Q4</v>
      </c>
      <c r="E2654" s="12">
        <f>MONTH(SalesDataTable[[#This Row],[Order Date]])</f>
        <v>12</v>
      </c>
      <c r="F2654" s="12"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2">
        <f>YEAR(SalesDataTable[[#This Row],[Order Date]])</f>
        <v>2026</v>
      </c>
      <c r="D2655" s="12" t="str">
        <f>"Q"&amp;ROUNDUP(MONTH(SalesDataTable[[#This Row],[Order Date]])/3,0)</f>
        <v>Q4</v>
      </c>
      <c r="E2655" s="12">
        <f>MONTH(SalesDataTable[[#This Row],[Order Date]])</f>
        <v>12</v>
      </c>
      <c r="F2655" s="12"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2">
        <f>YEAR(SalesDataTable[[#This Row],[Order Date]])</f>
        <v>2026</v>
      </c>
      <c r="D2656" s="12" t="str">
        <f>"Q"&amp;ROUNDUP(MONTH(SalesDataTable[[#This Row],[Order Date]])/3,0)</f>
        <v>Q4</v>
      </c>
      <c r="E2656" s="12">
        <f>MONTH(SalesDataTable[[#This Row],[Order Date]])</f>
        <v>12</v>
      </c>
      <c r="F2656" s="12"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2">
        <f>YEAR(SalesDataTable[[#This Row],[Order Date]])</f>
        <v>2026</v>
      </c>
      <c r="D2657" s="12" t="str">
        <f>"Q"&amp;ROUNDUP(MONTH(SalesDataTable[[#This Row],[Order Date]])/3,0)</f>
        <v>Q4</v>
      </c>
      <c r="E2657" s="12">
        <f>MONTH(SalesDataTable[[#This Row],[Order Date]])</f>
        <v>12</v>
      </c>
      <c r="F2657" s="12"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2">
        <f>YEAR(SalesDataTable[[#This Row],[Order Date]])</f>
        <v>2026</v>
      </c>
      <c r="D2658" s="12" t="str">
        <f>"Q"&amp;ROUNDUP(MONTH(SalesDataTable[[#This Row],[Order Date]])/3,0)</f>
        <v>Q4</v>
      </c>
      <c r="E2658" s="12">
        <f>MONTH(SalesDataTable[[#This Row],[Order Date]])</f>
        <v>12</v>
      </c>
      <c r="F2658" s="12"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2">
        <f>YEAR(SalesDataTable[[#This Row],[Order Date]])</f>
        <v>2026</v>
      </c>
      <c r="D2659" s="12" t="str">
        <f>"Q"&amp;ROUNDUP(MONTH(SalesDataTable[[#This Row],[Order Date]])/3,0)</f>
        <v>Q4</v>
      </c>
      <c r="E2659" s="12">
        <f>MONTH(SalesDataTable[[#This Row],[Order Date]])</f>
        <v>12</v>
      </c>
      <c r="F2659" s="12"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2">
        <f>YEAR(SalesDataTable[[#This Row],[Order Date]])</f>
        <v>2026</v>
      </c>
      <c r="D2660" s="12" t="str">
        <f>"Q"&amp;ROUNDUP(MONTH(SalesDataTable[[#This Row],[Order Date]])/3,0)</f>
        <v>Q4</v>
      </c>
      <c r="E2660" s="12">
        <f>MONTH(SalesDataTable[[#This Row],[Order Date]])</f>
        <v>12</v>
      </c>
      <c r="F2660" s="12"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2">
        <f>YEAR(SalesDataTable[[#This Row],[Order Date]])</f>
        <v>2026</v>
      </c>
      <c r="D2661" s="12" t="str">
        <f>"Q"&amp;ROUNDUP(MONTH(SalesDataTable[[#This Row],[Order Date]])/3,0)</f>
        <v>Q4</v>
      </c>
      <c r="E2661" s="12">
        <f>MONTH(SalesDataTable[[#This Row],[Order Date]])</f>
        <v>12</v>
      </c>
      <c r="F2661" s="12"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2">
        <f>YEAR(SalesDataTable[[#This Row],[Order Date]])</f>
        <v>2026</v>
      </c>
      <c r="D2662" s="12" t="str">
        <f>"Q"&amp;ROUNDUP(MONTH(SalesDataTable[[#This Row],[Order Date]])/3,0)</f>
        <v>Q4</v>
      </c>
      <c r="E2662" s="12">
        <f>MONTH(SalesDataTable[[#This Row],[Order Date]])</f>
        <v>12</v>
      </c>
      <c r="F2662" s="12"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2">
        <f>YEAR(SalesDataTable[[#This Row],[Order Date]])</f>
        <v>2026</v>
      </c>
      <c r="D2663" s="12" t="str">
        <f>"Q"&amp;ROUNDUP(MONTH(SalesDataTable[[#This Row],[Order Date]])/3,0)</f>
        <v>Q4</v>
      </c>
      <c r="E2663" s="12">
        <f>MONTH(SalesDataTable[[#This Row],[Order Date]])</f>
        <v>12</v>
      </c>
      <c r="F2663" s="12"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2">
        <f>YEAR(SalesDataTable[[#This Row],[Order Date]])</f>
        <v>2026</v>
      </c>
      <c r="D2664" s="12" t="str">
        <f>"Q"&amp;ROUNDUP(MONTH(SalesDataTable[[#This Row],[Order Date]])/3,0)</f>
        <v>Q4</v>
      </c>
      <c r="E2664" s="12">
        <f>MONTH(SalesDataTable[[#This Row],[Order Date]])</f>
        <v>12</v>
      </c>
      <c r="F2664" s="12"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2">
        <f>YEAR(SalesDataTable[[#This Row],[Order Date]])</f>
        <v>2026</v>
      </c>
      <c r="D2665" s="12" t="str">
        <f>"Q"&amp;ROUNDUP(MONTH(SalesDataTable[[#This Row],[Order Date]])/3,0)</f>
        <v>Q4</v>
      </c>
      <c r="E2665" s="12">
        <f>MONTH(SalesDataTable[[#This Row],[Order Date]])</f>
        <v>12</v>
      </c>
      <c r="F2665" s="12"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2">
        <f>YEAR(SalesDataTable[[#This Row],[Order Date]])</f>
        <v>2026</v>
      </c>
      <c r="D2666" s="12" t="str">
        <f>"Q"&amp;ROUNDUP(MONTH(SalesDataTable[[#This Row],[Order Date]])/3,0)</f>
        <v>Q4</v>
      </c>
      <c r="E2666" s="12">
        <f>MONTH(SalesDataTable[[#This Row],[Order Date]])</f>
        <v>12</v>
      </c>
      <c r="F2666" s="12"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2">
        <f>YEAR(SalesDataTable[[#This Row],[Order Date]])</f>
        <v>2026</v>
      </c>
      <c r="D2667" s="12" t="str">
        <f>"Q"&amp;ROUNDUP(MONTH(SalesDataTable[[#This Row],[Order Date]])/3,0)</f>
        <v>Q4</v>
      </c>
      <c r="E2667" s="12">
        <f>MONTH(SalesDataTable[[#This Row],[Order Date]])</f>
        <v>12</v>
      </c>
      <c r="F2667" s="12"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2">
        <f>YEAR(SalesDataTable[[#This Row],[Order Date]])</f>
        <v>2026</v>
      </c>
      <c r="D2668" s="12" t="str">
        <f>"Q"&amp;ROUNDUP(MONTH(SalesDataTable[[#This Row],[Order Date]])/3,0)</f>
        <v>Q4</v>
      </c>
      <c r="E2668" s="12">
        <f>MONTH(SalesDataTable[[#This Row],[Order Date]])</f>
        <v>12</v>
      </c>
      <c r="F2668" s="12"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2">
        <f>YEAR(SalesDataTable[[#This Row],[Order Date]])</f>
        <v>2026</v>
      </c>
      <c r="D2669" s="12" t="str">
        <f>"Q"&amp;ROUNDUP(MONTH(SalesDataTable[[#This Row],[Order Date]])/3,0)</f>
        <v>Q4</v>
      </c>
      <c r="E2669" s="12">
        <f>MONTH(SalesDataTable[[#This Row],[Order Date]])</f>
        <v>12</v>
      </c>
      <c r="F2669" s="12"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2">
        <f>YEAR(SalesDataTable[[#This Row],[Order Date]])</f>
        <v>2026</v>
      </c>
      <c r="D2670" s="12" t="str">
        <f>"Q"&amp;ROUNDUP(MONTH(SalesDataTable[[#This Row],[Order Date]])/3,0)</f>
        <v>Q4</v>
      </c>
      <c r="E2670" s="12">
        <f>MONTH(SalesDataTable[[#This Row],[Order Date]])</f>
        <v>12</v>
      </c>
      <c r="F2670" s="12"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2">
        <f>YEAR(SalesDataTable[[#This Row],[Order Date]])</f>
        <v>2026</v>
      </c>
      <c r="D2671" s="12" t="str">
        <f>"Q"&amp;ROUNDUP(MONTH(SalesDataTable[[#This Row],[Order Date]])/3,0)</f>
        <v>Q4</v>
      </c>
      <c r="E2671" s="12">
        <f>MONTH(SalesDataTable[[#This Row],[Order Date]])</f>
        <v>12</v>
      </c>
      <c r="F2671" s="12"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2">
        <f>YEAR(SalesDataTable[[#This Row],[Order Date]])</f>
        <v>2026</v>
      </c>
      <c r="D2672" s="12" t="str">
        <f>"Q"&amp;ROUNDUP(MONTH(SalesDataTable[[#This Row],[Order Date]])/3,0)</f>
        <v>Q4</v>
      </c>
      <c r="E2672" s="12">
        <f>MONTH(SalesDataTable[[#This Row],[Order Date]])</f>
        <v>12</v>
      </c>
      <c r="F2672" s="12"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2">
        <f>YEAR(SalesDataTable[[#This Row],[Order Date]])</f>
        <v>2026</v>
      </c>
      <c r="D2673" s="12" t="str">
        <f>"Q"&amp;ROUNDUP(MONTH(SalesDataTable[[#This Row],[Order Date]])/3,0)</f>
        <v>Q4</v>
      </c>
      <c r="E2673" s="12">
        <f>MONTH(SalesDataTable[[#This Row],[Order Date]])</f>
        <v>12</v>
      </c>
      <c r="F2673" s="12"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2">
        <f>YEAR(SalesDataTable[[#This Row],[Order Date]])</f>
        <v>2026</v>
      </c>
      <c r="D2674" s="12" t="str">
        <f>"Q"&amp;ROUNDUP(MONTH(SalesDataTable[[#This Row],[Order Date]])/3,0)</f>
        <v>Q4</v>
      </c>
      <c r="E2674" s="12">
        <f>MONTH(SalesDataTable[[#This Row],[Order Date]])</f>
        <v>12</v>
      </c>
      <c r="F2674" s="12"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2">
        <f>YEAR(SalesDataTable[[#This Row],[Order Date]])</f>
        <v>2026</v>
      </c>
      <c r="D2675" s="12" t="str">
        <f>"Q"&amp;ROUNDUP(MONTH(SalesDataTable[[#This Row],[Order Date]])/3,0)</f>
        <v>Q4</v>
      </c>
      <c r="E2675" s="12">
        <f>MONTH(SalesDataTable[[#This Row],[Order Date]])</f>
        <v>12</v>
      </c>
      <c r="F2675" s="12"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2">
        <f>YEAR(SalesDataTable[[#This Row],[Order Date]])</f>
        <v>2026</v>
      </c>
      <c r="D2676" s="12" t="str">
        <f>"Q"&amp;ROUNDUP(MONTH(SalesDataTable[[#This Row],[Order Date]])/3,0)</f>
        <v>Q4</v>
      </c>
      <c r="E2676" s="12">
        <f>MONTH(SalesDataTable[[#This Row],[Order Date]])</f>
        <v>12</v>
      </c>
      <c r="F2676" s="12"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2">
        <f>YEAR(SalesDataTable[[#This Row],[Order Date]])</f>
        <v>2026</v>
      </c>
      <c r="D2677" s="12" t="str">
        <f>"Q"&amp;ROUNDUP(MONTH(SalesDataTable[[#This Row],[Order Date]])/3,0)</f>
        <v>Q4</v>
      </c>
      <c r="E2677" s="12">
        <f>MONTH(SalesDataTable[[#This Row],[Order Date]])</f>
        <v>12</v>
      </c>
      <c r="F2677" s="12"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2">
        <f>YEAR(SalesDataTable[[#This Row],[Order Date]])</f>
        <v>2026</v>
      </c>
      <c r="D2678" s="12" t="str">
        <f>"Q"&amp;ROUNDUP(MONTH(SalesDataTable[[#This Row],[Order Date]])/3,0)</f>
        <v>Q4</v>
      </c>
      <c r="E2678" s="12">
        <f>MONTH(SalesDataTable[[#This Row],[Order Date]])</f>
        <v>12</v>
      </c>
      <c r="F2678" s="12"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2">
        <f>YEAR(SalesDataTable[[#This Row],[Order Date]])</f>
        <v>2026</v>
      </c>
      <c r="D2679" s="12" t="str">
        <f>"Q"&amp;ROUNDUP(MONTH(SalesDataTable[[#This Row],[Order Date]])/3,0)</f>
        <v>Q4</v>
      </c>
      <c r="E2679" s="12">
        <f>MONTH(SalesDataTable[[#This Row],[Order Date]])</f>
        <v>12</v>
      </c>
      <c r="F2679" s="12"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2">
        <f>YEAR(SalesDataTable[[#This Row],[Order Date]])</f>
        <v>2026</v>
      </c>
      <c r="D2680" s="12" t="str">
        <f>"Q"&amp;ROUNDUP(MONTH(SalesDataTable[[#This Row],[Order Date]])/3,0)</f>
        <v>Q4</v>
      </c>
      <c r="E2680" s="12">
        <f>MONTH(SalesDataTable[[#This Row],[Order Date]])</f>
        <v>12</v>
      </c>
      <c r="F2680" s="12"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2">
        <f>YEAR(SalesDataTable[[#This Row],[Order Date]])</f>
        <v>2026</v>
      </c>
      <c r="D2681" s="12" t="str">
        <f>"Q"&amp;ROUNDUP(MONTH(SalesDataTable[[#This Row],[Order Date]])/3,0)</f>
        <v>Q4</v>
      </c>
      <c r="E2681" s="12">
        <f>MONTH(SalesDataTable[[#This Row],[Order Date]])</f>
        <v>12</v>
      </c>
      <c r="F2681" s="12"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2">
        <f>YEAR(SalesDataTable[[#This Row],[Order Date]])</f>
        <v>2026</v>
      </c>
      <c r="D2682" s="12" t="str">
        <f>"Q"&amp;ROUNDUP(MONTH(SalesDataTable[[#This Row],[Order Date]])/3,0)</f>
        <v>Q4</v>
      </c>
      <c r="E2682" s="12">
        <f>MONTH(SalesDataTable[[#This Row],[Order Date]])</f>
        <v>12</v>
      </c>
      <c r="F2682" s="12"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2">
        <f>YEAR(SalesDataTable[[#This Row],[Order Date]])</f>
        <v>2026</v>
      </c>
      <c r="D2683" s="12" t="str">
        <f>"Q"&amp;ROUNDUP(MONTH(SalesDataTable[[#This Row],[Order Date]])/3,0)</f>
        <v>Q4</v>
      </c>
      <c r="E2683" s="12">
        <f>MONTH(SalesDataTable[[#This Row],[Order Date]])</f>
        <v>12</v>
      </c>
      <c r="F2683" s="12"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2">
        <f>YEAR(SalesDataTable[[#This Row],[Order Date]])</f>
        <v>2026</v>
      </c>
      <c r="D2684" s="12" t="str">
        <f>"Q"&amp;ROUNDUP(MONTH(SalesDataTable[[#This Row],[Order Date]])/3,0)</f>
        <v>Q4</v>
      </c>
      <c r="E2684" s="12">
        <f>MONTH(SalesDataTable[[#This Row],[Order Date]])</f>
        <v>12</v>
      </c>
      <c r="F2684" s="12"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2">
        <f>YEAR(SalesDataTable[[#This Row],[Order Date]])</f>
        <v>2026</v>
      </c>
      <c r="D2685" s="12" t="str">
        <f>"Q"&amp;ROUNDUP(MONTH(SalesDataTable[[#This Row],[Order Date]])/3,0)</f>
        <v>Q4</v>
      </c>
      <c r="E2685" s="12">
        <f>MONTH(SalesDataTable[[#This Row],[Order Date]])</f>
        <v>12</v>
      </c>
      <c r="F2685" s="12"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2">
        <f>YEAR(SalesDataTable[[#This Row],[Order Date]])</f>
        <v>2026</v>
      </c>
      <c r="D2686" s="12" t="str">
        <f>"Q"&amp;ROUNDUP(MONTH(SalesDataTable[[#This Row],[Order Date]])/3,0)</f>
        <v>Q4</v>
      </c>
      <c r="E2686" s="12">
        <f>MONTH(SalesDataTable[[#This Row],[Order Date]])</f>
        <v>12</v>
      </c>
      <c r="F2686" s="12"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2">
        <f>YEAR(SalesDataTable[[#This Row],[Order Date]])</f>
        <v>2026</v>
      </c>
      <c r="D2687" s="12" t="str">
        <f>"Q"&amp;ROUNDUP(MONTH(SalesDataTable[[#This Row],[Order Date]])/3,0)</f>
        <v>Q4</v>
      </c>
      <c r="E2687" s="12">
        <f>MONTH(SalesDataTable[[#This Row],[Order Date]])</f>
        <v>12</v>
      </c>
      <c r="F2687" s="12"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2">
        <f>YEAR(SalesDataTable[[#This Row],[Order Date]])</f>
        <v>2026</v>
      </c>
      <c r="D2688" s="12" t="str">
        <f>"Q"&amp;ROUNDUP(MONTH(SalesDataTable[[#This Row],[Order Date]])/3,0)</f>
        <v>Q4</v>
      </c>
      <c r="E2688" s="12">
        <f>MONTH(SalesDataTable[[#This Row],[Order Date]])</f>
        <v>12</v>
      </c>
      <c r="F2688" s="12"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2">
        <f>YEAR(SalesDataTable[[#This Row],[Order Date]])</f>
        <v>2026</v>
      </c>
      <c r="D2689" s="12" t="str">
        <f>"Q"&amp;ROUNDUP(MONTH(SalesDataTable[[#This Row],[Order Date]])/3,0)</f>
        <v>Q4</v>
      </c>
      <c r="E2689" s="12">
        <f>MONTH(SalesDataTable[[#This Row],[Order Date]])</f>
        <v>12</v>
      </c>
      <c r="F2689" s="12"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2">
        <f>YEAR(SalesDataTable[[#This Row],[Order Date]])</f>
        <v>2026</v>
      </c>
      <c r="D2690" s="12" t="str">
        <f>"Q"&amp;ROUNDUP(MONTH(SalesDataTable[[#This Row],[Order Date]])/3,0)</f>
        <v>Q4</v>
      </c>
      <c r="E2690" s="12">
        <f>MONTH(SalesDataTable[[#This Row],[Order Date]])</f>
        <v>12</v>
      </c>
      <c r="F2690" s="12"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2">
        <f>YEAR(SalesDataTable[[#This Row],[Order Date]])</f>
        <v>2026</v>
      </c>
      <c r="D2691" s="12" t="str">
        <f>"Q"&amp;ROUNDUP(MONTH(SalesDataTable[[#This Row],[Order Date]])/3,0)</f>
        <v>Q4</v>
      </c>
      <c r="E2691" s="12">
        <f>MONTH(SalesDataTable[[#This Row],[Order Date]])</f>
        <v>12</v>
      </c>
      <c r="F2691" s="12"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2">
        <f>YEAR(SalesDataTable[[#This Row],[Order Date]])</f>
        <v>2026</v>
      </c>
      <c r="D2692" s="12" t="str">
        <f>"Q"&amp;ROUNDUP(MONTH(SalesDataTable[[#This Row],[Order Date]])/3,0)</f>
        <v>Q4</v>
      </c>
      <c r="E2692" s="12">
        <f>MONTH(SalesDataTable[[#This Row],[Order Date]])</f>
        <v>12</v>
      </c>
      <c r="F2692" s="12"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2">
        <f>YEAR(SalesDataTable[[#This Row],[Order Date]])</f>
        <v>2026</v>
      </c>
      <c r="D2693" s="12" t="str">
        <f>"Q"&amp;ROUNDUP(MONTH(SalesDataTable[[#This Row],[Order Date]])/3,0)</f>
        <v>Q4</v>
      </c>
      <c r="E2693" s="12">
        <f>MONTH(SalesDataTable[[#This Row],[Order Date]])</f>
        <v>12</v>
      </c>
      <c r="F2693" s="12"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2">
        <f>YEAR(SalesDataTable[[#This Row],[Order Date]])</f>
        <v>2026</v>
      </c>
      <c r="D2694" s="12" t="str">
        <f>"Q"&amp;ROUNDUP(MONTH(SalesDataTable[[#This Row],[Order Date]])/3,0)</f>
        <v>Q4</v>
      </c>
      <c r="E2694" s="12">
        <f>MONTH(SalesDataTable[[#This Row],[Order Date]])</f>
        <v>12</v>
      </c>
      <c r="F2694" s="12"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2">
        <f>YEAR(SalesDataTable[[#This Row],[Order Date]])</f>
        <v>2026</v>
      </c>
      <c r="D2695" s="12" t="str">
        <f>"Q"&amp;ROUNDUP(MONTH(SalesDataTable[[#This Row],[Order Date]])/3,0)</f>
        <v>Q4</v>
      </c>
      <c r="E2695" s="12">
        <f>MONTH(SalesDataTable[[#This Row],[Order Date]])</f>
        <v>12</v>
      </c>
      <c r="F2695" s="12"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2">
        <f>YEAR(SalesDataTable[[#This Row],[Order Date]])</f>
        <v>2026</v>
      </c>
      <c r="D2696" s="12" t="str">
        <f>"Q"&amp;ROUNDUP(MONTH(SalesDataTable[[#This Row],[Order Date]])/3,0)</f>
        <v>Q4</v>
      </c>
      <c r="E2696" s="12">
        <f>MONTH(SalesDataTable[[#This Row],[Order Date]])</f>
        <v>12</v>
      </c>
      <c r="F2696" s="12"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2">
        <f>YEAR(SalesDataTable[[#This Row],[Order Date]])</f>
        <v>2026</v>
      </c>
      <c r="D2697" s="12" t="str">
        <f>"Q"&amp;ROUNDUP(MONTH(SalesDataTable[[#This Row],[Order Date]])/3,0)</f>
        <v>Q4</v>
      </c>
      <c r="E2697" s="12">
        <f>MONTH(SalesDataTable[[#This Row],[Order Date]])</f>
        <v>12</v>
      </c>
      <c r="F2697" s="12"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2">
        <f>YEAR(SalesDataTable[[#This Row],[Order Date]])</f>
        <v>2026</v>
      </c>
      <c r="D2698" s="12" t="str">
        <f>"Q"&amp;ROUNDUP(MONTH(SalesDataTable[[#This Row],[Order Date]])/3,0)</f>
        <v>Q4</v>
      </c>
      <c r="E2698" s="12">
        <f>MONTH(SalesDataTable[[#This Row],[Order Date]])</f>
        <v>12</v>
      </c>
      <c r="F2698" s="12"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2">
        <f>YEAR(SalesDataTable[[#This Row],[Order Date]])</f>
        <v>2026</v>
      </c>
      <c r="D2699" s="12" t="str">
        <f>"Q"&amp;ROUNDUP(MONTH(SalesDataTable[[#This Row],[Order Date]])/3,0)</f>
        <v>Q4</v>
      </c>
      <c r="E2699" s="12">
        <f>MONTH(SalesDataTable[[#This Row],[Order Date]])</f>
        <v>12</v>
      </c>
      <c r="F2699" s="12"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2">
        <f>YEAR(SalesDataTable[[#This Row],[Order Date]])</f>
        <v>2026</v>
      </c>
      <c r="D2700" s="12" t="str">
        <f>"Q"&amp;ROUNDUP(MONTH(SalesDataTable[[#This Row],[Order Date]])/3,0)</f>
        <v>Q4</v>
      </c>
      <c r="E2700" s="12">
        <f>MONTH(SalesDataTable[[#This Row],[Order Date]])</f>
        <v>12</v>
      </c>
      <c r="F2700" s="12"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2">
        <f>YEAR(SalesDataTable[[#This Row],[Order Date]])</f>
        <v>2026</v>
      </c>
      <c r="D2701" s="12" t="str">
        <f>"Q"&amp;ROUNDUP(MONTH(SalesDataTable[[#This Row],[Order Date]])/3,0)</f>
        <v>Q4</v>
      </c>
      <c r="E2701" s="12">
        <f>MONTH(SalesDataTable[[#This Row],[Order Date]])</f>
        <v>12</v>
      </c>
      <c r="F2701" s="12"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2">
        <f>YEAR(SalesDataTable[[#This Row],[Order Date]])</f>
        <v>2026</v>
      </c>
      <c r="D2702" s="12" t="str">
        <f>"Q"&amp;ROUNDUP(MONTH(SalesDataTable[[#This Row],[Order Date]])/3,0)</f>
        <v>Q4</v>
      </c>
      <c r="E2702" s="12">
        <f>MONTH(SalesDataTable[[#This Row],[Order Date]])</f>
        <v>12</v>
      </c>
      <c r="F2702" s="12"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2">
        <f>YEAR(SalesDataTable[[#This Row],[Order Date]])</f>
        <v>2026</v>
      </c>
      <c r="D2703" s="12" t="str">
        <f>"Q"&amp;ROUNDUP(MONTH(SalesDataTable[[#This Row],[Order Date]])/3,0)</f>
        <v>Q4</v>
      </c>
      <c r="E2703" s="12">
        <f>MONTH(SalesDataTable[[#This Row],[Order Date]])</f>
        <v>12</v>
      </c>
      <c r="F2703" s="12"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2">
        <f>YEAR(SalesDataTable[[#This Row],[Order Date]])</f>
        <v>2026</v>
      </c>
      <c r="D2704" s="12" t="str">
        <f>"Q"&amp;ROUNDUP(MONTH(SalesDataTable[[#This Row],[Order Date]])/3,0)</f>
        <v>Q4</v>
      </c>
      <c r="E2704" s="12">
        <f>MONTH(SalesDataTable[[#This Row],[Order Date]])</f>
        <v>12</v>
      </c>
      <c r="F2704" s="12"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2">
        <f>YEAR(SalesDataTable[[#This Row],[Order Date]])</f>
        <v>2026</v>
      </c>
      <c r="D2705" s="12" t="str">
        <f>"Q"&amp;ROUNDUP(MONTH(SalesDataTable[[#This Row],[Order Date]])/3,0)</f>
        <v>Q4</v>
      </c>
      <c r="E2705" s="12">
        <f>MONTH(SalesDataTable[[#This Row],[Order Date]])</f>
        <v>12</v>
      </c>
      <c r="F2705" s="12"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2">
        <f>YEAR(SalesDataTable[[#This Row],[Order Date]])</f>
        <v>2026</v>
      </c>
      <c r="D2706" s="12" t="str">
        <f>"Q"&amp;ROUNDUP(MONTH(SalesDataTable[[#This Row],[Order Date]])/3,0)</f>
        <v>Q4</v>
      </c>
      <c r="E2706" s="12">
        <f>MONTH(SalesDataTable[[#This Row],[Order Date]])</f>
        <v>12</v>
      </c>
      <c r="F2706" s="12"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2">
        <f>YEAR(SalesDataTable[[#This Row],[Order Date]])</f>
        <v>2026</v>
      </c>
      <c r="D2707" s="12" t="str">
        <f>"Q"&amp;ROUNDUP(MONTH(SalesDataTable[[#This Row],[Order Date]])/3,0)</f>
        <v>Q4</v>
      </c>
      <c r="E2707" s="12">
        <f>MONTH(SalesDataTable[[#This Row],[Order Date]])</f>
        <v>12</v>
      </c>
      <c r="F2707" s="12"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2">
        <f>YEAR(SalesDataTable[[#This Row],[Order Date]])</f>
        <v>2026</v>
      </c>
      <c r="D2708" s="12" t="str">
        <f>"Q"&amp;ROUNDUP(MONTH(SalesDataTable[[#This Row],[Order Date]])/3,0)</f>
        <v>Q4</v>
      </c>
      <c r="E2708" s="12">
        <f>MONTH(SalesDataTable[[#This Row],[Order Date]])</f>
        <v>12</v>
      </c>
      <c r="F2708" s="12"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5FAD-FB58-4644-B3F2-2CEE11EB2001}">
  <dimension ref="A1:BI263"/>
  <sheetViews>
    <sheetView showGridLines="0" topLeftCell="A19" zoomScale="68" zoomScaleNormal="68" workbookViewId="0">
      <selection activeCell="AK13" sqref="AK13"/>
    </sheetView>
  </sheetViews>
  <sheetFormatPr defaultRowHeight="14.4"/>
  <cols>
    <col min="1" max="1" width="13.77734375" style="27" bestFit="1" customWidth="1"/>
    <col min="2" max="16384" width="8.88671875" style="27"/>
  </cols>
  <sheetData>
    <row r="1" spans="1:61">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26"/>
      <c r="AN1" s="26"/>
      <c r="AO1" s="26"/>
      <c r="AP1" s="26"/>
      <c r="AQ1" s="26"/>
      <c r="AR1" s="26"/>
      <c r="AS1" s="26"/>
      <c r="AT1" s="26"/>
      <c r="AU1" s="26"/>
      <c r="AV1" s="26"/>
      <c r="AW1" s="26"/>
      <c r="AX1" s="26"/>
      <c r="AY1" s="26"/>
      <c r="AZ1" s="26"/>
      <c r="BA1" s="26"/>
      <c r="BB1" s="26"/>
      <c r="BC1" s="26"/>
      <c r="BD1" s="26"/>
      <c r="BE1" s="26"/>
      <c r="BF1" s="26"/>
      <c r="BG1" s="26"/>
      <c r="BH1" s="26"/>
      <c r="BI1" s="26"/>
    </row>
    <row r="2" spans="1:6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26"/>
      <c r="AN2" s="26"/>
      <c r="AO2" s="26"/>
      <c r="AP2" s="26"/>
      <c r="AQ2" s="26"/>
      <c r="AR2" s="26"/>
      <c r="AS2" s="26"/>
      <c r="AT2" s="26"/>
      <c r="AU2" s="26"/>
      <c r="AV2" s="26"/>
      <c r="AW2" s="26"/>
      <c r="AX2" s="26"/>
      <c r="AY2" s="26"/>
      <c r="AZ2" s="26"/>
      <c r="BA2" s="26"/>
      <c r="BB2" s="26"/>
      <c r="BC2" s="26"/>
      <c r="BD2" s="26"/>
      <c r="BE2" s="26"/>
      <c r="BF2" s="26"/>
      <c r="BG2" s="26"/>
      <c r="BH2" s="26"/>
      <c r="BI2" s="26"/>
    </row>
    <row r="3" spans="1:6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26"/>
      <c r="AN3" s="26"/>
      <c r="AO3" s="26"/>
      <c r="AP3" s="26"/>
      <c r="AQ3" s="26"/>
      <c r="AR3" s="26"/>
      <c r="AS3" s="26"/>
      <c r="AT3" s="26"/>
      <c r="AU3" s="26"/>
      <c r="AV3" s="26"/>
      <c r="AW3" s="26"/>
      <c r="AX3" s="26"/>
      <c r="AY3" s="26"/>
      <c r="AZ3" s="26"/>
      <c r="BA3" s="26"/>
      <c r="BB3" s="26"/>
      <c r="BC3" s="26"/>
      <c r="BD3" s="26"/>
      <c r="BE3" s="26"/>
      <c r="BF3" s="26"/>
      <c r="BG3" s="26"/>
      <c r="BH3" s="26"/>
      <c r="BI3" s="26"/>
    </row>
    <row r="4" spans="1:6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26"/>
      <c r="AN4" s="26"/>
      <c r="AO4" s="26"/>
      <c r="AP4" s="26"/>
      <c r="AQ4" s="26"/>
      <c r="AR4" s="26"/>
      <c r="AS4" s="26"/>
      <c r="AT4" s="26"/>
      <c r="AU4" s="26"/>
      <c r="AV4" s="26"/>
      <c r="AW4" s="26"/>
      <c r="AX4" s="26"/>
      <c r="AY4" s="26"/>
      <c r="AZ4" s="26"/>
      <c r="BA4" s="26"/>
      <c r="BB4" s="26"/>
      <c r="BC4" s="26"/>
      <c r="BD4" s="26"/>
      <c r="BE4" s="26"/>
      <c r="BF4" s="26"/>
      <c r="BG4" s="26"/>
      <c r="BH4" s="26"/>
      <c r="BI4" s="26"/>
    </row>
    <row r="5" spans="1:6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26"/>
      <c r="AN5" s="26"/>
      <c r="AO5" s="26"/>
      <c r="AP5" s="26"/>
      <c r="AQ5" s="26"/>
      <c r="AR5" s="26"/>
      <c r="AS5" s="26"/>
      <c r="AT5" s="26"/>
      <c r="AU5" s="26"/>
      <c r="AV5" s="26"/>
      <c r="AW5" s="26"/>
      <c r="AX5" s="26"/>
      <c r="AY5" s="26"/>
      <c r="AZ5" s="26"/>
      <c r="BA5" s="26"/>
      <c r="BB5" s="26"/>
      <c r="BC5" s="26"/>
      <c r="BD5" s="26"/>
      <c r="BE5" s="26"/>
      <c r="BF5" s="26"/>
      <c r="BG5" s="26"/>
      <c r="BH5" s="26"/>
      <c r="BI5" s="26"/>
    </row>
    <row r="6" spans="1:6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26"/>
      <c r="AN6" s="26"/>
      <c r="AO6" s="26"/>
      <c r="AP6" s="26"/>
      <c r="AQ6" s="26"/>
      <c r="AR6" s="26"/>
      <c r="AS6" s="26"/>
      <c r="AT6" s="26"/>
      <c r="AU6" s="26"/>
      <c r="AV6" s="26"/>
      <c r="AW6" s="26"/>
      <c r="AX6" s="26"/>
      <c r="AY6" s="26"/>
      <c r="AZ6" s="26"/>
      <c r="BA6" s="26"/>
      <c r="BB6" s="26"/>
      <c r="BC6" s="26"/>
      <c r="BD6" s="26"/>
      <c r="BE6" s="26"/>
      <c r="BF6" s="26"/>
      <c r="BG6" s="26"/>
      <c r="BH6" s="26"/>
      <c r="BI6" s="26"/>
    </row>
    <row r="7" spans="1:6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26"/>
      <c r="AN7" s="26"/>
      <c r="AO7" s="26"/>
      <c r="AP7" s="26"/>
      <c r="AQ7" s="26"/>
      <c r="AR7" s="26"/>
      <c r="AS7" s="26"/>
      <c r="AT7" s="26"/>
      <c r="AU7" s="26"/>
      <c r="AV7" s="26"/>
      <c r="AW7" s="26"/>
      <c r="AX7" s="26"/>
      <c r="AY7" s="26"/>
      <c r="AZ7" s="26"/>
      <c r="BA7" s="26"/>
      <c r="BB7" s="26"/>
      <c r="BC7" s="26"/>
      <c r="BD7" s="26"/>
      <c r="BE7" s="26"/>
      <c r="BF7" s="26"/>
      <c r="BG7" s="26"/>
      <c r="BH7" s="26"/>
      <c r="BI7" s="26"/>
    </row>
    <row r="8" spans="1:6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26"/>
      <c r="AN8" s="26"/>
      <c r="AO8" s="26"/>
      <c r="AP8" s="26"/>
      <c r="AQ8" s="26"/>
      <c r="AR8" s="26"/>
      <c r="AS8" s="26"/>
      <c r="AT8" s="26"/>
      <c r="AU8" s="26"/>
      <c r="AV8" s="26"/>
      <c r="AW8" s="26"/>
      <c r="AX8" s="26"/>
      <c r="AY8" s="26"/>
      <c r="AZ8" s="26"/>
      <c r="BA8" s="26"/>
      <c r="BB8" s="26"/>
      <c r="BC8" s="26"/>
      <c r="BD8" s="26"/>
      <c r="BE8" s="26"/>
      <c r="BF8" s="26"/>
      <c r="BG8" s="26"/>
      <c r="BH8" s="26"/>
      <c r="BI8" s="26"/>
    </row>
    <row r="9" spans="1:6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26"/>
      <c r="AN9" s="26"/>
      <c r="AO9" s="26"/>
      <c r="AP9" s="26"/>
      <c r="AQ9" s="26"/>
      <c r="AR9" s="26"/>
      <c r="AS9" s="26"/>
      <c r="AT9" s="26"/>
      <c r="AU9" s="26"/>
      <c r="AV9" s="26"/>
      <c r="AW9" s="26"/>
      <c r="AX9" s="26"/>
      <c r="AY9" s="26"/>
      <c r="AZ9" s="26"/>
      <c r="BA9" s="26"/>
      <c r="BB9" s="26"/>
      <c r="BC9" s="26"/>
      <c r="BD9" s="26"/>
      <c r="BE9" s="26"/>
      <c r="BF9" s="26"/>
      <c r="BG9" s="26"/>
      <c r="BH9" s="26"/>
      <c r="BI9" s="26"/>
    </row>
    <row r="10" spans="1:61">
      <c r="A10" s="17"/>
      <c r="B10" s="17"/>
      <c r="C10" s="17"/>
      <c r="D10" s="17"/>
      <c r="E10" s="17"/>
      <c r="F10" s="18"/>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26"/>
      <c r="AN10" s="26"/>
      <c r="AO10" s="26"/>
      <c r="AP10" s="26"/>
      <c r="AQ10" s="26"/>
      <c r="AR10" s="26"/>
      <c r="AS10" s="26"/>
      <c r="AT10" s="26"/>
      <c r="AU10" s="26"/>
      <c r="AV10" s="26"/>
      <c r="AW10" s="26"/>
      <c r="AX10" s="26"/>
      <c r="AY10" s="26"/>
      <c r="AZ10" s="26"/>
      <c r="BA10" s="26"/>
      <c r="BB10" s="26"/>
      <c r="BC10" s="26"/>
      <c r="BD10" s="26"/>
      <c r="BE10" s="26"/>
      <c r="BF10" s="26"/>
      <c r="BG10" s="26"/>
      <c r="BH10" s="26"/>
      <c r="BI10" s="26"/>
    </row>
    <row r="11" spans="1:6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26"/>
      <c r="AN11" s="26"/>
      <c r="AO11" s="26"/>
      <c r="AP11" s="26"/>
      <c r="AQ11" s="26"/>
      <c r="AR11" s="26"/>
      <c r="AS11" s="26"/>
      <c r="AT11" s="26"/>
      <c r="AU11" s="26"/>
      <c r="AV11" s="26"/>
      <c r="AW11" s="26"/>
      <c r="AX11" s="26"/>
      <c r="AY11" s="26"/>
      <c r="AZ11" s="26"/>
      <c r="BA11" s="26"/>
      <c r="BB11" s="26"/>
      <c r="BC11" s="26"/>
      <c r="BD11" s="26"/>
      <c r="BE11" s="26"/>
      <c r="BF11" s="26"/>
      <c r="BG11" s="26"/>
      <c r="BH11" s="26"/>
      <c r="BI11" s="26"/>
    </row>
    <row r="12" spans="1:6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26"/>
      <c r="AN12" s="26"/>
      <c r="AO12" s="26"/>
      <c r="AP12" s="26"/>
      <c r="AQ12" s="26"/>
      <c r="AR12" s="26"/>
      <c r="AS12" s="26"/>
      <c r="AT12" s="26"/>
      <c r="AU12" s="26"/>
      <c r="AV12" s="26"/>
      <c r="AW12" s="26"/>
      <c r="AX12" s="26"/>
      <c r="AY12" s="26"/>
      <c r="AZ12" s="26"/>
      <c r="BA12" s="26"/>
      <c r="BB12" s="26"/>
      <c r="BC12" s="26"/>
      <c r="BD12" s="26"/>
      <c r="BE12" s="26"/>
      <c r="BF12" s="26"/>
      <c r="BG12" s="26"/>
      <c r="BH12" s="26"/>
      <c r="BI12" s="26"/>
    </row>
    <row r="13" spans="1:6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26"/>
      <c r="AN13" s="26"/>
      <c r="AO13" s="26"/>
      <c r="AP13" s="26"/>
      <c r="AQ13" s="26"/>
      <c r="AR13" s="26"/>
      <c r="AS13" s="26"/>
      <c r="AT13" s="26"/>
      <c r="AU13" s="26"/>
      <c r="AV13" s="26"/>
      <c r="AW13" s="26"/>
      <c r="AX13" s="26"/>
      <c r="AY13" s="26"/>
      <c r="AZ13" s="26"/>
      <c r="BA13" s="26"/>
      <c r="BB13" s="26"/>
      <c r="BC13" s="26"/>
      <c r="BD13" s="26"/>
      <c r="BE13" s="26"/>
      <c r="BF13" s="26"/>
      <c r="BG13" s="26"/>
      <c r="BH13" s="26"/>
      <c r="BI13" s="26"/>
    </row>
    <row r="14" spans="1:6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26"/>
      <c r="AN14" s="26"/>
      <c r="AO14" s="26"/>
      <c r="AP14" s="26"/>
      <c r="AQ14" s="26"/>
      <c r="AR14" s="26"/>
      <c r="AS14" s="26"/>
      <c r="AT14" s="26"/>
      <c r="AU14" s="26"/>
      <c r="AV14" s="26"/>
      <c r="AW14" s="26"/>
      <c r="AX14" s="26"/>
      <c r="AY14" s="26"/>
      <c r="AZ14" s="26"/>
      <c r="BA14" s="26"/>
      <c r="BB14" s="26"/>
      <c r="BC14" s="26"/>
      <c r="BD14" s="26"/>
      <c r="BE14" s="26"/>
      <c r="BF14" s="26"/>
      <c r="BG14" s="26"/>
      <c r="BH14" s="26"/>
      <c r="BI14" s="26"/>
    </row>
    <row r="15" spans="1:6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26"/>
      <c r="AN15" s="26"/>
      <c r="AO15" s="26"/>
      <c r="AP15" s="26"/>
      <c r="AQ15" s="26"/>
      <c r="AR15" s="26"/>
      <c r="AS15" s="26"/>
      <c r="AT15" s="26"/>
      <c r="AU15" s="26"/>
      <c r="AV15" s="26"/>
      <c r="AW15" s="26"/>
      <c r="AX15" s="26"/>
      <c r="AY15" s="26"/>
      <c r="AZ15" s="26"/>
      <c r="BA15" s="26"/>
      <c r="BB15" s="26"/>
      <c r="BC15" s="26"/>
      <c r="BD15" s="26"/>
      <c r="BE15" s="26"/>
      <c r="BF15" s="26"/>
      <c r="BG15" s="26"/>
      <c r="BH15" s="26"/>
      <c r="BI15" s="26"/>
    </row>
    <row r="16" spans="1:6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26"/>
      <c r="AN16" s="26"/>
      <c r="AO16" s="26"/>
      <c r="AP16" s="26"/>
      <c r="AQ16" s="26"/>
      <c r="AR16" s="26"/>
      <c r="AS16" s="26"/>
      <c r="AT16" s="26"/>
      <c r="AU16" s="26"/>
      <c r="AV16" s="26"/>
      <c r="AW16" s="26"/>
      <c r="AX16" s="26"/>
      <c r="AY16" s="26"/>
      <c r="AZ16" s="26"/>
      <c r="BA16" s="26"/>
      <c r="BB16" s="26"/>
      <c r="BC16" s="26"/>
      <c r="BD16" s="26"/>
      <c r="BE16" s="26"/>
      <c r="BF16" s="26"/>
      <c r="BG16" s="26"/>
      <c r="BH16" s="26"/>
      <c r="BI16" s="26"/>
    </row>
    <row r="17" spans="1:6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26"/>
      <c r="AN17" s="26"/>
      <c r="AO17" s="26"/>
      <c r="AP17" s="26"/>
      <c r="AQ17" s="26"/>
      <c r="AR17" s="26"/>
      <c r="AS17" s="26"/>
      <c r="AT17" s="26"/>
      <c r="AU17" s="26"/>
      <c r="AV17" s="26"/>
      <c r="AW17" s="26"/>
      <c r="AX17" s="26"/>
      <c r="AY17" s="26"/>
      <c r="AZ17" s="26"/>
      <c r="BA17" s="26"/>
      <c r="BB17" s="26"/>
      <c r="BC17" s="26"/>
      <c r="BD17" s="26"/>
      <c r="BE17" s="26"/>
      <c r="BF17" s="26"/>
      <c r="BG17" s="26"/>
      <c r="BH17" s="26"/>
      <c r="BI17" s="26"/>
    </row>
    <row r="18" spans="1:6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26"/>
      <c r="AN18" s="26"/>
      <c r="AO18" s="26"/>
      <c r="AP18" s="26"/>
      <c r="AQ18" s="26"/>
      <c r="AR18" s="26"/>
      <c r="AS18" s="26"/>
      <c r="AT18" s="26"/>
      <c r="AU18" s="26"/>
      <c r="AV18" s="26"/>
      <c r="AW18" s="26"/>
      <c r="AX18" s="26"/>
      <c r="AY18" s="26"/>
      <c r="AZ18" s="26"/>
      <c r="BA18" s="26"/>
      <c r="BB18" s="26"/>
      <c r="BC18" s="26"/>
      <c r="BD18" s="26"/>
      <c r="BE18" s="26"/>
      <c r="BF18" s="26"/>
      <c r="BG18" s="26"/>
      <c r="BH18" s="26"/>
      <c r="BI18" s="26"/>
    </row>
    <row r="19" spans="1:6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26"/>
      <c r="AN19" s="26"/>
      <c r="AO19" s="26"/>
      <c r="AP19" s="26"/>
      <c r="AQ19" s="26"/>
      <c r="AR19" s="26"/>
      <c r="AS19" s="26"/>
      <c r="AT19" s="26"/>
      <c r="AU19" s="26"/>
      <c r="AV19" s="26"/>
      <c r="AW19" s="26"/>
      <c r="AX19" s="26"/>
      <c r="AY19" s="26"/>
      <c r="AZ19" s="26"/>
      <c r="BA19" s="26"/>
      <c r="BB19" s="26"/>
      <c r="BC19" s="26"/>
      <c r="BD19" s="26"/>
      <c r="BE19" s="26"/>
      <c r="BF19" s="26"/>
      <c r="BG19" s="26"/>
      <c r="BH19" s="26"/>
      <c r="BI19" s="26"/>
    </row>
    <row r="20" spans="1:6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26"/>
      <c r="AN20" s="26"/>
      <c r="AO20" s="26"/>
      <c r="AP20" s="26"/>
      <c r="AQ20" s="26"/>
      <c r="AR20" s="26"/>
      <c r="AS20" s="26"/>
      <c r="AT20" s="26"/>
      <c r="AU20" s="26"/>
      <c r="AV20" s="26"/>
      <c r="AW20" s="26"/>
      <c r="AX20" s="26"/>
      <c r="AY20" s="26"/>
      <c r="AZ20" s="26"/>
      <c r="BA20" s="26"/>
      <c r="BB20" s="26"/>
      <c r="BC20" s="26"/>
      <c r="BD20" s="26"/>
      <c r="BE20" s="26"/>
      <c r="BF20" s="26"/>
      <c r="BG20" s="26"/>
      <c r="BH20" s="26"/>
      <c r="BI20" s="26"/>
    </row>
    <row r="21" spans="1:6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26"/>
      <c r="AN21" s="26"/>
      <c r="AO21" s="26"/>
      <c r="AP21" s="26"/>
      <c r="AQ21" s="26"/>
      <c r="AR21" s="26"/>
      <c r="AS21" s="26"/>
      <c r="AT21" s="26"/>
      <c r="AU21" s="26"/>
      <c r="AV21" s="26"/>
      <c r="AW21" s="26"/>
      <c r="AX21" s="26"/>
      <c r="AY21" s="26"/>
      <c r="AZ21" s="26"/>
      <c r="BA21" s="26"/>
      <c r="BB21" s="26"/>
      <c r="BC21" s="26"/>
      <c r="BD21" s="26"/>
      <c r="BE21" s="26"/>
      <c r="BF21" s="26"/>
      <c r="BG21" s="26"/>
      <c r="BH21" s="26"/>
      <c r="BI21" s="26"/>
    </row>
    <row r="22" spans="1:6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26"/>
      <c r="AN22" s="26"/>
      <c r="AO22" s="26"/>
      <c r="AP22" s="26"/>
      <c r="AQ22" s="26"/>
      <c r="AR22" s="26"/>
      <c r="AS22" s="26"/>
      <c r="AT22" s="26"/>
      <c r="AU22" s="26"/>
      <c r="AV22" s="26"/>
      <c r="AW22" s="26"/>
      <c r="AX22" s="26"/>
      <c r="AY22" s="26"/>
      <c r="AZ22" s="26"/>
      <c r="BA22" s="26"/>
      <c r="BB22" s="26"/>
      <c r="BC22" s="26"/>
      <c r="BD22" s="26"/>
      <c r="BE22" s="26"/>
      <c r="BF22" s="26"/>
      <c r="BG22" s="26"/>
      <c r="BH22" s="26"/>
      <c r="BI22" s="26"/>
    </row>
    <row r="23" spans="1:6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26"/>
      <c r="AN23" s="26"/>
      <c r="AO23" s="26"/>
      <c r="AP23" s="26"/>
      <c r="AQ23" s="26"/>
      <c r="AR23" s="26"/>
      <c r="AS23" s="26"/>
      <c r="AT23" s="26"/>
      <c r="AU23" s="26"/>
      <c r="AV23" s="26"/>
      <c r="AW23" s="26"/>
      <c r="AX23" s="26"/>
      <c r="AY23" s="26"/>
      <c r="AZ23" s="26"/>
      <c r="BA23" s="26"/>
      <c r="BB23" s="26"/>
      <c r="BC23" s="26"/>
      <c r="BD23" s="26"/>
      <c r="BE23" s="26"/>
      <c r="BF23" s="26"/>
      <c r="BG23" s="26"/>
      <c r="BH23" s="26"/>
      <c r="BI23" s="26"/>
    </row>
    <row r="24" spans="1:6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26"/>
      <c r="AN24" s="26"/>
      <c r="AO24" s="26"/>
      <c r="AP24" s="26"/>
      <c r="AQ24" s="26"/>
      <c r="AR24" s="26"/>
      <c r="AS24" s="26"/>
      <c r="AT24" s="26"/>
      <c r="AU24" s="26"/>
      <c r="AV24" s="26"/>
      <c r="AW24" s="26"/>
      <c r="AX24" s="26"/>
      <c r="AY24" s="26"/>
      <c r="AZ24" s="26"/>
      <c r="BA24" s="26"/>
      <c r="BB24" s="26"/>
      <c r="BC24" s="26"/>
      <c r="BD24" s="26"/>
      <c r="BE24" s="26"/>
      <c r="BF24" s="26"/>
      <c r="BG24" s="26"/>
      <c r="BH24" s="26"/>
      <c r="BI24" s="26"/>
    </row>
    <row r="25" spans="1:6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26"/>
      <c r="AN25" s="26"/>
      <c r="AO25" s="26"/>
      <c r="AP25" s="26"/>
      <c r="AQ25" s="26"/>
      <c r="AR25" s="26"/>
      <c r="AS25" s="26"/>
      <c r="AT25" s="26"/>
      <c r="AU25" s="26"/>
      <c r="AV25" s="26"/>
      <c r="AW25" s="26"/>
      <c r="AX25" s="26"/>
      <c r="AY25" s="26"/>
      <c r="AZ25" s="26"/>
      <c r="BA25" s="26"/>
      <c r="BB25" s="26"/>
      <c r="BC25" s="26"/>
      <c r="BD25" s="26"/>
      <c r="BE25" s="26"/>
      <c r="BF25" s="26"/>
      <c r="BG25" s="26"/>
      <c r="BH25" s="26"/>
      <c r="BI25" s="26"/>
    </row>
    <row r="26" spans="1:6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26"/>
      <c r="AN26" s="26"/>
      <c r="AO26" s="26"/>
      <c r="AP26" s="26"/>
      <c r="AQ26" s="26"/>
      <c r="AR26" s="26"/>
      <c r="AS26" s="26"/>
      <c r="AT26" s="26"/>
      <c r="AU26" s="26"/>
      <c r="AV26" s="26"/>
      <c r="AW26" s="26"/>
      <c r="AX26" s="26"/>
      <c r="AY26" s="26"/>
      <c r="AZ26" s="26"/>
      <c r="BA26" s="26"/>
      <c r="BB26" s="26"/>
      <c r="BC26" s="26"/>
      <c r="BD26" s="26"/>
      <c r="BE26" s="26"/>
      <c r="BF26" s="26"/>
      <c r="BG26" s="26"/>
      <c r="BH26" s="26"/>
      <c r="BI26" s="26"/>
    </row>
    <row r="27" spans="1:6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26"/>
      <c r="AN27" s="26"/>
      <c r="AO27" s="26"/>
      <c r="AP27" s="26"/>
      <c r="AQ27" s="26"/>
      <c r="AR27" s="26"/>
      <c r="AS27" s="26"/>
      <c r="AT27" s="26"/>
      <c r="AU27" s="26"/>
      <c r="AV27" s="26"/>
      <c r="AW27" s="26"/>
      <c r="AX27" s="26"/>
      <c r="AY27" s="26"/>
      <c r="AZ27" s="26"/>
      <c r="BA27" s="26"/>
      <c r="BB27" s="26"/>
      <c r="BC27" s="26"/>
      <c r="BD27" s="26"/>
      <c r="BE27" s="26"/>
      <c r="BF27" s="26"/>
      <c r="BG27" s="26"/>
      <c r="BH27" s="26"/>
      <c r="BI27" s="26"/>
    </row>
    <row r="28" spans="1:6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26"/>
      <c r="AN28" s="26"/>
      <c r="AO28" s="26"/>
      <c r="AP28" s="26"/>
      <c r="AQ28" s="26"/>
      <c r="AR28" s="26"/>
      <c r="AS28" s="26"/>
      <c r="AT28" s="26"/>
      <c r="AU28" s="26"/>
      <c r="AV28" s="26"/>
      <c r="AW28" s="26"/>
      <c r="AX28" s="26"/>
      <c r="AY28" s="26"/>
      <c r="AZ28" s="26"/>
      <c r="BA28" s="26"/>
      <c r="BB28" s="26"/>
      <c r="BC28" s="26"/>
      <c r="BD28" s="26"/>
      <c r="BE28" s="26"/>
      <c r="BF28" s="26"/>
      <c r="BG28" s="26"/>
      <c r="BH28" s="26"/>
      <c r="BI28" s="26"/>
    </row>
    <row r="29" spans="1:6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26"/>
      <c r="AN29" s="26"/>
      <c r="AO29" s="26"/>
      <c r="AP29" s="26"/>
      <c r="AQ29" s="26"/>
      <c r="AR29" s="26"/>
      <c r="AS29" s="26"/>
      <c r="AT29" s="26"/>
      <c r="AU29" s="26"/>
      <c r="AV29" s="26"/>
      <c r="AW29" s="26"/>
      <c r="AX29" s="26"/>
      <c r="AY29" s="26"/>
      <c r="AZ29" s="26"/>
      <c r="BA29" s="26"/>
      <c r="BB29" s="26"/>
      <c r="BC29" s="26"/>
      <c r="BD29" s="26"/>
      <c r="BE29" s="26"/>
      <c r="BF29" s="26"/>
      <c r="BG29" s="26"/>
      <c r="BH29" s="26"/>
      <c r="BI29" s="26"/>
    </row>
    <row r="30" spans="1:6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26"/>
      <c r="AN30" s="26"/>
      <c r="AO30" s="26"/>
      <c r="AP30" s="26"/>
      <c r="AQ30" s="26"/>
      <c r="AR30" s="26"/>
      <c r="AS30" s="26"/>
      <c r="AT30" s="26"/>
      <c r="AU30" s="26"/>
      <c r="AV30" s="26"/>
      <c r="AW30" s="26"/>
      <c r="AX30" s="26"/>
      <c r="AY30" s="26"/>
      <c r="AZ30" s="26"/>
      <c r="BA30" s="26"/>
      <c r="BB30" s="26"/>
      <c r="BC30" s="26"/>
      <c r="BD30" s="26"/>
      <c r="BE30" s="26"/>
      <c r="BF30" s="26"/>
      <c r="BG30" s="26"/>
      <c r="BH30" s="26"/>
      <c r="BI30" s="26"/>
    </row>
    <row r="31" spans="1:6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26"/>
      <c r="AN31" s="26"/>
      <c r="AO31" s="26"/>
      <c r="AP31" s="26"/>
      <c r="AQ31" s="26"/>
      <c r="AR31" s="26"/>
      <c r="AS31" s="26"/>
      <c r="AT31" s="26"/>
      <c r="AU31" s="26"/>
      <c r="AV31" s="26"/>
      <c r="AW31" s="26"/>
      <c r="AX31" s="26"/>
      <c r="AY31" s="26"/>
      <c r="AZ31" s="26"/>
      <c r="BA31" s="26"/>
      <c r="BB31" s="26"/>
      <c r="BC31" s="26"/>
      <c r="BD31" s="26"/>
      <c r="BE31" s="26"/>
      <c r="BF31" s="26"/>
      <c r="BG31" s="26"/>
      <c r="BH31" s="26"/>
      <c r="BI31" s="26"/>
    </row>
    <row r="32" spans="1:6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26"/>
      <c r="AN32" s="26"/>
      <c r="AO32" s="26"/>
      <c r="AP32" s="26"/>
      <c r="AQ32" s="26"/>
      <c r="AR32" s="26"/>
      <c r="AS32" s="26"/>
      <c r="AT32" s="26"/>
      <c r="AU32" s="26"/>
      <c r="AV32" s="26"/>
      <c r="AW32" s="26"/>
      <c r="AX32" s="26"/>
      <c r="AY32" s="26"/>
      <c r="AZ32" s="26"/>
      <c r="BA32" s="26"/>
      <c r="BB32" s="26"/>
      <c r="BC32" s="26"/>
      <c r="BD32" s="26"/>
      <c r="BE32" s="26"/>
      <c r="BF32" s="26"/>
      <c r="BG32" s="26"/>
      <c r="BH32" s="26"/>
      <c r="BI32" s="26"/>
    </row>
    <row r="33" spans="1:6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26"/>
      <c r="AN33" s="26"/>
      <c r="AO33" s="26"/>
      <c r="AP33" s="26"/>
      <c r="AQ33" s="26"/>
      <c r="AR33" s="26"/>
      <c r="AS33" s="26"/>
      <c r="AT33" s="26"/>
      <c r="AU33" s="26"/>
      <c r="AV33" s="26"/>
      <c r="AW33" s="26"/>
      <c r="AX33" s="26"/>
      <c r="AY33" s="26"/>
      <c r="AZ33" s="26"/>
      <c r="BA33" s="26"/>
      <c r="BB33" s="26"/>
      <c r="BC33" s="26"/>
      <c r="BD33" s="26"/>
      <c r="BE33" s="26"/>
      <c r="BF33" s="26"/>
      <c r="BG33" s="26"/>
      <c r="BH33" s="26"/>
      <c r="BI33" s="26"/>
    </row>
    <row r="34" spans="1:6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26"/>
      <c r="AN34" s="26"/>
      <c r="AO34" s="26"/>
      <c r="AP34" s="26"/>
      <c r="AQ34" s="26"/>
      <c r="AR34" s="26"/>
      <c r="AS34" s="26"/>
      <c r="AT34" s="26"/>
      <c r="AU34" s="26"/>
      <c r="AV34" s="26"/>
      <c r="AW34" s="26"/>
      <c r="AX34" s="26"/>
      <c r="AY34" s="26"/>
      <c r="AZ34" s="26"/>
      <c r="BA34" s="26"/>
      <c r="BB34" s="26"/>
      <c r="BC34" s="26"/>
      <c r="BD34" s="26"/>
      <c r="BE34" s="26"/>
      <c r="BF34" s="26"/>
      <c r="BG34" s="26"/>
      <c r="BH34" s="26"/>
      <c r="BI34" s="26"/>
    </row>
    <row r="35" spans="1:6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26"/>
      <c r="AN35" s="26"/>
      <c r="AO35" s="26"/>
      <c r="AP35" s="26"/>
      <c r="AQ35" s="26"/>
      <c r="AR35" s="26"/>
      <c r="AS35" s="26"/>
      <c r="AT35" s="26"/>
      <c r="AU35" s="26"/>
      <c r="AV35" s="26"/>
      <c r="AW35" s="26"/>
      <c r="AX35" s="26"/>
      <c r="AY35" s="26"/>
      <c r="AZ35" s="26"/>
      <c r="BA35" s="26"/>
      <c r="BB35" s="26"/>
      <c r="BC35" s="26"/>
      <c r="BD35" s="26"/>
      <c r="BE35" s="26"/>
      <c r="BF35" s="26"/>
      <c r="BG35" s="26"/>
      <c r="BH35" s="26"/>
      <c r="BI35" s="26"/>
    </row>
    <row r="36" spans="1:6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26"/>
      <c r="AN36" s="26"/>
      <c r="AO36" s="26"/>
      <c r="AP36" s="26"/>
      <c r="AQ36" s="26"/>
      <c r="AR36" s="26"/>
      <c r="AS36" s="26"/>
      <c r="AT36" s="26"/>
      <c r="AU36" s="26"/>
      <c r="AV36" s="26"/>
      <c r="AW36" s="26"/>
      <c r="AX36" s="26"/>
      <c r="AY36" s="26"/>
      <c r="AZ36" s="26"/>
      <c r="BA36" s="26"/>
      <c r="BB36" s="26"/>
      <c r="BC36" s="26"/>
      <c r="BD36" s="26"/>
      <c r="BE36" s="26"/>
      <c r="BF36" s="26"/>
      <c r="BG36" s="26"/>
      <c r="BH36" s="26"/>
      <c r="BI36" s="26"/>
    </row>
    <row r="37" spans="1:6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26"/>
      <c r="AN37" s="26"/>
      <c r="AO37" s="26"/>
      <c r="AP37" s="26"/>
      <c r="AQ37" s="26"/>
      <c r="AR37" s="26"/>
      <c r="AS37" s="26"/>
      <c r="AT37" s="26"/>
      <c r="AU37" s="26"/>
      <c r="AV37" s="26"/>
      <c r="AW37" s="26"/>
      <c r="AX37" s="26"/>
      <c r="AY37" s="26"/>
      <c r="AZ37" s="26"/>
      <c r="BA37" s="26"/>
      <c r="BB37" s="26"/>
      <c r="BC37" s="26"/>
      <c r="BD37" s="26"/>
      <c r="BE37" s="26"/>
      <c r="BF37" s="26"/>
      <c r="BG37" s="26"/>
      <c r="BH37" s="26"/>
      <c r="BI37" s="26"/>
    </row>
    <row r="38" spans="1:6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26"/>
      <c r="AN38" s="26"/>
      <c r="AO38" s="26"/>
      <c r="AP38" s="26"/>
      <c r="AQ38" s="26"/>
      <c r="AR38" s="26"/>
      <c r="AS38" s="26"/>
      <c r="AT38" s="26"/>
      <c r="AU38" s="26"/>
      <c r="AV38" s="26"/>
      <c r="AW38" s="26"/>
      <c r="AX38" s="26"/>
      <c r="AY38" s="26"/>
      <c r="AZ38" s="26"/>
      <c r="BA38" s="26"/>
      <c r="BB38" s="26"/>
      <c r="BC38" s="26"/>
      <c r="BD38" s="26"/>
      <c r="BE38" s="26"/>
      <c r="BF38" s="26"/>
      <c r="BG38" s="26"/>
      <c r="BH38" s="26"/>
      <c r="BI38" s="26"/>
    </row>
    <row r="39" spans="1:6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26"/>
      <c r="AN39" s="26"/>
      <c r="AO39" s="26"/>
      <c r="AP39" s="26"/>
      <c r="AQ39" s="26"/>
      <c r="AR39" s="26"/>
      <c r="AS39" s="26"/>
      <c r="AT39" s="26"/>
      <c r="AU39" s="26"/>
      <c r="AV39" s="26"/>
      <c r="AW39" s="26"/>
      <c r="AX39" s="26"/>
      <c r="AY39" s="26"/>
      <c r="AZ39" s="26"/>
      <c r="BA39" s="26"/>
      <c r="BB39" s="26"/>
      <c r="BC39" s="26"/>
      <c r="BD39" s="26"/>
      <c r="BE39" s="26"/>
      <c r="BF39" s="26"/>
      <c r="BG39" s="26"/>
      <c r="BH39" s="26"/>
      <c r="BI39" s="26"/>
    </row>
    <row r="40" spans="1:6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26"/>
      <c r="AN40" s="26"/>
      <c r="AO40" s="26"/>
      <c r="AP40" s="26"/>
      <c r="AQ40" s="26"/>
      <c r="AR40" s="26"/>
      <c r="AS40" s="26"/>
      <c r="AT40" s="26"/>
      <c r="AU40" s="26"/>
      <c r="AV40" s="26"/>
      <c r="AW40" s="26"/>
      <c r="AX40" s="26"/>
      <c r="AY40" s="26"/>
      <c r="AZ40" s="26"/>
      <c r="BA40" s="26"/>
      <c r="BB40" s="26"/>
      <c r="BC40" s="26"/>
      <c r="BD40" s="26"/>
      <c r="BE40" s="26"/>
      <c r="BF40" s="26"/>
      <c r="BG40" s="26"/>
      <c r="BH40" s="26"/>
      <c r="BI40" s="26"/>
    </row>
    <row r="41" spans="1:6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26"/>
      <c r="AN41" s="26"/>
      <c r="AO41" s="26"/>
      <c r="AP41" s="26"/>
      <c r="AQ41" s="26"/>
      <c r="AR41" s="26"/>
      <c r="AS41" s="26"/>
      <c r="AT41" s="26"/>
      <c r="AU41" s="26"/>
      <c r="AV41" s="26"/>
      <c r="AW41" s="26"/>
      <c r="AX41" s="26"/>
      <c r="AY41" s="26"/>
      <c r="AZ41" s="26"/>
      <c r="BA41" s="26"/>
      <c r="BB41" s="26"/>
      <c r="BC41" s="26"/>
      <c r="BD41" s="26"/>
      <c r="BE41" s="26"/>
      <c r="BF41" s="26"/>
      <c r="BG41" s="26"/>
      <c r="BH41" s="26"/>
      <c r="BI41" s="26"/>
    </row>
    <row r="42" spans="1:6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26"/>
      <c r="AN42" s="26"/>
      <c r="AO42" s="26"/>
      <c r="AP42" s="26"/>
      <c r="AQ42" s="26"/>
      <c r="AR42" s="26"/>
      <c r="AS42" s="26"/>
      <c r="AT42" s="26"/>
      <c r="AU42" s="26"/>
      <c r="AV42" s="26"/>
      <c r="AW42" s="26"/>
      <c r="AX42" s="26"/>
      <c r="AY42" s="26"/>
      <c r="AZ42" s="26"/>
      <c r="BA42" s="26"/>
      <c r="BB42" s="26"/>
      <c r="BC42" s="26"/>
      <c r="BD42" s="26"/>
      <c r="BE42" s="26"/>
      <c r="BF42" s="26"/>
      <c r="BG42" s="26"/>
      <c r="BH42" s="26"/>
      <c r="BI42" s="26"/>
    </row>
    <row r="43" spans="1:6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26"/>
      <c r="AN43" s="26"/>
      <c r="AO43" s="26"/>
      <c r="AP43" s="26"/>
      <c r="AQ43" s="26"/>
      <c r="AR43" s="26"/>
      <c r="AS43" s="26"/>
      <c r="AT43" s="26"/>
      <c r="AU43" s="26"/>
      <c r="AV43" s="26"/>
      <c r="AW43" s="26"/>
      <c r="AX43" s="26"/>
      <c r="AY43" s="26"/>
      <c r="AZ43" s="26"/>
      <c r="BA43" s="26"/>
      <c r="BB43" s="26"/>
      <c r="BC43" s="26"/>
      <c r="BD43" s="26"/>
      <c r="BE43" s="26"/>
      <c r="BF43" s="26"/>
      <c r="BG43" s="26"/>
      <c r="BH43" s="26"/>
      <c r="BI43" s="26"/>
    </row>
    <row r="44" spans="1:6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26"/>
      <c r="AN44" s="26"/>
      <c r="AO44" s="26"/>
      <c r="AP44" s="26"/>
      <c r="AQ44" s="26"/>
      <c r="AR44" s="26"/>
      <c r="AS44" s="26"/>
      <c r="AT44" s="26"/>
      <c r="AU44" s="26"/>
      <c r="AV44" s="26"/>
      <c r="AW44" s="26"/>
      <c r="AX44" s="26"/>
      <c r="AY44" s="26"/>
      <c r="AZ44" s="26"/>
      <c r="BA44" s="26"/>
      <c r="BB44" s="26"/>
      <c r="BC44" s="26"/>
      <c r="BD44" s="26"/>
      <c r="BE44" s="26"/>
      <c r="BF44" s="26"/>
      <c r="BG44" s="26"/>
      <c r="BH44" s="26"/>
      <c r="BI44" s="26"/>
    </row>
    <row r="45" spans="1:6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26"/>
      <c r="AN45" s="26"/>
      <c r="AO45" s="26"/>
      <c r="AP45" s="26"/>
      <c r="AQ45" s="26"/>
      <c r="AR45" s="26"/>
      <c r="AS45" s="26"/>
      <c r="AT45" s="26"/>
      <c r="AU45" s="26"/>
      <c r="AV45" s="26"/>
      <c r="AW45" s="26"/>
      <c r="AX45" s="26"/>
      <c r="AY45" s="26"/>
      <c r="AZ45" s="26"/>
      <c r="BA45" s="26"/>
      <c r="BB45" s="26"/>
      <c r="BC45" s="26"/>
      <c r="BD45" s="26"/>
      <c r="BE45" s="26"/>
      <c r="BF45" s="26"/>
      <c r="BG45" s="26"/>
      <c r="BH45" s="26"/>
      <c r="BI45" s="26"/>
    </row>
    <row r="46" spans="1:6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26"/>
      <c r="AN46" s="26"/>
      <c r="AO46" s="26"/>
      <c r="AP46" s="26"/>
      <c r="AQ46" s="26"/>
      <c r="AR46" s="26"/>
      <c r="AS46" s="26"/>
      <c r="AT46" s="26"/>
      <c r="AU46" s="26"/>
      <c r="AV46" s="26"/>
      <c r="AW46" s="26"/>
      <c r="AX46" s="26"/>
      <c r="AY46" s="26"/>
      <c r="AZ46" s="26"/>
      <c r="BA46" s="26"/>
      <c r="BB46" s="26"/>
      <c r="BC46" s="26"/>
      <c r="BD46" s="26"/>
      <c r="BE46" s="26"/>
      <c r="BF46" s="26"/>
      <c r="BG46" s="26"/>
      <c r="BH46" s="26"/>
      <c r="BI46" s="26"/>
    </row>
    <row r="47" spans="1:6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26"/>
      <c r="AN47" s="26"/>
      <c r="AO47" s="26"/>
      <c r="AP47" s="26"/>
      <c r="AQ47" s="26"/>
      <c r="AR47" s="26"/>
      <c r="AS47" s="26"/>
      <c r="AT47" s="26"/>
      <c r="AU47" s="26"/>
      <c r="AV47" s="26"/>
      <c r="AW47" s="26"/>
      <c r="AX47" s="26"/>
      <c r="AY47" s="26"/>
      <c r="AZ47" s="26"/>
      <c r="BA47" s="26"/>
      <c r="BB47" s="26"/>
      <c r="BC47" s="26"/>
      <c r="BD47" s="26"/>
      <c r="BE47" s="26"/>
      <c r="BF47" s="26"/>
      <c r="BG47" s="26"/>
      <c r="BH47" s="26"/>
      <c r="BI47" s="26"/>
    </row>
    <row r="48" spans="1:6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26"/>
      <c r="AN48" s="26"/>
      <c r="AO48" s="26"/>
      <c r="AP48" s="26"/>
      <c r="AQ48" s="26"/>
      <c r="AR48" s="26"/>
      <c r="AS48" s="26"/>
      <c r="AT48" s="26"/>
      <c r="AU48" s="26"/>
      <c r="AV48" s="26"/>
      <c r="AW48" s="26"/>
      <c r="AX48" s="26"/>
      <c r="AY48" s="26"/>
      <c r="AZ48" s="26"/>
      <c r="BA48" s="26"/>
      <c r="BB48" s="26"/>
      <c r="BC48" s="26"/>
      <c r="BD48" s="26"/>
      <c r="BE48" s="26"/>
      <c r="BF48" s="26"/>
      <c r="BG48" s="26"/>
      <c r="BH48" s="26"/>
      <c r="BI48" s="26"/>
    </row>
    <row r="49" spans="1:6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26"/>
      <c r="AN49" s="26"/>
      <c r="AO49" s="26"/>
      <c r="AP49" s="26"/>
      <c r="AQ49" s="26"/>
      <c r="AR49" s="26"/>
      <c r="AS49" s="26"/>
      <c r="AT49" s="26"/>
      <c r="AU49" s="26"/>
      <c r="AV49" s="26"/>
      <c r="AW49" s="26"/>
      <c r="AX49" s="26"/>
      <c r="AY49" s="26"/>
      <c r="AZ49" s="26"/>
      <c r="BA49" s="26"/>
      <c r="BB49" s="26"/>
      <c r="BC49" s="26"/>
      <c r="BD49" s="26"/>
      <c r="BE49" s="26"/>
      <c r="BF49" s="26"/>
      <c r="BG49" s="26"/>
      <c r="BH49" s="26"/>
      <c r="BI49" s="26"/>
    </row>
    <row r="50" spans="1:6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26"/>
      <c r="AN50" s="26"/>
      <c r="AO50" s="26"/>
      <c r="AP50" s="26"/>
      <c r="AQ50" s="26"/>
      <c r="AR50" s="26"/>
      <c r="AS50" s="26"/>
      <c r="AT50" s="26"/>
      <c r="AU50" s="26"/>
      <c r="AV50" s="26"/>
      <c r="AW50" s="26"/>
      <c r="AX50" s="26"/>
      <c r="AY50" s="26"/>
      <c r="AZ50" s="26"/>
      <c r="BA50" s="26"/>
      <c r="BB50" s="26"/>
      <c r="BC50" s="26"/>
      <c r="BD50" s="26"/>
      <c r="BE50" s="26"/>
      <c r="BF50" s="26"/>
      <c r="BG50" s="26"/>
      <c r="BH50" s="26"/>
      <c r="BI50" s="26"/>
    </row>
    <row r="51" spans="1:6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26"/>
      <c r="AN51" s="26"/>
      <c r="AO51" s="26"/>
      <c r="AP51" s="26"/>
      <c r="AQ51" s="26"/>
      <c r="AR51" s="26"/>
      <c r="AS51" s="26"/>
      <c r="AT51" s="26"/>
      <c r="AU51" s="26"/>
      <c r="AV51" s="26"/>
      <c r="AW51" s="26"/>
      <c r="AX51" s="26"/>
      <c r="AY51" s="26"/>
      <c r="AZ51" s="26"/>
      <c r="BA51" s="26"/>
      <c r="BB51" s="26"/>
      <c r="BC51" s="26"/>
      <c r="BD51" s="26"/>
      <c r="BE51" s="26"/>
      <c r="BF51" s="26"/>
      <c r="BG51" s="26"/>
      <c r="BH51" s="26"/>
      <c r="BI51" s="26"/>
    </row>
    <row r="52" spans="1:6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26"/>
      <c r="AN52" s="26"/>
      <c r="AO52" s="26"/>
      <c r="AP52" s="26"/>
      <c r="AQ52" s="26"/>
      <c r="AR52" s="26"/>
      <c r="AS52" s="26"/>
      <c r="AT52" s="26"/>
      <c r="AU52" s="26"/>
      <c r="AV52" s="26"/>
      <c r="AW52" s="26"/>
      <c r="AX52" s="26"/>
      <c r="AY52" s="26"/>
      <c r="AZ52" s="26"/>
      <c r="BA52" s="26"/>
      <c r="BB52" s="26"/>
      <c r="BC52" s="26"/>
      <c r="BD52" s="26"/>
      <c r="BE52" s="26"/>
      <c r="BF52" s="26"/>
      <c r="BG52" s="26"/>
      <c r="BH52" s="26"/>
      <c r="BI52" s="26"/>
    </row>
    <row r="53" spans="1:6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26"/>
      <c r="AN53" s="26"/>
      <c r="AO53" s="26"/>
      <c r="AP53" s="26"/>
      <c r="AQ53" s="26"/>
      <c r="AR53" s="26"/>
      <c r="AS53" s="26"/>
      <c r="AT53" s="26"/>
      <c r="AU53" s="26"/>
      <c r="AV53" s="26"/>
      <c r="AW53" s="26"/>
      <c r="AX53" s="26"/>
      <c r="AY53" s="26"/>
      <c r="AZ53" s="26"/>
      <c r="BA53" s="26"/>
      <c r="BB53" s="26"/>
      <c r="BC53" s="26"/>
      <c r="BD53" s="26"/>
      <c r="BE53" s="26"/>
      <c r="BF53" s="26"/>
      <c r="BG53" s="26"/>
      <c r="BH53" s="26"/>
      <c r="BI53" s="26"/>
    </row>
    <row r="54" spans="1:6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26"/>
      <c r="AN54" s="26"/>
      <c r="AO54" s="26"/>
      <c r="AP54" s="26"/>
      <c r="AQ54" s="26"/>
      <c r="AR54" s="26"/>
      <c r="AS54" s="26"/>
      <c r="AT54" s="26"/>
      <c r="AU54" s="26"/>
      <c r="AV54" s="26"/>
      <c r="AW54" s="26"/>
      <c r="AX54" s="26"/>
      <c r="AY54" s="26"/>
      <c r="AZ54" s="26"/>
      <c r="BA54" s="26"/>
      <c r="BB54" s="26"/>
      <c r="BC54" s="26"/>
      <c r="BD54" s="26"/>
      <c r="BE54" s="26"/>
      <c r="BF54" s="26"/>
      <c r="BG54" s="26"/>
      <c r="BH54" s="26"/>
      <c r="BI54" s="26"/>
    </row>
    <row r="55" spans="1:6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26"/>
      <c r="AN55" s="26"/>
      <c r="AO55" s="26"/>
      <c r="AP55" s="26"/>
      <c r="AQ55" s="26"/>
      <c r="AR55" s="26"/>
      <c r="AS55" s="26"/>
      <c r="AT55" s="26"/>
      <c r="AU55" s="26"/>
      <c r="AV55" s="26"/>
      <c r="AW55" s="26"/>
      <c r="AX55" s="26"/>
      <c r="AY55" s="26"/>
      <c r="AZ55" s="26"/>
      <c r="BA55" s="26"/>
      <c r="BB55" s="26"/>
      <c r="BC55" s="26"/>
      <c r="BD55" s="26"/>
      <c r="BE55" s="26"/>
      <c r="BF55" s="26"/>
      <c r="BG55" s="26"/>
      <c r="BH55" s="26"/>
      <c r="BI55" s="26"/>
    </row>
    <row r="56" spans="1:6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26"/>
      <c r="AN56" s="26"/>
      <c r="AO56" s="26"/>
      <c r="AP56" s="26"/>
      <c r="AQ56" s="26"/>
      <c r="AR56" s="26"/>
      <c r="AS56" s="26"/>
      <c r="AT56" s="26"/>
      <c r="AU56" s="26"/>
      <c r="AV56" s="26"/>
      <c r="AW56" s="26"/>
      <c r="AX56" s="26"/>
      <c r="AY56" s="26"/>
      <c r="AZ56" s="26"/>
      <c r="BA56" s="26"/>
      <c r="BB56" s="26"/>
      <c r="BC56" s="26"/>
      <c r="BD56" s="26"/>
      <c r="BE56" s="26"/>
      <c r="BF56" s="26"/>
      <c r="BG56" s="26"/>
      <c r="BH56" s="26"/>
      <c r="BI56" s="26"/>
    </row>
    <row r="57" spans="1:6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26"/>
      <c r="AN57" s="26"/>
      <c r="AO57" s="26"/>
      <c r="AP57" s="26"/>
      <c r="AQ57" s="26"/>
      <c r="AR57" s="26"/>
      <c r="AS57" s="26"/>
      <c r="AT57" s="26"/>
      <c r="AU57" s="26"/>
      <c r="AV57" s="26"/>
      <c r="AW57" s="26"/>
      <c r="AX57" s="26"/>
      <c r="AY57" s="26"/>
      <c r="AZ57" s="26"/>
      <c r="BA57" s="26"/>
      <c r="BB57" s="26"/>
      <c r="BC57" s="26"/>
      <c r="BD57" s="26"/>
      <c r="BE57" s="26"/>
      <c r="BF57" s="26"/>
      <c r="BG57" s="26"/>
      <c r="BH57" s="26"/>
      <c r="BI57" s="26"/>
    </row>
    <row r="58" spans="1:6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26"/>
      <c r="AN58" s="26"/>
      <c r="AO58" s="26"/>
      <c r="AP58" s="26"/>
      <c r="AQ58" s="26"/>
      <c r="AR58" s="26"/>
      <c r="AS58" s="26"/>
      <c r="AT58" s="26"/>
      <c r="AU58" s="26"/>
      <c r="AV58" s="26"/>
      <c r="AW58" s="26"/>
      <c r="AX58" s="26"/>
      <c r="AY58" s="26"/>
      <c r="AZ58" s="26"/>
      <c r="BA58" s="26"/>
      <c r="BB58" s="26"/>
      <c r="BC58" s="26"/>
      <c r="BD58" s="26"/>
      <c r="BE58" s="26"/>
      <c r="BF58" s="26"/>
      <c r="BG58" s="26"/>
      <c r="BH58" s="26"/>
      <c r="BI58" s="26"/>
    </row>
    <row r="59" spans="1:6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26"/>
      <c r="AN59" s="26"/>
      <c r="AO59" s="26"/>
      <c r="AP59" s="26"/>
      <c r="AQ59" s="26"/>
      <c r="AR59" s="26"/>
      <c r="AS59" s="26"/>
      <c r="AT59" s="26"/>
      <c r="AU59" s="26"/>
      <c r="AV59" s="26"/>
      <c r="AW59" s="26"/>
      <c r="AX59" s="26"/>
      <c r="AY59" s="26"/>
      <c r="AZ59" s="26"/>
      <c r="BA59" s="26"/>
      <c r="BB59" s="26"/>
      <c r="BC59" s="26"/>
      <c r="BD59" s="26"/>
      <c r="BE59" s="26"/>
      <c r="BF59" s="26"/>
      <c r="BG59" s="26"/>
      <c r="BH59" s="26"/>
      <c r="BI59" s="26"/>
    </row>
    <row r="60" spans="1:6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26"/>
      <c r="AN60" s="26"/>
      <c r="AO60" s="26"/>
      <c r="AP60" s="26"/>
      <c r="AQ60" s="26"/>
      <c r="AR60" s="26"/>
      <c r="AS60" s="26"/>
      <c r="AT60" s="26"/>
      <c r="AU60" s="26"/>
      <c r="AV60" s="26"/>
      <c r="AW60" s="26"/>
      <c r="AX60" s="26"/>
      <c r="AY60" s="26"/>
      <c r="AZ60" s="26"/>
      <c r="BA60" s="26"/>
      <c r="BB60" s="26"/>
      <c r="BC60" s="26"/>
      <c r="BD60" s="26"/>
      <c r="BE60" s="26"/>
      <c r="BF60" s="26"/>
      <c r="BG60" s="26"/>
      <c r="BH60" s="26"/>
      <c r="BI60" s="26"/>
    </row>
    <row r="61" spans="1: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26"/>
      <c r="AN61" s="26"/>
      <c r="AO61" s="26"/>
      <c r="AP61" s="26"/>
      <c r="AQ61" s="26"/>
      <c r="AR61" s="26"/>
      <c r="AS61" s="26"/>
      <c r="AT61" s="26"/>
      <c r="AU61" s="26"/>
      <c r="AV61" s="26"/>
      <c r="AW61" s="26"/>
      <c r="AX61" s="26"/>
      <c r="AY61" s="26"/>
      <c r="AZ61" s="26"/>
      <c r="BA61" s="26"/>
      <c r="BB61" s="26"/>
      <c r="BC61" s="26"/>
      <c r="BD61" s="26"/>
      <c r="BE61" s="26"/>
      <c r="BF61" s="26"/>
      <c r="BG61" s="26"/>
      <c r="BH61" s="26"/>
      <c r="BI61" s="26"/>
    </row>
    <row r="62" spans="1:6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26"/>
      <c r="AN62" s="26"/>
      <c r="AO62" s="26"/>
      <c r="AP62" s="26"/>
      <c r="AQ62" s="26"/>
      <c r="AR62" s="26"/>
      <c r="AS62" s="26"/>
      <c r="AT62" s="26"/>
      <c r="AU62" s="26"/>
      <c r="AV62" s="26"/>
      <c r="AW62" s="26"/>
      <c r="AX62" s="26"/>
      <c r="AY62" s="26"/>
      <c r="AZ62" s="26"/>
      <c r="BA62" s="26"/>
      <c r="BB62" s="26"/>
      <c r="BC62" s="26"/>
      <c r="BD62" s="26"/>
      <c r="BE62" s="26"/>
      <c r="BF62" s="26"/>
      <c r="BG62" s="26"/>
      <c r="BH62" s="26"/>
      <c r="BI62" s="26"/>
    </row>
    <row r="63" spans="1:6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26"/>
      <c r="AN63" s="26"/>
      <c r="AO63" s="26"/>
      <c r="AP63" s="26"/>
      <c r="AQ63" s="26"/>
      <c r="AR63" s="26"/>
      <c r="AS63" s="26"/>
      <c r="AT63" s="26"/>
      <c r="AU63" s="26"/>
      <c r="AV63" s="26"/>
      <c r="AW63" s="26"/>
      <c r="AX63" s="26"/>
      <c r="AY63" s="26"/>
      <c r="AZ63" s="26"/>
      <c r="BA63" s="26"/>
      <c r="BB63" s="26"/>
      <c r="BC63" s="26"/>
      <c r="BD63" s="26"/>
      <c r="BE63" s="26"/>
      <c r="BF63" s="26"/>
      <c r="BG63" s="26"/>
      <c r="BH63" s="26"/>
      <c r="BI63" s="26"/>
    </row>
    <row r="64" spans="1:6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26"/>
      <c r="AN64" s="26"/>
      <c r="AO64" s="26"/>
      <c r="AP64" s="26"/>
      <c r="AQ64" s="26"/>
      <c r="AR64" s="26"/>
      <c r="AS64" s="26"/>
      <c r="AT64" s="26"/>
      <c r="AU64" s="26"/>
      <c r="AV64" s="26"/>
      <c r="AW64" s="26"/>
      <c r="AX64" s="26"/>
      <c r="AY64" s="26"/>
      <c r="AZ64" s="26"/>
      <c r="BA64" s="26"/>
      <c r="BB64" s="26"/>
      <c r="BC64" s="26"/>
      <c r="BD64" s="26"/>
      <c r="BE64" s="26"/>
      <c r="BF64" s="26"/>
      <c r="BG64" s="26"/>
      <c r="BH64" s="26"/>
      <c r="BI64" s="26"/>
    </row>
    <row r="65" spans="1:6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26"/>
      <c r="AN65" s="26"/>
      <c r="AO65" s="26"/>
      <c r="AP65" s="26"/>
      <c r="AQ65" s="26"/>
      <c r="AR65" s="26"/>
      <c r="AS65" s="26"/>
      <c r="AT65" s="26"/>
      <c r="AU65" s="26"/>
      <c r="AV65" s="26"/>
      <c r="AW65" s="26"/>
      <c r="AX65" s="26"/>
      <c r="AY65" s="26"/>
      <c r="AZ65" s="26"/>
      <c r="BA65" s="26"/>
      <c r="BB65" s="26"/>
      <c r="BC65" s="26"/>
      <c r="BD65" s="26"/>
      <c r="BE65" s="26"/>
      <c r="BF65" s="26"/>
      <c r="BG65" s="26"/>
      <c r="BH65" s="26"/>
      <c r="BI65" s="26"/>
    </row>
    <row r="66" spans="1:6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26"/>
      <c r="AN66" s="26"/>
      <c r="AO66" s="26"/>
      <c r="AP66" s="26"/>
      <c r="AQ66" s="26"/>
      <c r="AR66" s="26"/>
      <c r="AS66" s="26"/>
      <c r="AT66" s="26"/>
      <c r="AU66" s="26"/>
      <c r="AV66" s="26"/>
      <c r="AW66" s="26"/>
      <c r="AX66" s="26"/>
      <c r="AY66" s="26"/>
      <c r="AZ66" s="26"/>
      <c r="BA66" s="26"/>
      <c r="BB66" s="26"/>
      <c r="BC66" s="26"/>
      <c r="BD66" s="26"/>
      <c r="BE66" s="26"/>
      <c r="BF66" s="26"/>
      <c r="BG66" s="26"/>
      <c r="BH66" s="26"/>
      <c r="BI66" s="26"/>
    </row>
    <row r="67" spans="1:6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26"/>
      <c r="AN67" s="26"/>
      <c r="AO67" s="26"/>
      <c r="AP67" s="26"/>
      <c r="AQ67" s="26"/>
      <c r="AR67" s="26"/>
      <c r="AS67" s="26"/>
      <c r="AT67" s="26"/>
      <c r="AU67" s="26"/>
      <c r="AV67" s="26"/>
      <c r="AW67" s="26"/>
      <c r="AX67" s="26"/>
      <c r="AY67" s="26"/>
      <c r="AZ67" s="26"/>
      <c r="BA67" s="26"/>
      <c r="BB67" s="26"/>
      <c r="BC67" s="26"/>
      <c r="BD67" s="26"/>
      <c r="BE67" s="26"/>
      <c r="BF67" s="26"/>
      <c r="BG67" s="26"/>
      <c r="BH67" s="26"/>
      <c r="BI67" s="26"/>
    </row>
    <row r="68" spans="1:6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26"/>
      <c r="AN68" s="26"/>
      <c r="AO68" s="26"/>
      <c r="AP68" s="26"/>
      <c r="AQ68" s="26"/>
      <c r="AR68" s="26"/>
      <c r="AS68" s="26"/>
      <c r="AT68" s="26"/>
      <c r="AU68" s="26"/>
      <c r="AV68" s="26"/>
      <c r="AW68" s="26"/>
      <c r="AX68" s="26"/>
      <c r="AY68" s="26"/>
      <c r="AZ68" s="26"/>
      <c r="BA68" s="26"/>
      <c r="BB68" s="26"/>
      <c r="BC68" s="26"/>
      <c r="BD68" s="26"/>
      <c r="BE68" s="26"/>
      <c r="BF68" s="26"/>
      <c r="BG68" s="26"/>
      <c r="BH68" s="26"/>
      <c r="BI68" s="26"/>
    </row>
    <row r="69" spans="1:6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26"/>
      <c r="AN69" s="26"/>
      <c r="AO69" s="26"/>
      <c r="AP69" s="26"/>
      <c r="AQ69" s="26"/>
      <c r="AR69" s="26"/>
      <c r="AS69" s="26"/>
      <c r="AT69" s="26"/>
      <c r="AU69" s="26"/>
      <c r="AV69" s="26"/>
      <c r="AW69" s="26"/>
      <c r="AX69" s="26"/>
      <c r="AY69" s="26"/>
      <c r="AZ69" s="26"/>
      <c r="BA69" s="26"/>
      <c r="BB69" s="26"/>
      <c r="BC69" s="26"/>
      <c r="BD69" s="26"/>
      <c r="BE69" s="26"/>
      <c r="BF69" s="26"/>
      <c r="BG69" s="26"/>
      <c r="BH69" s="26"/>
      <c r="BI69" s="26"/>
    </row>
    <row r="70" spans="1:6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26"/>
      <c r="AN70" s="26"/>
      <c r="AO70" s="26"/>
      <c r="AP70" s="26"/>
      <c r="AQ70" s="26"/>
      <c r="AR70" s="26"/>
      <c r="AS70" s="26"/>
      <c r="AT70" s="26"/>
      <c r="AU70" s="26"/>
      <c r="AV70" s="26"/>
      <c r="AW70" s="26"/>
      <c r="AX70" s="26"/>
      <c r="AY70" s="26"/>
      <c r="AZ70" s="26"/>
      <c r="BA70" s="26"/>
      <c r="BB70" s="26"/>
      <c r="BC70" s="26"/>
      <c r="BD70" s="26"/>
      <c r="BE70" s="26"/>
      <c r="BF70" s="26"/>
      <c r="BG70" s="26"/>
      <c r="BH70" s="26"/>
      <c r="BI70" s="26"/>
    </row>
    <row r="71" spans="1:6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26"/>
      <c r="AN71" s="26"/>
      <c r="AO71" s="26"/>
      <c r="AP71" s="26"/>
      <c r="AQ71" s="26"/>
      <c r="AR71" s="26"/>
      <c r="AS71" s="26"/>
      <c r="AT71" s="26"/>
      <c r="AU71" s="26"/>
      <c r="AV71" s="26"/>
      <c r="AW71" s="26"/>
      <c r="AX71" s="26"/>
      <c r="AY71" s="26"/>
      <c r="AZ71" s="26"/>
      <c r="BA71" s="26"/>
      <c r="BB71" s="26"/>
      <c r="BC71" s="26"/>
      <c r="BD71" s="26"/>
      <c r="BE71" s="26"/>
      <c r="BF71" s="26"/>
      <c r="BG71" s="26"/>
      <c r="BH71" s="26"/>
      <c r="BI71" s="26"/>
    </row>
    <row r="72" spans="1:6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26"/>
      <c r="AN72" s="26"/>
      <c r="AO72" s="26"/>
      <c r="AP72" s="26"/>
      <c r="AQ72" s="26"/>
      <c r="AR72" s="26"/>
      <c r="AS72" s="26"/>
      <c r="AT72" s="26"/>
      <c r="AU72" s="26"/>
      <c r="AV72" s="26"/>
      <c r="AW72" s="26"/>
      <c r="AX72" s="26"/>
      <c r="AY72" s="26"/>
      <c r="AZ72" s="26"/>
      <c r="BA72" s="26"/>
      <c r="BB72" s="26"/>
      <c r="BC72" s="26"/>
      <c r="BD72" s="26"/>
      <c r="BE72" s="26"/>
      <c r="BF72" s="26"/>
      <c r="BG72" s="26"/>
      <c r="BH72" s="26"/>
      <c r="BI72" s="26"/>
    </row>
    <row r="73" spans="1:6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26"/>
      <c r="AN73" s="26"/>
      <c r="AO73" s="26"/>
      <c r="AP73" s="26"/>
      <c r="AQ73" s="26"/>
      <c r="AR73" s="26"/>
      <c r="AS73" s="26"/>
      <c r="AT73" s="26"/>
      <c r="AU73" s="26"/>
      <c r="AV73" s="26"/>
      <c r="AW73" s="26"/>
      <c r="AX73" s="26"/>
      <c r="AY73" s="26"/>
      <c r="AZ73" s="26"/>
      <c r="BA73" s="26"/>
      <c r="BB73" s="26"/>
      <c r="BC73" s="26"/>
      <c r="BD73" s="26"/>
      <c r="BE73" s="26"/>
      <c r="BF73" s="26"/>
      <c r="BG73" s="26"/>
      <c r="BH73" s="26"/>
      <c r="BI73" s="26"/>
    </row>
    <row r="74" spans="1:6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26"/>
      <c r="AN74" s="26"/>
      <c r="AO74" s="26"/>
      <c r="AP74" s="26"/>
      <c r="AQ74" s="26"/>
      <c r="AR74" s="26"/>
      <c r="AS74" s="26"/>
      <c r="AT74" s="26"/>
      <c r="AU74" s="26"/>
      <c r="AV74" s="26"/>
      <c r="AW74" s="26"/>
      <c r="AX74" s="26"/>
      <c r="AY74" s="26"/>
      <c r="AZ74" s="26"/>
      <c r="BA74" s="26"/>
      <c r="BB74" s="26"/>
      <c r="BC74" s="26"/>
      <c r="BD74" s="26"/>
      <c r="BE74" s="26"/>
      <c r="BF74" s="26"/>
      <c r="BG74" s="26"/>
      <c r="BH74" s="26"/>
      <c r="BI74" s="26"/>
    </row>
    <row r="75" spans="1:6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26"/>
      <c r="AN75" s="26"/>
      <c r="AO75" s="26"/>
      <c r="AP75" s="26"/>
      <c r="AQ75" s="26"/>
      <c r="AR75" s="26"/>
      <c r="AS75" s="26"/>
      <c r="AT75" s="26"/>
      <c r="AU75" s="26"/>
      <c r="AV75" s="26"/>
      <c r="AW75" s="26"/>
      <c r="AX75" s="26"/>
      <c r="AY75" s="26"/>
      <c r="AZ75" s="26"/>
      <c r="BA75" s="26"/>
      <c r="BB75" s="26"/>
      <c r="BC75" s="26"/>
      <c r="BD75" s="26"/>
      <c r="BE75" s="26"/>
      <c r="BF75" s="26"/>
      <c r="BG75" s="26"/>
      <c r="BH75" s="26"/>
      <c r="BI75" s="26"/>
    </row>
    <row r="76" spans="1:6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26"/>
      <c r="AN76" s="26"/>
      <c r="AO76" s="26"/>
      <c r="AP76" s="26"/>
      <c r="AQ76" s="26"/>
      <c r="AR76" s="26"/>
      <c r="AS76" s="26"/>
      <c r="AT76" s="26"/>
      <c r="AU76" s="26"/>
      <c r="AV76" s="26"/>
      <c r="AW76" s="26"/>
      <c r="AX76" s="26"/>
      <c r="AY76" s="26"/>
      <c r="AZ76" s="26"/>
      <c r="BA76" s="26"/>
      <c r="BB76" s="26"/>
      <c r="BC76" s="26"/>
      <c r="BD76" s="26"/>
      <c r="BE76" s="26"/>
      <c r="BF76" s="26"/>
      <c r="BG76" s="26"/>
      <c r="BH76" s="26"/>
      <c r="BI76" s="26"/>
    </row>
    <row r="77" spans="1:6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26"/>
      <c r="AN77" s="26"/>
      <c r="AO77" s="26"/>
      <c r="AP77" s="26"/>
      <c r="AQ77" s="26"/>
      <c r="AR77" s="26"/>
      <c r="AS77" s="26"/>
      <c r="AT77" s="26"/>
      <c r="AU77" s="26"/>
      <c r="AV77" s="26"/>
      <c r="AW77" s="26"/>
      <c r="AX77" s="26"/>
      <c r="AY77" s="26"/>
      <c r="AZ77" s="26"/>
      <c r="BA77" s="26"/>
      <c r="BB77" s="26"/>
      <c r="BC77" s="26"/>
      <c r="BD77" s="26"/>
      <c r="BE77" s="26"/>
      <c r="BF77" s="26"/>
      <c r="BG77" s="26"/>
      <c r="BH77" s="26"/>
      <c r="BI77" s="26"/>
    </row>
    <row r="78" spans="1:6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26"/>
      <c r="AN78" s="26"/>
      <c r="AO78" s="26"/>
      <c r="AP78" s="26"/>
      <c r="AQ78" s="26"/>
      <c r="AR78" s="26"/>
      <c r="AS78" s="26"/>
      <c r="AT78" s="26"/>
      <c r="AU78" s="26"/>
      <c r="AV78" s="26"/>
      <c r="AW78" s="26"/>
      <c r="AX78" s="26"/>
      <c r="AY78" s="26"/>
      <c r="AZ78" s="26"/>
      <c r="BA78" s="26"/>
      <c r="BB78" s="26"/>
      <c r="BC78" s="26"/>
      <c r="BD78" s="26"/>
      <c r="BE78" s="26"/>
      <c r="BF78" s="26"/>
      <c r="BG78" s="26"/>
      <c r="BH78" s="26"/>
      <c r="BI78" s="26"/>
    </row>
    <row r="79" spans="1:6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26"/>
      <c r="AN79" s="26"/>
      <c r="AO79" s="26"/>
      <c r="AP79" s="26"/>
      <c r="AQ79" s="26"/>
      <c r="AR79" s="26"/>
      <c r="AS79" s="26"/>
      <c r="AT79" s="26"/>
      <c r="AU79" s="26"/>
      <c r="AV79" s="26"/>
      <c r="AW79" s="26"/>
      <c r="AX79" s="26"/>
      <c r="AY79" s="26"/>
      <c r="AZ79" s="26"/>
      <c r="BA79" s="26"/>
      <c r="BB79" s="26"/>
      <c r="BC79" s="26"/>
      <c r="BD79" s="26"/>
      <c r="BE79" s="26"/>
      <c r="BF79" s="26"/>
      <c r="BG79" s="26"/>
      <c r="BH79" s="26"/>
      <c r="BI79" s="26"/>
    </row>
    <row r="80" spans="1:6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26"/>
      <c r="AN80" s="26"/>
      <c r="AO80" s="26"/>
      <c r="AP80" s="26"/>
      <c r="AQ80" s="26"/>
      <c r="AR80" s="26"/>
      <c r="AS80" s="26"/>
      <c r="AT80" s="26"/>
      <c r="AU80" s="26"/>
      <c r="AV80" s="26"/>
      <c r="AW80" s="26"/>
      <c r="AX80" s="26"/>
      <c r="AY80" s="26"/>
      <c r="AZ80" s="26"/>
      <c r="BA80" s="26"/>
      <c r="BB80" s="26"/>
      <c r="BC80" s="26"/>
      <c r="BD80" s="26"/>
      <c r="BE80" s="26"/>
      <c r="BF80" s="26"/>
      <c r="BG80" s="26"/>
      <c r="BH80" s="26"/>
      <c r="BI80" s="26"/>
    </row>
    <row r="81" spans="1:6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26"/>
      <c r="AN81" s="26"/>
      <c r="AO81" s="26"/>
      <c r="AP81" s="26"/>
      <c r="AQ81" s="26"/>
      <c r="AR81" s="26"/>
      <c r="AS81" s="26"/>
      <c r="AT81" s="26"/>
      <c r="AU81" s="26"/>
      <c r="AV81" s="26"/>
      <c r="AW81" s="26"/>
      <c r="AX81" s="26"/>
      <c r="AY81" s="26"/>
      <c r="AZ81" s="26"/>
      <c r="BA81" s="26"/>
      <c r="BB81" s="26"/>
      <c r="BC81" s="26"/>
      <c r="BD81" s="26"/>
      <c r="BE81" s="26"/>
      <c r="BF81" s="26"/>
      <c r="BG81" s="26"/>
      <c r="BH81" s="26"/>
      <c r="BI81" s="26"/>
    </row>
    <row r="82" spans="1:6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26"/>
      <c r="AN82" s="26"/>
      <c r="AO82" s="26"/>
      <c r="AP82" s="26"/>
      <c r="AQ82" s="26"/>
      <c r="AR82" s="26"/>
      <c r="AS82" s="26"/>
      <c r="AT82" s="26"/>
      <c r="AU82" s="26"/>
      <c r="AV82" s="26"/>
      <c r="AW82" s="26"/>
      <c r="AX82" s="26"/>
      <c r="AY82" s="26"/>
      <c r="AZ82" s="26"/>
      <c r="BA82" s="26"/>
      <c r="BB82" s="26"/>
      <c r="BC82" s="26"/>
      <c r="BD82" s="26"/>
      <c r="BE82" s="26"/>
      <c r="BF82" s="26"/>
      <c r="BG82" s="26"/>
      <c r="BH82" s="26"/>
      <c r="BI82" s="26"/>
    </row>
    <row r="83" spans="1:6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26"/>
      <c r="AN83" s="26"/>
      <c r="AO83" s="26"/>
      <c r="AP83" s="26"/>
      <c r="AQ83" s="26"/>
      <c r="AR83" s="26"/>
      <c r="AS83" s="26"/>
      <c r="AT83" s="26"/>
      <c r="AU83" s="26"/>
      <c r="AV83" s="26"/>
      <c r="AW83" s="26"/>
      <c r="AX83" s="26"/>
      <c r="AY83" s="26"/>
      <c r="AZ83" s="26"/>
      <c r="BA83" s="26"/>
      <c r="BB83" s="26"/>
      <c r="BC83" s="26"/>
      <c r="BD83" s="26"/>
      <c r="BE83" s="26"/>
      <c r="BF83" s="26"/>
      <c r="BG83" s="26"/>
      <c r="BH83" s="26"/>
      <c r="BI83" s="26"/>
    </row>
    <row r="84" spans="1:6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26"/>
      <c r="AN84" s="26"/>
      <c r="AO84" s="26"/>
      <c r="AP84" s="26"/>
      <c r="AQ84" s="26"/>
      <c r="AR84" s="26"/>
      <c r="AS84" s="26"/>
      <c r="AT84" s="26"/>
      <c r="AU84" s="26"/>
      <c r="AV84" s="26"/>
      <c r="AW84" s="26"/>
      <c r="AX84" s="26"/>
      <c r="AY84" s="26"/>
      <c r="AZ84" s="26"/>
      <c r="BA84" s="26"/>
      <c r="BB84" s="26"/>
      <c r="BC84" s="26"/>
      <c r="BD84" s="26"/>
      <c r="BE84" s="26"/>
      <c r="BF84" s="26"/>
      <c r="BG84" s="26"/>
      <c r="BH84" s="26"/>
      <c r="BI84" s="26"/>
    </row>
    <row r="85" spans="1:6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26"/>
      <c r="AN85" s="26"/>
      <c r="AO85" s="26"/>
      <c r="AP85" s="26"/>
      <c r="AQ85" s="26"/>
      <c r="AR85" s="26"/>
      <c r="AS85" s="26"/>
      <c r="AT85" s="26"/>
      <c r="AU85" s="26"/>
      <c r="AV85" s="26"/>
      <c r="AW85" s="26"/>
      <c r="AX85" s="26"/>
      <c r="AY85" s="26"/>
      <c r="AZ85" s="26"/>
      <c r="BA85" s="26"/>
      <c r="BB85" s="26"/>
      <c r="BC85" s="26"/>
      <c r="BD85" s="26"/>
      <c r="BE85" s="26"/>
      <c r="BF85" s="26"/>
      <c r="BG85" s="26"/>
      <c r="BH85" s="26"/>
      <c r="BI85" s="26"/>
    </row>
    <row r="86" spans="1:6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26"/>
      <c r="AN86" s="26"/>
      <c r="AO86" s="26"/>
      <c r="AP86" s="26"/>
      <c r="AQ86" s="26"/>
      <c r="AR86" s="26"/>
      <c r="AS86" s="26"/>
      <c r="AT86" s="26"/>
      <c r="AU86" s="26"/>
      <c r="AV86" s="26"/>
      <c r="AW86" s="26"/>
      <c r="AX86" s="26"/>
      <c r="AY86" s="26"/>
      <c r="AZ86" s="26"/>
      <c r="BA86" s="26"/>
      <c r="BB86" s="26"/>
      <c r="BC86" s="26"/>
      <c r="BD86" s="26"/>
      <c r="BE86" s="26"/>
      <c r="BF86" s="26"/>
      <c r="BG86" s="26"/>
      <c r="BH86" s="26"/>
      <c r="BI86" s="26"/>
    </row>
    <row r="87" spans="1:6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26"/>
      <c r="AN87" s="26"/>
      <c r="AO87" s="26"/>
      <c r="AP87" s="26"/>
      <c r="AQ87" s="26"/>
      <c r="AR87" s="26"/>
      <c r="AS87" s="26"/>
      <c r="AT87" s="26"/>
      <c r="AU87" s="26"/>
      <c r="AV87" s="26"/>
      <c r="AW87" s="26"/>
      <c r="AX87" s="26"/>
      <c r="AY87" s="26"/>
      <c r="AZ87" s="26"/>
      <c r="BA87" s="26"/>
      <c r="BB87" s="26"/>
      <c r="BC87" s="26"/>
      <c r="BD87" s="26"/>
      <c r="BE87" s="26"/>
      <c r="BF87" s="26"/>
      <c r="BG87" s="26"/>
      <c r="BH87" s="26"/>
      <c r="BI87" s="26"/>
    </row>
    <row r="88" spans="1:6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26"/>
      <c r="AN88" s="26"/>
      <c r="AO88" s="26"/>
      <c r="AP88" s="26"/>
      <c r="AQ88" s="26"/>
      <c r="AR88" s="26"/>
      <c r="AS88" s="26"/>
      <c r="AT88" s="26"/>
      <c r="AU88" s="26"/>
      <c r="AV88" s="26"/>
      <c r="AW88" s="26"/>
      <c r="AX88" s="26"/>
      <c r="AY88" s="26"/>
      <c r="AZ88" s="26"/>
      <c r="BA88" s="26"/>
      <c r="BB88" s="26"/>
      <c r="BC88" s="26"/>
      <c r="BD88" s="26"/>
      <c r="BE88" s="26"/>
      <c r="BF88" s="26"/>
      <c r="BG88" s="26"/>
      <c r="BH88" s="26"/>
      <c r="BI88" s="26"/>
    </row>
    <row r="89" spans="1:6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26"/>
      <c r="AN89" s="26"/>
      <c r="AO89" s="26"/>
      <c r="AP89" s="26"/>
      <c r="AQ89" s="26"/>
      <c r="AR89" s="26"/>
      <c r="AS89" s="26"/>
      <c r="AT89" s="26"/>
      <c r="AU89" s="26"/>
      <c r="AV89" s="26"/>
      <c r="AW89" s="26"/>
      <c r="AX89" s="26"/>
      <c r="AY89" s="26"/>
      <c r="AZ89" s="26"/>
      <c r="BA89" s="26"/>
      <c r="BB89" s="26"/>
      <c r="BC89" s="26"/>
      <c r="BD89" s="26"/>
      <c r="BE89" s="26"/>
      <c r="BF89" s="26"/>
      <c r="BG89" s="26"/>
      <c r="BH89" s="26"/>
      <c r="BI89" s="26"/>
    </row>
    <row r="90" spans="1:6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26"/>
      <c r="AN90" s="26"/>
      <c r="AO90" s="26"/>
      <c r="AP90" s="26"/>
      <c r="AQ90" s="26"/>
      <c r="AR90" s="26"/>
      <c r="AS90" s="26"/>
      <c r="AT90" s="26"/>
      <c r="AU90" s="26"/>
      <c r="AV90" s="26"/>
      <c r="AW90" s="26"/>
      <c r="AX90" s="26"/>
      <c r="AY90" s="26"/>
      <c r="AZ90" s="26"/>
      <c r="BA90" s="26"/>
      <c r="BB90" s="26"/>
      <c r="BC90" s="26"/>
      <c r="BD90" s="26"/>
      <c r="BE90" s="26"/>
      <c r="BF90" s="26"/>
      <c r="BG90" s="26"/>
      <c r="BH90" s="26"/>
      <c r="BI90" s="26"/>
    </row>
    <row r="91" spans="1:6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26"/>
      <c r="AN91" s="26"/>
      <c r="AO91" s="26"/>
      <c r="AP91" s="26"/>
      <c r="AQ91" s="26"/>
      <c r="AR91" s="26"/>
      <c r="AS91" s="26"/>
      <c r="AT91" s="26"/>
      <c r="AU91" s="26"/>
      <c r="AV91" s="26"/>
      <c r="AW91" s="26"/>
      <c r="AX91" s="26"/>
      <c r="AY91" s="26"/>
      <c r="AZ91" s="26"/>
      <c r="BA91" s="26"/>
      <c r="BB91" s="26"/>
      <c r="BC91" s="26"/>
      <c r="BD91" s="26"/>
      <c r="BE91" s="26"/>
      <c r="BF91" s="26"/>
      <c r="BG91" s="26"/>
      <c r="BH91" s="26"/>
      <c r="BI91" s="26"/>
    </row>
    <row r="92" spans="1:6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26"/>
      <c r="AN92" s="26"/>
      <c r="AO92" s="26"/>
      <c r="AP92" s="26"/>
      <c r="AQ92" s="26"/>
      <c r="AR92" s="26"/>
      <c r="AS92" s="26"/>
      <c r="AT92" s="26"/>
      <c r="AU92" s="26"/>
      <c r="AV92" s="26"/>
      <c r="AW92" s="26"/>
      <c r="AX92" s="26"/>
      <c r="AY92" s="26"/>
      <c r="AZ92" s="26"/>
      <c r="BA92" s="26"/>
      <c r="BB92" s="26"/>
      <c r="BC92" s="26"/>
      <c r="BD92" s="26"/>
      <c r="BE92" s="26"/>
      <c r="BF92" s="26"/>
      <c r="BG92" s="26"/>
      <c r="BH92" s="26"/>
      <c r="BI92" s="26"/>
    </row>
    <row r="93" spans="1:6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26"/>
      <c r="AN93" s="26"/>
      <c r="AO93" s="26"/>
      <c r="AP93" s="26"/>
      <c r="AQ93" s="26"/>
      <c r="AR93" s="26"/>
      <c r="AS93" s="26"/>
      <c r="AT93" s="26"/>
      <c r="AU93" s="26"/>
      <c r="AV93" s="26"/>
      <c r="AW93" s="26"/>
      <c r="AX93" s="26"/>
      <c r="AY93" s="26"/>
      <c r="AZ93" s="26"/>
      <c r="BA93" s="26"/>
      <c r="BB93" s="26"/>
      <c r="BC93" s="26"/>
      <c r="BD93" s="26"/>
      <c r="BE93" s="26"/>
      <c r="BF93" s="26"/>
      <c r="BG93" s="26"/>
      <c r="BH93" s="26"/>
      <c r="BI93" s="26"/>
    </row>
    <row r="94" spans="1:6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26"/>
      <c r="AN94" s="26"/>
      <c r="AO94" s="26"/>
      <c r="AP94" s="26"/>
      <c r="AQ94" s="26"/>
      <c r="AR94" s="26"/>
      <c r="AS94" s="26"/>
      <c r="AT94" s="26"/>
      <c r="AU94" s="26"/>
      <c r="AV94" s="26"/>
      <c r="AW94" s="26"/>
      <c r="AX94" s="26"/>
      <c r="AY94" s="26"/>
      <c r="AZ94" s="26"/>
      <c r="BA94" s="26"/>
      <c r="BB94" s="26"/>
      <c r="BC94" s="26"/>
      <c r="BD94" s="26"/>
      <c r="BE94" s="26"/>
      <c r="BF94" s="26"/>
      <c r="BG94" s="26"/>
      <c r="BH94" s="26"/>
      <c r="BI94" s="26"/>
    </row>
    <row r="95" spans="1:6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26"/>
      <c r="AN95" s="26"/>
      <c r="AO95" s="26"/>
      <c r="AP95" s="26"/>
      <c r="AQ95" s="26"/>
      <c r="AR95" s="26"/>
      <c r="AS95" s="26"/>
      <c r="AT95" s="26"/>
      <c r="AU95" s="26"/>
      <c r="AV95" s="26"/>
      <c r="AW95" s="26"/>
      <c r="AX95" s="26"/>
      <c r="AY95" s="26"/>
      <c r="AZ95" s="26"/>
      <c r="BA95" s="26"/>
      <c r="BB95" s="26"/>
      <c r="BC95" s="26"/>
      <c r="BD95" s="26"/>
      <c r="BE95" s="26"/>
      <c r="BF95" s="26"/>
      <c r="BG95" s="26"/>
      <c r="BH95" s="26"/>
      <c r="BI95" s="26"/>
    </row>
    <row r="96" spans="1:6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26"/>
      <c r="AN96" s="26"/>
      <c r="AO96" s="26"/>
      <c r="AP96" s="26"/>
      <c r="AQ96" s="26"/>
      <c r="AR96" s="26"/>
      <c r="AS96" s="26"/>
      <c r="AT96" s="26"/>
      <c r="AU96" s="26"/>
      <c r="AV96" s="26"/>
      <c r="AW96" s="26"/>
      <c r="AX96" s="26"/>
      <c r="AY96" s="26"/>
      <c r="AZ96" s="26"/>
      <c r="BA96" s="26"/>
      <c r="BB96" s="26"/>
      <c r="BC96" s="26"/>
      <c r="BD96" s="26"/>
      <c r="BE96" s="26"/>
      <c r="BF96" s="26"/>
      <c r="BG96" s="26"/>
      <c r="BH96" s="26"/>
      <c r="BI96" s="26"/>
    </row>
    <row r="97" spans="1:6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26"/>
      <c r="AN97" s="26"/>
      <c r="AO97" s="26"/>
      <c r="AP97" s="26"/>
      <c r="AQ97" s="26"/>
      <c r="AR97" s="26"/>
      <c r="AS97" s="26"/>
      <c r="AT97" s="26"/>
      <c r="AU97" s="26"/>
      <c r="AV97" s="26"/>
      <c r="AW97" s="26"/>
      <c r="AX97" s="26"/>
      <c r="AY97" s="26"/>
      <c r="AZ97" s="26"/>
      <c r="BA97" s="26"/>
      <c r="BB97" s="26"/>
      <c r="BC97" s="26"/>
      <c r="BD97" s="26"/>
      <c r="BE97" s="26"/>
      <c r="BF97" s="26"/>
      <c r="BG97" s="26"/>
      <c r="BH97" s="26"/>
      <c r="BI97" s="26"/>
    </row>
    <row r="98" spans="1:6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26"/>
      <c r="AN98" s="26"/>
      <c r="AO98" s="26"/>
      <c r="AP98" s="26"/>
      <c r="AQ98" s="26"/>
      <c r="AR98" s="26"/>
      <c r="AS98" s="26"/>
      <c r="AT98" s="26"/>
      <c r="AU98" s="26"/>
      <c r="AV98" s="26"/>
      <c r="AW98" s="26"/>
      <c r="AX98" s="26"/>
      <c r="AY98" s="26"/>
      <c r="AZ98" s="26"/>
      <c r="BA98" s="26"/>
      <c r="BB98" s="26"/>
      <c r="BC98" s="26"/>
      <c r="BD98" s="26"/>
      <c r="BE98" s="26"/>
      <c r="BF98" s="26"/>
      <c r="BG98" s="26"/>
      <c r="BH98" s="26"/>
      <c r="BI98" s="26"/>
    </row>
    <row r="99" spans="1:6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26"/>
      <c r="AN99" s="26"/>
      <c r="AO99" s="26"/>
      <c r="AP99" s="26"/>
      <c r="AQ99" s="26"/>
      <c r="AR99" s="26"/>
      <c r="AS99" s="26"/>
      <c r="AT99" s="26"/>
      <c r="AU99" s="26"/>
      <c r="AV99" s="26"/>
      <c r="AW99" s="26"/>
      <c r="AX99" s="26"/>
      <c r="AY99" s="26"/>
      <c r="AZ99" s="26"/>
      <c r="BA99" s="26"/>
      <c r="BB99" s="26"/>
      <c r="BC99" s="26"/>
      <c r="BD99" s="26"/>
      <c r="BE99" s="26"/>
      <c r="BF99" s="26"/>
      <c r="BG99" s="26"/>
      <c r="BH99" s="26"/>
      <c r="BI99" s="26"/>
    </row>
    <row r="100" spans="1:6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row>
    <row r="101" spans="1:6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row>
    <row r="102" spans="1:6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row>
    <row r="103" spans="1:6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row>
    <row r="104" spans="1:6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row>
    <row r="105" spans="1:6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row>
    <row r="106" spans="1:6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row>
    <row r="107" spans="1:6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row>
    <row r="108" spans="1:6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row>
    <row r="109" spans="1:6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row>
    <row r="110" spans="1:6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row>
    <row r="111" spans="1:6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row>
    <row r="112" spans="1:6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row>
    <row r="113" spans="1:6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row>
    <row r="114" spans="1:6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row>
    <row r="115" spans="1:6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row>
    <row r="116" spans="1:6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row>
    <row r="117" spans="1:6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row>
    <row r="118" spans="1:6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row>
    <row r="119" spans="1:6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row>
    <row r="120" spans="1:6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row>
    <row r="121" spans="1:6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row>
    <row r="122" spans="1:6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row>
    <row r="123" spans="1:6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row>
    <row r="124" spans="1:6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row>
    <row r="125" spans="1:6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row>
    <row r="126" spans="1:6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row>
    <row r="127" spans="1:6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row>
    <row r="128" spans="1:6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row>
    <row r="129" spans="1:6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row>
    <row r="130" spans="1:6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row>
    <row r="131" spans="1:6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row>
    <row r="132" spans="1:6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row>
    <row r="133" spans="1:6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row>
    <row r="134" spans="1:6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row>
    <row r="135" spans="1:6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row>
    <row r="136" spans="1:6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row>
    <row r="137" spans="1:6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row>
    <row r="138" spans="1:6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row>
    <row r="139" spans="1:6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row>
    <row r="140" spans="1:6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row>
    <row r="141" spans="1:6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row>
    <row r="142" spans="1:6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row>
    <row r="143" spans="1:6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row>
    <row r="144" spans="1:6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row>
    <row r="145" spans="1:6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row>
    <row r="146" spans="1:6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row>
    <row r="147" spans="1:6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row>
    <row r="148" spans="1:6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row>
    <row r="149" spans="1:6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row>
    <row r="150" spans="1:6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row>
    <row r="151" spans="1:6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row>
    <row r="152" spans="1:6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row>
    <row r="153" spans="1:6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row>
    <row r="154" spans="1:6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row>
    <row r="155" spans="1:6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row>
    <row r="156" spans="1:6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row>
    <row r="157" spans="1:6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row>
    <row r="158" spans="1:6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row>
    <row r="159" spans="1:6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row>
    <row r="160" spans="1:6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row>
    <row r="161" spans="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row>
    <row r="162" spans="1:6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row>
    <row r="163" spans="1:6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row>
    <row r="164" spans="1:6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row>
    <row r="165" spans="1:6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row>
    <row r="166" spans="1:6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row>
    <row r="167" spans="1:6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row>
    <row r="168" spans="1:6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row>
    <row r="169" spans="1:6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row>
    <row r="170" spans="1:6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row>
    <row r="171" spans="1:6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row>
    <row r="172" spans="1:6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row>
    <row r="173" spans="1:6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row>
    <row r="174" spans="1:6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row>
    <row r="175" spans="1:6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row>
    <row r="176" spans="1:6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row>
    <row r="177" spans="1:6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row>
    <row r="178" spans="1:6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row>
    <row r="179" spans="1:6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row>
    <row r="180" spans="1:6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row>
    <row r="181" spans="1:6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row>
    <row r="182" spans="1:6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row>
    <row r="183" spans="1:6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row>
    <row r="184" spans="1:6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row>
    <row r="185" spans="1:6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row>
    <row r="186" spans="1:6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row>
    <row r="187" spans="1:6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row>
    <row r="188" spans="1:6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row>
    <row r="189" spans="1:6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row>
    <row r="190" spans="1:6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row>
    <row r="191" spans="1:6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row>
    <row r="192" spans="1:6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row>
    <row r="193" spans="1:6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row>
    <row r="194" spans="1:6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row>
    <row r="195" spans="1:6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row>
    <row r="196" spans="1:6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row>
    <row r="197" spans="1:6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row>
    <row r="198" spans="1:6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row>
    <row r="199" spans="1:6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row>
    <row r="200" spans="1:6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row>
    <row r="201" spans="1:6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row>
    <row r="202" spans="1:6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row>
    <row r="203" spans="1:6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row>
    <row r="204" spans="1:6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row>
    <row r="205" spans="1:6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row>
    <row r="206" spans="1:6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row>
    <row r="207" spans="1:6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row>
    <row r="208" spans="1:6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row>
    <row r="209" spans="1:6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row>
    <row r="210" spans="1:6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row>
    <row r="211" spans="1:6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row>
    <row r="212" spans="1:6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row>
    <row r="213" spans="1:6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row>
    <row r="214" spans="1:6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row>
    <row r="215" spans="1:6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row>
    <row r="216" spans="1:6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row>
    <row r="217" spans="1:6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row>
    <row r="218" spans="1:6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row>
    <row r="219" spans="1:6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row>
    <row r="220" spans="1:6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row>
    <row r="221" spans="1:6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row>
    <row r="222" spans="1:6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row>
    <row r="223" spans="1:6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row>
    <row r="224" spans="1:6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row>
    <row r="225" spans="1:6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row>
    <row r="226" spans="1:6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row>
    <row r="227" spans="1:6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row>
    <row r="228" spans="1:6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row>
    <row r="229" spans="1:6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row>
    <row r="230" spans="1:6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row>
    <row r="231" spans="1:6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row>
    <row r="232" spans="1:6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row>
    <row r="233" spans="1:6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row>
    <row r="234" spans="1:6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row>
    <row r="235" spans="1:6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row>
    <row r="236" spans="1:6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row>
    <row r="237" spans="1:6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row>
    <row r="238" spans="1:6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row>
    <row r="239" spans="1:6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row>
    <row r="240" spans="1:6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row>
    <row r="241" spans="1:6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row>
    <row r="242" spans="1:6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row>
    <row r="243" spans="1:6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row>
    <row r="244" spans="1:6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row>
    <row r="245" spans="1:6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row>
    <row r="246" spans="1:6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row>
    <row r="247" spans="1:6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row>
    <row r="248" spans="1:6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row>
    <row r="249" spans="1:6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row>
    <row r="250" spans="1:6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row>
    <row r="251" spans="1:6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row>
    <row r="252" spans="1:6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row>
    <row r="253" spans="1:6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row>
    <row r="254" spans="1:6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row>
    <row r="255" spans="1:6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row>
    <row r="256" spans="1:6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row>
    <row r="257" spans="1:6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row>
    <row r="258" spans="1:6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row>
    <row r="259" spans="1:6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row>
    <row r="260" spans="1:6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row>
    <row r="261" spans="1: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row>
    <row r="262" spans="1:6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row>
    <row r="263" spans="1:6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Neha Singh</cp:lastModifiedBy>
  <dcterms:created xsi:type="dcterms:W3CDTF">2026-09-07T01:30:55Z</dcterms:created>
  <dcterms:modified xsi:type="dcterms:W3CDTF">2026-10-07T14:33:16Z</dcterms:modified>
</cp:coreProperties>
</file>