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nehas\Downloads\"/>
    </mc:Choice>
  </mc:AlternateContent>
  <xr:revisionPtr revIDLastSave="0" documentId="13_ncr:1_{053FF666-6C83-4CE8-A764-F84BB3EEEC54}" xr6:coauthVersionLast="47" xr6:coauthVersionMax="47" xr10:uidLastSave="{00000000-0000-0000-0000-000000000000}"/>
  <bookViews>
    <workbookView xWindow="-108" yWindow="-108" windowWidth="23256" windowHeight="12456" xr2:uid="{4AD61127-A854-4646-8C57-D94070CD719C}"/>
  </bookViews>
  <sheets>
    <sheet name="Marksheet" sheetId="1" r:id="rId1"/>
    <sheet name="Marksheet_Slicer" sheetId="2" r:id="rId2"/>
    <sheet name="VLookup" sheetId="3" r:id="rId3"/>
    <sheet name="Pivot" sheetId="7" r:id="rId4"/>
    <sheet name="Graphs" sheetId="9" r:id="rId5"/>
  </sheets>
  <definedNames>
    <definedName name="Slicer_Class">#N/A</definedName>
    <definedName name="Slicer_Grade">#N/A</definedName>
  </definedNames>
  <calcPr calcId="191029"/>
  <pivotCaches>
    <pivotCache cacheId="0" r:id="rId6"/>
    <pivotCache cacheId="2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3" i="7" l="1"/>
  <c r="H103" i="7" s="1"/>
  <c r="G102" i="7"/>
  <c r="H102" i="7" s="1"/>
  <c r="G101" i="7"/>
  <c r="H101" i="7" s="1"/>
  <c r="H100" i="7"/>
  <c r="G100" i="7"/>
  <c r="G99" i="7"/>
  <c r="H99" i="7" s="1"/>
  <c r="G98" i="7"/>
  <c r="H98" i="7" s="1"/>
  <c r="G97" i="7"/>
  <c r="H97" i="7" s="1"/>
  <c r="H96" i="7"/>
  <c r="G96" i="7"/>
  <c r="G95" i="7"/>
  <c r="H95" i="7" s="1"/>
  <c r="G94" i="7"/>
  <c r="H94" i="7" s="1"/>
  <c r="G93" i="7"/>
  <c r="H93" i="7" s="1"/>
  <c r="H92" i="7"/>
  <c r="G92" i="7"/>
  <c r="G91" i="7"/>
  <c r="H91" i="7" s="1"/>
  <c r="G90" i="7"/>
  <c r="H90" i="7" s="1"/>
  <c r="G89" i="7"/>
  <c r="H89" i="7" s="1"/>
  <c r="H88" i="7"/>
  <c r="G88" i="7"/>
  <c r="G87" i="7"/>
  <c r="H87" i="7" s="1"/>
  <c r="G86" i="7"/>
  <c r="H86" i="7" s="1"/>
  <c r="G85" i="7"/>
  <c r="H85" i="7" s="1"/>
  <c r="H84" i="7"/>
  <c r="G84" i="7"/>
  <c r="G83" i="7"/>
  <c r="H83" i="7" s="1"/>
  <c r="G82" i="7"/>
  <c r="H82" i="7" s="1"/>
  <c r="G81" i="7"/>
  <c r="H81" i="7" s="1"/>
  <c r="H80" i="7"/>
  <c r="G80" i="7"/>
  <c r="G79" i="7"/>
  <c r="H79" i="7" s="1"/>
  <c r="G78" i="7"/>
  <c r="H78" i="7" s="1"/>
  <c r="G77" i="7"/>
  <c r="H77" i="7" s="1"/>
  <c r="H76" i="7"/>
  <c r="G76" i="7"/>
  <c r="G75" i="7"/>
  <c r="H75" i="7" s="1"/>
  <c r="G74" i="7"/>
  <c r="H74" i="7" s="1"/>
  <c r="G73" i="7"/>
  <c r="H73" i="7" s="1"/>
  <c r="H72" i="7"/>
  <c r="G72" i="7"/>
  <c r="G71" i="7"/>
  <c r="H71" i="7" s="1"/>
  <c r="G70" i="7"/>
  <c r="H70" i="7" s="1"/>
  <c r="G69" i="7"/>
  <c r="H69" i="7" s="1"/>
  <c r="H68" i="7"/>
  <c r="G68" i="7"/>
  <c r="G67" i="7"/>
  <c r="H67" i="7" s="1"/>
  <c r="G66" i="7"/>
  <c r="H66" i="7" s="1"/>
  <c r="G65" i="7"/>
  <c r="H65" i="7" s="1"/>
  <c r="H64" i="7"/>
  <c r="G64" i="7"/>
  <c r="G63" i="7"/>
  <c r="H63" i="7" s="1"/>
  <c r="G62" i="7"/>
  <c r="H62" i="7" s="1"/>
  <c r="G61" i="7"/>
  <c r="H61" i="7" s="1"/>
  <c r="H60" i="7"/>
  <c r="G60" i="7"/>
  <c r="G59" i="7"/>
  <c r="H59" i="7" s="1"/>
  <c r="G58" i="7"/>
  <c r="H58" i="7" s="1"/>
  <c r="G57" i="7"/>
  <c r="H57" i="7" s="1"/>
  <c r="H56" i="7"/>
  <c r="G56" i="7"/>
  <c r="G55" i="7"/>
  <c r="H55" i="7" s="1"/>
  <c r="G54" i="7"/>
  <c r="H54" i="7" s="1"/>
  <c r="G53" i="7"/>
  <c r="H53" i="7" s="1"/>
  <c r="H52" i="7"/>
  <c r="G52" i="7"/>
  <c r="G51" i="7"/>
  <c r="H51" i="7" s="1"/>
  <c r="G50" i="7"/>
  <c r="H50" i="7" s="1"/>
  <c r="G49" i="7"/>
  <c r="H49" i="7" s="1"/>
  <c r="H48" i="7"/>
  <c r="G48" i="7"/>
  <c r="G47" i="7"/>
  <c r="H47" i="7" s="1"/>
  <c r="G46" i="7"/>
  <c r="H46" i="7" s="1"/>
  <c r="G45" i="7"/>
  <c r="H45" i="7" s="1"/>
  <c r="H44" i="7"/>
  <c r="G44" i="7"/>
  <c r="G43" i="7"/>
  <c r="H43" i="7" s="1"/>
  <c r="G42" i="7"/>
  <c r="H42" i="7" s="1"/>
  <c r="G41" i="7"/>
  <c r="H41" i="7" s="1"/>
  <c r="H40" i="7"/>
  <c r="G40" i="7"/>
  <c r="G39" i="7"/>
  <c r="H39" i="7" s="1"/>
  <c r="G38" i="7"/>
  <c r="H38" i="7" s="1"/>
  <c r="G37" i="7"/>
  <c r="H37" i="7" s="1"/>
  <c r="H36" i="7"/>
  <c r="G36" i="7"/>
  <c r="G35" i="7"/>
  <c r="H35" i="7" s="1"/>
  <c r="G34" i="7"/>
  <c r="H34" i="7" s="1"/>
  <c r="G33" i="7"/>
  <c r="H33" i="7" s="1"/>
  <c r="H32" i="7"/>
  <c r="G32" i="7"/>
  <c r="G31" i="7"/>
  <c r="H31" i="7" s="1"/>
  <c r="G30" i="7"/>
  <c r="H30" i="7" s="1"/>
  <c r="G29" i="7"/>
  <c r="H29" i="7" s="1"/>
  <c r="H28" i="7"/>
  <c r="G28" i="7"/>
  <c r="G27" i="7"/>
  <c r="H27" i="7" s="1"/>
  <c r="G26" i="7"/>
  <c r="H26" i="7" s="1"/>
  <c r="G25" i="7"/>
  <c r="H25" i="7" s="1"/>
  <c r="H24" i="7"/>
  <c r="G24" i="7"/>
  <c r="G23" i="7"/>
  <c r="H23" i="7" s="1"/>
  <c r="G22" i="7"/>
  <c r="H22" i="7" s="1"/>
  <c r="G21" i="7"/>
  <c r="H21" i="7" s="1"/>
  <c r="H20" i="7"/>
  <c r="G20" i="7"/>
  <c r="G19" i="7"/>
  <c r="H19" i="7" s="1"/>
  <c r="G18" i="7"/>
  <c r="H18" i="7" s="1"/>
  <c r="G17" i="7"/>
  <c r="H17" i="7" s="1"/>
  <c r="H16" i="7"/>
  <c r="G16" i="7"/>
  <c r="G15" i="7"/>
  <c r="H15" i="7" s="1"/>
  <c r="G14" i="7"/>
  <c r="H14" i="7" s="1"/>
  <c r="G13" i="7"/>
  <c r="H13" i="7" s="1"/>
  <c r="H12" i="7"/>
  <c r="G12" i="7"/>
  <c r="G11" i="7"/>
  <c r="H11" i="7" s="1"/>
  <c r="G10" i="7"/>
  <c r="H10" i="7" s="1"/>
  <c r="G9" i="7"/>
  <c r="H9" i="7" s="1"/>
  <c r="H8" i="7"/>
  <c r="G8" i="7"/>
  <c r="G7" i="7"/>
  <c r="H7" i="7" s="1"/>
  <c r="G6" i="7"/>
  <c r="H6" i="7" s="1"/>
  <c r="G5" i="7"/>
  <c r="H5" i="7" s="1"/>
  <c r="H4" i="7"/>
  <c r="G4" i="7"/>
  <c r="M6" i="3"/>
  <c r="M7" i="3"/>
  <c r="M8" i="3"/>
  <c r="M9" i="3"/>
  <c r="M10" i="3"/>
  <c r="M11" i="3"/>
  <c r="M12" i="3"/>
  <c r="M13" i="3"/>
  <c r="M14" i="3"/>
  <c r="M15" i="3"/>
  <c r="M16" i="3"/>
  <c r="M17" i="3"/>
  <c r="M18" i="3"/>
  <c r="M19" i="3"/>
  <c r="M20" i="3"/>
  <c r="M21" i="3"/>
  <c r="M22" i="3"/>
  <c r="M23" i="3"/>
  <c r="M24" i="3"/>
  <c r="M5" i="3"/>
  <c r="M4" i="3"/>
  <c r="L17" i="3"/>
  <c r="L18" i="3"/>
  <c r="L19" i="3"/>
  <c r="L20" i="3"/>
  <c r="L21" i="3"/>
  <c r="L22" i="3"/>
  <c r="L23" i="3"/>
  <c r="L24" i="3"/>
  <c r="L5" i="3"/>
  <c r="L6" i="3"/>
  <c r="L7" i="3"/>
  <c r="L8" i="3"/>
  <c r="L9" i="3"/>
  <c r="L10" i="3"/>
  <c r="L11" i="3"/>
  <c r="L12" i="3"/>
  <c r="L13" i="3"/>
  <c r="L14" i="3"/>
  <c r="L15" i="3"/>
  <c r="L16" i="3"/>
  <c r="L4" i="3"/>
  <c r="G103" i="3"/>
  <c r="H103" i="3" s="1"/>
  <c r="G102" i="3"/>
  <c r="H102" i="3" s="1"/>
  <c r="G101" i="3"/>
  <c r="H101" i="3" s="1"/>
  <c r="G100" i="3"/>
  <c r="H100" i="3" s="1"/>
  <c r="G99" i="3"/>
  <c r="H99" i="3" s="1"/>
  <c r="G98" i="3"/>
  <c r="H98" i="3" s="1"/>
  <c r="G97" i="3"/>
  <c r="H97" i="3" s="1"/>
  <c r="G96" i="3"/>
  <c r="H96" i="3" s="1"/>
  <c r="G95" i="3"/>
  <c r="H95" i="3" s="1"/>
  <c r="G94" i="3"/>
  <c r="H94" i="3" s="1"/>
  <c r="G93" i="3"/>
  <c r="H93" i="3" s="1"/>
  <c r="G92" i="3"/>
  <c r="H92" i="3" s="1"/>
  <c r="G91" i="3"/>
  <c r="H91" i="3" s="1"/>
  <c r="G90" i="3"/>
  <c r="H90" i="3" s="1"/>
  <c r="G89" i="3"/>
  <c r="H89" i="3" s="1"/>
  <c r="G88" i="3"/>
  <c r="H88" i="3" s="1"/>
  <c r="G87" i="3"/>
  <c r="H87" i="3" s="1"/>
  <c r="G86" i="3"/>
  <c r="H86" i="3" s="1"/>
  <c r="G85" i="3"/>
  <c r="H85" i="3" s="1"/>
  <c r="G84" i="3"/>
  <c r="H84" i="3" s="1"/>
  <c r="G83" i="3"/>
  <c r="H83" i="3" s="1"/>
  <c r="G82" i="3"/>
  <c r="H82" i="3" s="1"/>
  <c r="G81" i="3"/>
  <c r="H81" i="3" s="1"/>
  <c r="G80" i="3"/>
  <c r="H80" i="3" s="1"/>
  <c r="G79" i="3"/>
  <c r="H79" i="3" s="1"/>
  <c r="G78" i="3"/>
  <c r="H78" i="3" s="1"/>
  <c r="G77" i="3"/>
  <c r="H77" i="3" s="1"/>
  <c r="G76" i="3"/>
  <c r="H76" i="3" s="1"/>
  <c r="G75" i="3"/>
  <c r="H75" i="3" s="1"/>
  <c r="G74" i="3"/>
  <c r="H74" i="3" s="1"/>
  <c r="G73" i="3"/>
  <c r="H73" i="3" s="1"/>
  <c r="G72" i="3"/>
  <c r="H72" i="3" s="1"/>
  <c r="G71" i="3"/>
  <c r="H71" i="3" s="1"/>
  <c r="G70" i="3"/>
  <c r="H70" i="3" s="1"/>
  <c r="G69" i="3"/>
  <c r="H69" i="3" s="1"/>
  <c r="G68" i="3"/>
  <c r="H68" i="3" s="1"/>
  <c r="G67" i="3"/>
  <c r="H67" i="3" s="1"/>
  <c r="G66" i="3"/>
  <c r="H66" i="3" s="1"/>
  <c r="G65" i="3"/>
  <c r="H65" i="3" s="1"/>
  <c r="G64" i="3"/>
  <c r="H64" i="3" s="1"/>
  <c r="G63" i="3"/>
  <c r="H63" i="3" s="1"/>
  <c r="G62" i="3"/>
  <c r="H62" i="3" s="1"/>
  <c r="G61" i="3"/>
  <c r="H61" i="3" s="1"/>
  <c r="G60" i="3"/>
  <c r="H60" i="3" s="1"/>
  <c r="G59" i="3"/>
  <c r="H59" i="3" s="1"/>
  <c r="G58" i="3"/>
  <c r="H58" i="3" s="1"/>
  <c r="G57" i="3"/>
  <c r="H57" i="3" s="1"/>
  <c r="G56" i="3"/>
  <c r="H56" i="3" s="1"/>
  <c r="G55" i="3"/>
  <c r="H55" i="3" s="1"/>
  <c r="G54" i="3"/>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G31" i="3"/>
  <c r="H31" i="3" s="1"/>
  <c r="G30" i="3"/>
  <c r="H30" i="3" s="1"/>
  <c r="G29" i="3"/>
  <c r="H29" i="3" s="1"/>
  <c r="G28" i="3"/>
  <c r="H28" i="3" s="1"/>
  <c r="G27" i="3"/>
  <c r="H27" i="3" s="1"/>
  <c r="G26" i="3"/>
  <c r="H26" i="3" s="1"/>
  <c r="G25" i="3"/>
  <c r="H25" i="3" s="1"/>
  <c r="G24" i="3"/>
  <c r="H24" i="3" s="1"/>
  <c r="G23" i="3"/>
  <c r="H23" i="3" s="1"/>
  <c r="G22" i="3"/>
  <c r="H22" i="3" s="1"/>
  <c r="G21" i="3"/>
  <c r="H21" i="3" s="1"/>
  <c r="G20" i="3"/>
  <c r="H20" i="3" s="1"/>
  <c r="G19" i="3"/>
  <c r="H19" i="3" s="1"/>
  <c r="G18" i="3"/>
  <c r="H18" i="3" s="1"/>
  <c r="G17" i="3"/>
  <c r="H17" i="3" s="1"/>
  <c r="G16" i="3"/>
  <c r="H16" i="3" s="1"/>
  <c r="G15" i="3"/>
  <c r="H15" i="3" s="1"/>
  <c r="G14" i="3"/>
  <c r="H14" i="3" s="1"/>
  <c r="G13" i="3"/>
  <c r="H13" i="3" s="1"/>
  <c r="G12" i="3"/>
  <c r="H12" i="3" s="1"/>
  <c r="G11" i="3"/>
  <c r="H11" i="3" s="1"/>
  <c r="G10" i="3"/>
  <c r="H10" i="3" s="1"/>
  <c r="G9" i="3"/>
  <c r="H9" i="3" s="1"/>
  <c r="G8" i="3"/>
  <c r="H8" i="3" s="1"/>
  <c r="G7" i="3"/>
  <c r="H7" i="3" s="1"/>
  <c r="G6" i="3"/>
  <c r="H6" i="3" s="1"/>
  <c r="G5" i="3"/>
  <c r="H5" i="3" s="1"/>
  <c r="G4" i="3"/>
  <c r="H4" i="3" s="1"/>
  <c r="H104" i="2"/>
  <c r="I104" i="2" s="1"/>
  <c r="H103" i="2"/>
  <c r="I103" i="2" s="1"/>
  <c r="H102" i="2"/>
  <c r="I102" i="2" s="1"/>
  <c r="H101" i="2"/>
  <c r="I101" i="2" s="1"/>
  <c r="H100" i="2"/>
  <c r="I100" i="2" s="1"/>
  <c r="H99" i="2"/>
  <c r="I99" i="2" s="1"/>
  <c r="H98" i="2"/>
  <c r="I98" i="2" s="1"/>
  <c r="H97" i="2"/>
  <c r="I97" i="2" s="1"/>
  <c r="H96" i="2"/>
  <c r="I96" i="2" s="1"/>
  <c r="H95" i="2"/>
  <c r="I95" i="2" s="1"/>
  <c r="H94" i="2"/>
  <c r="I94" i="2" s="1"/>
  <c r="H93" i="2"/>
  <c r="I93" i="2" s="1"/>
  <c r="H92" i="2"/>
  <c r="I92" i="2" s="1"/>
  <c r="H91" i="2"/>
  <c r="I91" i="2" s="1"/>
  <c r="H90" i="2"/>
  <c r="I90" i="2" s="1"/>
  <c r="H89" i="2"/>
  <c r="I89" i="2" s="1"/>
  <c r="H88" i="2"/>
  <c r="I88" i="2" s="1"/>
  <c r="H87" i="2"/>
  <c r="I87" i="2" s="1"/>
  <c r="H86" i="2"/>
  <c r="I86" i="2" s="1"/>
  <c r="H85" i="2"/>
  <c r="I85" i="2" s="1"/>
  <c r="H84" i="2"/>
  <c r="I84" i="2" s="1"/>
  <c r="H83" i="2"/>
  <c r="I83" i="2" s="1"/>
  <c r="H82" i="2"/>
  <c r="I82" i="2" s="1"/>
  <c r="H81" i="2"/>
  <c r="I81" i="2" s="1"/>
  <c r="H80" i="2"/>
  <c r="I80" i="2" s="1"/>
  <c r="H79" i="2"/>
  <c r="I79" i="2" s="1"/>
  <c r="H78" i="2"/>
  <c r="I78" i="2" s="1"/>
  <c r="H77" i="2"/>
  <c r="I77" i="2" s="1"/>
  <c r="H76" i="2"/>
  <c r="I76" i="2" s="1"/>
  <c r="H75" i="2"/>
  <c r="I75" i="2" s="1"/>
  <c r="H74" i="2"/>
  <c r="I74" i="2" s="1"/>
  <c r="H73" i="2"/>
  <c r="I73" i="2" s="1"/>
  <c r="H72" i="2"/>
  <c r="I72" i="2" s="1"/>
  <c r="H71" i="2"/>
  <c r="I71" i="2" s="1"/>
  <c r="H70" i="2"/>
  <c r="I70" i="2" s="1"/>
  <c r="H69" i="2"/>
  <c r="I69" i="2" s="1"/>
  <c r="H68" i="2"/>
  <c r="I68" i="2" s="1"/>
  <c r="H67" i="2"/>
  <c r="I67" i="2" s="1"/>
  <c r="H66" i="2"/>
  <c r="I66" i="2" s="1"/>
  <c r="H65" i="2"/>
  <c r="I65" i="2" s="1"/>
  <c r="H64" i="2"/>
  <c r="I64" i="2" s="1"/>
  <c r="H63" i="2"/>
  <c r="I63" i="2" s="1"/>
  <c r="H62" i="2"/>
  <c r="I62" i="2" s="1"/>
  <c r="H61" i="2"/>
  <c r="I61" i="2" s="1"/>
  <c r="H60" i="2"/>
  <c r="I60" i="2" s="1"/>
  <c r="H59" i="2"/>
  <c r="I59" i="2" s="1"/>
  <c r="H58" i="2"/>
  <c r="I58" i="2" s="1"/>
  <c r="H57" i="2"/>
  <c r="I57" i="2" s="1"/>
  <c r="H56" i="2"/>
  <c r="I56" i="2" s="1"/>
  <c r="H55" i="2"/>
  <c r="I55" i="2" s="1"/>
  <c r="H54" i="2"/>
  <c r="I54" i="2" s="1"/>
  <c r="H53" i="2"/>
  <c r="I53" i="2" s="1"/>
  <c r="H52" i="2"/>
  <c r="I52" i="2" s="1"/>
  <c r="H51" i="2"/>
  <c r="I51" i="2" s="1"/>
  <c r="H50" i="2"/>
  <c r="I50" i="2" s="1"/>
  <c r="H49" i="2"/>
  <c r="I49" i="2" s="1"/>
  <c r="H48" i="2"/>
  <c r="I48" i="2" s="1"/>
  <c r="H47" i="2"/>
  <c r="I47"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H6" i="2"/>
  <c r="I6" i="2" s="1"/>
  <c r="H5" i="2"/>
  <c r="I5" i="2"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5" i="1"/>
  <c r="I5" i="1" s="1"/>
</calcChain>
</file>

<file path=xl/sharedStrings.xml><?xml version="1.0" encoding="utf-8"?>
<sst xmlns="http://schemas.openxmlformats.org/spreadsheetml/2006/main" count="1587" uniqueCount="331">
  <si>
    <t>ID</t>
  </si>
  <si>
    <t>Name</t>
  </si>
  <si>
    <t>Class</t>
  </si>
  <si>
    <t>Unit-1</t>
  </si>
  <si>
    <t>Unit-2</t>
  </si>
  <si>
    <t>Unit-3</t>
  </si>
  <si>
    <t>Final Test</t>
  </si>
  <si>
    <t>Grade</t>
  </si>
  <si>
    <t>Email</t>
  </si>
  <si>
    <t>S001</t>
  </si>
  <si>
    <t>Erica Ramos</t>
  </si>
  <si>
    <t>12-A</t>
  </si>
  <si>
    <t>C</t>
  </si>
  <si>
    <t>erica.ramos@school.com</t>
  </si>
  <si>
    <t>S002</t>
  </si>
  <si>
    <t>Linda Lara</t>
  </si>
  <si>
    <t>B</t>
  </si>
  <si>
    <t>linda.lara@school.com</t>
  </si>
  <si>
    <t>S003</t>
  </si>
  <si>
    <t>Adrian Clark</t>
  </si>
  <si>
    <t>A</t>
  </si>
  <si>
    <t>adrian.clark@school.com</t>
  </si>
  <si>
    <t>S004</t>
  </si>
  <si>
    <t>Amber Green</t>
  </si>
  <si>
    <t>12-B</t>
  </si>
  <si>
    <t>amber.green@school.com</t>
  </si>
  <si>
    <t>S005</t>
  </si>
  <si>
    <t>Bryan Webster</t>
  </si>
  <si>
    <t>11-B</t>
  </si>
  <si>
    <t>A+</t>
  </si>
  <si>
    <t>bryan.webster@school.com</t>
  </si>
  <si>
    <t>S006</t>
  </si>
  <si>
    <t>Tracy Bailey</t>
  </si>
  <si>
    <t>F</t>
  </si>
  <si>
    <t>tracy.bailey@school.com</t>
  </si>
  <si>
    <t>S007</t>
  </si>
  <si>
    <t>Lisa Clark</t>
  </si>
  <si>
    <t>11-A</t>
  </si>
  <si>
    <t>lisa.clark@school.com</t>
  </si>
  <si>
    <t>S008</t>
  </si>
  <si>
    <t>Shawna Stephens</t>
  </si>
  <si>
    <t>shawna.stephens@school.com</t>
  </si>
  <si>
    <t>S009</t>
  </si>
  <si>
    <t>Kevin Smith</t>
  </si>
  <si>
    <t>kevin.smith@school.com</t>
  </si>
  <si>
    <t>S010</t>
  </si>
  <si>
    <t>Dr. Stephen Melendez</t>
  </si>
  <si>
    <t>10-A</t>
  </si>
  <si>
    <t>dr..stephen.melendez@school.com</t>
  </si>
  <si>
    <t>S011</t>
  </si>
  <si>
    <t>Nicole Murray</t>
  </si>
  <si>
    <t>10-B</t>
  </si>
  <si>
    <t>nicole.murray@school.com</t>
  </si>
  <si>
    <t>S012</t>
  </si>
  <si>
    <t>Morgan Wells</t>
  </si>
  <si>
    <t>morgan.wells@school.com</t>
  </si>
  <si>
    <t>S013</t>
  </si>
  <si>
    <t>Julie Newton</t>
  </si>
  <si>
    <t>julie.newton@school.com</t>
  </si>
  <si>
    <t>S014</t>
  </si>
  <si>
    <t>Matthew Jackson</t>
  </si>
  <si>
    <t>matthew.jackson@school.com</t>
  </si>
  <si>
    <t>S015</t>
  </si>
  <si>
    <t>Samantha King</t>
  </si>
  <si>
    <t>samantha.king@school.com</t>
  </si>
  <si>
    <t>S016</t>
  </si>
  <si>
    <t>Lisa Mclean</t>
  </si>
  <si>
    <t>lisa.mclean@school.com</t>
  </si>
  <si>
    <t>S017</t>
  </si>
  <si>
    <t>Samuel Holmes</t>
  </si>
  <si>
    <t>samuel.holmes@school.com</t>
  </si>
  <si>
    <t>S018</t>
  </si>
  <si>
    <t>Crystal Wheeler</t>
  </si>
  <si>
    <t>crystal.wheeler@school.com</t>
  </si>
  <si>
    <t>S019</t>
  </si>
  <si>
    <t>Melanie Smith</t>
  </si>
  <si>
    <t>melanie.smith@school.com</t>
  </si>
  <si>
    <t>S020</t>
  </si>
  <si>
    <t>Katrina Delacruz</t>
  </si>
  <si>
    <t>katrina.delacruz@school.com</t>
  </si>
  <si>
    <t>S021</t>
  </si>
  <si>
    <t>Alan Avery</t>
  </si>
  <si>
    <t>alan.avery@school.com</t>
  </si>
  <si>
    <t>S022</t>
  </si>
  <si>
    <t>Amanda Hurley</t>
  </si>
  <si>
    <t>amanda.hurley@school.com</t>
  </si>
  <si>
    <t>S023</t>
  </si>
  <si>
    <t>Amanda Collins</t>
  </si>
  <si>
    <t>amanda.collins@school.com</t>
  </si>
  <si>
    <t>S024</t>
  </si>
  <si>
    <t>Olivia Matthews</t>
  </si>
  <si>
    <t>olivia.matthews@school.com</t>
  </si>
  <si>
    <t>S025</t>
  </si>
  <si>
    <t>Ann Smith</t>
  </si>
  <si>
    <t>ann.smith@school.com</t>
  </si>
  <si>
    <t>S026</t>
  </si>
  <si>
    <t>Anne Hill</t>
  </si>
  <si>
    <t>anne.hill@school.com</t>
  </si>
  <si>
    <t>S027</t>
  </si>
  <si>
    <t>Patricia Norman MD</t>
  </si>
  <si>
    <t>patricia.norman.md@school.com</t>
  </si>
  <si>
    <t>S028</t>
  </si>
  <si>
    <t>Richard Nelson</t>
  </si>
  <si>
    <t>richard.nelson@school.com</t>
  </si>
  <si>
    <t>S029</t>
  </si>
  <si>
    <t>Jasmine Molina</t>
  </si>
  <si>
    <t>jasmine.molina@school.com</t>
  </si>
  <si>
    <t>S030</t>
  </si>
  <si>
    <t>Crystal Wu</t>
  </si>
  <si>
    <t>crystal.wu@school.com</t>
  </si>
  <si>
    <t>S031</t>
  </si>
  <si>
    <t>Donna Long</t>
  </si>
  <si>
    <t>donna.long@school.com</t>
  </si>
  <si>
    <t>S032</t>
  </si>
  <si>
    <t>Dennis Arias</t>
  </si>
  <si>
    <t>dennis.arias@school.com</t>
  </si>
  <si>
    <t>S033</t>
  </si>
  <si>
    <t>Roberto Reynolds</t>
  </si>
  <si>
    <t>roberto.reynolds@school.com</t>
  </si>
  <si>
    <t>S034</t>
  </si>
  <si>
    <t>Nicholas Meyer</t>
  </si>
  <si>
    <t>nicholas.meyer@school.com</t>
  </si>
  <si>
    <t>S035</t>
  </si>
  <si>
    <t>Mary Edwards</t>
  </si>
  <si>
    <t>mary.edwards@school.com</t>
  </si>
  <si>
    <t>S036</t>
  </si>
  <si>
    <t>Richard Flynn</t>
  </si>
  <si>
    <t>richard.flynn@school.com</t>
  </si>
  <si>
    <t>S037</t>
  </si>
  <si>
    <t>Sarah Vance</t>
  </si>
  <si>
    <t>sarah.vance@school.com</t>
  </si>
  <si>
    <t>S038</t>
  </si>
  <si>
    <t>Pamela Owens</t>
  </si>
  <si>
    <t>pamela.owens@school.com</t>
  </si>
  <si>
    <t>S039</t>
  </si>
  <si>
    <t>Dustin Thompson</t>
  </si>
  <si>
    <t>dustin.thompson@school.com</t>
  </si>
  <si>
    <t>S040</t>
  </si>
  <si>
    <t>Leslie Donovan</t>
  </si>
  <si>
    <t>leslie.donovan@school.com</t>
  </si>
  <si>
    <t>S041</t>
  </si>
  <si>
    <t>Shawn Kelley</t>
  </si>
  <si>
    <t>shawn.kelley@school.com</t>
  </si>
  <si>
    <t>S042</t>
  </si>
  <si>
    <t>Ethan Garcia</t>
  </si>
  <si>
    <t>ethan.garcia@school.com</t>
  </si>
  <si>
    <t>S043</t>
  </si>
  <si>
    <t>Paul Moyer</t>
  </si>
  <si>
    <t>paul.moyer@school.com</t>
  </si>
  <si>
    <t>S044</t>
  </si>
  <si>
    <t>Richard Perkins</t>
  </si>
  <si>
    <t>richard.perkins@school.com</t>
  </si>
  <si>
    <t>S045</t>
  </si>
  <si>
    <t>Aaron Stewart</t>
  </si>
  <si>
    <t>aaron.stewart@school.com</t>
  </si>
  <si>
    <t>S046</t>
  </si>
  <si>
    <t>Bryan Porter</t>
  </si>
  <si>
    <t>bryan.porter@school.com</t>
  </si>
  <si>
    <t>S047</t>
  </si>
  <si>
    <t>Andrew Martin</t>
  </si>
  <si>
    <t>andrew.martin@school.com</t>
  </si>
  <si>
    <t>S048</t>
  </si>
  <si>
    <t>Jeremy Boone</t>
  </si>
  <si>
    <t>jeremy.boone@school.com</t>
  </si>
  <si>
    <t>S049</t>
  </si>
  <si>
    <t>Marc Case</t>
  </si>
  <si>
    <t>marc.case@school.com</t>
  </si>
  <si>
    <t>S050</t>
  </si>
  <si>
    <t>Sarah Carlson</t>
  </si>
  <si>
    <t>sarah.carlson@school.com</t>
  </si>
  <si>
    <t>S051</t>
  </si>
  <si>
    <t>Jeffrey Mcpherson</t>
  </si>
  <si>
    <t>jeffrey.mcpherson@school.com</t>
  </si>
  <si>
    <t>S052</t>
  </si>
  <si>
    <t>Tiffany Stephens</t>
  </si>
  <si>
    <t>tiffany.stephens@school.com</t>
  </si>
  <si>
    <t>S053</t>
  </si>
  <si>
    <t>Danny Patel</t>
  </si>
  <si>
    <t>danny.patel@school.com</t>
  </si>
  <si>
    <t>S054</t>
  </si>
  <si>
    <t>Michael Williams</t>
  </si>
  <si>
    <t>michael.williams@school.com</t>
  </si>
  <si>
    <t>S055</t>
  </si>
  <si>
    <t>Dustin Hill</t>
  </si>
  <si>
    <t>dustin.hill@school.com</t>
  </si>
  <si>
    <t>S056</t>
  </si>
  <si>
    <t>Linda Mueller</t>
  </si>
  <si>
    <t>linda.mueller@school.com</t>
  </si>
  <si>
    <t>S057</t>
  </si>
  <si>
    <t>Deborah Obrien</t>
  </si>
  <si>
    <t>deborah.obrien@school.com</t>
  </si>
  <si>
    <t>S058</t>
  </si>
  <si>
    <t>Wendy Larson</t>
  </si>
  <si>
    <t>wendy.larson@school.com</t>
  </si>
  <si>
    <t>S059</t>
  </si>
  <si>
    <t>Levi Johnson</t>
  </si>
  <si>
    <t>levi.johnson@school.com</t>
  </si>
  <si>
    <t>S060</t>
  </si>
  <si>
    <t>Kelly Harris</t>
  </si>
  <si>
    <t>kelly.harris@school.com</t>
  </si>
  <si>
    <t>S061</t>
  </si>
  <si>
    <t>Jennifer Kim</t>
  </si>
  <si>
    <t>jennifer.kim@school.com</t>
  </si>
  <si>
    <t>S062</t>
  </si>
  <si>
    <t>Daniel Fields</t>
  </si>
  <si>
    <t>daniel.fields@school.com</t>
  </si>
  <si>
    <t>S063</t>
  </si>
  <si>
    <t>Antonio Vang</t>
  </si>
  <si>
    <t>antonio.vang@school.com</t>
  </si>
  <si>
    <t>S064</t>
  </si>
  <si>
    <t>Isaac Pope</t>
  </si>
  <si>
    <t>isaac.pope@school.com</t>
  </si>
  <si>
    <t>S065</t>
  </si>
  <si>
    <t>Michael Waters</t>
  </si>
  <si>
    <t>michael.waters@school.com</t>
  </si>
  <si>
    <t>S066</t>
  </si>
  <si>
    <t>Jennifer Torres</t>
  </si>
  <si>
    <t>jennifer.torres@school.com</t>
  </si>
  <si>
    <t>S067</t>
  </si>
  <si>
    <t>Matthew Snyder</t>
  </si>
  <si>
    <t>matthew.snyder@school.com</t>
  </si>
  <si>
    <t>S068</t>
  </si>
  <si>
    <t>Tammy Davis</t>
  </si>
  <si>
    <t>tammy.davis@school.com</t>
  </si>
  <si>
    <t>S069</t>
  </si>
  <si>
    <t>Brendan Roberts</t>
  </si>
  <si>
    <t>brendan.roberts@school.com</t>
  </si>
  <si>
    <t>S070</t>
  </si>
  <si>
    <t>Heather Boyd</t>
  </si>
  <si>
    <t>heather.boyd@school.com</t>
  </si>
  <si>
    <t>S071</t>
  </si>
  <si>
    <t>Stephanie Thomas</t>
  </si>
  <si>
    <t>stephanie.thomas@school.com</t>
  </si>
  <si>
    <t>S072</t>
  </si>
  <si>
    <t>Kirk Johns</t>
  </si>
  <si>
    <t>kirk.johns@school.com</t>
  </si>
  <si>
    <t>S073</t>
  </si>
  <si>
    <t>Adam Weber</t>
  </si>
  <si>
    <t>adam.weber@school.com</t>
  </si>
  <si>
    <t>S074</t>
  </si>
  <si>
    <t>Robert Coleman</t>
  </si>
  <si>
    <t>robert.coleman@school.com</t>
  </si>
  <si>
    <t>S075</t>
  </si>
  <si>
    <t>Melanie Rodriguez</t>
  </si>
  <si>
    <t>melanie.rodriguez@school.com</t>
  </si>
  <si>
    <t>S076</t>
  </si>
  <si>
    <t>Michael Zimmerman</t>
  </si>
  <si>
    <t>michael.zimmerman@school.com</t>
  </si>
  <si>
    <t>S077</t>
  </si>
  <si>
    <t>Nathan Hammond</t>
  </si>
  <si>
    <t>nathan.hammond@school.com</t>
  </si>
  <si>
    <t>S078</t>
  </si>
  <si>
    <t>Mitchell Reynolds</t>
  </si>
  <si>
    <t>mitchell.reynolds@school.com</t>
  </si>
  <si>
    <t>S079</t>
  </si>
  <si>
    <t>Raymond Wallace</t>
  </si>
  <si>
    <t>raymond.wallace@school.com</t>
  </si>
  <si>
    <t>S080</t>
  </si>
  <si>
    <t>Sean Chen MD</t>
  </si>
  <si>
    <t>sean.chen.md@school.com</t>
  </si>
  <si>
    <t>S081</t>
  </si>
  <si>
    <t>Tina Gray</t>
  </si>
  <si>
    <t>tina.gray@school.com</t>
  </si>
  <si>
    <t>S082</t>
  </si>
  <si>
    <t>Paul Marsh</t>
  </si>
  <si>
    <t>paul.marsh@school.com</t>
  </si>
  <si>
    <t>S083</t>
  </si>
  <si>
    <t>David Norman</t>
  </si>
  <si>
    <t>david.norman@school.com</t>
  </si>
  <si>
    <t>S084</t>
  </si>
  <si>
    <t>Amy Morris</t>
  </si>
  <si>
    <t>amy.morris@school.com</t>
  </si>
  <si>
    <t>S085</t>
  </si>
  <si>
    <t>Cynthia Cox</t>
  </si>
  <si>
    <t>cynthia.cox@school.com</t>
  </si>
  <si>
    <t>S086</t>
  </si>
  <si>
    <t>Courtney Brown</t>
  </si>
  <si>
    <t>courtney.brown@school.com</t>
  </si>
  <si>
    <t>S087</t>
  </si>
  <si>
    <t>Matthew Carter</t>
  </si>
  <si>
    <t>matthew.carter@school.com</t>
  </si>
  <si>
    <t>S088</t>
  </si>
  <si>
    <t>Kyle Thomas</t>
  </si>
  <si>
    <t>kyle.thomas@school.com</t>
  </si>
  <si>
    <t>S089</t>
  </si>
  <si>
    <t>Julia Martinez</t>
  </si>
  <si>
    <t>julia.martinez@school.com</t>
  </si>
  <si>
    <t>S090</t>
  </si>
  <si>
    <t>Timothy Williams</t>
  </si>
  <si>
    <t>timothy.williams@school.com</t>
  </si>
  <si>
    <t>S091</t>
  </si>
  <si>
    <t>Mary Farley</t>
  </si>
  <si>
    <t>mary.farley@school.com</t>
  </si>
  <si>
    <t>S092</t>
  </si>
  <si>
    <t>Melanie Fox</t>
  </si>
  <si>
    <t>melanie.fox@school.com</t>
  </si>
  <si>
    <t>S093</t>
  </si>
  <si>
    <t>Jill James</t>
  </si>
  <si>
    <t>jill.james@school.com</t>
  </si>
  <si>
    <t>S094</t>
  </si>
  <si>
    <t>Joseph Jones</t>
  </si>
  <si>
    <t>joseph.jones@school.com</t>
  </si>
  <si>
    <t>S095</t>
  </si>
  <si>
    <t>Kim Mcdonald</t>
  </si>
  <si>
    <t>kim.mcdonald@school.com</t>
  </si>
  <si>
    <t>S096</t>
  </si>
  <si>
    <t>Sarah Alexander</t>
  </si>
  <si>
    <t>sarah.alexander@school.com</t>
  </si>
  <si>
    <t>S097</t>
  </si>
  <si>
    <t>Michael Watson</t>
  </si>
  <si>
    <t>michael.watson@school.com</t>
  </si>
  <si>
    <t>S098</t>
  </si>
  <si>
    <t>Denise Garcia</t>
  </si>
  <si>
    <t>denise.garcia@school.com</t>
  </si>
  <si>
    <t>S099</t>
  </si>
  <si>
    <t>Heather Jennings</t>
  </si>
  <si>
    <t>heather.jennings@school.com</t>
  </si>
  <si>
    <t>S100</t>
  </si>
  <si>
    <t>Jessica Acosta</t>
  </si>
  <si>
    <t>jessica.acosta@school.com</t>
  </si>
  <si>
    <t>Total Marks</t>
  </si>
  <si>
    <t>Student Marksheet</t>
  </si>
  <si>
    <t>Percentage</t>
  </si>
  <si>
    <t>Vlookup</t>
  </si>
  <si>
    <t>Row Labels</t>
  </si>
  <si>
    <t>Max of Total Marks</t>
  </si>
  <si>
    <t>Max of Percentage</t>
  </si>
  <si>
    <t>Min of Total Marks</t>
  </si>
  <si>
    <t>Min of Percentage</t>
  </si>
  <si>
    <t>Pivot Table</t>
  </si>
  <si>
    <t>Students Marksheet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</si>
</sst>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0"/>
      <color theme="0"/>
      <name val="Bookman Old Style"/>
      <family val="1"/>
    </font>
    <font>
      <sz val="20"/>
      <color theme="0"/>
      <name val="Bookman Old Style"/>
      <family val="1"/>
    </font>
    <font>
      <b/>
      <sz val="14"/>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center"/>
    </xf>
    <xf numFmtId="1" fontId="0" fillId="0" borderId="1" xfId="0" applyNumberFormat="1" applyBorder="1" applyAlignment="1">
      <alignment horizontal="center"/>
    </xf>
    <xf numFmtId="0" fontId="0" fillId="0" borderId="3" xfId="0" applyBorder="1" applyAlignment="1">
      <alignment horizontal="center"/>
    </xf>
    <xf numFmtId="0" fontId="0" fillId="0" borderId="4" xfId="0" applyBorder="1"/>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8" xfId="0" applyBorder="1" applyAlignment="1">
      <alignment horizontal="center"/>
    </xf>
    <xf numFmtId="0" fontId="0" fillId="0" borderId="9" xfId="0" applyBorder="1"/>
    <xf numFmtId="0" fontId="0" fillId="0" borderId="9" xfId="0" applyBorder="1" applyAlignment="1">
      <alignment horizontal="center"/>
    </xf>
    <xf numFmtId="1" fontId="0" fillId="0" borderId="9" xfId="0" applyNumberFormat="1" applyBorder="1" applyAlignment="1">
      <alignment horizontal="center"/>
    </xf>
    <xf numFmtId="0" fontId="0" fillId="0" borderId="10" xfId="0" applyBorder="1"/>
    <xf numFmtId="0" fontId="1" fillId="2" borderId="1" xfId="0" applyFont="1" applyFill="1" applyBorder="1" applyAlignment="1">
      <alignment vertical="center"/>
    </xf>
    <xf numFmtId="0" fontId="1" fillId="2" borderId="7" xfId="0" applyFont="1" applyFill="1" applyBorder="1" applyAlignment="1">
      <alignment vertical="center"/>
    </xf>
    <xf numFmtId="0" fontId="0" fillId="0" borderId="0" xfId="0" pivotButton="1"/>
    <xf numFmtId="1" fontId="0" fillId="0" borderId="1" xfId="0" applyNumberFormat="1" applyBorder="1"/>
    <xf numFmtId="0" fontId="0" fillId="0" borderId="0" xfId="0" applyAlignment="1">
      <alignment horizontal="left"/>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2" xfId="0" applyBorder="1" applyAlignment="1">
      <alignment horizontal="center"/>
    </xf>
    <xf numFmtId="0" fontId="4" fillId="0" borderId="1" xfId="0"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xf>
    <xf numFmtId="0" fontId="0" fillId="0" borderId="0" xfId="0" applyNumberFormat="1"/>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[Students_Marksheet.xlsx]Graphs!PivotTable15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Max</a:t>
            </a:r>
            <a:r>
              <a:rPr lang="en-IN" baseline="0"/>
              <a:t> and Min</a:t>
            </a:r>
            <a:r>
              <a:rPr lang="en-IN"/>
              <a:t> Percentage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Graphs!$B$3</c:f>
              <c:strCache>
                <c:ptCount val="1"/>
                <c:pt idx="0">
                  <c:v>Max of Percentage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Graphs!$A$4:$A$9</c:f>
              <c:strCache>
                <c:ptCount val="6"/>
                <c:pt idx="0">
                  <c:v>10-A</c:v>
                </c:pt>
                <c:pt idx="1">
                  <c:v>10-B</c:v>
                </c:pt>
                <c:pt idx="2">
                  <c:v>11-A</c:v>
                </c:pt>
                <c:pt idx="3">
                  <c:v>11-B</c:v>
                </c:pt>
                <c:pt idx="4">
                  <c:v>12-A</c:v>
                </c:pt>
                <c:pt idx="5">
                  <c:v>12-B</c:v>
                </c:pt>
              </c:strCache>
            </c:strRef>
          </c:cat>
          <c:val>
            <c:numRef>
              <c:f>Graphs!$B$4:$B$9</c:f>
              <c:numCache>
                <c:formatCode>General</c:formatCode>
                <c:ptCount val="6"/>
                <c:pt idx="0">
                  <c:v>86.75</c:v>
                </c:pt>
                <c:pt idx="1">
                  <c:v>87.5</c:v>
                </c:pt>
                <c:pt idx="2">
                  <c:v>79.75</c:v>
                </c:pt>
                <c:pt idx="3">
                  <c:v>83.75</c:v>
                </c:pt>
                <c:pt idx="4">
                  <c:v>83.25</c:v>
                </c:pt>
                <c:pt idx="5">
                  <c:v>87.5</c:v>
                </c:pt>
              </c:numCache>
            </c:numRef>
          </c:val>
          <c:extLst>
            <c:ext xmlns:c16="http://schemas.microsoft.com/office/drawing/2014/chart" uri="{C3380CC4-5D6E-409C-BE32-E72D297353CC}">
              <c16:uniqueId val="{00000000-D527-43F0-80CD-691D7B3AE2B0}"/>
            </c:ext>
          </c:extLst>
        </c:ser>
        <c:ser>
          <c:idx val="1"/>
          <c:order val="1"/>
          <c:tx>
            <c:strRef>
              <c:f>Graphs!$C$3</c:f>
              <c:strCache>
                <c:ptCount val="1"/>
                <c:pt idx="0">
                  <c:v>Min of 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Graphs!$A$4:$A$9</c:f>
              <c:strCache>
                <c:ptCount val="6"/>
                <c:pt idx="0">
                  <c:v>10-A</c:v>
                </c:pt>
                <c:pt idx="1">
                  <c:v>10-B</c:v>
                </c:pt>
                <c:pt idx="2">
                  <c:v>11-A</c:v>
                </c:pt>
                <c:pt idx="3">
                  <c:v>11-B</c:v>
                </c:pt>
                <c:pt idx="4">
                  <c:v>12-A</c:v>
                </c:pt>
                <c:pt idx="5">
                  <c:v>12-B</c:v>
                </c:pt>
              </c:strCache>
            </c:strRef>
          </c:cat>
          <c:val>
            <c:numRef>
              <c:f>Graphs!$C$4:$C$9</c:f>
              <c:numCache>
                <c:formatCode>General</c:formatCode>
                <c:ptCount val="6"/>
                <c:pt idx="0">
                  <c:v>43.25</c:v>
                </c:pt>
                <c:pt idx="1">
                  <c:v>48</c:v>
                </c:pt>
                <c:pt idx="2">
                  <c:v>45.5</c:v>
                </c:pt>
                <c:pt idx="3">
                  <c:v>45.25</c:v>
                </c:pt>
                <c:pt idx="4">
                  <c:v>40.75</c:v>
                </c:pt>
                <c:pt idx="5">
                  <c:v>53.25</c:v>
                </c:pt>
              </c:numCache>
            </c:numRef>
          </c:val>
          <c:extLst>
            <c:ext xmlns:c16="http://schemas.microsoft.com/office/drawing/2014/chart" uri="{C3380CC4-5D6E-409C-BE32-E72D297353CC}">
              <c16:uniqueId val="{00000002-D527-43F0-80CD-691D7B3AE2B0}"/>
            </c:ext>
          </c:extLst>
        </c:ser>
        <c:dLbls>
          <c:dLblPos val="outEnd"/>
          <c:showLegendKey val="0"/>
          <c:showVal val="1"/>
          <c:showCatName val="0"/>
          <c:showSerName val="0"/>
          <c:showPercent val="0"/>
          <c:showBubbleSize val="0"/>
        </c:dLbls>
        <c:gapWidth val="219"/>
        <c:overlap val="-27"/>
        <c:axId val="338691728"/>
        <c:axId val="338692208"/>
      </c:barChart>
      <c:catAx>
        <c:axId val="3386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92208"/>
        <c:crosses val="autoZero"/>
        <c:auto val="1"/>
        <c:lblAlgn val="ctr"/>
        <c:lblOffset val="100"/>
        <c:noMultiLvlLbl val="0"/>
      </c:catAx>
      <c:valAx>
        <c:axId val="3386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9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7620</xdr:colOff>
      <xdr:row>3</xdr:row>
      <xdr:rowOff>1</xdr:rowOff>
    </xdr:from>
    <xdr:to>
      <xdr:col>15</xdr:col>
      <xdr:colOff>7620</xdr:colOff>
      <xdr:row>14</xdr:row>
      <xdr:rowOff>22861</xdr:rowOff>
    </xdr:to>
    <mc:AlternateContent xmlns:mc="http://schemas.openxmlformats.org/markup-compatibility/2006" xmlns:sle15="http://schemas.microsoft.com/office/drawing/2012/slicer">
      <mc:Choice Requires="sle15">
        <xdr:graphicFrame macro="">
          <xdr:nvGraphicFramePr>
            <xdr:cNvPr id="2" name="Class">
              <a:extLst>
                <a:ext uri="{FF2B5EF4-FFF2-40B4-BE49-F238E27FC236}">
                  <a16:creationId xmlns:a16="http://schemas.microsoft.com/office/drawing/2014/main" id="{4FEFC4F3-AB3E-4382-BFF4-D589E77231A1}"/>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1795760" y="548641"/>
              <a:ext cx="1828800" cy="20345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7620</xdr:colOff>
      <xdr:row>15</xdr:row>
      <xdr:rowOff>0</xdr:rowOff>
    </xdr:from>
    <xdr:to>
      <xdr:col>15</xdr:col>
      <xdr:colOff>7620</xdr:colOff>
      <xdr:row>25</xdr:row>
      <xdr:rowOff>22861</xdr:rowOff>
    </xdr:to>
    <mc:AlternateContent xmlns:mc="http://schemas.openxmlformats.org/markup-compatibility/2006" xmlns:sle15="http://schemas.microsoft.com/office/drawing/2012/slicer">
      <mc:Choice Requires="sle15">
        <xdr:graphicFrame macro="">
          <xdr:nvGraphicFramePr>
            <xdr:cNvPr id="3" name="Grade">
              <a:extLst>
                <a:ext uri="{FF2B5EF4-FFF2-40B4-BE49-F238E27FC236}">
                  <a16:creationId xmlns:a16="http://schemas.microsoft.com/office/drawing/2014/main" id="{322DD4DE-2137-091B-11EA-164BC26DA0EB}"/>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1795760" y="2743200"/>
              <a:ext cx="1828800" cy="185166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10</xdr:row>
      <xdr:rowOff>179070</xdr:rowOff>
    </xdr:from>
    <xdr:to>
      <xdr:col>7</xdr:col>
      <xdr:colOff>228600</xdr:colOff>
      <xdr:row>26</xdr:row>
      <xdr:rowOff>22860</xdr:rowOff>
    </xdr:to>
    <xdr:graphicFrame macro="">
      <xdr:nvGraphicFramePr>
        <xdr:cNvPr id="2" name="Chart 1">
          <a:extLst>
            <a:ext uri="{FF2B5EF4-FFF2-40B4-BE49-F238E27FC236}">
              <a16:creationId xmlns:a16="http://schemas.microsoft.com/office/drawing/2014/main" id="{4BF6DA1E-A08B-2ED8-2A17-5D65C5D69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Sonawane" refreshedDate="45924.806497569443" createdVersion="8" refreshedVersion="8" minRefreshableVersion="3" recordCount="100" xr:uid="{C26AE795-A157-4E23-A220-9176100F6D5A}">
  <cacheSource type="worksheet">
    <worksheetSource ref="A3:I103" sheet="Pivot"/>
  </cacheSource>
  <cacheFields count="9">
    <cacheField name="Name" numFmtId="0">
      <sharedItems/>
    </cacheField>
    <cacheField name="Class" numFmtId="0">
      <sharedItems count="6">
        <s v="12-A"/>
        <s v="12-B"/>
        <s v="11-B"/>
        <s v="11-A"/>
        <s v="10-A"/>
        <s v="10-B"/>
      </sharedItems>
    </cacheField>
    <cacheField name="Unit-1" numFmtId="0">
      <sharedItems containsSemiMixedTypes="0" containsString="0" containsNumber="1" containsInteger="1" minValue="30" maxValue="100"/>
    </cacheField>
    <cacheField name="Unit-2" numFmtId="0">
      <sharedItems containsSemiMixedTypes="0" containsString="0" containsNumber="1" containsInteger="1" minValue="30" maxValue="100"/>
    </cacheField>
    <cacheField name="Unit-3" numFmtId="0">
      <sharedItems containsSemiMixedTypes="0" containsString="0" containsNumber="1" containsInteger="1" minValue="31" maxValue="100"/>
    </cacheField>
    <cacheField name="Final Test" numFmtId="0">
      <sharedItems containsSemiMixedTypes="0" containsString="0" containsNumber="1" containsInteger="1" minValue="31" maxValue="100"/>
    </cacheField>
    <cacheField name="Total Marks" numFmtId="0">
      <sharedItems containsSemiMixedTypes="0" containsString="0" containsNumber="1" containsInteger="1" minValue="163" maxValue="350"/>
    </cacheField>
    <cacheField name="Percentage" numFmtId="0">
      <sharedItems containsSemiMixedTypes="0" containsString="0" containsNumber="1" minValue="40.75" maxValue="87.5"/>
    </cacheField>
    <cacheField name="Grad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Sonawane" refreshedDate="45924.816164236108" createdVersion="8" refreshedVersion="8" minRefreshableVersion="3" recordCount="100" xr:uid="{844EA6DB-4E3B-49D8-BAE2-82B856B116B0}">
  <cacheSource type="worksheet">
    <worksheetSource ref="A1:J101" sheet="Graphs"/>
  </cacheSource>
  <cacheFields count="10">
    <cacheField name="ID" numFmtId="0">
      <sharedItems/>
    </cacheField>
    <cacheField name="Name" numFmtId="0">
      <sharedItems/>
    </cacheField>
    <cacheField name="Class" numFmtId="0">
      <sharedItems count="6">
        <s v="12-A"/>
        <s v="12-B"/>
        <s v="11-B"/>
        <s v="11-A"/>
        <s v="10-A"/>
        <s v="10-B"/>
      </sharedItems>
    </cacheField>
    <cacheField name="Unit-1" numFmtId="0">
      <sharedItems containsSemiMixedTypes="0" containsString="0" containsNumber="1" containsInteger="1" minValue="30" maxValue="100"/>
    </cacheField>
    <cacheField name="Unit-2" numFmtId="0">
      <sharedItems containsSemiMixedTypes="0" containsString="0" containsNumber="1" containsInteger="1" minValue="30" maxValue="100"/>
    </cacheField>
    <cacheField name="Unit-3" numFmtId="0">
      <sharedItems containsSemiMixedTypes="0" containsString="0" containsNumber="1" containsInteger="1" minValue="31" maxValue="100"/>
    </cacheField>
    <cacheField name="Final Test" numFmtId="0">
      <sharedItems containsSemiMixedTypes="0" containsString="0" containsNumber="1" containsInteger="1" minValue="31" maxValue="100"/>
    </cacheField>
    <cacheField name="Total Marks" numFmtId="0">
      <sharedItems containsSemiMixedTypes="0" containsString="0" containsNumber="1" containsInteger="1" minValue="163" maxValue="350"/>
    </cacheField>
    <cacheField name="Percentage" numFmtId="0">
      <sharedItems containsSemiMixedTypes="0" containsString="0" containsNumber="1" minValue="40.75" maxValue="87.5"/>
    </cacheField>
    <cacheField name="Gra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rica Ramos"/>
    <x v="0"/>
    <n v="54"/>
    <n v="54"/>
    <n v="37"/>
    <n v="59"/>
    <n v="204"/>
    <n v="51"/>
    <s v="C"/>
  </r>
  <r>
    <s v="Linda Lara"/>
    <x v="0"/>
    <n v="80"/>
    <n v="32"/>
    <n v="56"/>
    <n v="69"/>
    <n v="237"/>
    <n v="59.25"/>
    <s v="B"/>
  </r>
  <r>
    <s v="Adrian Clark"/>
    <x v="0"/>
    <n v="66"/>
    <n v="64"/>
    <n v="40"/>
    <n v="81"/>
    <n v="251"/>
    <n v="62.749999999999993"/>
    <s v="A"/>
  </r>
  <r>
    <s v="Amber Green"/>
    <x v="1"/>
    <n v="36"/>
    <n v="78"/>
    <n v="87"/>
    <n v="62"/>
    <n v="263"/>
    <n v="65.75"/>
    <s v="B"/>
  </r>
  <r>
    <s v="Bryan Webster"/>
    <x v="2"/>
    <n v="47"/>
    <n v="34"/>
    <n v="49"/>
    <n v="100"/>
    <n v="230"/>
    <n v="57.499999999999993"/>
    <s v="A+"/>
  </r>
  <r>
    <s v="Tracy Bailey"/>
    <x v="0"/>
    <n v="38"/>
    <n v="30"/>
    <n v="97"/>
    <n v="39"/>
    <n v="204"/>
    <n v="51"/>
    <s v="F"/>
  </r>
  <r>
    <s v="Lisa Clark"/>
    <x v="3"/>
    <n v="54"/>
    <n v="49"/>
    <n v="92"/>
    <n v="76"/>
    <n v="271"/>
    <n v="67.75"/>
    <s v="A"/>
  </r>
  <r>
    <s v="Shawna Stephens"/>
    <x v="1"/>
    <n v="45"/>
    <n v="80"/>
    <n v="92"/>
    <n v="48"/>
    <n v="265"/>
    <n v="66.25"/>
    <s v="C"/>
  </r>
  <r>
    <s v="Kevin Smith"/>
    <x v="0"/>
    <n v="93"/>
    <n v="84"/>
    <n v="55"/>
    <n v="90"/>
    <n v="322"/>
    <n v="80.5"/>
    <s v="A+"/>
  </r>
  <r>
    <s v="Dr. Stephen Melendez"/>
    <x v="4"/>
    <n v="49"/>
    <n v="71"/>
    <n v="46"/>
    <n v="35"/>
    <n v="201"/>
    <n v="50.249999999999993"/>
    <s v="F"/>
  </r>
  <r>
    <s v="Nicole Murray"/>
    <x v="5"/>
    <n v="97"/>
    <n v="67"/>
    <n v="89"/>
    <n v="78"/>
    <n v="331"/>
    <n v="82.75"/>
    <s v="A"/>
  </r>
  <r>
    <s v="Morgan Wells"/>
    <x v="1"/>
    <n v="75"/>
    <n v="53"/>
    <n v="53"/>
    <n v="96"/>
    <n v="277"/>
    <n v="69.25"/>
    <s v="A+"/>
  </r>
  <r>
    <s v="Julie Newton"/>
    <x v="3"/>
    <n v="57"/>
    <n v="74"/>
    <n v="73"/>
    <n v="86"/>
    <n v="290"/>
    <n v="72.5"/>
    <s v="A"/>
  </r>
  <r>
    <s v="Matthew Jackson"/>
    <x v="2"/>
    <n v="45"/>
    <n v="52"/>
    <n v="55"/>
    <n v="40"/>
    <n v="192"/>
    <n v="48"/>
    <s v="F"/>
  </r>
  <r>
    <s v="Samantha King"/>
    <x v="3"/>
    <n v="71"/>
    <n v="52"/>
    <n v="56"/>
    <n v="40"/>
    <n v="219"/>
    <n v="54.75"/>
    <s v="F"/>
  </r>
  <r>
    <s v="Lisa Mclean"/>
    <x v="5"/>
    <n v="76"/>
    <n v="47"/>
    <n v="79"/>
    <n v="66"/>
    <n v="268"/>
    <n v="67"/>
    <s v="B"/>
  </r>
  <r>
    <s v="Samuel Holmes"/>
    <x v="4"/>
    <n v="44"/>
    <n v="36"/>
    <n v="40"/>
    <n v="53"/>
    <n v="173"/>
    <n v="43.25"/>
    <s v="C"/>
  </r>
  <r>
    <s v="Crystal Wheeler"/>
    <x v="1"/>
    <n v="49"/>
    <n v="47"/>
    <n v="48"/>
    <n v="69"/>
    <n v="213"/>
    <n v="53.25"/>
    <s v="B"/>
  </r>
  <r>
    <s v="Melanie Smith"/>
    <x v="2"/>
    <n v="62"/>
    <n v="94"/>
    <n v="93"/>
    <n v="72"/>
    <n v="321"/>
    <n v="80.25"/>
    <s v="B"/>
  </r>
  <r>
    <s v="Katrina Delacruz"/>
    <x v="0"/>
    <n v="35"/>
    <n v="39"/>
    <n v="37"/>
    <n v="86"/>
    <n v="197"/>
    <n v="49.25"/>
    <s v="A"/>
  </r>
  <r>
    <s v="Alan Avery"/>
    <x v="3"/>
    <n v="71"/>
    <n v="51"/>
    <n v="61"/>
    <n v="71"/>
    <n v="254"/>
    <n v="63.5"/>
    <s v="B"/>
  </r>
  <r>
    <s v="Amanda Hurley"/>
    <x v="2"/>
    <n v="91"/>
    <n v="94"/>
    <n v="69"/>
    <n v="72"/>
    <n v="326"/>
    <n v="81.5"/>
    <s v="B"/>
  </r>
  <r>
    <s v="Amanda Collins"/>
    <x v="4"/>
    <n v="77"/>
    <n v="61"/>
    <n v="60"/>
    <n v="47"/>
    <n v="245"/>
    <n v="61.250000000000007"/>
    <s v="C"/>
  </r>
  <r>
    <s v="Olivia Matthews"/>
    <x v="5"/>
    <n v="94"/>
    <n v="80"/>
    <n v="45"/>
    <n v="56"/>
    <n v="275"/>
    <n v="68.75"/>
    <s v="C"/>
  </r>
  <r>
    <s v="Ann Smith"/>
    <x v="3"/>
    <n v="97"/>
    <n v="100"/>
    <n v="65"/>
    <n v="57"/>
    <n v="319"/>
    <n v="79.75"/>
    <s v="C"/>
  </r>
  <r>
    <s v="Anne Hill"/>
    <x v="1"/>
    <n v="76"/>
    <n v="40"/>
    <n v="43"/>
    <n v="100"/>
    <n v="259"/>
    <n v="64.75"/>
    <s v="A+"/>
  </r>
  <r>
    <s v="Patricia Norman MD"/>
    <x v="2"/>
    <n v="67"/>
    <n v="90"/>
    <n v="54"/>
    <n v="64"/>
    <n v="275"/>
    <n v="68.75"/>
    <s v="B"/>
  </r>
  <r>
    <s v="Richard Nelson"/>
    <x v="2"/>
    <n v="61"/>
    <n v="33"/>
    <n v="81"/>
    <n v="59"/>
    <n v="234"/>
    <n v="58.5"/>
    <s v="C"/>
  </r>
  <r>
    <s v="Jasmine Molina"/>
    <x v="3"/>
    <n v="42"/>
    <n v="31"/>
    <n v="33"/>
    <n v="95"/>
    <n v="201"/>
    <n v="50.249999999999993"/>
    <s v="A+"/>
  </r>
  <r>
    <s v="Crystal Wu"/>
    <x v="4"/>
    <n v="90"/>
    <n v="60"/>
    <n v="100"/>
    <n v="97"/>
    <n v="347"/>
    <n v="86.75"/>
    <s v="A+"/>
  </r>
  <r>
    <s v="Donna Long"/>
    <x v="0"/>
    <n v="34"/>
    <n v="51"/>
    <n v="90"/>
    <n v="59"/>
    <n v="234"/>
    <n v="58.5"/>
    <s v="C"/>
  </r>
  <r>
    <s v="Dennis Arias"/>
    <x v="2"/>
    <n v="32"/>
    <n v="94"/>
    <n v="85"/>
    <n v="84"/>
    <n v="295"/>
    <n v="73.75"/>
    <s v="A"/>
  </r>
  <r>
    <s v="Roberto Reynolds"/>
    <x v="1"/>
    <n v="90"/>
    <n v="99"/>
    <n v="99"/>
    <n v="56"/>
    <n v="344"/>
    <n v="86"/>
    <s v="C"/>
  </r>
  <r>
    <s v="Nicholas Meyer"/>
    <x v="1"/>
    <n v="82"/>
    <n v="65"/>
    <n v="44"/>
    <n v="58"/>
    <n v="249"/>
    <n v="62.250000000000007"/>
    <s v="C"/>
  </r>
  <r>
    <s v="Mary Edwards"/>
    <x v="0"/>
    <n v="39"/>
    <n v="53"/>
    <n v="84"/>
    <n v="40"/>
    <n v="216"/>
    <n v="54"/>
    <s v="F"/>
  </r>
  <r>
    <s v="Richard Flynn"/>
    <x v="3"/>
    <n v="61"/>
    <n v="67"/>
    <n v="34"/>
    <n v="73"/>
    <n v="235"/>
    <n v="58.75"/>
    <s v="B"/>
  </r>
  <r>
    <s v="Sarah Vance"/>
    <x v="5"/>
    <n v="97"/>
    <n v="38"/>
    <n v="52"/>
    <n v="81"/>
    <n v="268"/>
    <n v="67"/>
    <s v="A"/>
  </r>
  <r>
    <s v="Pamela Owens"/>
    <x v="0"/>
    <n v="77"/>
    <n v="83"/>
    <n v="63"/>
    <n v="36"/>
    <n v="259"/>
    <n v="64.75"/>
    <s v="F"/>
  </r>
  <r>
    <s v="Dustin Thompson"/>
    <x v="2"/>
    <n v="35"/>
    <n v="54"/>
    <n v="62"/>
    <n v="38"/>
    <n v="189"/>
    <n v="47.25"/>
    <s v="F"/>
  </r>
  <r>
    <s v="Leslie Donovan"/>
    <x v="1"/>
    <n v="32"/>
    <n v="80"/>
    <n v="56"/>
    <n v="92"/>
    <n v="260"/>
    <n v="65"/>
    <s v="A+"/>
  </r>
  <r>
    <s v="Shawn Kelley"/>
    <x v="2"/>
    <n v="49"/>
    <n v="37"/>
    <n v="48"/>
    <n v="64"/>
    <n v="198"/>
    <n v="49.5"/>
    <s v="B"/>
  </r>
  <r>
    <s v="Ethan Garcia"/>
    <x v="4"/>
    <n v="60"/>
    <n v="75"/>
    <n v="66"/>
    <n v="84"/>
    <n v="285"/>
    <n v="71.25"/>
    <s v="A"/>
  </r>
  <r>
    <s v="Paul Moyer"/>
    <x v="3"/>
    <n v="47"/>
    <n v="67"/>
    <n v="36"/>
    <n v="32"/>
    <n v="182"/>
    <n v="45.5"/>
    <s v="F"/>
  </r>
  <r>
    <s v="Richard Perkins"/>
    <x v="2"/>
    <n v="46"/>
    <n v="33"/>
    <n v="65"/>
    <n v="96"/>
    <n v="240"/>
    <n v="60"/>
    <s v="A+"/>
  </r>
  <r>
    <s v="Aaron Stewart"/>
    <x v="5"/>
    <n v="58"/>
    <n v="47"/>
    <n v="51"/>
    <n v="36"/>
    <n v="192"/>
    <n v="48"/>
    <s v="F"/>
  </r>
  <r>
    <s v="Bryan Porter"/>
    <x v="5"/>
    <n v="84"/>
    <n v="81"/>
    <n v="97"/>
    <n v="88"/>
    <n v="350"/>
    <n v="87.5"/>
    <s v="A"/>
  </r>
  <r>
    <s v="Andrew Martin"/>
    <x v="4"/>
    <n v="75"/>
    <n v="50"/>
    <n v="34"/>
    <n v="78"/>
    <n v="237"/>
    <n v="59.25"/>
    <s v="A"/>
  </r>
  <r>
    <s v="Jeremy Boone"/>
    <x v="2"/>
    <n v="37"/>
    <n v="52"/>
    <n v="67"/>
    <n v="43"/>
    <n v="199"/>
    <n v="49.75"/>
    <s v="F"/>
  </r>
  <r>
    <s v="Marc Case"/>
    <x v="4"/>
    <n v="51"/>
    <n v="66"/>
    <n v="56"/>
    <n v="66"/>
    <n v="239"/>
    <n v="59.75"/>
    <s v="B"/>
  </r>
  <r>
    <s v="Sarah Carlson"/>
    <x v="2"/>
    <n v="44"/>
    <n v="56"/>
    <n v="56"/>
    <n v="76"/>
    <n v="232"/>
    <n v="57.999999999999993"/>
    <s v="A"/>
  </r>
  <r>
    <s v="Jeffrey Mcpherson"/>
    <x v="3"/>
    <n v="55"/>
    <n v="88"/>
    <n v="53"/>
    <n v="95"/>
    <n v="291"/>
    <n v="72.75"/>
    <s v="A+"/>
  </r>
  <r>
    <s v="Tiffany Stephens"/>
    <x v="2"/>
    <n v="99"/>
    <n v="54"/>
    <n v="93"/>
    <n v="89"/>
    <n v="335"/>
    <n v="83.75"/>
    <s v="A"/>
  </r>
  <r>
    <s v="Danny Patel"/>
    <x v="2"/>
    <n v="93"/>
    <n v="47"/>
    <n v="62"/>
    <n v="53"/>
    <n v="255"/>
    <n v="63.749999999999993"/>
    <s v="C"/>
  </r>
  <r>
    <s v="Michael Williams"/>
    <x v="1"/>
    <n v="91"/>
    <n v="97"/>
    <n v="31"/>
    <n v="79"/>
    <n v="298"/>
    <n v="74.5"/>
    <s v="A"/>
  </r>
  <r>
    <s v="Dustin Hill"/>
    <x v="5"/>
    <n v="47"/>
    <n v="46"/>
    <n v="85"/>
    <n v="54"/>
    <n v="232"/>
    <n v="57.999999999999993"/>
    <s v="C"/>
  </r>
  <r>
    <s v="Linda Mueller"/>
    <x v="5"/>
    <n v="77"/>
    <n v="33"/>
    <n v="59"/>
    <n v="98"/>
    <n v="267"/>
    <n v="66.75"/>
    <s v="A+"/>
  </r>
  <r>
    <s v="Deborah Obrien"/>
    <x v="2"/>
    <n v="45"/>
    <n v="58"/>
    <n v="59"/>
    <n v="87"/>
    <n v="249"/>
    <n v="62.250000000000007"/>
    <s v="A"/>
  </r>
  <r>
    <s v="Wendy Larson"/>
    <x v="3"/>
    <n v="58"/>
    <n v="67"/>
    <n v="72"/>
    <n v="88"/>
    <n v="285"/>
    <n v="71.25"/>
    <s v="A"/>
  </r>
  <r>
    <s v="Levi Johnson"/>
    <x v="4"/>
    <n v="42"/>
    <n v="96"/>
    <n v="90"/>
    <n v="76"/>
    <n v="304"/>
    <n v="76"/>
    <s v="A"/>
  </r>
  <r>
    <s v="Kelly Harris"/>
    <x v="4"/>
    <n v="78"/>
    <n v="55"/>
    <n v="47"/>
    <n v="32"/>
    <n v="212"/>
    <n v="53"/>
    <s v="F"/>
  </r>
  <r>
    <s v="Jennifer Kim"/>
    <x v="1"/>
    <n v="44"/>
    <n v="69"/>
    <n v="73"/>
    <n v="95"/>
    <n v="281"/>
    <n v="70.25"/>
    <s v="A+"/>
  </r>
  <r>
    <s v="Daniel Fields"/>
    <x v="1"/>
    <n v="87"/>
    <n v="93"/>
    <n v="87"/>
    <n v="60"/>
    <n v="327"/>
    <n v="81.75"/>
    <s v="B"/>
  </r>
  <r>
    <s v="Antonio Vang"/>
    <x v="0"/>
    <n v="84"/>
    <n v="68"/>
    <n v="31"/>
    <n v="92"/>
    <n v="275"/>
    <n v="68.75"/>
    <s v="A+"/>
  </r>
  <r>
    <s v="Isaac Pope"/>
    <x v="3"/>
    <n v="83"/>
    <n v="79"/>
    <n v="50"/>
    <n v="92"/>
    <n v="304"/>
    <n v="76"/>
    <s v="A+"/>
  </r>
  <r>
    <s v="Michael Waters"/>
    <x v="1"/>
    <n v="54"/>
    <n v="69"/>
    <n v="31"/>
    <n v="73"/>
    <n v="227"/>
    <n v="56.75"/>
    <s v="B"/>
  </r>
  <r>
    <s v="Jennifer Torres"/>
    <x v="0"/>
    <n v="59"/>
    <n v="56"/>
    <n v="86"/>
    <n v="65"/>
    <n v="266"/>
    <n v="66.5"/>
    <s v="B"/>
  </r>
  <r>
    <s v="Matthew Snyder"/>
    <x v="2"/>
    <n v="49"/>
    <n v="50"/>
    <n v="90"/>
    <n v="45"/>
    <n v="234"/>
    <n v="58.5"/>
    <s v="C"/>
  </r>
  <r>
    <s v="Tammy Davis"/>
    <x v="2"/>
    <n v="30"/>
    <n v="46"/>
    <n v="34"/>
    <n v="71"/>
    <n v="181"/>
    <n v="45.25"/>
    <s v="B"/>
  </r>
  <r>
    <s v="Brendan Roberts"/>
    <x v="2"/>
    <n v="33"/>
    <n v="61"/>
    <n v="80"/>
    <n v="60"/>
    <n v="234"/>
    <n v="58.5"/>
    <s v="B"/>
  </r>
  <r>
    <s v="Heather Boyd"/>
    <x v="3"/>
    <n v="62"/>
    <n v="50"/>
    <n v="84"/>
    <n v="73"/>
    <n v="269"/>
    <n v="67.25"/>
    <s v="B"/>
  </r>
  <r>
    <s v="Stephanie Thomas"/>
    <x v="5"/>
    <n v="34"/>
    <n v="46"/>
    <n v="81"/>
    <n v="31"/>
    <n v="192"/>
    <n v="48"/>
    <s v="F"/>
  </r>
  <r>
    <s v="Kirk Johns"/>
    <x v="1"/>
    <n v="89"/>
    <n v="99"/>
    <n v="69"/>
    <n v="93"/>
    <n v="350"/>
    <n v="87.5"/>
    <s v="A+"/>
  </r>
  <r>
    <s v="Adam Weber"/>
    <x v="1"/>
    <n v="90"/>
    <n v="80"/>
    <n v="94"/>
    <n v="60"/>
    <n v="324"/>
    <n v="81"/>
    <s v="B"/>
  </r>
  <r>
    <s v="Robert Coleman"/>
    <x v="1"/>
    <n v="31"/>
    <n v="69"/>
    <n v="42"/>
    <n v="85"/>
    <n v="227"/>
    <n v="56.75"/>
    <s v="A"/>
  </r>
  <r>
    <s v="Melanie Rodriguez"/>
    <x v="5"/>
    <n v="100"/>
    <n v="86"/>
    <n v="42"/>
    <n v="40"/>
    <n v="268"/>
    <n v="67"/>
    <s v="F"/>
  </r>
  <r>
    <s v="Michael Zimmerman"/>
    <x v="5"/>
    <n v="46"/>
    <n v="91"/>
    <n v="37"/>
    <n v="42"/>
    <n v="216"/>
    <n v="54"/>
    <s v="F"/>
  </r>
  <r>
    <s v="Nathan Hammond"/>
    <x v="3"/>
    <n v="39"/>
    <n v="42"/>
    <n v="52"/>
    <n v="64"/>
    <n v="197"/>
    <n v="49.25"/>
    <s v="B"/>
  </r>
  <r>
    <s v="Mitchell Reynolds"/>
    <x v="3"/>
    <n v="42"/>
    <n v="93"/>
    <n v="60"/>
    <n v="65"/>
    <n v="260"/>
    <n v="65"/>
    <s v="B"/>
  </r>
  <r>
    <s v="Raymond Wallace"/>
    <x v="5"/>
    <n v="97"/>
    <n v="93"/>
    <n v="89"/>
    <n v="46"/>
    <n v="325"/>
    <n v="81.25"/>
    <s v="C"/>
  </r>
  <r>
    <s v="Sean Chen MD"/>
    <x v="1"/>
    <n v="98"/>
    <n v="89"/>
    <n v="58"/>
    <n v="60"/>
    <n v="305"/>
    <n v="76.25"/>
    <s v="B"/>
  </r>
  <r>
    <s v="Tina Gray"/>
    <x v="1"/>
    <n v="68"/>
    <n v="94"/>
    <n v="68"/>
    <n v="56"/>
    <n v="286"/>
    <n v="71.5"/>
    <s v="C"/>
  </r>
  <r>
    <s v="Paul Marsh"/>
    <x v="1"/>
    <n v="73"/>
    <n v="47"/>
    <n v="66"/>
    <n v="59"/>
    <n v="245"/>
    <n v="61.250000000000007"/>
    <s v="C"/>
  </r>
  <r>
    <s v="David Norman"/>
    <x v="2"/>
    <n v="34"/>
    <n v="32"/>
    <n v="61"/>
    <n v="81"/>
    <n v="208"/>
    <n v="52"/>
    <s v="A"/>
  </r>
  <r>
    <s v="Amy Morris"/>
    <x v="2"/>
    <n v="42"/>
    <n v="96"/>
    <n v="96"/>
    <n v="99"/>
    <n v="333"/>
    <n v="83.25"/>
    <s v="A+"/>
  </r>
  <r>
    <s v="Cynthia Cox"/>
    <x v="1"/>
    <n v="50"/>
    <n v="39"/>
    <n v="72"/>
    <n v="78"/>
    <n v="239"/>
    <n v="59.75"/>
    <s v="A"/>
  </r>
  <r>
    <s v="Courtney Brown"/>
    <x v="2"/>
    <n v="95"/>
    <n v="31"/>
    <n v="66"/>
    <n v="65"/>
    <n v="257"/>
    <n v="64.25"/>
    <s v="B"/>
  </r>
  <r>
    <s v="Matthew Carter"/>
    <x v="1"/>
    <n v="42"/>
    <n v="72"/>
    <n v="71"/>
    <n v="87"/>
    <n v="272"/>
    <n v="68"/>
    <s v="A"/>
  </r>
  <r>
    <s v="Kyle Thomas"/>
    <x v="2"/>
    <n v="97"/>
    <n v="43"/>
    <n v="55"/>
    <n v="96"/>
    <n v="291"/>
    <n v="72.75"/>
    <s v="A+"/>
  </r>
  <r>
    <s v="Julia Martinez"/>
    <x v="0"/>
    <n v="40"/>
    <n v="34"/>
    <n v="39"/>
    <n v="50"/>
    <n v="163"/>
    <n v="40.75"/>
    <s v="C"/>
  </r>
  <r>
    <s v="Timothy Williams"/>
    <x v="5"/>
    <n v="56"/>
    <n v="54"/>
    <n v="45"/>
    <n v="90"/>
    <n v="245"/>
    <n v="61.250000000000007"/>
    <s v="A+"/>
  </r>
  <r>
    <s v="Mary Farley"/>
    <x v="4"/>
    <n v="31"/>
    <n v="71"/>
    <n v="78"/>
    <n v="35"/>
    <n v="215"/>
    <n v="53.75"/>
    <s v="F"/>
  </r>
  <r>
    <s v="Melanie Fox"/>
    <x v="0"/>
    <n v="76"/>
    <n v="70"/>
    <n v="81"/>
    <n v="34"/>
    <n v="261"/>
    <n v="65.25"/>
    <s v="F"/>
  </r>
  <r>
    <s v="Jill James"/>
    <x v="0"/>
    <n v="37"/>
    <n v="61"/>
    <n v="32"/>
    <n v="48"/>
    <n v="178"/>
    <n v="44.5"/>
    <s v="C"/>
  </r>
  <r>
    <s v="Joseph Jones"/>
    <x v="4"/>
    <n v="91"/>
    <n v="37"/>
    <n v="54"/>
    <n v="58"/>
    <n v="240"/>
    <n v="60"/>
    <s v="C"/>
  </r>
  <r>
    <s v="Kim Mcdonald"/>
    <x v="1"/>
    <n v="50"/>
    <n v="40"/>
    <n v="98"/>
    <n v="52"/>
    <n v="240"/>
    <n v="60"/>
    <s v="C"/>
  </r>
  <r>
    <s v="Sarah Alexander"/>
    <x v="1"/>
    <n v="74"/>
    <n v="32"/>
    <n v="85"/>
    <n v="79"/>
    <n v="270"/>
    <n v="67.5"/>
    <s v="A"/>
  </r>
  <r>
    <s v="Michael Watson"/>
    <x v="1"/>
    <n v="96"/>
    <n v="63"/>
    <n v="82"/>
    <n v="63"/>
    <n v="304"/>
    <n v="76"/>
    <s v="B"/>
  </r>
  <r>
    <s v="Denise Garcia"/>
    <x v="0"/>
    <n v="66"/>
    <n v="99"/>
    <n v="92"/>
    <n v="76"/>
    <n v="333"/>
    <n v="83.25"/>
    <s v="A"/>
  </r>
  <r>
    <s v="Heather Jennings"/>
    <x v="2"/>
    <n v="64"/>
    <n v="31"/>
    <n v="86"/>
    <n v="71"/>
    <n v="252"/>
    <n v="63"/>
    <s v="B"/>
  </r>
  <r>
    <s v="Jessica Acosta"/>
    <x v="5"/>
    <n v="90"/>
    <n v="32"/>
    <n v="43"/>
    <n v="62"/>
    <n v="227"/>
    <n v="56.75"/>
    <s v="B"/>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S001"/>
    <s v="Erica Ramos"/>
    <x v="0"/>
    <n v="54"/>
    <n v="54"/>
    <n v="37"/>
    <n v="59"/>
    <n v="204"/>
    <n v="51"/>
    <s v="C"/>
  </r>
  <r>
    <s v="S002"/>
    <s v="Linda Lara"/>
    <x v="0"/>
    <n v="80"/>
    <n v="32"/>
    <n v="56"/>
    <n v="69"/>
    <n v="237"/>
    <n v="59.25"/>
    <s v="B"/>
  </r>
  <r>
    <s v="S003"/>
    <s v="Adrian Clark"/>
    <x v="0"/>
    <n v="66"/>
    <n v="64"/>
    <n v="40"/>
    <n v="81"/>
    <n v="251"/>
    <n v="62.749999999999993"/>
    <s v="A"/>
  </r>
  <r>
    <s v="S004"/>
    <s v="Amber Green"/>
    <x v="1"/>
    <n v="36"/>
    <n v="78"/>
    <n v="87"/>
    <n v="62"/>
    <n v="263"/>
    <n v="65.75"/>
    <s v="B"/>
  </r>
  <r>
    <s v="S005"/>
    <s v="Bryan Webster"/>
    <x v="2"/>
    <n v="47"/>
    <n v="34"/>
    <n v="49"/>
    <n v="100"/>
    <n v="230"/>
    <n v="57.499999999999993"/>
    <s v="A+"/>
  </r>
  <r>
    <s v="S006"/>
    <s v="Tracy Bailey"/>
    <x v="0"/>
    <n v="38"/>
    <n v="30"/>
    <n v="97"/>
    <n v="39"/>
    <n v="204"/>
    <n v="51"/>
    <s v="F"/>
  </r>
  <r>
    <s v="S007"/>
    <s v="Lisa Clark"/>
    <x v="3"/>
    <n v="54"/>
    <n v="49"/>
    <n v="92"/>
    <n v="76"/>
    <n v="271"/>
    <n v="67.75"/>
    <s v="A"/>
  </r>
  <r>
    <s v="S008"/>
    <s v="Shawna Stephens"/>
    <x v="1"/>
    <n v="45"/>
    <n v="80"/>
    <n v="92"/>
    <n v="48"/>
    <n v="265"/>
    <n v="66.25"/>
    <s v="C"/>
  </r>
  <r>
    <s v="S009"/>
    <s v="Kevin Smith"/>
    <x v="0"/>
    <n v="93"/>
    <n v="84"/>
    <n v="55"/>
    <n v="90"/>
    <n v="322"/>
    <n v="80.5"/>
    <s v="A+"/>
  </r>
  <r>
    <s v="S010"/>
    <s v="Dr. Stephen Melendez"/>
    <x v="4"/>
    <n v="49"/>
    <n v="71"/>
    <n v="46"/>
    <n v="35"/>
    <n v="201"/>
    <n v="50.249999999999993"/>
    <s v="F"/>
  </r>
  <r>
    <s v="S011"/>
    <s v="Nicole Murray"/>
    <x v="5"/>
    <n v="97"/>
    <n v="67"/>
    <n v="89"/>
    <n v="78"/>
    <n v="331"/>
    <n v="82.75"/>
    <s v="A"/>
  </r>
  <r>
    <s v="S012"/>
    <s v="Morgan Wells"/>
    <x v="1"/>
    <n v="75"/>
    <n v="53"/>
    <n v="53"/>
    <n v="96"/>
    <n v="277"/>
    <n v="69.25"/>
    <s v="A+"/>
  </r>
  <r>
    <s v="S013"/>
    <s v="Julie Newton"/>
    <x v="3"/>
    <n v="57"/>
    <n v="74"/>
    <n v="73"/>
    <n v="86"/>
    <n v="290"/>
    <n v="72.5"/>
    <s v="A"/>
  </r>
  <r>
    <s v="S014"/>
    <s v="Matthew Jackson"/>
    <x v="2"/>
    <n v="45"/>
    <n v="52"/>
    <n v="55"/>
    <n v="40"/>
    <n v="192"/>
    <n v="48"/>
    <s v="F"/>
  </r>
  <r>
    <s v="S015"/>
    <s v="Samantha King"/>
    <x v="3"/>
    <n v="71"/>
    <n v="52"/>
    <n v="56"/>
    <n v="40"/>
    <n v="219"/>
    <n v="54.75"/>
    <s v="F"/>
  </r>
  <r>
    <s v="S016"/>
    <s v="Lisa Mclean"/>
    <x v="5"/>
    <n v="76"/>
    <n v="47"/>
    <n v="79"/>
    <n v="66"/>
    <n v="268"/>
    <n v="67"/>
    <s v="B"/>
  </r>
  <r>
    <s v="S017"/>
    <s v="Samuel Holmes"/>
    <x v="4"/>
    <n v="44"/>
    <n v="36"/>
    <n v="40"/>
    <n v="53"/>
    <n v="173"/>
    <n v="43.25"/>
    <s v="C"/>
  </r>
  <r>
    <s v="S018"/>
    <s v="Crystal Wheeler"/>
    <x v="1"/>
    <n v="49"/>
    <n v="47"/>
    <n v="48"/>
    <n v="69"/>
    <n v="213"/>
    <n v="53.25"/>
    <s v="B"/>
  </r>
  <r>
    <s v="S019"/>
    <s v="Melanie Smith"/>
    <x v="2"/>
    <n v="62"/>
    <n v="94"/>
    <n v="93"/>
    <n v="72"/>
    <n v="321"/>
    <n v="80.25"/>
    <s v="B"/>
  </r>
  <r>
    <s v="S020"/>
    <s v="Katrina Delacruz"/>
    <x v="0"/>
    <n v="35"/>
    <n v="39"/>
    <n v="37"/>
    <n v="86"/>
    <n v="197"/>
    <n v="49.25"/>
    <s v="A"/>
  </r>
  <r>
    <s v="S021"/>
    <s v="Alan Avery"/>
    <x v="3"/>
    <n v="71"/>
    <n v="51"/>
    <n v="61"/>
    <n v="71"/>
    <n v="254"/>
    <n v="63.5"/>
    <s v="B"/>
  </r>
  <r>
    <s v="S022"/>
    <s v="Amanda Hurley"/>
    <x v="2"/>
    <n v="91"/>
    <n v="94"/>
    <n v="69"/>
    <n v="72"/>
    <n v="326"/>
    <n v="81.5"/>
    <s v="B"/>
  </r>
  <r>
    <s v="S023"/>
    <s v="Amanda Collins"/>
    <x v="4"/>
    <n v="77"/>
    <n v="61"/>
    <n v="60"/>
    <n v="47"/>
    <n v="245"/>
    <n v="61.250000000000007"/>
    <s v="C"/>
  </r>
  <r>
    <s v="S024"/>
    <s v="Olivia Matthews"/>
    <x v="5"/>
    <n v="94"/>
    <n v="80"/>
    <n v="45"/>
    <n v="56"/>
    <n v="275"/>
    <n v="68.75"/>
    <s v="C"/>
  </r>
  <r>
    <s v="S025"/>
    <s v="Ann Smith"/>
    <x v="3"/>
    <n v="97"/>
    <n v="100"/>
    <n v="65"/>
    <n v="57"/>
    <n v="319"/>
    <n v="79.75"/>
    <s v="C"/>
  </r>
  <r>
    <s v="S026"/>
    <s v="Anne Hill"/>
    <x v="1"/>
    <n v="76"/>
    <n v="40"/>
    <n v="43"/>
    <n v="100"/>
    <n v="259"/>
    <n v="64.75"/>
    <s v="A+"/>
  </r>
  <r>
    <s v="S027"/>
    <s v="Patricia Norman MD"/>
    <x v="2"/>
    <n v="67"/>
    <n v="90"/>
    <n v="54"/>
    <n v="64"/>
    <n v="275"/>
    <n v="68.75"/>
    <s v="B"/>
  </r>
  <r>
    <s v="S028"/>
    <s v="Richard Nelson"/>
    <x v="2"/>
    <n v="61"/>
    <n v="33"/>
    <n v="81"/>
    <n v="59"/>
    <n v="234"/>
    <n v="58.5"/>
    <s v="C"/>
  </r>
  <r>
    <s v="S029"/>
    <s v="Jasmine Molina"/>
    <x v="3"/>
    <n v="42"/>
    <n v="31"/>
    <n v="33"/>
    <n v="95"/>
    <n v="201"/>
    <n v="50.249999999999993"/>
    <s v="A+"/>
  </r>
  <r>
    <s v="S030"/>
    <s v="Crystal Wu"/>
    <x v="4"/>
    <n v="90"/>
    <n v="60"/>
    <n v="100"/>
    <n v="97"/>
    <n v="347"/>
    <n v="86.75"/>
    <s v="A+"/>
  </r>
  <r>
    <s v="S031"/>
    <s v="Donna Long"/>
    <x v="0"/>
    <n v="34"/>
    <n v="51"/>
    <n v="90"/>
    <n v="59"/>
    <n v="234"/>
    <n v="58.5"/>
    <s v="C"/>
  </r>
  <r>
    <s v="S032"/>
    <s v="Dennis Arias"/>
    <x v="2"/>
    <n v="32"/>
    <n v="94"/>
    <n v="85"/>
    <n v="84"/>
    <n v="295"/>
    <n v="73.75"/>
    <s v="A"/>
  </r>
  <r>
    <s v="S033"/>
    <s v="Roberto Reynolds"/>
    <x v="1"/>
    <n v="90"/>
    <n v="99"/>
    <n v="99"/>
    <n v="56"/>
    <n v="344"/>
    <n v="86"/>
    <s v="C"/>
  </r>
  <r>
    <s v="S034"/>
    <s v="Nicholas Meyer"/>
    <x v="1"/>
    <n v="82"/>
    <n v="65"/>
    <n v="44"/>
    <n v="58"/>
    <n v="249"/>
    <n v="62.250000000000007"/>
    <s v="C"/>
  </r>
  <r>
    <s v="S035"/>
    <s v="Mary Edwards"/>
    <x v="0"/>
    <n v="39"/>
    <n v="53"/>
    <n v="84"/>
    <n v="40"/>
    <n v="216"/>
    <n v="54"/>
    <s v="F"/>
  </r>
  <r>
    <s v="S036"/>
    <s v="Richard Flynn"/>
    <x v="3"/>
    <n v="61"/>
    <n v="67"/>
    <n v="34"/>
    <n v="73"/>
    <n v="235"/>
    <n v="58.75"/>
    <s v="B"/>
  </r>
  <r>
    <s v="S037"/>
    <s v="Sarah Vance"/>
    <x v="5"/>
    <n v="97"/>
    <n v="38"/>
    <n v="52"/>
    <n v="81"/>
    <n v="268"/>
    <n v="67"/>
    <s v="A"/>
  </r>
  <r>
    <s v="S038"/>
    <s v="Pamela Owens"/>
    <x v="0"/>
    <n v="77"/>
    <n v="83"/>
    <n v="63"/>
    <n v="36"/>
    <n v="259"/>
    <n v="64.75"/>
    <s v="F"/>
  </r>
  <r>
    <s v="S039"/>
    <s v="Dustin Thompson"/>
    <x v="2"/>
    <n v="35"/>
    <n v="54"/>
    <n v="62"/>
    <n v="38"/>
    <n v="189"/>
    <n v="47.25"/>
    <s v="F"/>
  </r>
  <r>
    <s v="S040"/>
    <s v="Leslie Donovan"/>
    <x v="1"/>
    <n v="32"/>
    <n v="80"/>
    <n v="56"/>
    <n v="92"/>
    <n v="260"/>
    <n v="65"/>
    <s v="A+"/>
  </r>
  <r>
    <s v="S041"/>
    <s v="Shawn Kelley"/>
    <x v="2"/>
    <n v="49"/>
    <n v="37"/>
    <n v="48"/>
    <n v="64"/>
    <n v="198"/>
    <n v="49.5"/>
    <s v="B"/>
  </r>
  <r>
    <s v="S042"/>
    <s v="Ethan Garcia"/>
    <x v="4"/>
    <n v="60"/>
    <n v="75"/>
    <n v="66"/>
    <n v="84"/>
    <n v="285"/>
    <n v="71.25"/>
    <s v="A"/>
  </r>
  <r>
    <s v="S043"/>
    <s v="Paul Moyer"/>
    <x v="3"/>
    <n v="47"/>
    <n v="67"/>
    <n v="36"/>
    <n v="32"/>
    <n v="182"/>
    <n v="45.5"/>
    <s v="F"/>
  </r>
  <r>
    <s v="S044"/>
    <s v="Richard Perkins"/>
    <x v="2"/>
    <n v="46"/>
    <n v="33"/>
    <n v="65"/>
    <n v="96"/>
    <n v="240"/>
    <n v="60"/>
    <s v="A+"/>
  </r>
  <r>
    <s v="S045"/>
    <s v="Aaron Stewart"/>
    <x v="5"/>
    <n v="58"/>
    <n v="47"/>
    <n v="51"/>
    <n v="36"/>
    <n v="192"/>
    <n v="48"/>
    <s v="F"/>
  </r>
  <r>
    <s v="S046"/>
    <s v="Bryan Porter"/>
    <x v="5"/>
    <n v="84"/>
    <n v="81"/>
    <n v="97"/>
    <n v="88"/>
    <n v="350"/>
    <n v="87.5"/>
    <s v="A"/>
  </r>
  <r>
    <s v="S047"/>
    <s v="Andrew Martin"/>
    <x v="4"/>
    <n v="75"/>
    <n v="50"/>
    <n v="34"/>
    <n v="78"/>
    <n v="237"/>
    <n v="59.25"/>
    <s v="A"/>
  </r>
  <r>
    <s v="S048"/>
    <s v="Jeremy Boone"/>
    <x v="2"/>
    <n v="37"/>
    <n v="52"/>
    <n v="67"/>
    <n v="43"/>
    <n v="199"/>
    <n v="49.75"/>
    <s v="F"/>
  </r>
  <r>
    <s v="S049"/>
    <s v="Marc Case"/>
    <x v="4"/>
    <n v="51"/>
    <n v="66"/>
    <n v="56"/>
    <n v="66"/>
    <n v="239"/>
    <n v="59.75"/>
    <s v="B"/>
  </r>
  <r>
    <s v="S050"/>
    <s v="Sarah Carlson"/>
    <x v="2"/>
    <n v="44"/>
    <n v="56"/>
    <n v="56"/>
    <n v="76"/>
    <n v="232"/>
    <n v="57.999999999999993"/>
    <s v="A"/>
  </r>
  <r>
    <s v="S051"/>
    <s v="Jeffrey Mcpherson"/>
    <x v="3"/>
    <n v="55"/>
    <n v="88"/>
    <n v="53"/>
    <n v="95"/>
    <n v="291"/>
    <n v="72.75"/>
    <s v="A+"/>
  </r>
  <r>
    <s v="S052"/>
    <s v="Tiffany Stephens"/>
    <x v="2"/>
    <n v="99"/>
    <n v="54"/>
    <n v="93"/>
    <n v="89"/>
    <n v="335"/>
    <n v="83.75"/>
    <s v="A"/>
  </r>
  <r>
    <s v="S053"/>
    <s v="Danny Patel"/>
    <x v="2"/>
    <n v="93"/>
    <n v="47"/>
    <n v="62"/>
    <n v="53"/>
    <n v="255"/>
    <n v="63.749999999999993"/>
    <s v="C"/>
  </r>
  <r>
    <s v="S054"/>
    <s v="Michael Williams"/>
    <x v="1"/>
    <n v="91"/>
    <n v="97"/>
    <n v="31"/>
    <n v="79"/>
    <n v="298"/>
    <n v="74.5"/>
    <s v="A"/>
  </r>
  <r>
    <s v="S055"/>
    <s v="Dustin Hill"/>
    <x v="5"/>
    <n v="47"/>
    <n v="46"/>
    <n v="85"/>
    <n v="54"/>
    <n v="232"/>
    <n v="57.999999999999993"/>
    <s v="C"/>
  </r>
  <r>
    <s v="S056"/>
    <s v="Linda Mueller"/>
    <x v="5"/>
    <n v="77"/>
    <n v="33"/>
    <n v="59"/>
    <n v="98"/>
    <n v="267"/>
    <n v="66.75"/>
    <s v="A+"/>
  </r>
  <r>
    <s v="S057"/>
    <s v="Deborah Obrien"/>
    <x v="2"/>
    <n v="45"/>
    <n v="58"/>
    <n v="59"/>
    <n v="87"/>
    <n v="249"/>
    <n v="62.250000000000007"/>
    <s v="A"/>
  </r>
  <r>
    <s v="S058"/>
    <s v="Wendy Larson"/>
    <x v="3"/>
    <n v="58"/>
    <n v="67"/>
    <n v="72"/>
    <n v="88"/>
    <n v="285"/>
    <n v="71.25"/>
    <s v="A"/>
  </r>
  <r>
    <s v="S059"/>
    <s v="Levi Johnson"/>
    <x v="4"/>
    <n v="42"/>
    <n v="96"/>
    <n v="90"/>
    <n v="76"/>
    <n v="304"/>
    <n v="76"/>
    <s v="A"/>
  </r>
  <r>
    <s v="S060"/>
    <s v="Kelly Harris"/>
    <x v="4"/>
    <n v="78"/>
    <n v="55"/>
    <n v="47"/>
    <n v="32"/>
    <n v="212"/>
    <n v="53"/>
    <s v="F"/>
  </r>
  <r>
    <s v="S061"/>
    <s v="Jennifer Kim"/>
    <x v="1"/>
    <n v="44"/>
    <n v="69"/>
    <n v="73"/>
    <n v="95"/>
    <n v="281"/>
    <n v="70.25"/>
    <s v="A+"/>
  </r>
  <r>
    <s v="S062"/>
    <s v="Daniel Fields"/>
    <x v="1"/>
    <n v="87"/>
    <n v="93"/>
    <n v="87"/>
    <n v="60"/>
    <n v="327"/>
    <n v="81.75"/>
    <s v="B"/>
  </r>
  <r>
    <s v="S063"/>
    <s v="Antonio Vang"/>
    <x v="0"/>
    <n v="84"/>
    <n v="68"/>
    <n v="31"/>
    <n v="92"/>
    <n v="275"/>
    <n v="68.75"/>
    <s v="A+"/>
  </r>
  <r>
    <s v="S064"/>
    <s v="Isaac Pope"/>
    <x v="3"/>
    <n v="83"/>
    <n v="79"/>
    <n v="50"/>
    <n v="92"/>
    <n v="304"/>
    <n v="76"/>
    <s v="A+"/>
  </r>
  <r>
    <s v="S065"/>
    <s v="Michael Waters"/>
    <x v="1"/>
    <n v="54"/>
    <n v="69"/>
    <n v="31"/>
    <n v="73"/>
    <n v="227"/>
    <n v="56.75"/>
    <s v="B"/>
  </r>
  <r>
    <s v="S066"/>
    <s v="Jennifer Torres"/>
    <x v="0"/>
    <n v="59"/>
    <n v="56"/>
    <n v="86"/>
    <n v="65"/>
    <n v="266"/>
    <n v="66.5"/>
    <s v="B"/>
  </r>
  <r>
    <s v="S067"/>
    <s v="Matthew Snyder"/>
    <x v="2"/>
    <n v="49"/>
    <n v="50"/>
    <n v="90"/>
    <n v="45"/>
    <n v="234"/>
    <n v="58.5"/>
    <s v="C"/>
  </r>
  <r>
    <s v="S068"/>
    <s v="Tammy Davis"/>
    <x v="2"/>
    <n v="30"/>
    <n v="46"/>
    <n v="34"/>
    <n v="71"/>
    <n v="181"/>
    <n v="45.25"/>
    <s v="B"/>
  </r>
  <r>
    <s v="S069"/>
    <s v="Brendan Roberts"/>
    <x v="2"/>
    <n v="33"/>
    <n v="61"/>
    <n v="80"/>
    <n v="60"/>
    <n v="234"/>
    <n v="58.5"/>
    <s v="B"/>
  </r>
  <r>
    <s v="S070"/>
    <s v="Heather Boyd"/>
    <x v="3"/>
    <n v="62"/>
    <n v="50"/>
    <n v="84"/>
    <n v="73"/>
    <n v="269"/>
    <n v="67.25"/>
    <s v="B"/>
  </r>
  <r>
    <s v="S071"/>
    <s v="Stephanie Thomas"/>
    <x v="5"/>
    <n v="34"/>
    <n v="46"/>
    <n v="81"/>
    <n v="31"/>
    <n v="192"/>
    <n v="48"/>
    <s v="F"/>
  </r>
  <r>
    <s v="S072"/>
    <s v="Kirk Johns"/>
    <x v="1"/>
    <n v="89"/>
    <n v="99"/>
    <n v="69"/>
    <n v="93"/>
    <n v="350"/>
    <n v="87.5"/>
    <s v="A+"/>
  </r>
  <r>
    <s v="S073"/>
    <s v="Adam Weber"/>
    <x v="1"/>
    <n v="90"/>
    <n v="80"/>
    <n v="94"/>
    <n v="60"/>
    <n v="324"/>
    <n v="81"/>
    <s v="B"/>
  </r>
  <r>
    <s v="S074"/>
    <s v="Robert Coleman"/>
    <x v="1"/>
    <n v="31"/>
    <n v="69"/>
    <n v="42"/>
    <n v="85"/>
    <n v="227"/>
    <n v="56.75"/>
    <s v="A"/>
  </r>
  <r>
    <s v="S075"/>
    <s v="Melanie Rodriguez"/>
    <x v="5"/>
    <n v="100"/>
    <n v="86"/>
    <n v="42"/>
    <n v="40"/>
    <n v="268"/>
    <n v="67"/>
    <s v="F"/>
  </r>
  <r>
    <s v="S076"/>
    <s v="Michael Zimmerman"/>
    <x v="5"/>
    <n v="46"/>
    <n v="91"/>
    <n v="37"/>
    <n v="42"/>
    <n v="216"/>
    <n v="54"/>
    <s v="F"/>
  </r>
  <r>
    <s v="S077"/>
    <s v="Nathan Hammond"/>
    <x v="3"/>
    <n v="39"/>
    <n v="42"/>
    <n v="52"/>
    <n v="64"/>
    <n v="197"/>
    <n v="49.25"/>
    <s v="B"/>
  </r>
  <r>
    <s v="S078"/>
    <s v="Mitchell Reynolds"/>
    <x v="3"/>
    <n v="42"/>
    <n v="93"/>
    <n v="60"/>
    <n v="65"/>
    <n v="260"/>
    <n v="65"/>
    <s v="B"/>
  </r>
  <r>
    <s v="S079"/>
    <s v="Raymond Wallace"/>
    <x v="5"/>
    <n v="97"/>
    <n v="93"/>
    <n v="89"/>
    <n v="46"/>
    <n v="325"/>
    <n v="81.25"/>
    <s v="C"/>
  </r>
  <r>
    <s v="S080"/>
    <s v="Sean Chen MD"/>
    <x v="1"/>
    <n v="98"/>
    <n v="89"/>
    <n v="58"/>
    <n v="60"/>
    <n v="305"/>
    <n v="76.25"/>
    <s v="B"/>
  </r>
  <r>
    <s v="S081"/>
    <s v="Tina Gray"/>
    <x v="1"/>
    <n v="68"/>
    <n v="94"/>
    <n v="68"/>
    <n v="56"/>
    <n v="286"/>
    <n v="71.5"/>
    <s v="C"/>
  </r>
  <r>
    <s v="S082"/>
    <s v="Paul Marsh"/>
    <x v="1"/>
    <n v="73"/>
    <n v="47"/>
    <n v="66"/>
    <n v="59"/>
    <n v="245"/>
    <n v="61.250000000000007"/>
    <s v="C"/>
  </r>
  <r>
    <s v="S083"/>
    <s v="David Norman"/>
    <x v="2"/>
    <n v="34"/>
    <n v="32"/>
    <n v="61"/>
    <n v="81"/>
    <n v="208"/>
    <n v="52"/>
    <s v="A"/>
  </r>
  <r>
    <s v="S084"/>
    <s v="Amy Morris"/>
    <x v="2"/>
    <n v="42"/>
    <n v="96"/>
    <n v="96"/>
    <n v="99"/>
    <n v="333"/>
    <n v="83.25"/>
    <s v="A+"/>
  </r>
  <r>
    <s v="S085"/>
    <s v="Cynthia Cox"/>
    <x v="1"/>
    <n v="50"/>
    <n v="39"/>
    <n v="72"/>
    <n v="78"/>
    <n v="239"/>
    <n v="59.75"/>
    <s v="A"/>
  </r>
  <r>
    <s v="S086"/>
    <s v="Courtney Brown"/>
    <x v="2"/>
    <n v="95"/>
    <n v="31"/>
    <n v="66"/>
    <n v="65"/>
    <n v="257"/>
    <n v="64.25"/>
    <s v="B"/>
  </r>
  <r>
    <s v="S087"/>
    <s v="Matthew Carter"/>
    <x v="1"/>
    <n v="42"/>
    <n v="72"/>
    <n v="71"/>
    <n v="87"/>
    <n v="272"/>
    <n v="68"/>
    <s v="A"/>
  </r>
  <r>
    <s v="S088"/>
    <s v="Kyle Thomas"/>
    <x v="2"/>
    <n v="97"/>
    <n v="43"/>
    <n v="55"/>
    <n v="96"/>
    <n v="291"/>
    <n v="72.75"/>
    <s v="A+"/>
  </r>
  <r>
    <s v="S089"/>
    <s v="Julia Martinez"/>
    <x v="0"/>
    <n v="40"/>
    <n v="34"/>
    <n v="39"/>
    <n v="50"/>
    <n v="163"/>
    <n v="40.75"/>
    <s v="C"/>
  </r>
  <r>
    <s v="S090"/>
    <s v="Timothy Williams"/>
    <x v="5"/>
    <n v="56"/>
    <n v="54"/>
    <n v="45"/>
    <n v="90"/>
    <n v="245"/>
    <n v="61.250000000000007"/>
    <s v="A+"/>
  </r>
  <r>
    <s v="S091"/>
    <s v="Mary Farley"/>
    <x v="4"/>
    <n v="31"/>
    <n v="71"/>
    <n v="78"/>
    <n v="35"/>
    <n v="215"/>
    <n v="53.75"/>
    <s v="F"/>
  </r>
  <r>
    <s v="S092"/>
    <s v="Melanie Fox"/>
    <x v="0"/>
    <n v="76"/>
    <n v="70"/>
    <n v="81"/>
    <n v="34"/>
    <n v="261"/>
    <n v="65.25"/>
    <s v="F"/>
  </r>
  <r>
    <s v="S093"/>
    <s v="Jill James"/>
    <x v="0"/>
    <n v="37"/>
    <n v="61"/>
    <n v="32"/>
    <n v="48"/>
    <n v="178"/>
    <n v="44.5"/>
    <s v="C"/>
  </r>
  <r>
    <s v="S094"/>
    <s v="Joseph Jones"/>
    <x v="4"/>
    <n v="91"/>
    <n v="37"/>
    <n v="54"/>
    <n v="58"/>
    <n v="240"/>
    <n v="60"/>
    <s v="C"/>
  </r>
  <r>
    <s v="S095"/>
    <s v="Kim Mcdonald"/>
    <x v="1"/>
    <n v="50"/>
    <n v="40"/>
    <n v="98"/>
    <n v="52"/>
    <n v="240"/>
    <n v="60"/>
    <s v="C"/>
  </r>
  <r>
    <s v="S096"/>
    <s v="Sarah Alexander"/>
    <x v="1"/>
    <n v="74"/>
    <n v="32"/>
    <n v="85"/>
    <n v="79"/>
    <n v="270"/>
    <n v="67.5"/>
    <s v="A"/>
  </r>
  <r>
    <s v="S097"/>
    <s v="Michael Watson"/>
    <x v="1"/>
    <n v="96"/>
    <n v="63"/>
    <n v="82"/>
    <n v="63"/>
    <n v="304"/>
    <n v="76"/>
    <s v="B"/>
  </r>
  <r>
    <s v="S098"/>
    <s v="Denise Garcia"/>
    <x v="0"/>
    <n v="66"/>
    <n v="99"/>
    <n v="92"/>
    <n v="76"/>
    <n v="333"/>
    <n v="83.25"/>
    <s v="A"/>
  </r>
  <r>
    <s v="S099"/>
    <s v="Heather Jennings"/>
    <x v="2"/>
    <n v="64"/>
    <n v="31"/>
    <n v="86"/>
    <n v="71"/>
    <n v="252"/>
    <n v="63"/>
    <s v="B"/>
  </r>
  <r>
    <s v="S100"/>
    <s v="Jessica Acosta"/>
    <x v="5"/>
    <n v="90"/>
    <n v="32"/>
    <n v="43"/>
    <n v="62"/>
    <n v="227"/>
    <n v="56.75"/>
    <s v="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E037E-ABF5-4554-BC9D-F88203C47497}"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3:O9" firstHeaderRow="0" firstDataRow="1" firstDataCol="1"/>
  <pivotFields count="9">
    <pivotField showAll="0"/>
    <pivotField axis="axisRow" showAll="0">
      <items count="7">
        <item x="4"/>
        <item x="5"/>
        <item x="3"/>
        <item x="2"/>
        <item x="0"/>
        <item x="1"/>
        <item t="default"/>
      </items>
    </pivotField>
    <pivotField showAll="0"/>
    <pivotField showAll="0"/>
    <pivotField showAll="0"/>
    <pivotField showAll="0"/>
    <pivotField dataField="1" showAll="0"/>
    <pivotField dataField="1" showAll="0"/>
    <pivotField showAll="0"/>
  </pivotFields>
  <rowFields count="1">
    <field x="1"/>
  </rowFields>
  <rowItems count="6">
    <i>
      <x/>
    </i>
    <i>
      <x v="1"/>
    </i>
    <i>
      <x v="2"/>
    </i>
    <i>
      <x v="3"/>
    </i>
    <i>
      <x v="4"/>
    </i>
    <i>
      <x v="5"/>
    </i>
  </rowItems>
  <colFields count="1">
    <field x="-2"/>
  </colFields>
  <colItems count="4">
    <i>
      <x/>
    </i>
    <i i="1">
      <x v="1"/>
    </i>
    <i i="2">
      <x v="2"/>
    </i>
    <i i="3">
      <x v="3"/>
    </i>
  </colItems>
  <dataFields count="4">
    <dataField name="Max of Total Marks" fld="6" subtotal="max" baseField="1" baseItem="0"/>
    <dataField name="Min of Total Marks" fld="6" subtotal="min" baseField="1" baseItem="0"/>
    <dataField name="Max of Percentage" fld="7" subtotal="max" baseField="1" baseItem="0"/>
    <dataField name="Min of Percentage" fld="7" subtotal="min"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0AC24-D777-43CE-AE8A-BD728BC076B3}" name="PivotTable15"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9" firstHeaderRow="0"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5"/>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Fields count="1">
    <field x="-2"/>
  </colFields>
  <colItems count="2">
    <i>
      <x/>
    </i>
    <i i="1">
      <x v="1"/>
    </i>
  </colItems>
  <dataFields count="2">
    <dataField name="Max of Percentage" fld="8" subtotal="max" baseField="2" baseItem="0"/>
    <dataField name="Min of Percentage" fld="8" subtotal="min" baseField="2"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75953536-50AE-4FBB-A710-D1B17592222D}" sourceName="Class">
  <extLst>
    <x:ext xmlns:x15="http://schemas.microsoft.com/office/spreadsheetml/2010/11/main" uri="{2F2917AC-EB37-4324-AD4E-5DD8C200BD13}">
      <x15:tableSlicerCache tableId="4"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291E7C63-F2DD-4759-870F-0C99CA4F4FE3}" sourceName="Grade">
  <extLst>
    <x:ext xmlns:x15="http://schemas.microsoft.com/office/spreadsheetml/2010/11/main" uri="{2F2917AC-EB37-4324-AD4E-5DD8C200BD13}">
      <x15:tableSlicerCache tableId="4"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1AE1DACC-C744-4A2C-9282-659401FE0ADB}" cache="Slicer_Class" caption="Class" rowHeight="234950"/>
  <slicer name="Grade" xr10:uid="{086F0ABF-6451-4A7B-9CD9-BFFFEFE9629F}" cache="Slicer_Grade" caption="Gra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405231-C80B-4CC4-B3B2-C9D0AC1E64E9}" name="Table4" displayName="Table4" ref="A4:K104" totalsRowShown="0" headerRowDxfId="40" dataDxfId="38" headerRowBorderDxfId="39" tableBorderDxfId="37" totalsRowBorderDxfId="36">
  <autoFilter ref="A4:K104" xr:uid="{38405231-C80B-4CC4-B3B2-C9D0AC1E64E9}"/>
  <tableColumns count="11">
    <tableColumn id="1" xr3:uid="{980779DD-B492-4079-8567-CF3CCA509A78}" name="ID" dataDxfId="35"/>
    <tableColumn id="2" xr3:uid="{A9F37F8D-142B-40E8-BDD6-E3ED209E8AB7}" name="Name" dataDxfId="34"/>
    <tableColumn id="3" xr3:uid="{C8610B88-08D3-4E1E-A976-398AB362D6D9}" name="Class" dataDxfId="33"/>
    <tableColumn id="4" xr3:uid="{DACBE610-255C-47D0-BBEE-C604B2DDCB60}" name="Unit-1" dataDxfId="32"/>
    <tableColumn id="5" xr3:uid="{C8F20F63-73A7-4EF8-8CE3-1602C8ACC08A}" name="Unit-2" dataDxfId="31"/>
    <tableColumn id="6" xr3:uid="{4583D1DF-8594-43E9-B4BE-E47CD7666915}" name="Unit-3" dataDxfId="30"/>
    <tableColumn id="7" xr3:uid="{A211E31F-4DA6-4F5A-9234-BFF4A197B05E}" name="Final Test" dataDxfId="29"/>
    <tableColumn id="8" xr3:uid="{251BD9C6-CC5D-40F6-A5A3-DEE082D364FB}" name="Total Marks" dataDxfId="28">
      <calculatedColumnFormula>SUM(D5:G5)</calculatedColumnFormula>
    </tableColumn>
    <tableColumn id="9" xr3:uid="{84FB3AB1-BD62-4F09-BFD3-8BFF24838037}" name="Percentage" dataDxfId="27">
      <calculatedColumnFormula>H5/400*100</calculatedColumnFormula>
    </tableColumn>
    <tableColumn id="10" xr3:uid="{242CB24D-F98E-42EC-AB61-7C5D0B0CD42D}" name="Grade" dataDxfId="26"/>
    <tableColumn id="11" xr3:uid="{570D9714-E128-4FCF-80CE-7AED795F5EBE}" name="Email"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B35F-B61A-401B-8C9C-AE96A8C424F2}">
  <dimension ref="A1:K114"/>
  <sheetViews>
    <sheetView tabSelected="1" zoomScale="90" zoomScaleNormal="90" workbookViewId="0">
      <selection activeCell="AI10" sqref="AI10"/>
    </sheetView>
  </sheetViews>
  <sheetFormatPr defaultRowHeight="14.4" x14ac:dyDescent="0.3"/>
  <cols>
    <col min="1" max="1" width="11.21875" style="1" customWidth="1"/>
    <col min="2" max="2" width="20.21875" customWidth="1"/>
    <col min="3" max="3" width="10.33203125" style="1" customWidth="1"/>
    <col min="4" max="4" width="9.5546875" style="1" customWidth="1"/>
    <col min="5" max="5" width="10.109375" style="1" customWidth="1"/>
    <col min="6" max="6" width="10.44140625" style="1" customWidth="1"/>
    <col min="7" max="7" width="10.88671875" style="1" customWidth="1"/>
    <col min="8" max="8" width="12.5546875" style="1" customWidth="1"/>
    <col min="9" max="9" width="12" style="1" customWidth="1"/>
    <col min="10" max="10" width="10.21875" style="1" customWidth="1"/>
    <col min="11" max="11" width="35.44140625" customWidth="1"/>
  </cols>
  <sheetData>
    <row r="1" spans="1:11" x14ac:dyDescent="0.3">
      <c r="A1" s="20" t="s">
        <v>330</v>
      </c>
      <c r="B1" s="21"/>
      <c r="C1" s="21"/>
      <c r="D1" s="21"/>
      <c r="E1" s="21"/>
      <c r="F1" s="21"/>
      <c r="G1" s="21"/>
      <c r="H1" s="21"/>
      <c r="I1" s="21"/>
      <c r="J1" s="21"/>
      <c r="K1" s="21"/>
    </row>
    <row r="2" spans="1:11" ht="19.8" customHeight="1" x14ac:dyDescent="0.3">
      <c r="A2" s="21"/>
      <c r="B2" s="21"/>
      <c r="C2" s="21"/>
      <c r="D2" s="21"/>
      <c r="E2" s="21"/>
      <c r="F2" s="21"/>
      <c r="G2" s="21"/>
      <c r="H2" s="21"/>
      <c r="I2" s="21"/>
      <c r="J2" s="21"/>
      <c r="K2" s="21"/>
    </row>
    <row r="3" spans="1:11" x14ac:dyDescent="0.3">
      <c r="A3" s="22"/>
      <c r="B3" s="22"/>
      <c r="C3" s="22"/>
      <c r="D3" s="22"/>
      <c r="E3" s="22"/>
      <c r="F3" s="22"/>
      <c r="G3" s="22"/>
      <c r="H3" s="22"/>
      <c r="I3" s="22"/>
      <c r="J3" s="22"/>
      <c r="K3" s="22"/>
    </row>
    <row r="4" spans="1:11" ht="19.8" customHeight="1" x14ac:dyDescent="0.3">
      <c r="A4" s="4" t="s">
        <v>0</v>
      </c>
      <c r="B4" s="4" t="s">
        <v>1</v>
      </c>
      <c r="C4" s="4" t="s">
        <v>2</v>
      </c>
      <c r="D4" s="4" t="s">
        <v>3</v>
      </c>
      <c r="E4" s="4" t="s">
        <v>4</v>
      </c>
      <c r="F4" s="4" t="s">
        <v>5</v>
      </c>
      <c r="G4" s="4" t="s">
        <v>6</v>
      </c>
      <c r="H4" s="4" t="s">
        <v>320</v>
      </c>
      <c r="I4" s="4" t="s">
        <v>322</v>
      </c>
      <c r="J4" s="4" t="s">
        <v>7</v>
      </c>
      <c r="K4" s="15" t="s">
        <v>8</v>
      </c>
    </row>
    <row r="5" spans="1:11" x14ac:dyDescent="0.3">
      <c r="A5" s="2" t="s">
        <v>9</v>
      </c>
      <c r="B5" s="3" t="s">
        <v>10</v>
      </c>
      <c r="C5" s="2" t="s">
        <v>11</v>
      </c>
      <c r="D5" s="2">
        <v>54</v>
      </c>
      <c r="E5" s="2">
        <v>54</v>
      </c>
      <c r="F5" s="2">
        <v>37</v>
      </c>
      <c r="G5" s="2">
        <v>59</v>
      </c>
      <c r="H5" s="2">
        <f>SUM(D5:G5)</f>
        <v>204</v>
      </c>
      <c r="I5" s="2">
        <f t="shared" ref="I5:I36" si="0">H5/400*100</f>
        <v>51</v>
      </c>
      <c r="J5" s="2" t="s">
        <v>12</v>
      </c>
      <c r="K5" s="3" t="s">
        <v>13</v>
      </c>
    </row>
    <row r="6" spans="1:11" x14ac:dyDescent="0.3">
      <c r="A6" s="2" t="s">
        <v>14</v>
      </c>
      <c r="B6" s="3" t="s">
        <v>15</v>
      </c>
      <c r="C6" s="2" t="s">
        <v>11</v>
      </c>
      <c r="D6" s="2">
        <v>80</v>
      </c>
      <c r="E6" s="2">
        <v>32</v>
      </c>
      <c r="F6" s="2">
        <v>56</v>
      </c>
      <c r="G6" s="2">
        <v>69</v>
      </c>
      <c r="H6" s="2">
        <f t="shared" ref="H6:H69" si="1">SUM(D6:G6)</f>
        <v>237</v>
      </c>
      <c r="I6" s="5">
        <f t="shared" si="0"/>
        <v>59.25</v>
      </c>
      <c r="J6" s="2" t="s">
        <v>16</v>
      </c>
      <c r="K6" s="3" t="s">
        <v>17</v>
      </c>
    </row>
    <row r="7" spans="1:11" x14ac:dyDescent="0.3">
      <c r="A7" s="2" t="s">
        <v>18</v>
      </c>
      <c r="B7" s="3" t="s">
        <v>19</v>
      </c>
      <c r="C7" s="2" t="s">
        <v>11</v>
      </c>
      <c r="D7" s="2">
        <v>66</v>
      </c>
      <c r="E7" s="2">
        <v>64</v>
      </c>
      <c r="F7" s="2">
        <v>40</v>
      </c>
      <c r="G7" s="2">
        <v>81</v>
      </c>
      <c r="H7" s="2">
        <f t="shared" si="1"/>
        <v>251</v>
      </c>
      <c r="I7" s="5">
        <f t="shared" si="0"/>
        <v>62.749999999999993</v>
      </c>
      <c r="J7" s="2" t="s">
        <v>20</v>
      </c>
      <c r="K7" s="3" t="s">
        <v>21</v>
      </c>
    </row>
    <row r="8" spans="1:11" x14ac:dyDescent="0.3">
      <c r="A8" s="2" t="s">
        <v>22</v>
      </c>
      <c r="B8" s="3" t="s">
        <v>23</v>
      </c>
      <c r="C8" s="2" t="s">
        <v>24</v>
      </c>
      <c r="D8" s="2">
        <v>36</v>
      </c>
      <c r="E8" s="2">
        <v>78</v>
      </c>
      <c r="F8" s="2">
        <v>87</v>
      </c>
      <c r="G8" s="2">
        <v>62</v>
      </c>
      <c r="H8" s="2">
        <f t="shared" si="1"/>
        <v>263</v>
      </c>
      <c r="I8" s="5">
        <f t="shared" si="0"/>
        <v>65.75</v>
      </c>
      <c r="J8" s="2" t="s">
        <v>16</v>
      </c>
      <c r="K8" s="3" t="s">
        <v>25</v>
      </c>
    </row>
    <row r="9" spans="1:11" x14ac:dyDescent="0.3">
      <c r="A9" s="2" t="s">
        <v>26</v>
      </c>
      <c r="B9" s="3" t="s">
        <v>27</v>
      </c>
      <c r="C9" s="2" t="s">
        <v>28</v>
      </c>
      <c r="D9" s="2">
        <v>47</v>
      </c>
      <c r="E9" s="2">
        <v>34</v>
      </c>
      <c r="F9" s="2">
        <v>49</v>
      </c>
      <c r="G9" s="2">
        <v>100</v>
      </c>
      <c r="H9" s="2">
        <f t="shared" si="1"/>
        <v>230</v>
      </c>
      <c r="I9" s="5">
        <f t="shared" si="0"/>
        <v>57.499999999999993</v>
      </c>
      <c r="J9" s="2" t="s">
        <v>29</v>
      </c>
      <c r="K9" s="3" t="s">
        <v>30</v>
      </c>
    </row>
    <row r="10" spans="1:11" x14ac:dyDescent="0.3">
      <c r="A10" s="2" t="s">
        <v>31</v>
      </c>
      <c r="B10" s="3" t="s">
        <v>32</v>
      </c>
      <c r="C10" s="2" t="s">
        <v>11</v>
      </c>
      <c r="D10" s="2">
        <v>38</v>
      </c>
      <c r="E10" s="2">
        <v>30</v>
      </c>
      <c r="F10" s="2">
        <v>97</v>
      </c>
      <c r="G10" s="2">
        <v>39</v>
      </c>
      <c r="H10" s="2">
        <f t="shared" si="1"/>
        <v>204</v>
      </c>
      <c r="I10" s="5">
        <f t="shared" si="0"/>
        <v>51</v>
      </c>
      <c r="J10" s="2" t="s">
        <v>33</v>
      </c>
      <c r="K10" s="3" t="s">
        <v>34</v>
      </c>
    </row>
    <row r="11" spans="1:11" x14ac:dyDescent="0.3">
      <c r="A11" s="2" t="s">
        <v>35</v>
      </c>
      <c r="B11" s="3" t="s">
        <v>36</v>
      </c>
      <c r="C11" s="2" t="s">
        <v>37</v>
      </c>
      <c r="D11" s="2">
        <v>54</v>
      </c>
      <c r="E11" s="2">
        <v>49</v>
      </c>
      <c r="F11" s="2">
        <v>92</v>
      </c>
      <c r="G11" s="2">
        <v>76</v>
      </c>
      <c r="H11" s="2">
        <f t="shared" si="1"/>
        <v>271</v>
      </c>
      <c r="I11" s="5">
        <f t="shared" si="0"/>
        <v>67.75</v>
      </c>
      <c r="J11" s="2" t="s">
        <v>20</v>
      </c>
      <c r="K11" s="3" t="s">
        <v>38</v>
      </c>
    </row>
    <row r="12" spans="1:11" x14ac:dyDescent="0.3">
      <c r="A12" s="2" t="s">
        <v>39</v>
      </c>
      <c r="B12" s="3" t="s">
        <v>40</v>
      </c>
      <c r="C12" s="2" t="s">
        <v>24</v>
      </c>
      <c r="D12" s="2">
        <v>45</v>
      </c>
      <c r="E12" s="2">
        <v>80</v>
      </c>
      <c r="F12" s="2">
        <v>92</v>
      </c>
      <c r="G12" s="2">
        <v>48</v>
      </c>
      <c r="H12" s="2">
        <f t="shared" si="1"/>
        <v>265</v>
      </c>
      <c r="I12" s="5">
        <f t="shared" si="0"/>
        <v>66.25</v>
      </c>
      <c r="J12" s="2" t="s">
        <v>12</v>
      </c>
      <c r="K12" s="3" t="s">
        <v>41</v>
      </c>
    </row>
    <row r="13" spans="1:11" x14ac:dyDescent="0.3">
      <c r="A13" s="2" t="s">
        <v>42</v>
      </c>
      <c r="B13" s="3" t="s">
        <v>43</v>
      </c>
      <c r="C13" s="2" t="s">
        <v>11</v>
      </c>
      <c r="D13" s="2">
        <v>93</v>
      </c>
      <c r="E13" s="2">
        <v>84</v>
      </c>
      <c r="F13" s="2">
        <v>55</v>
      </c>
      <c r="G13" s="2">
        <v>90</v>
      </c>
      <c r="H13" s="2">
        <f t="shared" si="1"/>
        <v>322</v>
      </c>
      <c r="I13" s="5">
        <f t="shared" si="0"/>
        <v>80.5</v>
      </c>
      <c r="J13" s="2" t="s">
        <v>29</v>
      </c>
      <c r="K13" s="3" t="s">
        <v>44</v>
      </c>
    </row>
    <row r="14" spans="1:11" x14ac:dyDescent="0.3">
      <c r="A14" s="2" t="s">
        <v>45</v>
      </c>
      <c r="B14" s="3" t="s">
        <v>46</v>
      </c>
      <c r="C14" s="2" t="s">
        <v>47</v>
      </c>
      <c r="D14" s="2">
        <v>49</v>
      </c>
      <c r="E14" s="2">
        <v>71</v>
      </c>
      <c r="F14" s="2">
        <v>46</v>
      </c>
      <c r="G14" s="2">
        <v>35</v>
      </c>
      <c r="H14" s="2">
        <f t="shared" si="1"/>
        <v>201</v>
      </c>
      <c r="I14" s="5">
        <f t="shared" si="0"/>
        <v>50.249999999999993</v>
      </c>
      <c r="J14" s="2" t="s">
        <v>33</v>
      </c>
      <c r="K14" s="3" t="s">
        <v>48</v>
      </c>
    </row>
    <row r="15" spans="1:11" x14ac:dyDescent="0.3">
      <c r="A15" s="2" t="s">
        <v>49</v>
      </c>
      <c r="B15" s="3" t="s">
        <v>50</v>
      </c>
      <c r="C15" s="2" t="s">
        <v>51</v>
      </c>
      <c r="D15" s="2">
        <v>97</v>
      </c>
      <c r="E15" s="2">
        <v>67</v>
      </c>
      <c r="F15" s="2">
        <v>89</v>
      </c>
      <c r="G15" s="2">
        <v>78</v>
      </c>
      <c r="H15" s="2">
        <f t="shared" si="1"/>
        <v>331</v>
      </c>
      <c r="I15" s="5">
        <f t="shared" si="0"/>
        <v>82.75</v>
      </c>
      <c r="J15" s="2" t="s">
        <v>20</v>
      </c>
      <c r="K15" s="3" t="s">
        <v>52</v>
      </c>
    </row>
    <row r="16" spans="1:11" x14ac:dyDescent="0.3">
      <c r="A16" s="2" t="s">
        <v>53</v>
      </c>
      <c r="B16" s="3" t="s">
        <v>54</v>
      </c>
      <c r="C16" s="2" t="s">
        <v>24</v>
      </c>
      <c r="D16" s="2">
        <v>75</v>
      </c>
      <c r="E16" s="2">
        <v>53</v>
      </c>
      <c r="F16" s="2">
        <v>53</v>
      </c>
      <c r="G16" s="2">
        <v>96</v>
      </c>
      <c r="H16" s="2">
        <f t="shared" si="1"/>
        <v>277</v>
      </c>
      <c r="I16" s="5">
        <f t="shared" si="0"/>
        <v>69.25</v>
      </c>
      <c r="J16" s="2" t="s">
        <v>29</v>
      </c>
      <c r="K16" s="3" t="s">
        <v>55</v>
      </c>
    </row>
    <row r="17" spans="1:11" x14ac:dyDescent="0.3">
      <c r="A17" s="2" t="s">
        <v>56</v>
      </c>
      <c r="B17" s="3" t="s">
        <v>57</v>
      </c>
      <c r="C17" s="2" t="s">
        <v>37</v>
      </c>
      <c r="D17" s="2">
        <v>57</v>
      </c>
      <c r="E17" s="2">
        <v>74</v>
      </c>
      <c r="F17" s="2">
        <v>73</v>
      </c>
      <c r="G17" s="2">
        <v>86</v>
      </c>
      <c r="H17" s="2">
        <f t="shared" si="1"/>
        <v>290</v>
      </c>
      <c r="I17" s="5">
        <f t="shared" si="0"/>
        <v>72.5</v>
      </c>
      <c r="J17" s="2" t="s">
        <v>20</v>
      </c>
      <c r="K17" s="3" t="s">
        <v>58</v>
      </c>
    </row>
    <row r="18" spans="1:11" x14ac:dyDescent="0.3">
      <c r="A18" s="2" t="s">
        <v>59</v>
      </c>
      <c r="B18" s="3" t="s">
        <v>60</v>
      </c>
      <c r="C18" s="2" t="s">
        <v>28</v>
      </c>
      <c r="D18" s="2">
        <v>45</v>
      </c>
      <c r="E18" s="2">
        <v>52</v>
      </c>
      <c r="F18" s="2">
        <v>55</v>
      </c>
      <c r="G18" s="2">
        <v>40</v>
      </c>
      <c r="H18" s="2">
        <f t="shared" si="1"/>
        <v>192</v>
      </c>
      <c r="I18" s="5">
        <f t="shared" si="0"/>
        <v>48</v>
      </c>
      <c r="J18" s="2" t="s">
        <v>33</v>
      </c>
      <c r="K18" s="3" t="s">
        <v>61</v>
      </c>
    </row>
    <row r="19" spans="1:11" x14ac:dyDescent="0.3">
      <c r="A19" s="2" t="s">
        <v>62</v>
      </c>
      <c r="B19" s="3" t="s">
        <v>63</v>
      </c>
      <c r="C19" s="2" t="s">
        <v>37</v>
      </c>
      <c r="D19" s="2">
        <v>71</v>
      </c>
      <c r="E19" s="2">
        <v>52</v>
      </c>
      <c r="F19" s="2">
        <v>56</v>
      </c>
      <c r="G19" s="2">
        <v>40</v>
      </c>
      <c r="H19" s="2">
        <f t="shared" si="1"/>
        <v>219</v>
      </c>
      <c r="I19" s="5">
        <f t="shared" si="0"/>
        <v>54.75</v>
      </c>
      <c r="J19" s="2" t="s">
        <v>33</v>
      </c>
      <c r="K19" s="3" t="s">
        <v>64</v>
      </c>
    </row>
    <row r="20" spans="1:11" x14ac:dyDescent="0.3">
      <c r="A20" s="2" t="s">
        <v>65</v>
      </c>
      <c r="B20" s="3" t="s">
        <v>66</v>
      </c>
      <c r="C20" s="2" t="s">
        <v>51</v>
      </c>
      <c r="D20" s="2">
        <v>76</v>
      </c>
      <c r="E20" s="2">
        <v>47</v>
      </c>
      <c r="F20" s="2">
        <v>79</v>
      </c>
      <c r="G20" s="2">
        <v>66</v>
      </c>
      <c r="H20" s="2">
        <f t="shared" si="1"/>
        <v>268</v>
      </c>
      <c r="I20" s="5">
        <f t="shared" si="0"/>
        <v>67</v>
      </c>
      <c r="J20" s="2" t="s">
        <v>16</v>
      </c>
      <c r="K20" s="3" t="s">
        <v>67</v>
      </c>
    </row>
    <row r="21" spans="1:11" x14ac:dyDescent="0.3">
      <c r="A21" s="2" t="s">
        <v>68</v>
      </c>
      <c r="B21" s="3" t="s">
        <v>69</v>
      </c>
      <c r="C21" s="2" t="s">
        <v>47</v>
      </c>
      <c r="D21" s="2">
        <v>44</v>
      </c>
      <c r="E21" s="2">
        <v>36</v>
      </c>
      <c r="F21" s="2">
        <v>40</v>
      </c>
      <c r="G21" s="2">
        <v>53</v>
      </c>
      <c r="H21" s="2">
        <f t="shared" si="1"/>
        <v>173</v>
      </c>
      <c r="I21" s="5">
        <f t="shared" si="0"/>
        <v>43.25</v>
      </c>
      <c r="J21" s="2" t="s">
        <v>12</v>
      </c>
      <c r="K21" s="3" t="s">
        <v>70</v>
      </c>
    </row>
    <row r="22" spans="1:11" x14ac:dyDescent="0.3">
      <c r="A22" s="2" t="s">
        <v>71</v>
      </c>
      <c r="B22" s="3" t="s">
        <v>72</v>
      </c>
      <c r="C22" s="2" t="s">
        <v>24</v>
      </c>
      <c r="D22" s="2">
        <v>49</v>
      </c>
      <c r="E22" s="2">
        <v>47</v>
      </c>
      <c r="F22" s="2">
        <v>48</v>
      </c>
      <c r="G22" s="2">
        <v>69</v>
      </c>
      <c r="H22" s="2">
        <f t="shared" si="1"/>
        <v>213</v>
      </c>
      <c r="I22" s="5">
        <f t="shared" si="0"/>
        <v>53.25</v>
      </c>
      <c r="J22" s="2" t="s">
        <v>16</v>
      </c>
      <c r="K22" s="3" t="s">
        <v>73</v>
      </c>
    </row>
    <row r="23" spans="1:11" x14ac:dyDescent="0.3">
      <c r="A23" s="2" t="s">
        <v>74</v>
      </c>
      <c r="B23" s="3" t="s">
        <v>75</v>
      </c>
      <c r="C23" s="2" t="s">
        <v>28</v>
      </c>
      <c r="D23" s="2">
        <v>62</v>
      </c>
      <c r="E23" s="2">
        <v>94</v>
      </c>
      <c r="F23" s="2">
        <v>93</v>
      </c>
      <c r="G23" s="2">
        <v>72</v>
      </c>
      <c r="H23" s="2">
        <f t="shared" si="1"/>
        <v>321</v>
      </c>
      <c r="I23" s="5">
        <f t="shared" si="0"/>
        <v>80.25</v>
      </c>
      <c r="J23" s="2" t="s">
        <v>16</v>
      </c>
      <c r="K23" s="3" t="s">
        <v>76</v>
      </c>
    </row>
    <row r="24" spans="1:11" x14ac:dyDescent="0.3">
      <c r="A24" s="2" t="s">
        <v>77</v>
      </c>
      <c r="B24" s="3" t="s">
        <v>78</v>
      </c>
      <c r="C24" s="2" t="s">
        <v>11</v>
      </c>
      <c r="D24" s="2">
        <v>35</v>
      </c>
      <c r="E24" s="2">
        <v>39</v>
      </c>
      <c r="F24" s="2">
        <v>37</v>
      </c>
      <c r="G24" s="2">
        <v>86</v>
      </c>
      <c r="H24" s="2">
        <f t="shared" si="1"/>
        <v>197</v>
      </c>
      <c r="I24" s="5">
        <f t="shared" si="0"/>
        <v>49.25</v>
      </c>
      <c r="J24" s="2" t="s">
        <v>20</v>
      </c>
      <c r="K24" s="3" t="s">
        <v>79</v>
      </c>
    </row>
    <row r="25" spans="1:11" x14ac:dyDescent="0.3">
      <c r="A25" s="2" t="s">
        <v>80</v>
      </c>
      <c r="B25" s="3" t="s">
        <v>81</v>
      </c>
      <c r="C25" s="2" t="s">
        <v>37</v>
      </c>
      <c r="D25" s="2">
        <v>71</v>
      </c>
      <c r="E25" s="2">
        <v>51</v>
      </c>
      <c r="F25" s="2">
        <v>61</v>
      </c>
      <c r="G25" s="2">
        <v>71</v>
      </c>
      <c r="H25" s="2">
        <f t="shared" si="1"/>
        <v>254</v>
      </c>
      <c r="I25" s="5">
        <f t="shared" si="0"/>
        <v>63.5</v>
      </c>
      <c r="J25" s="2" t="s">
        <v>16</v>
      </c>
      <c r="K25" s="3" t="s">
        <v>82</v>
      </c>
    </row>
    <row r="26" spans="1:11" x14ac:dyDescent="0.3">
      <c r="A26" s="2" t="s">
        <v>83</v>
      </c>
      <c r="B26" s="3" t="s">
        <v>84</v>
      </c>
      <c r="C26" s="2" t="s">
        <v>28</v>
      </c>
      <c r="D26" s="2">
        <v>91</v>
      </c>
      <c r="E26" s="2">
        <v>94</v>
      </c>
      <c r="F26" s="2">
        <v>69</v>
      </c>
      <c r="G26" s="2">
        <v>72</v>
      </c>
      <c r="H26" s="2">
        <f t="shared" si="1"/>
        <v>326</v>
      </c>
      <c r="I26" s="5">
        <f t="shared" si="0"/>
        <v>81.5</v>
      </c>
      <c r="J26" s="2" t="s">
        <v>16</v>
      </c>
      <c r="K26" s="3" t="s">
        <v>85</v>
      </c>
    </row>
    <row r="27" spans="1:11" x14ac:dyDescent="0.3">
      <c r="A27" s="2" t="s">
        <v>86</v>
      </c>
      <c r="B27" s="3" t="s">
        <v>87</v>
      </c>
      <c r="C27" s="2" t="s">
        <v>47</v>
      </c>
      <c r="D27" s="2">
        <v>77</v>
      </c>
      <c r="E27" s="2">
        <v>61</v>
      </c>
      <c r="F27" s="2">
        <v>60</v>
      </c>
      <c r="G27" s="2">
        <v>47</v>
      </c>
      <c r="H27" s="2">
        <f t="shared" si="1"/>
        <v>245</v>
      </c>
      <c r="I27" s="5">
        <f t="shared" si="0"/>
        <v>61.250000000000007</v>
      </c>
      <c r="J27" s="2" t="s">
        <v>12</v>
      </c>
      <c r="K27" s="3" t="s">
        <v>88</v>
      </c>
    </row>
    <row r="28" spans="1:11" x14ac:dyDescent="0.3">
      <c r="A28" s="2" t="s">
        <v>89</v>
      </c>
      <c r="B28" s="3" t="s">
        <v>90</v>
      </c>
      <c r="C28" s="2" t="s">
        <v>51</v>
      </c>
      <c r="D28" s="2">
        <v>94</v>
      </c>
      <c r="E28" s="2">
        <v>80</v>
      </c>
      <c r="F28" s="2">
        <v>45</v>
      </c>
      <c r="G28" s="2">
        <v>56</v>
      </c>
      <c r="H28" s="2">
        <f t="shared" si="1"/>
        <v>275</v>
      </c>
      <c r="I28" s="5">
        <f t="shared" si="0"/>
        <v>68.75</v>
      </c>
      <c r="J28" s="2" t="s">
        <v>12</v>
      </c>
      <c r="K28" s="3" t="s">
        <v>91</v>
      </c>
    </row>
    <row r="29" spans="1:11" x14ac:dyDescent="0.3">
      <c r="A29" s="2" t="s">
        <v>92</v>
      </c>
      <c r="B29" s="3" t="s">
        <v>93</v>
      </c>
      <c r="C29" s="2" t="s">
        <v>37</v>
      </c>
      <c r="D29" s="2">
        <v>97</v>
      </c>
      <c r="E29" s="2">
        <v>100</v>
      </c>
      <c r="F29" s="2">
        <v>65</v>
      </c>
      <c r="G29" s="2">
        <v>57</v>
      </c>
      <c r="H29" s="2">
        <f t="shared" si="1"/>
        <v>319</v>
      </c>
      <c r="I29" s="5">
        <f t="shared" si="0"/>
        <v>79.75</v>
      </c>
      <c r="J29" s="2" t="s">
        <v>12</v>
      </c>
      <c r="K29" s="3" t="s">
        <v>94</v>
      </c>
    </row>
    <row r="30" spans="1:11" x14ac:dyDescent="0.3">
      <c r="A30" s="2" t="s">
        <v>95</v>
      </c>
      <c r="B30" s="3" t="s">
        <v>96</v>
      </c>
      <c r="C30" s="2" t="s">
        <v>24</v>
      </c>
      <c r="D30" s="2">
        <v>76</v>
      </c>
      <c r="E30" s="2">
        <v>40</v>
      </c>
      <c r="F30" s="2">
        <v>43</v>
      </c>
      <c r="G30" s="2">
        <v>100</v>
      </c>
      <c r="H30" s="2">
        <f t="shared" si="1"/>
        <v>259</v>
      </c>
      <c r="I30" s="5">
        <f t="shared" si="0"/>
        <v>64.75</v>
      </c>
      <c r="J30" s="2" t="s">
        <v>29</v>
      </c>
      <c r="K30" s="3" t="s">
        <v>97</v>
      </c>
    </row>
    <row r="31" spans="1:11" x14ac:dyDescent="0.3">
      <c r="A31" s="2" t="s">
        <v>98</v>
      </c>
      <c r="B31" s="3" t="s">
        <v>99</v>
      </c>
      <c r="C31" s="2" t="s">
        <v>28</v>
      </c>
      <c r="D31" s="2">
        <v>67</v>
      </c>
      <c r="E31" s="2">
        <v>90</v>
      </c>
      <c r="F31" s="2">
        <v>54</v>
      </c>
      <c r="G31" s="2">
        <v>64</v>
      </c>
      <c r="H31" s="2">
        <f t="shared" si="1"/>
        <v>275</v>
      </c>
      <c r="I31" s="5">
        <f t="shared" si="0"/>
        <v>68.75</v>
      </c>
      <c r="J31" s="2" t="s">
        <v>16</v>
      </c>
      <c r="K31" s="3" t="s">
        <v>100</v>
      </c>
    </row>
    <row r="32" spans="1:11" x14ac:dyDescent="0.3">
      <c r="A32" s="2" t="s">
        <v>101</v>
      </c>
      <c r="B32" s="3" t="s">
        <v>102</v>
      </c>
      <c r="C32" s="2" t="s">
        <v>28</v>
      </c>
      <c r="D32" s="2">
        <v>61</v>
      </c>
      <c r="E32" s="2">
        <v>33</v>
      </c>
      <c r="F32" s="2">
        <v>81</v>
      </c>
      <c r="G32" s="2">
        <v>59</v>
      </c>
      <c r="H32" s="2">
        <f t="shared" si="1"/>
        <v>234</v>
      </c>
      <c r="I32" s="5">
        <f t="shared" si="0"/>
        <v>58.5</v>
      </c>
      <c r="J32" s="2" t="s">
        <v>12</v>
      </c>
      <c r="K32" s="3" t="s">
        <v>103</v>
      </c>
    </row>
    <row r="33" spans="1:11" x14ac:dyDescent="0.3">
      <c r="A33" s="2" t="s">
        <v>104</v>
      </c>
      <c r="B33" s="3" t="s">
        <v>105</v>
      </c>
      <c r="C33" s="2" t="s">
        <v>37</v>
      </c>
      <c r="D33" s="2">
        <v>42</v>
      </c>
      <c r="E33" s="2">
        <v>31</v>
      </c>
      <c r="F33" s="2">
        <v>33</v>
      </c>
      <c r="G33" s="2">
        <v>95</v>
      </c>
      <c r="H33" s="2">
        <f t="shared" si="1"/>
        <v>201</v>
      </c>
      <c r="I33" s="5">
        <f t="shared" si="0"/>
        <v>50.249999999999993</v>
      </c>
      <c r="J33" s="2" t="s">
        <v>29</v>
      </c>
      <c r="K33" s="3" t="s">
        <v>106</v>
      </c>
    </row>
    <row r="34" spans="1:11" x14ac:dyDescent="0.3">
      <c r="A34" s="2" t="s">
        <v>107</v>
      </c>
      <c r="B34" s="3" t="s">
        <v>108</v>
      </c>
      <c r="C34" s="2" t="s">
        <v>47</v>
      </c>
      <c r="D34" s="2">
        <v>90</v>
      </c>
      <c r="E34" s="2">
        <v>60</v>
      </c>
      <c r="F34" s="2">
        <v>100</v>
      </c>
      <c r="G34" s="2">
        <v>97</v>
      </c>
      <c r="H34" s="2">
        <f t="shared" si="1"/>
        <v>347</v>
      </c>
      <c r="I34" s="5">
        <f t="shared" si="0"/>
        <v>86.75</v>
      </c>
      <c r="J34" s="2" t="s">
        <v>29</v>
      </c>
      <c r="K34" s="3" t="s">
        <v>109</v>
      </c>
    </row>
    <row r="35" spans="1:11" x14ac:dyDescent="0.3">
      <c r="A35" s="2" t="s">
        <v>110</v>
      </c>
      <c r="B35" s="3" t="s">
        <v>111</v>
      </c>
      <c r="C35" s="2" t="s">
        <v>11</v>
      </c>
      <c r="D35" s="2">
        <v>34</v>
      </c>
      <c r="E35" s="2">
        <v>51</v>
      </c>
      <c r="F35" s="2">
        <v>90</v>
      </c>
      <c r="G35" s="2">
        <v>59</v>
      </c>
      <c r="H35" s="2">
        <f t="shared" si="1"/>
        <v>234</v>
      </c>
      <c r="I35" s="5">
        <f t="shared" si="0"/>
        <v>58.5</v>
      </c>
      <c r="J35" s="2" t="s">
        <v>12</v>
      </c>
      <c r="K35" s="3" t="s">
        <v>112</v>
      </c>
    </row>
    <row r="36" spans="1:11" x14ac:dyDescent="0.3">
      <c r="A36" s="2" t="s">
        <v>113</v>
      </c>
      <c r="B36" s="3" t="s">
        <v>114</v>
      </c>
      <c r="C36" s="2" t="s">
        <v>28</v>
      </c>
      <c r="D36" s="2">
        <v>32</v>
      </c>
      <c r="E36" s="2">
        <v>94</v>
      </c>
      <c r="F36" s="2">
        <v>85</v>
      </c>
      <c r="G36" s="2">
        <v>84</v>
      </c>
      <c r="H36" s="2">
        <f t="shared" si="1"/>
        <v>295</v>
      </c>
      <c r="I36" s="5">
        <f t="shared" si="0"/>
        <v>73.75</v>
      </c>
      <c r="J36" s="2" t="s">
        <v>20</v>
      </c>
      <c r="K36" s="3" t="s">
        <v>115</v>
      </c>
    </row>
    <row r="37" spans="1:11" x14ac:dyDescent="0.3">
      <c r="A37" s="2" t="s">
        <v>116</v>
      </c>
      <c r="B37" s="3" t="s">
        <v>117</v>
      </c>
      <c r="C37" s="2" t="s">
        <v>24</v>
      </c>
      <c r="D37" s="2">
        <v>90</v>
      </c>
      <c r="E37" s="2">
        <v>99</v>
      </c>
      <c r="F37" s="2">
        <v>99</v>
      </c>
      <c r="G37" s="2">
        <v>56</v>
      </c>
      <c r="H37" s="2">
        <f t="shared" si="1"/>
        <v>344</v>
      </c>
      <c r="I37" s="5">
        <f t="shared" ref="I37:I68" si="2">H37/400*100</f>
        <v>86</v>
      </c>
      <c r="J37" s="2" t="s">
        <v>12</v>
      </c>
      <c r="K37" s="3" t="s">
        <v>118</v>
      </c>
    </row>
    <row r="38" spans="1:11" x14ac:dyDescent="0.3">
      <c r="A38" s="2" t="s">
        <v>119</v>
      </c>
      <c r="B38" s="3" t="s">
        <v>120</v>
      </c>
      <c r="C38" s="2" t="s">
        <v>24</v>
      </c>
      <c r="D38" s="2">
        <v>82</v>
      </c>
      <c r="E38" s="2">
        <v>65</v>
      </c>
      <c r="F38" s="2">
        <v>44</v>
      </c>
      <c r="G38" s="2">
        <v>58</v>
      </c>
      <c r="H38" s="2">
        <f t="shared" si="1"/>
        <v>249</v>
      </c>
      <c r="I38" s="5">
        <f t="shared" si="2"/>
        <v>62.250000000000007</v>
      </c>
      <c r="J38" s="2" t="s">
        <v>12</v>
      </c>
      <c r="K38" s="3" t="s">
        <v>121</v>
      </c>
    </row>
    <row r="39" spans="1:11" x14ac:dyDescent="0.3">
      <c r="A39" s="2" t="s">
        <v>122</v>
      </c>
      <c r="B39" s="3" t="s">
        <v>123</v>
      </c>
      <c r="C39" s="2" t="s">
        <v>11</v>
      </c>
      <c r="D39" s="2">
        <v>39</v>
      </c>
      <c r="E39" s="2">
        <v>53</v>
      </c>
      <c r="F39" s="2">
        <v>84</v>
      </c>
      <c r="G39" s="2">
        <v>40</v>
      </c>
      <c r="H39" s="2">
        <f t="shared" si="1"/>
        <v>216</v>
      </c>
      <c r="I39" s="5">
        <f t="shared" si="2"/>
        <v>54</v>
      </c>
      <c r="J39" s="2" t="s">
        <v>33</v>
      </c>
      <c r="K39" s="3" t="s">
        <v>124</v>
      </c>
    </row>
    <row r="40" spans="1:11" x14ac:dyDescent="0.3">
      <c r="A40" s="2" t="s">
        <v>125</v>
      </c>
      <c r="B40" s="3" t="s">
        <v>126</v>
      </c>
      <c r="C40" s="2" t="s">
        <v>37</v>
      </c>
      <c r="D40" s="2">
        <v>61</v>
      </c>
      <c r="E40" s="2">
        <v>67</v>
      </c>
      <c r="F40" s="2">
        <v>34</v>
      </c>
      <c r="G40" s="2">
        <v>73</v>
      </c>
      <c r="H40" s="2">
        <f t="shared" si="1"/>
        <v>235</v>
      </c>
      <c r="I40" s="5">
        <f t="shared" si="2"/>
        <v>58.75</v>
      </c>
      <c r="J40" s="2" t="s">
        <v>16</v>
      </c>
      <c r="K40" s="3" t="s">
        <v>127</v>
      </c>
    </row>
    <row r="41" spans="1:11" x14ac:dyDescent="0.3">
      <c r="A41" s="2" t="s">
        <v>128</v>
      </c>
      <c r="B41" s="3" t="s">
        <v>129</v>
      </c>
      <c r="C41" s="2" t="s">
        <v>51</v>
      </c>
      <c r="D41" s="2">
        <v>97</v>
      </c>
      <c r="E41" s="2">
        <v>38</v>
      </c>
      <c r="F41" s="2">
        <v>52</v>
      </c>
      <c r="G41" s="2">
        <v>81</v>
      </c>
      <c r="H41" s="2">
        <f t="shared" si="1"/>
        <v>268</v>
      </c>
      <c r="I41" s="5">
        <f t="shared" si="2"/>
        <v>67</v>
      </c>
      <c r="J41" s="2" t="s">
        <v>20</v>
      </c>
      <c r="K41" s="3" t="s">
        <v>130</v>
      </c>
    </row>
    <row r="42" spans="1:11" x14ac:dyDescent="0.3">
      <c r="A42" s="2" t="s">
        <v>131</v>
      </c>
      <c r="B42" s="3" t="s">
        <v>132</v>
      </c>
      <c r="C42" s="2" t="s">
        <v>11</v>
      </c>
      <c r="D42" s="2">
        <v>77</v>
      </c>
      <c r="E42" s="2">
        <v>83</v>
      </c>
      <c r="F42" s="2">
        <v>63</v>
      </c>
      <c r="G42" s="2">
        <v>36</v>
      </c>
      <c r="H42" s="2">
        <f t="shared" si="1"/>
        <v>259</v>
      </c>
      <c r="I42" s="5">
        <f t="shared" si="2"/>
        <v>64.75</v>
      </c>
      <c r="J42" s="2" t="s">
        <v>33</v>
      </c>
      <c r="K42" s="3" t="s">
        <v>133</v>
      </c>
    </row>
    <row r="43" spans="1:11" x14ac:dyDescent="0.3">
      <c r="A43" s="2" t="s">
        <v>134</v>
      </c>
      <c r="B43" s="3" t="s">
        <v>135</v>
      </c>
      <c r="C43" s="2" t="s">
        <v>28</v>
      </c>
      <c r="D43" s="2">
        <v>35</v>
      </c>
      <c r="E43" s="2">
        <v>54</v>
      </c>
      <c r="F43" s="2">
        <v>62</v>
      </c>
      <c r="G43" s="2">
        <v>38</v>
      </c>
      <c r="H43" s="2">
        <f t="shared" si="1"/>
        <v>189</v>
      </c>
      <c r="I43" s="5">
        <f t="shared" si="2"/>
        <v>47.25</v>
      </c>
      <c r="J43" s="2" t="s">
        <v>33</v>
      </c>
      <c r="K43" s="3" t="s">
        <v>136</v>
      </c>
    </row>
    <row r="44" spans="1:11" x14ac:dyDescent="0.3">
      <c r="A44" s="2" t="s">
        <v>137</v>
      </c>
      <c r="B44" s="3" t="s">
        <v>138</v>
      </c>
      <c r="C44" s="2" t="s">
        <v>24</v>
      </c>
      <c r="D44" s="2">
        <v>32</v>
      </c>
      <c r="E44" s="2">
        <v>80</v>
      </c>
      <c r="F44" s="2">
        <v>56</v>
      </c>
      <c r="G44" s="2">
        <v>92</v>
      </c>
      <c r="H44" s="2">
        <f t="shared" si="1"/>
        <v>260</v>
      </c>
      <c r="I44" s="5">
        <f t="shared" si="2"/>
        <v>65</v>
      </c>
      <c r="J44" s="2" t="s">
        <v>29</v>
      </c>
      <c r="K44" s="3" t="s">
        <v>139</v>
      </c>
    </row>
    <row r="45" spans="1:11" x14ac:dyDescent="0.3">
      <c r="A45" s="2" t="s">
        <v>140</v>
      </c>
      <c r="B45" s="3" t="s">
        <v>141</v>
      </c>
      <c r="C45" s="2" t="s">
        <v>28</v>
      </c>
      <c r="D45" s="2">
        <v>49</v>
      </c>
      <c r="E45" s="2">
        <v>37</v>
      </c>
      <c r="F45" s="2">
        <v>48</v>
      </c>
      <c r="G45" s="2">
        <v>64</v>
      </c>
      <c r="H45" s="2">
        <f t="shared" si="1"/>
        <v>198</v>
      </c>
      <c r="I45" s="5">
        <f t="shared" si="2"/>
        <v>49.5</v>
      </c>
      <c r="J45" s="2" t="s">
        <v>16</v>
      </c>
      <c r="K45" s="3" t="s">
        <v>142</v>
      </c>
    </row>
    <row r="46" spans="1:11" x14ac:dyDescent="0.3">
      <c r="A46" s="2" t="s">
        <v>143</v>
      </c>
      <c r="B46" s="3" t="s">
        <v>144</v>
      </c>
      <c r="C46" s="2" t="s">
        <v>47</v>
      </c>
      <c r="D46" s="2">
        <v>60</v>
      </c>
      <c r="E46" s="2">
        <v>75</v>
      </c>
      <c r="F46" s="2">
        <v>66</v>
      </c>
      <c r="G46" s="2">
        <v>84</v>
      </c>
      <c r="H46" s="2">
        <f t="shared" si="1"/>
        <v>285</v>
      </c>
      <c r="I46" s="5">
        <f t="shared" si="2"/>
        <v>71.25</v>
      </c>
      <c r="J46" s="2" t="s">
        <v>20</v>
      </c>
      <c r="K46" s="3" t="s">
        <v>145</v>
      </c>
    </row>
    <row r="47" spans="1:11" x14ac:dyDescent="0.3">
      <c r="A47" s="2" t="s">
        <v>146</v>
      </c>
      <c r="B47" s="3" t="s">
        <v>147</v>
      </c>
      <c r="C47" s="2" t="s">
        <v>37</v>
      </c>
      <c r="D47" s="2">
        <v>47</v>
      </c>
      <c r="E47" s="2">
        <v>67</v>
      </c>
      <c r="F47" s="2">
        <v>36</v>
      </c>
      <c r="G47" s="2">
        <v>32</v>
      </c>
      <c r="H47" s="2">
        <f t="shared" si="1"/>
        <v>182</v>
      </c>
      <c r="I47" s="5">
        <f t="shared" si="2"/>
        <v>45.5</v>
      </c>
      <c r="J47" s="2" t="s">
        <v>33</v>
      </c>
      <c r="K47" s="3" t="s">
        <v>148</v>
      </c>
    </row>
    <row r="48" spans="1:11" x14ac:dyDescent="0.3">
      <c r="A48" s="2" t="s">
        <v>149</v>
      </c>
      <c r="B48" s="3" t="s">
        <v>150</v>
      </c>
      <c r="C48" s="2" t="s">
        <v>28</v>
      </c>
      <c r="D48" s="2">
        <v>46</v>
      </c>
      <c r="E48" s="2">
        <v>33</v>
      </c>
      <c r="F48" s="2">
        <v>65</v>
      </c>
      <c r="G48" s="2">
        <v>96</v>
      </c>
      <c r="H48" s="2">
        <f t="shared" si="1"/>
        <v>240</v>
      </c>
      <c r="I48" s="5">
        <f t="shared" si="2"/>
        <v>60</v>
      </c>
      <c r="J48" s="2" t="s">
        <v>29</v>
      </c>
      <c r="K48" s="3" t="s">
        <v>151</v>
      </c>
    </row>
    <row r="49" spans="1:11" x14ac:dyDescent="0.3">
      <c r="A49" s="2" t="s">
        <v>152</v>
      </c>
      <c r="B49" s="3" t="s">
        <v>153</v>
      </c>
      <c r="C49" s="2" t="s">
        <v>51</v>
      </c>
      <c r="D49" s="2">
        <v>58</v>
      </c>
      <c r="E49" s="2">
        <v>47</v>
      </c>
      <c r="F49" s="2">
        <v>51</v>
      </c>
      <c r="G49" s="2">
        <v>36</v>
      </c>
      <c r="H49" s="2">
        <f t="shared" si="1"/>
        <v>192</v>
      </c>
      <c r="I49" s="5">
        <f t="shared" si="2"/>
        <v>48</v>
      </c>
      <c r="J49" s="2" t="s">
        <v>33</v>
      </c>
      <c r="K49" s="3" t="s">
        <v>154</v>
      </c>
    </row>
    <row r="50" spans="1:11" x14ac:dyDescent="0.3">
      <c r="A50" s="2" t="s">
        <v>155</v>
      </c>
      <c r="B50" s="3" t="s">
        <v>156</v>
      </c>
      <c r="C50" s="2" t="s">
        <v>51</v>
      </c>
      <c r="D50" s="2">
        <v>84</v>
      </c>
      <c r="E50" s="2">
        <v>81</v>
      </c>
      <c r="F50" s="2">
        <v>97</v>
      </c>
      <c r="G50" s="2">
        <v>88</v>
      </c>
      <c r="H50" s="2">
        <f t="shared" si="1"/>
        <v>350</v>
      </c>
      <c r="I50" s="5">
        <f t="shared" si="2"/>
        <v>87.5</v>
      </c>
      <c r="J50" s="2" t="s">
        <v>20</v>
      </c>
      <c r="K50" s="3" t="s">
        <v>157</v>
      </c>
    </row>
    <row r="51" spans="1:11" x14ac:dyDescent="0.3">
      <c r="A51" s="2" t="s">
        <v>158</v>
      </c>
      <c r="B51" s="3" t="s">
        <v>159</v>
      </c>
      <c r="C51" s="2" t="s">
        <v>47</v>
      </c>
      <c r="D51" s="2">
        <v>75</v>
      </c>
      <c r="E51" s="2">
        <v>50</v>
      </c>
      <c r="F51" s="2">
        <v>34</v>
      </c>
      <c r="G51" s="2">
        <v>78</v>
      </c>
      <c r="H51" s="2">
        <f t="shared" si="1"/>
        <v>237</v>
      </c>
      <c r="I51" s="5">
        <f t="shared" si="2"/>
        <v>59.25</v>
      </c>
      <c r="J51" s="2" t="s">
        <v>20</v>
      </c>
      <c r="K51" s="3" t="s">
        <v>160</v>
      </c>
    </row>
    <row r="52" spans="1:11" x14ac:dyDescent="0.3">
      <c r="A52" s="2" t="s">
        <v>161</v>
      </c>
      <c r="B52" s="3" t="s">
        <v>162</v>
      </c>
      <c r="C52" s="2" t="s">
        <v>28</v>
      </c>
      <c r="D52" s="2">
        <v>37</v>
      </c>
      <c r="E52" s="2">
        <v>52</v>
      </c>
      <c r="F52" s="2">
        <v>67</v>
      </c>
      <c r="G52" s="2">
        <v>43</v>
      </c>
      <c r="H52" s="2">
        <f t="shared" si="1"/>
        <v>199</v>
      </c>
      <c r="I52" s="5">
        <f t="shared" si="2"/>
        <v>49.75</v>
      </c>
      <c r="J52" s="2" t="s">
        <v>33</v>
      </c>
      <c r="K52" s="3" t="s">
        <v>163</v>
      </c>
    </row>
    <row r="53" spans="1:11" x14ac:dyDescent="0.3">
      <c r="A53" s="2" t="s">
        <v>164</v>
      </c>
      <c r="B53" s="3" t="s">
        <v>165</v>
      </c>
      <c r="C53" s="2" t="s">
        <v>47</v>
      </c>
      <c r="D53" s="2">
        <v>51</v>
      </c>
      <c r="E53" s="2">
        <v>66</v>
      </c>
      <c r="F53" s="2">
        <v>56</v>
      </c>
      <c r="G53" s="2">
        <v>66</v>
      </c>
      <c r="H53" s="2">
        <f t="shared" si="1"/>
        <v>239</v>
      </c>
      <c r="I53" s="5">
        <f t="shared" si="2"/>
        <v>59.75</v>
      </c>
      <c r="J53" s="2" t="s">
        <v>16</v>
      </c>
      <c r="K53" s="3" t="s">
        <v>166</v>
      </c>
    </row>
    <row r="54" spans="1:11" x14ac:dyDescent="0.3">
      <c r="A54" s="2" t="s">
        <v>167</v>
      </c>
      <c r="B54" s="3" t="s">
        <v>168</v>
      </c>
      <c r="C54" s="2" t="s">
        <v>28</v>
      </c>
      <c r="D54" s="2">
        <v>44</v>
      </c>
      <c r="E54" s="2">
        <v>56</v>
      </c>
      <c r="F54" s="2">
        <v>56</v>
      </c>
      <c r="G54" s="2">
        <v>76</v>
      </c>
      <c r="H54" s="2">
        <f t="shared" si="1"/>
        <v>232</v>
      </c>
      <c r="I54" s="5">
        <f t="shared" si="2"/>
        <v>57.999999999999993</v>
      </c>
      <c r="J54" s="2" t="s">
        <v>20</v>
      </c>
      <c r="K54" s="3" t="s">
        <v>169</v>
      </c>
    </row>
    <row r="55" spans="1:11" x14ac:dyDescent="0.3">
      <c r="A55" s="2" t="s">
        <v>170</v>
      </c>
      <c r="B55" s="3" t="s">
        <v>171</v>
      </c>
      <c r="C55" s="2" t="s">
        <v>37</v>
      </c>
      <c r="D55" s="2">
        <v>55</v>
      </c>
      <c r="E55" s="2">
        <v>88</v>
      </c>
      <c r="F55" s="2">
        <v>53</v>
      </c>
      <c r="G55" s="2">
        <v>95</v>
      </c>
      <c r="H55" s="2">
        <f t="shared" si="1"/>
        <v>291</v>
      </c>
      <c r="I55" s="5">
        <f t="shared" si="2"/>
        <v>72.75</v>
      </c>
      <c r="J55" s="2" t="s">
        <v>29</v>
      </c>
      <c r="K55" s="3" t="s">
        <v>172</v>
      </c>
    </row>
    <row r="56" spans="1:11" x14ac:dyDescent="0.3">
      <c r="A56" s="2" t="s">
        <v>173</v>
      </c>
      <c r="B56" s="3" t="s">
        <v>174</v>
      </c>
      <c r="C56" s="2" t="s">
        <v>28</v>
      </c>
      <c r="D56" s="2">
        <v>99</v>
      </c>
      <c r="E56" s="2">
        <v>54</v>
      </c>
      <c r="F56" s="2">
        <v>93</v>
      </c>
      <c r="G56" s="2">
        <v>89</v>
      </c>
      <c r="H56" s="2">
        <f t="shared" si="1"/>
        <v>335</v>
      </c>
      <c r="I56" s="5">
        <f t="shared" si="2"/>
        <v>83.75</v>
      </c>
      <c r="J56" s="2" t="s">
        <v>20</v>
      </c>
      <c r="K56" s="3" t="s">
        <v>175</v>
      </c>
    </row>
    <row r="57" spans="1:11" x14ac:dyDescent="0.3">
      <c r="A57" s="2" t="s">
        <v>176</v>
      </c>
      <c r="B57" s="3" t="s">
        <v>177</v>
      </c>
      <c r="C57" s="2" t="s">
        <v>28</v>
      </c>
      <c r="D57" s="2">
        <v>93</v>
      </c>
      <c r="E57" s="2">
        <v>47</v>
      </c>
      <c r="F57" s="2">
        <v>62</v>
      </c>
      <c r="G57" s="2">
        <v>53</v>
      </c>
      <c r="H57" s="2">
        <f t="shared" si="1"/>
        <v>255</v>
      </c>
      <c r="I57" s="5">
        <f t="shared" si="2"/>
        <v>63.749999999999993</v>
      </c>
      <c r="J57" s="2" t="s">
        <v>12</v>
      </c>
      <c r="K57" s="3" t="s">
        <v>178</v>
      </c>
    </row>
    <row r="58" spans="1:11" x14ac:dyDescent="0.3">
      <c r="A58" s="2" t="s">
        <v>179</v>
      </c>
      <c r="B58" s="3" t="s">
        <v>180</v>
      </c>
      <c r="C58" s="2" t="s">
        <v>24</v>
      </c>
      <c r="D58" s="2">
        <v>91</v>
      </c>
      <c r="E58" s="2">
        <v>97</v>
      </c>
      <c r="F58" s="2">
        <v>31</v>
      </c>
      <c r="G58" s="2">
        <v>79</v>
      </c>
      <c r="H58" s="2">
        <f t="shared" si="1"/>
        <v>298</v>
      </c>
      <c r="I58" s="5">
        <f t="shared" si="2"/>
        <v>74.5</v>
      </c>
      <c r="J58" s="2" t="s">
        <v>20</v>
      </c>
      <c r="K58" s="3" t="s">
        <v>181</v>
      </c>
    </row>
    <row r="59" spans="1:11" x14ac:dyDescent="0.3">
      <c r="A59" s="2" t="s">
        <v>182</v>
      </c>
      <c r="B59" s="3" t="s">
        <v>183</v>
      </c>
      <c r="C59" s="2" t="s">
        <v>51</v>
      </c>
      <c r="D59" s="2">
        <v>47</v>
      </c>
      <c r="E59" s="2">
        <v>46</v>
      </c>
      <c r="F59" s="2">
        <v>85</v>
      </c>
      <c r="G59" s="2">
        <v>54</v>
      </c>
      <c r="H59" s="2">
        <f t="shared" si="1"/>
        <v>232</v>
      </c>
      <c r="I59" s="5">
        <f t="shared" si="2"/>
        <v>57.999999999999993</v>
      </c>
      <c r="J59" s="2" t="s">
        <v>12</v>
      </c>
      <c r="K59" s="3" t="s">
        <v>184</v>
      </c>
    </row>
    <row r="60" spans="1:11" x14ac:dyDescent="0.3">
      <c r="A60" s="2" t="s">
        <v>185</v>
      </c>
      <c r="B60" s="3" t="s">
        <v>186</v>
      </c>
      <c r="C60" s="2" t="s">
        <v>51</v>
      </c>
      <c r="D60" s="2">
        <v>77</v>
      </c>
      <c r="E60" s="2">
        <v>33</v>
      </c>
      <c r="F60" s="2">
        <v>59</v>
      </c>
      <c r="G60" s="2">
        <v>98</v>
      </c>
      <c r="H60" s="2">
        <f t="shared" si="1"/>
        <v>267</v>
      </c>
      <c r="I60" s="5">
        <f t="shared" si="2"/>
        <v>66.75</v>
      </c>
      <c r="J60" s="2" t="s">
        <v>29</v>
      </c>
      <c r="K60" s="3" t="s">
        <v>187</v>
      </c>
    </row>
    <row r="61" spans="1:11" x14ac:dyDescent="0.3">
      <c r="A61" s="2" t="s">
        <v>188</v>
      </c>
      <c r="B61" s="3" t="s">
        <v>189</v>
      </c>
      <c r="C61" s="2" t="s">
        <v>28</v>
      </c>
      <c r="D61" s="2">
        <v>45</v>
      </c>
      <c r="E61" s="2">
        <v>58</v>
      </c>
      <c r="F61" s="2">
        <v>59</v>
      </c>
      <c r="G61" s="2">
        <v>87</v>
      </c>
      <c r="H61" s="2">
        <f t="shared" si="1"/>
        <v>249</v>
      </c>
      <c r="I61" s="5">
        <f t="shared" si="2"/>
        <v>62.250000000000007</v>
      </c>
      <c r="J61" s="2" t="s">
        <v>20</v>
      </c>
      <c r="K61" s="3" t="s">
        <v>190</v>
      </c>
    </row>
    <row r="62" spans="1:11" x14ac:dyDescent="0.3">
      <c r="A62" s="2" t="s">
        <v>191</v>
      </c>
      <c r="B62" s="3" t="s">
        <v>192</v>
      </c>
      <c r="C62" s="2" t="s">
        <v>37</v>
      </c>
      <c r="D62" s="2">
        <v>58</v>
      </c>
      <c r="E62" s="2">
        <v>67</v>
      </c>
      <c r="F62" s="2">
        <v>72</v>
      </c>
      <c r="G62" s="2">
        <v>88</v>
      </c>
      <c r="H62" s="2">
        <f t="shared" si="1"/>
        <v>285</v>
      </c>
      <c r="I62" s="5">
        <f t="shared" si="2"/>
        <v>71.25</v>
      </c>
      <c r="J62" s="2" t="s">
        <v>20</v>
      </c>
      <c r="K62" s="3" t="s">
        <v>193</v>
      </c>
    </row>
    <row r="63" spans="1:11" x14ac:dyDescent="0.3">
      <c r="A63" s="2" t="s">
        <v>194</v>
      </c>
      <c r="B63" s="3" t="s">
        <v>195</v>
      </c>
      <c r="C63" s="2" t="s">
        <v>47</v>
      </c>
      <c r="D63" s="2">
        <v>42</v>
      </c>
      <c r="E63" s="2">
        <v>96</v>
      </c>
      <c r="F63" s="2">
        <v>90</v>
      </c>
      <c r="G63" s="2">
        <v>76</v>
      </c>
      <c r="H63" s="2">
        <f t="shared" si="1"/>
        <v>304</v>
      </c>
      <c r="I63" s="5">
        <f t="shared" si="2"/>
        <v>76</v>
      </c>
      <c r="J63" s="2" t="s">
        <v>20</v>
      </c>
      <c r="K63" s="3" t="s">
        <v>196</v>
      </c>
    </row>
    <row r="64" spans="1:11" x14ac:dyDescent="0.3">
      <c r="A64" s="2" t="s">
        <v>197</v>
      </c>
      <c r="B64" s="3" t="s">
        <v>198</v>
      </c>
      <c r="C64" s="2" t="s">
        <v>47</v>
      </c>
      <c r="D64" s="2">
        <v>78</v>
      </c>
      <c r="E64" s="2">
        <v>55</v>
      </c>
      <c r="F64" s="2">
        <v>47</v>
      </c>
      <c r="G64" s="2">
        <v>32</v>
      </c>
      <c r="H64" s="2">
        <f t="shared" si="1"/>
        <v>212</v>
      </c>
      <c r="I64" s="5">
        <f t="shared" si="2"/>
        <v>53</v>
      </c>
      <c r="J64" s="2" t="s">
        <v>33</v>
      </c>
      <c r="K64" s="3" t="s">
        <v>199</v>
      </c>
    </row>
    <row r="65" spans="1:11" x14ac:dyDescent="0.3">
      <c r="A65" s="2" t="s">
        <v>200</v>
      </c>
      <c r="B65" s="3" t="s">
        <v>201</v>
      </c>
      <c r="C65" s="2" t="s">
        <v>24</v>
      </c>
      <c r="D65" s="2">
        <v>44</v>
      </c>
      <c r="E65" s="2">
        <v>69</v>
      </c>
      <c r="F65" s="2">
        <v>73</v>
      </c>
      <c r="G65" s="2">
        <v>95</v>
      </c>
      <c r="H65" s="2">
        <f t="shared" si="1"/>
        <v>281</v>
      </c>
      <c r="I65" s="5">
        <f t="shared" si="2"/>
        <v>70.25</v>
      </c>
      <c r="J65" s="2" t="s">
        <v>29</v>
      </c>
      <c r="K65" s="3" t="s">
        <v>202</v>
      </c>
    </row>
    <row r="66" spans="1:11" x14ac:dyDescent="0.3">
      <c r="A66" s="2" t="s">
        <v>203</v>
      </c>
      <c r="B66" s="3" t="s">
        <v>204</v>
      </c>
      <c r="C66" s="2" t="s">
        <v>24</v>
      </c>
      <c r="D66" s="2">
        <v>87</v>
      </c>
      <c r="E66" s="2">
        <v>93</v>
      </c>
      <c r="F66" s="2">
        <v>87</v>
      </c>
      <c r="G66" s="2">
        <v>60</v>
      </c>
      <c r="H66" s="2">
        <f t="shared" si="1"/>
        <v>327</v>
      </c>
      <c r="I66" s="5">
        <f t="shared" si="2"/>
        <v>81.75</v>
      </c>
      <c r="J66" s="2" t="s">
        <v>16</v>
      </c>
      <c r="K66" s="3" t="s">
        <v>205</v>
      </c>
    </row>
    <row r="67" spans="1:11" x14ac:dyDescent="0.3">
      <c r="A67" s="2" t="s">
        <v>206</v>
      </c>
      <c r="B67" s="3" t="s">
        <v>207</v>
      </c>
      <c r="C67" s="2" t="s">
        <v>11</v>
      </c>
      <c r="D67" s="2">
        <v>84</v>
      </c>
      <c r="E67" s="2">
        <v>68</v>
      </c>
      <c r="F67" s="2">
        <v>31</v>
      </c>
      <c r="G67" s="2">
        <v>92</v>
      </c>
      <c r="H67" s="2">
        <f t="shared" si="1"/>
        <v>275</v>
      </c>
      <c r="I67" s="5">
        <f t="shared" si="2"/>
        <v>68.75</v>
      </c>
      <c r="J67" s="2" t="s">
        <v>29</v>
      </c>
      <c r="K67" s="3" t="s">
        <v>208</v>
      </c>
    </row>
    <row r="68" spans="1:11" x14ac:dyDescent="0.3">
      <c r="A68" s="2" t="s">
        <v>209</v>
      </c>
      <c r="B68" s="3" t="s">
        <v>210</v>
      </c>
      <c r="C68" s="2" t="s">
        <v>37</v>
      </c>
      <c r="D68" s="2">
        <v>83</v>
      </c>
      <c r="E68" s="2">
        <v>79</v>
      </c>
      <c r="F68" s="2">
        <v>50</v>
      </c>
      <c r="G68" s="2">
        <v>92</v>
      </c>
      <c r="H68" s="2">
        <f t="shared" si="1"/>
        <v>304</v>
      </c>
      <c r="I68" s="5">
        <f t="shared" si="2"/>
        <v>76</v>
      </c>
      <c r="J68" s="2" t="s">
        <v>29</v>
      </c>
      <c r="K68" s="3" t="s">
        <v>211</v>
      </c>
    </row>
    <row r="69" spans="1:11" x14ac:dyDescent="0.3">
      <c r="A69" s="2" t="s">
        <v>212</v>
      </c>
      <c r="B69" s="3" t="s">
        <v>213</v>
      </c>
      <c r="C69" s="2" t="s">
        <v>24</v>
      </c>
      <c r="D69" s="2">
        <v>54</v>
      </c>
      <c r="E69" s="2">
        <v>69</v>
      </c>
      <c r="F69" s="2">
        <v>31</v>
      </c>
      <c r="G69" s="2">
        <v>73</v>
      </c>
      <c r="H69" s="2">
        <f t="shared" si="1"/>
        <v>227</v>
      </c>
      <c r="I69" s="5">
        <f t="shared" ref="I69" si="3">H69/400*100</f>
        <v>56.75</v>
      </c>
      <c r="J69" s="2" t="s">
        <v>16</v>
      </c>
      <c r="K69" s="3" t="s">
        <v>214</v>
      </c>
    </row>
    <row r="70" spans="1:11" x14ac:dyDescent="0.3">
      <c r="A70" s="2" t="s">
        <v>215</v>
      </c>
      <c r="B70" s="3" t="s">
        <v>216</v>
      </c>
      <c r="C70" s="2" t="s">
        <v>11</v>
      </c>
      <c r="D70" s="2">
        <v>59</v>
      </c>
      <c r="E70" s="2">
        <v>56</v>
      </c>
      <c r="F70" s="2">
        <v>86</v>
      </c>
      <c r="G70" s="2">
        <v>65</v>
      </c>
      <c r="H70" s="2">
        <f t="shared" ref="H70:H104" si="4">SUM(D70:G70)</f>
        <v>266</v>
      </c>
      <c r="I70" s="5">
        <f t="shared" ref="I70:I104" si="5">H70/400*100</f>
        <v>66.5</v>
      </c>
      <c r="J70" s="2" t="s">
        <v>16</v>
      </c>
      <c r="K70" s="3" t="s">
        <v>217</v>
      </c>
    </row>
    <row r="71" spans="1:11" x14ac:dyDescent="0.3">
      <c r="A71" s="2" t="s">
        <v>218</v>
      </c>
      <c r="B71" s="3" t="s">
        <v>219</v>
      </c>
      <c r="C71" s="2" t="s">
        <v>28</v>
      </c>
      <c r="D71" s="2">
        <v>49</v>
      </c>
      <c r="E71" s="2">
        <v>50</v>
      </c>
      <c r="F71" s="2">
        <v>90</v>
      </c>
      <c r="G71" s="2">
        <v>45</v>
      </c>
      <c r="H71" s="2">
        <f t="shared" si="4"/>
        <v>234</v>
      </c>
      <c r="I71" s="5">
        <f t="shared" si="5"/>
        <v>58.5</v>
      </c>
      <c r="J71" s="2" t="s">
        <v>12</v>
      </c>
      <c r="K71" s="3" t="s">
        <v>220</v>
      </c>
    </row>
    <row r="72" spans="1:11" x14ac:dyDescent="0.3">
      <c r="A72" s="2" t="s">
        <v>221</v>
      </c>
      <c r="B72" s="3" t="s">
        <v>222</v>
      </c>
      <c r="C72" s="2" t="s">
        <v>28</v>
      </c>
      <c r="D72" s="2">
        <v>30</v>
      </c>
      <c r="E72" s="2">
        <v>46</v>
      </c>
      <c r="F72" s="2">
        <v>34</v>
      </c>
      <c r="G72" s="2">
        <v>71</v>
      </c>
      <c r="H72" s="2">
        <f t="shared" si="4"/>
        <v>181</v>
      </c>
      <c r="I72" s="5">
        <f t="shared" si="5"/>
        <v>45.25</v>
      </c>
      <c r="J72" s="2" t="s">
        <v>16</v>
      </c>
      <c r="K72" s="3" t="s">
        <v>223</v>
      </c>
    </row>
    <row r="73" spans="1:11" x14ac:dyDescent="0.3">
      <c r="A73" s="2" t="s">
        <v>224</v>
      </c>
      <c r="B73" s="3" t="s">
        <v>225</v>
      </c>
      <c r="C73" s="2" t="s">
        <v>28</v>
      </c>
      <c r="D73" s="2">
        <v>33</v>
      </c>
      <c r="E73" s="2">
        <v>61</v>
      </c>
      <c r="F73" s="2">
        <v>80</v>
      </c>
      <c r="G73" s="2">
        <v>60</v>
      </c>
      <c r="H73" s="2">
        <f t="shared" si="4"/>
        <v>234</v>
      </c>
      <c r="I73" s="5">
        <f t="shared" si="5"/>
        <v>58.5</v>
      </c>
      <c r="J73" s="2" t="s">
        <v>16</v>
      </c>
      <c r="K73" s="3" t="s">
        <v>226</v>
      </c>
    </row>
    <row r="74" spans="1:11" x14ac:dyDescent="0.3">
      <c r="A74" s="2" t="s">
        <v>227</v>
      </c>
      <c r="B74" s="3" t="s">
        <v>228</v>
      </c>
      <c r="C74" s="2" t="s">
        <v>37</v>
      </c>
      <c r="D74" s="2">
        <v>62</v>
      </c>
      <c r="E74" s="2">
        <v>50</v>
      </c>
      <c r="F74" s="2">
        <v>84</v>
      </c>
      <c r="G74" s="2">
        <v>73</v>
      </c>
      <c r="H74" s="2">
        <f t="shared" si="4"/>
        <v>269</v>
      </c>
      <c r="I74" s="5">
        <f t="shared" si="5"/>
        <v>67.25</v>
      </c>
      <c r="J74" s="2" t="s">
        <v>16</v>
      </c>
      <c r="K74" s="3" t="s">
        <v>229</v>
      </c>
    </row>
    <row r="75" spans="1:11" x14ac:dyDescent="0.3">
      <c r="A75" s="2" t="s">
        <v>230</v>
      </c>
      <c r="B75" s="3" t="s">
        <v>231</v>
      </c>
      <c r="C75" s="2" t="s">
        <v>51</v>
      </c>
      <c r="D75" s="2">
        <v>34</v>
      </c>
      <c r="E75" s="2">
        <v>46</v>
      </c>
      <c r="F75" s="2">
        <v>81</v>
      </c>
      <c r="G75" s="2">
        <v>31</v>
      </c>
      <c r="H75" s="2">
        <f t="shared" si="4"/>
        <v>192</v>
      </c>
      <c r="I75" s="5">
        <f t="shared" si="5"/>
        <v>48</v>
      </c>
      <c r="J75" s="2" t="s">
        <v>33</v>
      </c>
      <c r="K75" s="3" t="s">
        <v>232</v>
      </c>
    </row>
    <row r="76" spans="1:11" x14ac:dyDescent="0.3">
      <c r="A76" s="2" t="s">
        <v>233</v>
      </c>
      <c r="B76" s="3" t="s">
        <v>234</v>
      </c>
      <c r="C76" s="2" t="s">
        <v>24</v>
      </c>
      <c r="D76" s="2">
        <v>89</v>
      </c>
      <c r="E76" s="2">
        <v>99</v>
      </c>
      <c r="F76" s="2">
        <v>69</v>
      </c>
      <c r="G76" s="2">
        <v>93</v>
      </c>
      <c r="H76" s="2">
        <f t="shared" si="4"/>
        <v>350</v>
      </c>
      <c r="I76" s="5">
        <f t="shared" si="5"/>
        <v>87.5</v>
      </c>
      <c r="J76" s="2" t="s">
        <v>29</v>
      </c>
      <c r="K76" s="3" t="s">
        <v>235</v>
      </c>
    </row>
    <row r="77" spans="1:11" x14ac:dyDescent="0.3">
      <c r="A77" s="2" t="s">
        <v>236</v>
      </c>
      <c r="B77" s="3" t="s">
        <v>237</v>
      </c>
      <c r="C77" s="2" t="s">
        <v>24</v>
      </c>
      <c r="D77" s="2">
        <v>90</v>
      </c>
      <c r="E77" s="2">
        <v>80</v>
      </c>
      <c r="F77" s="2">
        <v>94</v>
      </c>
      <c r="G77" s="2">
        <v>60</v>
      </c>
      <c r="H77" s="2">
        <f t="shared" si="4"/>
        <v>324</v>
      </c>
      <c r="I77" s="5">
        <f t="shared" si="5"/>
        <v>81</v>
      </c>
      <c r="J77" s="2" t="s">
        <v>16</v>
      </c>
      <c r="K77" s="3" t="s">
        <v>238</v>
      </c>
    </row>
    <row r="78" spans="1:11" x14ac:dyDescent="0.3">
      <c r="A78" s="2" t="s">
        <v>239</v>
      </c>
      <c r="B78" s="3" t="s">
        <v>240</v>
      </c>
      <c r="C78" s="2" t="s">
        <v>24</v>
      </c>
      <c r="D78" s="2">
        <v>31</v>
      </c>
      <c r="E78" s="2">
        <v>69</v>
      </c>
      <c r="F78" s="2">
        <v>42</v>
      </c>
      <c r="G78" s="2">
        <v>85</v>
      </c>
      <c r="H78" s="2">
        <f t="shared" si="4"/>
        <v>227</v>
      </c>
      <c r="I78" s="5">
        <f t="shared" si="5"/>
        <v>56.75</v>
      </c>
      <c r="J78" s="2" t="s">
        <v>20</v>
      </c>
      <c r="K78" s="3" t="s">
        <v>241</v>
      </c>
    </row>
    <row r="79" spans="1:11" x14ac:dyDescent="0.3">
      <c r="A79" s="2" t="s">
        <v>242</v>
      </c>
      <c r="B79" s="3" t="s">
        <v>243</v>
      </c>
      <c r="C79" s="2" t="s">
        <v>51</v>
      </c>
      <c r="D79" s="2">
        <v>100</v>
      </c>
      <c r="E79" s="2">
        <v>86</v>
      </c>
      <c r="F79" s="2">
        <v>42</v>
      </c>
      <c r="G79" s="2">
        <v>40</v>
      </c>
      <c r="H79" s="2">
        <f t="shared" si="4"/>
        <v>268</v>
      </c>
      <c r="I79" s="5">
        <f t="shared" si="5"/>
        <v>67</v>
      </c>
      <c r="J79" s="2" t="s">
        <v>33</v>
      </c>
      <c r="K79" s="3" t="s">
        <v>244</v>
      </c>
    </row>
    <row r="80" spans="1:11" x14ac:dyDescent="0.3">
      <c r="A80" s="2" t="s">
        <v>245</v>
      </c>
      <c r="B80" s="3" t="s">
        <v>246</v>
      </c>
      <c r="C80" s="2" t="s">
        <v>51</v>
      </c>
      <c r="D80" s="2">
        <v>46</v>
      </c>
      <c r="E80" s="2">
        <v>91</v>
      </c>
      <c r="F80" s="2">
        <v>37</v>
      </c>
      <c r="G80" s="2">
        <v>42</v>
      </c>
      <c r="H80" s="2">
        <f t="shared" si="4"/>
        <v>216</v>
      </c>
      <c r="I80" s="5">
        <f t="shared" si="5"/>
        <v>54</v>
      </c>
      <c r="J80" s="2" t="s">
        <v>33</v>
      </c>
      <c r="K80" s="3" t="s">
        <v>247</v>
      </c>
    </row>
    <row r="81" spans="1:11" x14ac:dyDescent="0.3">
      <c r="A81" s="2" t="s">
        <v>248</v>
      </c>
      <c r="B81" s="3" t="s">
        <v>249</v>
      </c>
      <c r="C81" s="2" t="s">
        <v>37</v>
      </c>
      <c r="D81" s="2">
        <v>39</v>
      </c>
      <c r="E81" s="2">
        <v>42</v>
      </c>
      <c r="F81" s="2">
        <v>52</v>
      </c>
      <c r="G81" s="2">
        <v>64</v>
      </c>
      <c r="H81" s="2">
        <f t="shared" si="4"/>
        <v>197</v>
      </c>
      <c r="I81" s="5">
        <f t="shared" si="5"/>
        <v>49.25</v>
      </c>
      <c r="J81" s="2" t="s">
        <v>16</v>
      </c>
      <c r="K81" s="3" t="s">
        <v>250</v>
      </c>
    </row>
    <row r="82" spans="1:11" x14ac:dyDescent="0.3">
      <c r="A82" s="2" t="s">
        <v>251</v>
      </c>
      <c r="B82" s="3" t="s">
        <v>252</v>
      </c>
      <c r="C82" s="2" t="s">
        <v>37</v>
      </c>
      <c r="D82" s="2">
        <v>42</v>
      </c>
      <c r="E82" s="2">
        <v>93</v>
      </c>
      <c r="F82" s="2">
        <v>60</v>
      </c>
      <c r="G82" s="2">
        <v>65</v>
      </c>
      <c r="H82" s="2">
        <f t="shared" si="4"/>
        <v>260</v>
      </c>
      <c r="I82" s="5">
        <f t="shared" si="5"/>
        <v>65</v>
      </c>
      <c r="J82" s="2" t="s">
        <v>16</v>
      </c>
      <c r="K82" s="3" t="s">
        <v>253</v>
      </c>
    </row>
    <row r="83" spans="1:11" x14ac:dyDescent="0.3">
      <c r="A83" s="2" t="s">
        <v>254</v>
      </c>
      <c r="B83" s="3" t="s">
        <v>255</v>
      </c>
      <c r="C83" s="2" t="s">
        <v>51</v>
      </c>
      <c r="D83" s="2">
        <v>97</v>
      </c>
      <c r="E83" s="2">
        <v>93</v>
      </c>
      <c r="F83" s="2">
        <v>89</v>
      </c>
      <c r="G83" s="2">
        <v>46</v>
      </c>
      <c r="H83" s="2">
        <f t="shared" si="4"/>
        <v>325</v>
      </c>
      <c r="I83" s="5">
        <f t="shared" si="5"/>
        <v>81.25</v>
      </c>
      <c r="J83" s="2" t="s">
        <v>12</v>
      </c>
      <c r="K83" s="3" t="s">
        <v>256</v>
      </c>
    </row>
    <row r="84" spans="1:11" x14ac:dyDescent="0.3">
      <c r="A84" s="2" t="s">
        <v>257</v>
      </c>
      <c r="B84" s="3" t="s">
        <v>258</v>
      </c>
      <c r="C84" s="2" t="s">
        <v>24</v>
      </c>
      <c r="D84" s="2">
        <v>98</v>
      </c>
      <c r="E84" s="2">
        <v>89</v>
      </c>
      <c r="F84" s="2">
        <v>58</v>
      </c>
      <c r="G84" s="2">
        <v>60</v>
      </c>
      <c r="H84" s="2">
        <f t="shared" si="4"/>
        <v>305</v>
      </c>
      <c r="I84" s="5">
        <f t="shared" si="5"/>
        <v>76.25</v>
      </c>
      <c r="J84" s="2" t="s">
        <v>16</v>
      </c>
      <c r="K84" s="3" t="s">
        <v>259</v>
      </c>
    </row>
    <row r="85" spans="1:11" x14ac:dyDescent="0.3">
      <c r="A85" s="2" t="s">
        <v>260</v>
      </c>
      <c r="B85" s="3" t="s">
        <v>261</v>
      </c>
      <c r="C85" s="2" t="s">
        <v>24</v>
      </c>
      <c r="D85" s="2">
        <v>68</v>
      </c>
      <c r="E85" s="2">
        <v>94</v>
      </c>
      <c r="F85" s="2">
        <v>68</v>
      </c>
      <c r="G85" s="2">
        <v>56</v>
      </c>
      <c r="H85" s="2">
        <f t="shared" si="4"/>
        <v>286</v>
      </c>
      <c r="I85" s="5">
        <f t="shared" si="5"/>
        <v>71.5</v>
      </c>
      <c r="J85" s="2" t="s">
        <v>12</v>
      </c>
      <c r="K85" s="3" t="s">
        <v>262</v>
      </c>
    </row>
    <row r="86" spans="1:11" x14ac:dyDescent="0.3">
      <c r="A86" s="2" t="s">
        <v>263</v>
      </c>
      <c r="B86" s="3" t="s">
        <v>264</v>
      </c>
      <c r="C86" s="2" t="s">
        <v>24</v>
      </c>
      <c r="D86" s="2">
        <v>73</v>
      </c>
      <c r="E86" s="2">
        <v>47</v>
      </c>
      <c r="F86" s="2">
        <v>66</v>
      </c>
      <c r="G86" s="2">
        <v>59</v>
      </c>
      <c r="H86" s="2">
        <f t="shared" si="4"/>
        <v>245</v>
      </c>
      <c r="I86" s="5">
        <f t="shared" si="5"/>
        <v>61.250000000000007</v>
      </c>
      <c r="J86" s="2" t="s">
        <v>12</v>
      </c>
      <c r="K86" s="3" t="s">
        <v>265</v>
      </c>
    </row>
    <row r="87" spans="1:11" x14ac:dyDescent="0.3">
      <c r="A87" s="2" t="s">
        <v>266</v>
      </c>
      <c r="B87" s="3" t="s">
        <v>267</v>
      </c>
      <c r="C87" s="2" t="s">
        <v>28</v>
      </c>
      <c r="D87" s="2">
        <v>34</v>
      </c>
      <c r="E87" s="2">
        <v>32</v>
      </c>
      <c r="F87" s="2">
        <v>61</v>
      </c>
      <c r="G87" s="2">
        <v>81</v>
      </c>
      <c r="H87" s="2">
        <f t="shared" si="4"/>
        <v>208</v>
      </c>
      <c r="I87" s="5">
        <f t="shared" si="5"/>
        <v>52</v>
      </c>
      <c r="J87" s="2" t="s">
        <v>20</v>
      </c>
      <c r="K87" s="3" t="s">
        <v>268</v>
      </c>
    </row>
    <row r="88" spans="1:11" x14ac:dyDescent="0.3">
      <c r="A88" s="2" t="s">
        <v>269</v>
      </c>
      <c r="B88" s="3" t="s">
        <v>270</v>
      </c>
      <c r="C88" s="2" t="s">
        <v>28</v>
      </c>
      <c r="D88" s="2">
        <v>42</v>
      </c>
      <c r="E88" s="2">
        <v>96</v>
      </c>
      <c r="F88" s="2">
        <v>96</v>
      </c>
      <c r="G88" s="2">
        <v>99</v>
      </c>
      <c r="H88" s="2">
        <f t="shared" si="4"/>
        <v>333</v>
      </c>
      <c r="I88" s="5">
        <f t="shared" si="5"/>
        <v>83.25</v>
      </c>
      <c r="J88" s="2" t="s">
        <v>29</v>
      </c>
      <c r="K88" s="3" t="s">
        <v>271</v>
      </c>
    </row>
    <row r="89" spans="1:11" x14ac:dyDescent="0.3">
      <c r="A89" s="2" t="s">
        <v>272</v>
      </c>
      <c r="B89" s="3" t="s">
        <v>273</v>
      </c>
      <c r="C89" s="2" t="s">
        <v>24</v>
      </c>
      <c r="D89" s="2">
        <v>50</v>
      </c>
      <c r="E89" s="2">
        <v>39</v>
      </c>
      <c r="F89" s="2">
        <v>72</v>
      </c>
      <c r="G89" s="2">
        <v>78</v>
      </c>
      <c r="H89" s="2">
        <f t="shared" si="4"/>
        <v>239</v>
      </c>
      <c r="I89" s="5">
        <f t="shared" si="5"/>
        <v>59.75</v>
      </c>
      <c r="J89" s="2" t="s">
        <v>20</v>
      </c>
      <c r="K89" s="3" t="s">
        <v>274</v>
      </c>
    </row>
    <row r="90" spans="1:11" x14ac:dyDescent="0.3">
      <c r="A90" s="2" t="s">
        <v>275</v>
      </c>
      <c r="B90" s="3" t="s">
        <v>276</v>
      </c>
      <c r="C90" s="2" t="s">
        <v>28</v>
      </c>
      <c r="D90" s="2">
        <v>95</v>
      </c>
      <c r="E90" s="2">
        <v>31</v>
      </c>
      <c r="F90" s="2">
        <v>66</v>
      </c>
      <c r="G90" s="2">
        <v>65</v>
      </c>
      <c r="H90" s="2">
        <f t="shared" si="4"/>
        <v>257</v>
      </c>
      <c r="I90" s="5">
        <f t="shared" si="5"/>
        <v>64.25</v>
      </c>
      <c r="J90" s="2" t="s">
        <v>16</v>
      </c>
      <c r="K90" s="3" t="s">
        <v>277</v>
      </c>
    </row>
    <row r="91" spans="1:11" x14ac:dyDescent="0.3">
      <c r="A91" s="2" t="s">
        <v>278</v>
      </c>
      <c r="B91" s="3" t="s">
        <v>279</v>
      </c>
      <c r="C91" s="2" t="s">
        <v>24</v>
      </c>
      <c r="D91" s="2">
        <v>42</v>
      </c>
      <c r="E91" s="2">
        <v>72</v>
      </c>
      <c r="F91" s="2">
        <v>71</v>
      </c>
      <c r="G91" s="2">
        <v>87</v>
      </c>
      <c r="H91" s="2">
        <f t="shared" si="4"/>
        <v>272</v>
      </c>
      <c r="I91" s="5">
        <f t="shared" si="5"/>
        <v>68</v>
      </c>
      <c r="J91" s="2" t="s">
        <v>20</v>
      </c>
      <c r="K91" s="3" t="s">
        <v>280</v>
      </c>
    </row>
    <row r="92" spans="1:11" x14ac:dyDescent="0.3">
      <c r="A92" s="2" t="s">
        <v>281</v>
      </c>
      <c r="B92" s="3" t="s">
        <v>282</v>
      </c>
      <c r="C92" s="2" t="s">
        <v>28</v>
      </c>
      <c r="D92" s="2">
        <v>97</v>
      </c>
      <c r="E92" s="2">
        <v>43</v>
      </c>
      <c r="F92" s="2">
        <v>55</v>
      </c>
      <c r="G92" s="2">
        <v>96</v>
      </c>
      <c r="H92" s="2">
        <f t="shared" si="4"/>
        <v>291</v>
      </c>
      <c r="I92" s="5">
        <f t="shared" si="5"/>
        <v>72.75</v>
      </c>
      <c r="J92" s="2" t="s">
        <v>29</v>
      </c>
      <c r="K92" s="3" t="s">
        <v>283</v>
      </c>
    </row>
    <row r="93" spans="1:11" x14ac:dyDescent="0.3">
      <c r="A93" s="2" t="s">
        <v>284</v>
      </c>
      <c r="B93" s="3" t="s">
        <v>285</v>
      </c>
      <c r="C93" s="2" t="s">
        <v>11</v>
      </c>
      <c r="D93" s="2">
        <v>40</v>
      </c>
      <c r="E93" s="2">
        <v>34</v>
      </c>
      <c r="F93" s="2">
        <v>39</v>
      </c>
      <c r="G93" s="2">
        <v>50</v>
      </c>
      <c r="H93" s="2">
        <f t="shared" si="4"/>
        <v>163</v>
      </c>
      <c r="I93" s="5">
        <f t="shared" si="5"/>
        <v>40.75</v>
      </c>
      <c r="J93" s="2" t="s">
        <v>12</v>
      </c>
      <c r="K93" s="3" t="s">
        <v>286</v>
      </c>
    </row>
    <row r="94" spans="1:11" x14ac:dyDescent="0.3">
      <c r="A94" s="2" t="s">
        <v>287</v>
      </c>
      <c r="B94" s="3" t="s">
        <v>288</v>
      </c>
      <c r="C94" s="2" t="s">
        <v>51</v>
      </c>
      <c r="D94" s="2">
        <v>56</v>
      </c>
      <c r="E94" s="2">
        <v>54</v>
      </c>
      <c r="F94" s="2">
        <v>45</v>
      </c>
      <c r="G94" s="2">
        <v>90</v>
      </c>
      <c r="H94" s="2">
        <f t="shared" si="4"/>
        <v>245</v>
      </c>
      <c r="I94" s="5">
        <f t="shared" si="5"/>
        <v>61.250000000000007</v>
      </c>
      <c r="J94" s="2" t="s">
        <v>29</v>
      </c>
      <c r="K94" s="3" t="s">
        <v>289</v>
      </c>
    </row>
    <row r="95" spans="1:11" x14ac:dyDescent="0.3">
      <c r="A95" s="2" t="s">
        <v>290</v>
      </c>
      <c r="B95" s="3" t="s">
        <v>291</v>
      </c>
      <c r="C95" s="2" t="s">
        <v>47</v>
      </c>
      <c r="D95" s="2">
        <v>31</v>
      </c>
      <c r="E95" s="2">
        <v>71</v>
      </c>
      <c r="F95" s="2">
        <v>78</v>
      </c>
      <c r="G95" s="2">
        <v>35</v>
      </c>
      <c r="H95" s="2">
        <f t="shared" si="4"/>
        <v>215</v>
      </c>
      <c r="I95" s="5">
        <f t="shared" si="5"/>
        <v>53.75</v>
      </c>
      <c r="J95" s="2" t="s">
        <v>33</v>
      </c>
      <c r="K95" s="3" t="s">
        <v>292</v>
      </c>
    </row>
    <row r="96" spans="1:11" x14ac:dyDescent="0.3">
      <c r="A96" s="2" t="s">
        <v>293</v>
      </c>
      <c r="B96" s="3" t="s">
        <v>294</v>
      </c>
      <c r="C96" s="2" t="s">
        <v>11</v>
      </c>
      <c r="D96" s="2">
        <v>76</v>
      </c>
      <c r="E96" s="2">
        <v>70</v>
      </c>
      <c r="F96" s="2">
        <v>81</v>
      </c>
      <c r="G96" s="2">
        <v>34</v>
      </c>
      <c r="H96" s="2">
        <f t="shared" si="4"/>
        <v>261</v>
      </c>
      <c r="I96" s="5">
        <f t="shared" si="5"/>
        <v>65.25</v>
      </c>
      <c r="J96" s="2" t="s">
        <v>33</v>
      </c>
      <c r="K96" s="3" t="s">
        <v>295</v>
      </c>
    </row>
    <row r="97" spans="1:11" x14ac:dyDescent="0.3">
      <c r="A97" s="2" t="s">
        <v>296</v>
      </c>
      <c r="B97" s="3" t="s">
        <v>297</v>
      </c>
      <c r="C97" s="2" t="s">
        <v>11</v>
      </c>
      <c r="D97" s="2">
        <v>37</v>
      </c>
      <c r="E97" s="2">
        <v>61</v>
      </c>
      <c r="F97" s="2">
        <v>32</v>
      </c>
      <c r="G97" s="2">
        <v>48</v>
      </c>
      <c r="H97" s="2">
        <f t="shared" si="4"/>
        <v>178</v>
      </c>
      <c r="I97" s="5">
        <f t="shared" si="5"/>
        <v>44.5</v>
      </c>
      <c r="J97" s="2" t="s">
        <v>12</v>
      </c>
      <c r="K97" s="3" t="s">
        <v>298</v>
      </c>
    </row>
    <row r="98" spans="1:11" x14ac:dyDescent="0.3">
      <c r="A98" s="2" t="s">
        <v>299</v>
      </c>
      <c r="B98" s="3" t="s">
        <v>300</v>
      </c>
      <c r="C98" s="2" t="s">
        <v>47</v>
      </c>
      <c r="D98" s="2">
        <v>91</v>
      </c>
      <c r="E98" s="2">
        <v>37</v>
      </c>
      <c r="F98" s="2">
        <v>54</v>
      </c>
      <c r="G98" s="2">
        <v>58</v>
      </c>
      <c r="H98" s="2">
        <f t="shared" si="4"/>
        <v>240</v>
      </c>
      <c r="I98" s="5">
        <f t="shared" si="5"/>
        <v>60</v>
      </c>
      <c r="J98" s="2" t="s">
        <v>12</v>
      </c>
      <c r="K98" s="3" t="s">
        <v>301</v>
      </c>
    </row>
    <row r="99" spans="1:11" x14ac:dyDescent="0.3">
      <c r="A99" s="2" t="s">
        <v>302</v>
      </c>
      <c r="B99" s="3" t="s">
        <v>303</v>
      </c>
      <c r="C99" s="2" t="s">
        <v>24</v>
      </c>
      <c r="D99" s="2">
        <v>50</v>
      </c>
      <c r="E99" s="2">
        <v>40</v>
      </c>
      <c r="F99" s="2">
        <v>98</v>
      </c>
      <c r="G99" s="2">
        <v>52</v>
      </c>
      <c r="H99" s="2">
        <f t="shared" si="4"/>
        <v>240</v>
      </c>
      <c r="I99" s="5">
        <f t="shared" si="5"/>
        <v>60</v>
      </c>
      <c r="J99" s="2" t="s">
        <v>12</v>
      </c>
      <c r="K99" s="3" t="s">
        <v>304</v>
      </c>
    </row>
    <row r="100" spans="1:11" x14ac:dyDescent="0.3">
      <c r="A100" s="2" t="s">
        <v>305</v>
      </c>
      <c r="B100" s="3" t="s">
        <v>306</v>
      </c>
      <c r="C100" s="2" t="s">
        <v>24</v>
      </c>
      <c r="D100" s="2">
        <v>74</v>
      </c>
      <c r="E100" s="2">
        <v>32</v>
      </c>
      <c r="F100" s="2">
        <v>85</v>
      </c>
      <c r="G100" s="2">
        <v>79</v>
      </c>
      <c r="H100" s="2">
        <f t="shared" si="4"/>
        <v>270</v>
      </c>
      <c r="I100" s="5">
        <f t="shared" si="5"/>
        <v>67.5</v>
      </c>
      <c r="J100" s="2" t="s">
        <v>20</v>
      </c>
      <c r="K100" s="3" t="s">
        <v>307</v>
      </c>
    </row>
    <row r="101" spans="1:11" x14ac:dyDescent="0.3">
      <c r="A101" s="2" t="s">
        <v>308</v>
      </c>
      <c r="B101" s="3" t="s">
        <v>309</v>
      </c>
      <c r="C101" s="2" t="s">
        <v>24</v>
      </c>
      <c r="D101" s="2">
        <v>96</v>
      </c>
      <c r="E101" s="2">
        <v>63</v>
      </c>
      <c r="F101" s="2">
        <v>82</v>
      </c>
      <c r="G101" s="2">
        <v>63</v>
      </c>
      <c r="H101" s="2">
        <f t="shared" si="4"/>
        <v>304</v>
      </c>
      <c r="I101" s="5">
        <f t="shared" si="5"/>
        <v>76</v>
      </c>
      <c r="J101" s="2" t="s">
        <v>16</v>
      </c>
      <c r="K101" s="3" t="s">
        <v>310</v>
      </c>
    </row>
    <row r="102" spans="1:11" x14ac:dyDescent="0.3">
      <c r="A102" s="2" t="s">
        <v>311</v>
      </c>
      <c r="B102" s="3" t="s">
        <v>312</v>
      </c>
      <c r="C102" s="2" t="s">
        <v>11</v>
      </c>
      <c r="D102" s="2">
        <v>66</v>
      </c>
      <c r="E102" s="2">
        <v>99</v>
      </c>
      <c r="F102" s="2">
        <v>92</v>
      </c>
      <c r="G102" s="2">
        <v>76</v>
      </c>
      <c r="H102" s="2">
        <f t="shared" si="4"/>
        <v>333</v>
      </c>
      <c r="I102" s="5">
        <f t="shared" si="5"/>
        <v>83.25</v>
      </c>
      <c r="J102" s="2" t="s">
        <v>20</v>
      </c>
      <c r="K102" s="3" t="s">
        <v>313</v>
      </c>
    </row>
    <row r="103" spans="1:11" x14ac:dyDescent="0.3">
      <c r="A103" s="2" t="s">
        <v>314</v>
      </c>
      <c r="B103" s="3" t="s">
        <v>315</v>
      </c>
      <c r="C103" s="2" t="s">
        <v>28</v>
      </c>
      <c r="D103" s="2">
        <v>64</v>
      </c>
      <c r="E103" s="2">
        <v>31</v>
      </c>
      <c r="F103" s="2">
        <v>86</v>
      </c>
      <c r="G103" s="2">
        <v>71</v>
      </c>
      <c r="H103" s="2">
        <f t="shared" si="4"/>
        <v>252</v>
      </c>
      <c r="I103" s="5">
        <f t="shared" si="5"/>
        <v>63</v>
      </c>
      <c r="J103" s="2" t="s">
        <v>16</v>
      </c>
      <c r="K103" s="3" t="s">
        <v>316</v>
      </c>
    </row>
    <row r="104" spans="1:11" x14ac:dyDescent="0.3">
      <c r="A104" s="2" t="s">
        <v>317</v>
      </c>
      <c r="B104" s="3" t="s">
        <v>318</v>
      </c>
      <c r="C104" s="2" t="s">
        <v>51</v>
      </c>
      <c r="D104" s="2">
        <v>90</v>
      </c>
      <c r="E104" s="2">
        <v>32</v>
      </c>
      <c r="F104" s="2">
        <v>43</v>
      </c>
      <c r="G104" s="2">
        <v>62</v>
      </c>
      <c r="H104" s="2">
        <f t="shared" si="4"/>
        <v>227</v>
      </c>
      <c r="I104" s="5">
        <f t="shared" si="5"/>
        <v>56.75</v>
      </c>
      <c r="J104" s="2" t="s">
        <v>16</v>
      </c>
      <c r="K104" s="3" t="s">
        <v>319</v>
      </c>
    </row>
    <row r="105" spans="1:11" x14ac:dyDescent="0.3">
      <c r="A105"/>
      <c r="C105"/>
      <c r="D105"/>
      <c r="E105"/>
      <c r="F105"/>
      <c r="G105"/>
      <c r="H105"/>
      <c r="I105"/>
      <c r="J105"/>
    </row>
    <row r="106" spans="1:11" x14ac:dyDescent="0.3">
      <c r="A106"/>
      <c r="C106"/>
      <c r="D106"/>
      <c r="E106"/>
      <c r="F106"/>
      <c r="G106"/>
      <c r="H106"/>
      <c r="I106"/>
      <c r="J106"/>
    </row>
    <row r="107" spans="1:11" x14ac:dyDescent="0.3">
      <c r="A107"/>
      <c r="C107"/>
      <c r="D107"/>
      <c r="E107"/>
      <c r="F107"/>
      <c r="G107"/>
      <c r="H107"/>
      <c r="I107"/>
      <c r="J107"/>
    </row>
    <row r="108" spans="1:11" x14ac:dyDescent="0.3">
      <c r="A108"/>
      <c r="C108"/>
      <c r="D108"/>
      <c r="E108"/>
      <c r="F108"/>
      <c r="G108"/>
      <c r="H108"/>
      <c r="I108"/>
      <c r="J108"/>
    </row>
    <row r="109" spans="1:11" x14ac:dyDescent="0.3">
      <c r="A109"/>
      <c r="C109"/>
      <c r="D109"/>
      <c r="E109"/>
      <c r="F109"/>
      <c r="G109"/>
      <c r="H109"/>
      <c r="I109"/>
      <c r="J109"/>
    </row>
    <row r="110" spans="1:11" x14ac:dyDescent="0.3">
      <c r="A110"/>
      <c r="C110"/>
      <c r="D110"/>
      <c r="E110"/>
      <c r="F110"/>
      <c r="G110"/>
      <c r="H110"/>
      <c r="I110"/>
      <c r="J110"/>
    </row>
    <row r="111" spans="1:11" x14ac:dyDescent="0.3">
      <c r="A111"/>
      <c r="C111"/>
      <c r="D111"/>
      <c r="E111"/>
      <c r="F111"/>
      <c r="G111"/>
      <c r="H111"/>
      <c r="I111"/>
      <c r="J111"/>
    </row>
    <row r="112" spans="1:11" x14ac:dyDescent="0.3">
      <c r="A112"/>
      <c r="C112"/>
      <c r="D112"/>
      <c r="E112"/>
      <c r="F112"/>
      <c r="G112"/>
      <c r="H112"/>
      <c r="I112"/>
      <c r="J112"/>
    </row>
    <row r="113" customFormat="1" x14ac:dyDescent="0.3"/>
    <row r="114" customFormat="1" x14ac:dyDescent="0.3"/>
  </sheetData>
  <mergeCells count="2">
    <mergeCell ref="A1:K2"/>
    <mergeCell ref="A3:K3"/>
  </mergeCells>
  <conditionalFormatting sqref="A1 A3:A1048576">
    <cfRule type="duplicateValues" dxfId="24" priority="2"/>
    <cfRule type="duplicateValues" dxfId="23" priority="4"/>
    <cfRule type="duplicateValues" dxfId="22" priority="5"/>
    <cfRule type="duplicateValues" dxfId="21" priority="7"/>
  </conditionalFormatting>
  <conditionalFormatting sqref="A1:A1048576">
    <cfRule type="duplicateValues" dxfId="20" priority="1"/>
  </conditionalFormatting>
  <conditionalFormatting sqref="A4:A104 A115:A1048576">
    <cfRule type="duplicateValues" dxfId="19" priority="8"/>
  </conditionalFormatting>
  <conditionalFormatting sqref="B4:B1048576">
    <cfRule type="duplicateValues" dxfId="18" priority="3"/>
    <cfRule type="duplicateValues" dxfId="17"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BC5B-B9DB-4386-9C07-2E3BD509618B}">
  <dimension ref="A1:K104"/>
  <sheetViews>
    <sheetView workbookViewId="0">
      <selection activeCell="R1" sqref="R1"/>
    </sheetView>
  </sheetViews>
  <sheetFormatPr defaultRowHeight="14.4" x14ac:dyDescent="0.3"/>
  <cols>
    <col min="2" max="2" width="19" bestFit="1" customWidth="1"/>
    <col min="3" max="3" width="11.109375" customWidth="1"/>
    <col min="4" max="4" width="11.33203125" customWidth="1"/>
    <col min="5" max="5" width="11.109375" customWidth="1"/>
    <col min="6" max="6" width="12.109375" customWidth="1"/>
    <col min="7" max="7" width="13.21875" bestFit="1" customWidth="1"/>
    <col min="8" max="8" width="15.33203125" bestFit="1" customWidth="1"/>
    <col min="9" max="9" width="14.88671875" bestFit="1" customWidth="1"/>
    <col min="10" max="10" width="11" customWidth="1"/>
    <col min="11" max="11" width="35" customWidth="1"/>
  </cols>
  <sheetData>
    <row r="1" spans="1:11" x14ac:dyDescent="0.3">
      <c r="A1" s="20" t="s">
        <v>321</v>
      </c>
      <c r="B1" s="21"/>
      <c r="C1" s="21"/>
      <c r="D1" s="21"/>
      <c r="E1" s="21"/>
      <c r="F1" s="21"/>
      <c r="G1" s="21"/>
      <c r="H1" s="21"/>
      <c r="I1" s="21"/>
      <c r="J1" s="21"/>
      <c r="K1" s="21"/>
    </row>
    <row r="2" spans="1:11" x14ac:dyDescent="0.3">
      <c r="A2" s="21"/>
      <c r="B2" s="21"/>
      <c r="C2" s="21"/>
      <c r="D2" s="21"/>
      <c r="E2" s="21"/>
      <c r="F2" s="21"/>
      <c r="G2" s="21"/>
      <c r="H2" s="21"/>
      <c r="I2" s="21"/>
      <c r="J2" s="21"/>
      <c r="K2" s="21"/>
    </row>
    <row r="3" spans="1:11" x14ac:dyDescent="0.3">
      <c r="A3" s="22"/>
      <c r="B3" s="22"/>
      <c r="C3" s="22"/>
      <c r="D3" s="22"/>
      <c r="E3" s="22"/>
      <c r="F3" s="22"/>
      <c r="G3" s="22"/>
      <c r="H3" s="22"/>
      <c r="I3" s="22"/>
      <c r="J3" s="22"/>
      <c r="K3" s="22"/>
    </row>
    <row r="4" spans="1:11" x14ac:dyDescent="0.3">
      <c r="A4" s="8" t="s">
        <v>0</v>
      </c>
      <c r="B4" s="9" t="s">
        <v>1</v>
      </c>
      <c r="C4" s="9" t="s">
        <v>2</v>
      </c>
      <c r="D4" s="9" t="s">
        <v>3</v>
      </c>
      <c r="E4" s="9" t="s">
        <v>4</v>
      </c>
      <c r="F4" s="9" t="s">
        <v>5</v>
      </c>
      <c r="G4" s="9" t="s">
        <v>6</v>
      </c>
      <c r="H4" s="9" t="s">
        <v>320</v>
      </c>
      <c r="I4" s="9" t="s">
        <v>322</v>
      </c>
      <c r="J4" s="9" t="s">
        <v>7</v>
      </c>
      <c r="K4" s="16" t="s">
        <v>8</v>
      </c>
    </row>
    <row r="5" spans="1:11" x14ac:dyDescent="0.3">
      <c r="A5" s="6" t="s">
        <v>9</v>
      </c>
      <c r="B5" s="3" t="s">
        <v>10</v>
      </c>
      <c r="C5" s="2" t="s">
        <v>11</v>
      </c>
      <c r="D5" s="2">
        <v>54</v>
      </c>
      <c r="E5" s="2">
        <v>54</v>
      </c>
      <c r="F5" s="2">
        <v>37</v>
      </c>
      <c r="G5" s="2">
        <v>59</v>
      </c>
      <c r="H5" s="2">
        <f>SUM(D5:G5)</f>
        <v>204</v>
      </c>
      <c r="I5" s="2">
        <f t="shared" ref="I5:I36" si="0">H5/400*100</f>
        <v>51</v>
      </c>
      <c r="J5" s="2" t="s">
        <v>12</v>
      </c>
      <c r="K5" s="7" t="s">
        <v>13</v>
      </c>
    </row>
    <row r="6" spans="1:11" x14ac:dyDescent="0.3">
      <c r="A6" s="6" t="s">
        <v>14</v>
      </c>
      <c r="B6" s="3" t="s">
        <v>15</v>
      </c>
      <c r="C6" s="2" t="s">
        <v>11</v>
      </c>
      <c r="D6" s="2">
        <v>80</v>
      </c>
      <c r="E6" s="2">
        <v>32</v>
      </c>
      <c r="F6" s="2">
        <v>56</v>
      </c>
      <c r="G6" s="2">
        <v>69</v>
      </c>
      <c r="H6" s="2">
        <f t="shared" ref="H6:H69" si="1">SUM(D6:G6)</f>
        <v>237</v>
      </c>
      <c r="I6" s="5">
        <f t="shared" si="0"/>
        <v>59.25</v>
      </c>
      <c r="J6" s="2" t="s">
        <v>16</v>
      </c>
      <c r="K6" s="7" t="s">
        <v>17</v>
      </c>
    </row>
    <row r="7" spans="1:11" x14ac:dyDescent="0.3">
      <c r="A7" s="6" t="s">
        <v>18</v>
      </c>
      <c r="B7" s="3" t="s">
        <v>19</v>
      </c>
      <c r="C7" s="2" t="s">
        <v>11</v>
      </c>
      <c r="D7" s="2">
        <v>66</v>
      </c>
      <c r="E7" s="2">
        <v>64</v>
      </c>
      <c r="F7" s="2">
        <v>40</v>
      </c>
      <c r="G7" s="2">
        <v>81</v>
      </c>
      <c r="H7" s="2">
        <f t="shared" si="1"/>
        <v>251</v>
      </c>
      <c r="I7" s="5">
        <f t="shared" si="0"/>
        <v>62.749999999999993</v>
      </c>
      <c r="J7" s="2" t="s">
        <v>20</v>
      </c>
      <c r="K7" s="7" t="s">
        <v>21</v>
      </c>
    </row>
    <row r="8" spans="1:11" x14ac:dyDescent="0.3">
      <c r="A8" s="6" t="s">
        <v>22</v>
      </c>
      <c r="B8" s="3" t="s">
        <v>23</v>
      </c>
      <c r="C8" s="2" t="s">
        <v>24</v>
      </c>
      <c r="D8" s="2">
        <v>36</v>
      </c>
      <c r="E8" s="2">
        <v>78</v>
      </c>
      <c r="F8" s="2">
        <v>87</v>
      </c>
      <c r="G8" s="2">
        <v>62</v>
      </c>
      <c r="H8" s="2">
        <f t="shared" si="1"/>
        <v>263</v>
      </c>
      <c r="I8" s="5">
        <f t="shared" si="0"/>
        <v>65.75</v>
      </c>
      <c r="J8" s="2" t="s">
        <v>16</v>
      </c>
      <c r="K8" s="7" t="s">
        <v>25</v>
      </c>
    </row>
    <row r="9" spans="1:11" x14ac:dyDescent="0.3">
      <c r="A9" s="6" t="s">
        <v>26</v>
      </c>
      <c r="B9" s="3" t="s">
        <v>27</v>
      </c>
      <c r="C9" s="2" t="s">
        <v>28</v>
      </c>
      <c r="D9" s="2">
        <v>47</v>
      </c>
      <c r="E9" s="2">
        <v>34</v>
      </c>
      <c r="F9" s="2">
        <v>49</v>
      </c>
      <c r="G9" s="2">
        <v>100</v>
      </c>
      <c r="H9" s="2">
        <f t="shared" si="1"/>
        <v>230</v>
      </c>
      <c r="I9" s="5">
        <f t="shared" si="0"/>
        <v>57.499999999999993</v>
      </c>
      <c r="J9" s="2" t="s">
        <v>29</v>
      </c>
      <c r="K9" s="7" t="s">
        <v>30</v>
      </c>
    </row>
    <row r="10" spans="1:11" x14ac:dyDescent="0.3">
      <c r="A10" s="6" t="s">
        <v>31</v>
      </c>
      <c r="B10" s="3" t="s">
        <v>32</v>
      </c>
      <c r="C10" s="2" t="s">
        <v>11</v>
      </c>
      <c r="D10" s="2">
        <v>38</v>
      </c>
      <c r="E10" s="2">
        <v>30</v>
      </c>
      <c r="F10" s="2">
        <v>97</v>
      </c>
      <c r="G10" s="2">
        <v>39</v>
      </c>
      <c r="H10" s="2">
        <f t="shared" si="1"/>
        <v>204</v>
      </c>
      <c r="I10" s="5">
        <f t="shared" si="0"/>
        <v>51</v>
      </c>
      <c r="J10" s="2" t="s">
        <v>33</v>
      </c>
      <c r="K10" s="7" t="s">
        <v>34</v>
      </c>
    </row>
    <row r="11" spans="1:11" x14ac:dyDescent="0.3">
      <c r="A11" s="6" t="s">
        <v>35</v>
      </c>
      <c r="B11" s="3" t="s">
        <v>36</v>
      </c>
      <c r="C11" s="2" t="s">
        <v>37</v>
      </c>
      <c r="D11" s="2">
        <v>54</v>
      </c>
      <c r="E11" s="2">
        <v>49</v>
      </c>
      <c r="F11" s="2">
        <v>92</v>
      </c>
      <c r="G11" s="2">
        <v>76</v>
      </c>
      <c r="H11" s="2">
        <f t="shared" si="1"/>
        <v>271</v>
      </c>
      <c r="I11" s="5">
        <f t="shared" si="0"/>
        <v>67.75</v>
      </c>
      <c r="J11" s="2" t="s">
        <v>20</v>
      </c>
      <c r="K11" s="7" t="s">
        <v>38</v>
      </c>
    </row>
    <row r="12" spans="1:11" x14ac:dyDescent="0.3">
      <c r="A12" s="6" t="s">
        <v>39</v>
      </c>
      <c r="B12" s="3" t="s">
        <v>40</v>
      </c>
      <c r="C12" s="2" t="s">
        <v>24</v>
      </c>
      <c r="D12" s="2">
        <v>45</v>
      </c>
      <c r="E12" s="2">
        <v>80</v>
      </c>
      <c r="F12" s="2">
        <v>92</v>
      </c>
      <c r="G12" s="2">
        <v>48</v>
      </c>
      <c r="H12" s="2">
        <f t="shared" si="1"/>
        <v>265</v>
      </c>
      <c r="I12" s="5">
        <f t="shared" si="0"/>
        <v>66.25</v>
      </c>
      <c r="J12" s="2" t="s">
        <v>12</v>
      </c>
      <c r="K12" s="7" t="s">
        <v>41</v>
      </c>
    </row>
    <row r="13" spans="1:11" x14ac:dyDescent="0.3">
      <c r="A13" s="6" t="s">
        <v>42</v>
      </c>
      <c r="B13" s="3" t="s">
        <v>43</v>
      </c>
      <c r="C13" s="2" t="s">
        <v>11</v>
      </c>
      <c r="D13" s="2">
        <v>93</v>
      </c>
      <c r="E13" s="2">
        <v>84</v>
      </c>
      <c r="F13" s="2">
        <v>55</v>
      </c>
      <c r="G13" s="2">
        <v>90</v>
      </c>
      <c r="H13" s="2">
        <f t="shared" si="1"/>
        <v>322</v>
      </c>
      <c r="I13" s="5">
        <f t="shared" si="0"/>
        <v>80.5</v>
      </c>
      <c r="J13" s="2" t="s">
        <v>29</v>
      </c>
      <c r="K13" s="7" t="s">
        <v>44</v>
      </c>
    </row>
    <row r="14" spans="1:11" x14ac:dyDescent="0.3">
      <c r="A14" s="6" t="s">
        <v>45</v>
      </c>
      <c r="B14" s="3" t="s">
        <v>46</v>
      </c>
      <c r="C14" s="2" t="s">
        <v>47</v>
      </c>
      <c r="D14" s="2">
        <v>49</v>
      </c>
      <c r="E14" s="2">
        <v>71</v>
      </c>
      <c r="F14" s="2">
        <v>46</v>
      </c>
      <c r="G14" s="2">
        <v>35</v>
      </c>
      <c r="H14" s="2">
        <f t="shared" si="1"/>
        <v>201</v>
      </c>
      <c r="I14" s="5">
        <f t="shared" si="0"/>
        <v>50.249999999999993</v>
      </c>
      <c r="J14" s="2" t="s">
        <v>33</v>
      </c>
      <c r="K14" s="7" t="s">
        <v>48</v>
      </c>
    </row>
    <row r="15" spans="1:11" x14ac:dyDescent="0.3">
      <c r="A15" s="6" t="s">
        <v>49</v>
      </c>
      <c r="B15" s="3" t="s">
        <v>50</v>
      </c>
      <c r="C15" s="2" t="s">
        <v>51</v>
      </c>
      <c r="D15" s="2">
        <v>97</v>
      </c>
      <c r="E15" s="2">
        <v>67</v>
      </c>
      <c r="F15" s="2">
        <v>89</v>
      </c>
      <c r="G15" s="2">
        <v>78</v>
      </c>
      <c r="H15" s="2">
        <f t="shared" si="1"/>
        <v>331</v>
      </c>
      <c r="I15" s="5">
        <f t="shared" si="0"/>
        <v>82.75</v>
      </c>
      <c r="J15" s="2" t="s">
        <v>20</v>
      </c>
      <c r="K15" s="7" t="s">
        <v>52</v>
      </c>
    </row>
    <row r="16" spans="1:11" x14ac:dyDescent="0.3">
      <c r="A16" s="6" t="s">
        <v>53</v>
      </c>
      <c r="B16" s="3" t="s">
        <v>54</v>
      </c>
      <c r="C16" s="2" t="s">
        <v>24</v>
      </c>
      <c r="D16" s="2">
        <v>75</v>
      </c>
      <c r="E16" s="2">
        <v>53</v>
      </c>
      <c r="F16" s="2">
        <v>53</v>
      </c>
      <c r="G16" s="2">
        <v>96</v>
      </c>
      <c r="H16" s="2">
        <f t="shared" si="1"/>
        <v>277</v>
      </c>
      <c r="I16" s="5">
        <f t="shared" si="0"/>
        <v>69.25</v>
      </c>
      <c r="J16" s="2" t="s">
        <v>29</v>
      </c>
      <c r="K16" s="7" t="s">
        <v>55</v>
      </c>
    </row>
    <row r="17" spans="1:11" x14ac:dyDescent="0.3">
      <c r="A17" s="6" t="s">
        <v>56</v>
      </c>
      <c r="B17" s="3" t="s">
        <v>57</v>
      </c>
      <c r="C17" s="2" t="s">
        <v>37</v>
      </c>
      <c r="D17" s="2">
        <v>57</v>
      </c>
      <c r="E17" s="2">
        <v>74</v>
      </c>
      <c r="F17" s="2">
        <v>73</v>
      </c>
      <c r="G17" s="2">
        <v>86</v>
      </c>
      <c r="H17" s="2">
        <f t="shared" si="1"/>
        <v>290</v>
      </c>
      <c r="I17" s="5">
        <f t="shared" si="0"/>
        <v>72.5</v>
      </c>
      <c r="J17" s="2" t="s">
        <v>20</v>
      </c>
      <c r="K17" s="7" t="s">
        <v>58</v>
      </c>
    </row>
    <row r="18" spans="1:11" x14ac:dyDescent="0.3">
      <c r="A18" s="6" t="s">
        <v>59</v>
      </c>
      <c r="B18" s="3" t="s">
        <v>60</v>
      </c>
      <c r="C18" s="2" t="s">
        <v>28</v>
      </c>
      <c r="D18" s="2">
        <v>45</v>
      </c>
      <c r="E18" s="2">
        <v>52</v>
      </c>
      <c r="F18" s="2">
        <v>55</v>
      </c>
      <c r="G18" s="2">
        <v>40</v>
      </c>
      <c r="H18" s="2">
        <f t="shared" si="1"/>
        <v>192</v>
      </c>
      <c r="I18" s="5">
        <f t="shared" si="0"/>
        <v>48</v>
      </c>
      <c r="J18" s="2" t="s">
        <v>33</v>
      </c>
      <c r="K18" s="7" t="s">
        <v>61</v>
      </c>
    </row>
    <row r="19" spans="1:11" x14ac:dyDescent="0.3">
      <c r="A19" s="6" t="s">
        <v>62</v>
      </c>
      <c r="B19" s="3" t="s">
        <v>63</v>
      </c>
      <c r="C19" s="2" t="s">
        <v>37</v>
      </c>
      <c r="D19" s="2">
        <v>71</v>
      </c>
      <c r="E19" s="2">
        <v>52</v>
      </c>
      <c r="F19" s="2">
        <v>56</v>
      </c>
      <c r="G19" s="2">
        <v>40</v>
      </c>
      <c r="H19" s="2">
        <f t="shared" si="1"/>
        <v>219</v>
      </c>
      <c r="I19" s="5">
        <f t="shared" si="0"/>
        <v>54.75</v>
      </c>
      <c r="J19" s="2" t="s">
        <v>33</v>
      </c>
      <c r="K19" s="7" t="s">
        <v>64</v>
      </c>
    </row>
    <row r="20" spans="1:11" x14ac:dyDescent="0.3">
      <c r="A20" s="6" t="s">
        <v>65</v>
      </c>
      <c r="B20" s="3" t="s">
        <v>66</v>
      </c>
      <c r="C20" s="2" t="s">
        <v>51</v>
      </c>
      <c r="D20" s="2">
        <v>76</v>
      </c>
      <c r="E20" s="2">
        <v>47</v>
      </c>
      <c r="F20" s="2">
        <v>79</v>
      </c>
      <c r="G20" s="2">
        <v>66</v>
      </c>
      <c r="H20" s="2">
        <f t="shared" si="1"/>
        <v>268</v>
      </c>
      <c r="I20" s="5">
        <f t="shared" si="0"/>
        <v>67</v>
      </c>
      <c r="J20" s="2" t="s">
        <v>16</v>
      </c>
      <c r="K20" s="7" t="s">
        <v>67</v>
      </c>
    </row>
    <row r="21" spans="1:11" x14ac:dyDescent="0.3">
      <c r="A21" s="6" t="s">
        <v>68</v>
      </c>
      <c r="B21" s="3" t="s">
        <v>69</v>
      </c>
      <c r="C21" s="2" t="s">
        <v>47</v>
      </c>
      <c r="D21" s="2">
        <v>44</v>
      </c>
      <c r="E21" s="2">
        <v>36</v>
      </c>
      <c r="F21" s="2">
        <v>40</v>
      </c>
      <c r="G21" s="2">
        <v>53</v>
      </c>
      <c r="H21" s="2">
        <f t="shared" si="1"/>
        <v>173</v>
      </c>
      <c r="I21" s="5">
        <f t="shared" si="0"/>
        <v>43.25</v>
      </c>
      <c r="J21" s="2" t="s">
        <v>12</v>
      </c>
      <c r="K21" s="7" t="s">
        <v>70</v>
      </c>
    </row>
    <row r="22" spans="1:11" x14ac:dyDescent="0.3">
      <c r="A22" s="6" t="s">
        <v>71</v>
      </c>
      <c r="B22" s="3" t="s">
        <v>72</v>
      </c>
      <c r="C22" s="2" t="s">
        <v>24</v>
      </c>
      <c r="D22" s="2">
        <v>49</v>
      </c>
      <c r="E22" s="2">
        <v>47</v>
      </c>
      <c r="F22" s="2">
        <v>48</v>
      </c>
      <c r="G22" s="2">
        <v>69</v>
      </c>
      <c r="H22" s="2">
        <f t="shared" si="1"/>
        <v>213</v>
      </c>
      <c r="I22" s="5">
        <f t="shared" si="0"/>
        <v>53.25</v>
      </c>
      <c r="J22" s="2" t="s">
        <v>16</v>
      </c>
      <c r="K22" s="7" t="s">
        <v>73</v>
      </c>
    </row>
    <row r="23" spans="1:11" x14ac:dyDescent="0.3">
      <c r="A23" s="6" t="s">
        <v>74</v>
      </c>
      <c r="B23" s="3" t="s">
        <v>75</v>
      </c>
      <c r="C23" s="2" t="s">
        <v>28</v>
      </c>
      <c r="D23" s="2">
        <v>62</v>
      </c>
      <c r="E23" s="2">
        <v>94</v>
      </c>
      <c r="F23" s="2">
        <v>93</v>
      </c>
      <c r="G23" s="2">
        <v>72</v>
      </c>
      <c r="H23" s="2">
        <f t="shared" si="1"/>
        <v>321</v>
      </c>
      <c r="I23" s="5">
        <f t="shared" si="0"/>
        <v>80.25</v>
      </c>
      <c r="J23" s="2" t="s">
        <v>16</v>
      </c>
      <c r="K23" s="7" t="s">
        <v>76</v>
      </c>
    </row>
    <row r="24" spans="1:11" x14ac:dyDescent="0.3">
      <c r="A24" s="6" t="s">
        <v>77</v>
      </c>
      <c r="B24" s="3" t="s">
        <v>78</v>
      </c>
      <c r="C24" s="2" t="s">
        <v>11</v>
      </c>
      <c r="D24" s="2">
        <v>35</v>
      </c>
      <c r="E24" s="2">
        <v>39</v>
      </c>
      <c r="F24" s="2">
        <v>37</v>
      </c>
      <c r="G24" s="2">
        <v>86</v>
      </c>
      <c r="H24" s="2">
        <f t="shared" si="1"/>
        <v>197</v>
      </c>
      <c r="I24" s="5">
        <f t="shared" si="0"/>
        <v>49.25</v>
      </c>
      <c r="J24" s="2" t="s">
        <v>20</v>
      </c>
      <c r="K24" s="7" t="s">
        <v>79</v>
      </c>
    </row>
    <row r="25" spans="1:11" x14ac:dyDescent="0.3">
      <c r="A25" s="6" t="s">
        <v>80</v>
      </c>
      <c r="B25" s="3" t="s">
        <v>81</v>
      </c>
      <c r="C25" s="2" t="s">
        <v>37</v>
      </c>
      <c r="D25" s="2">
        <v>71</v>
      </c>
      <c r="E25" s="2">
        <v>51</v>
      </c>
      <c r="F25" s="2">
        <v>61</v>
      </c>
      <c r="G25" s="2">
        <v>71</v>
      </c>
      <c r="H25" s="2">
        <f t="shared" si="1"/>
        <v>254</v>
      </c>
      <c r="I25" s="5">
        <f t="shared" si="0"/>
        <v>63.5</v>
      </c>
      <c r="J25" s="2" t="s">
        <v>16</v>
      </c>
      <c r="K25" s="7" t="s">
        <v>82</v>
      </c>
    </row>
    <row r="26" spans="1:11" x14ac:dyDescent="0.3">
      <c r="A26" s="6" t="s">
        <v>83</v>
      </c>
      <c r="B26" s="3" t="s">
        <v>84</v>
      </c>
      <c r="C26" s="2" t="s">
        <v>28</v>
      </c>
      <c r="D26" s="2">
        <v>91</v>
      </c>
      <c r="E26" s="2">
        <v>94</v>
      </c>
      <c r="F26" s="2">
        <v>69</v>
      </c>
      <c r="G26" s="2">
        <v>72</v>
      </c>
      <c r="H26" s="2">
        <f t="shared" si="1"/>
        <v>326</v>
      </c>
      <c r="I26" s="5">
        <f t="shared" si="0"/>
        <v>81.5</v>
      </c>
      <c r="J26" s="2" t="s">
        <v>16</v>
      </c>
      <c r="K26" s="7" t="s">
        <v>85</v>
      </c>
    </row>
    <row r="27" spans="1:11" x14ac:dyDescent="0.3">
      <c r="A27" s="6" t="s">
        <v>86</v>
      </c>
      <c r="B27" s="3" t="s">
        <v>87</v>
      </c>
      <c r="C27" s="2" t="s">
        <v>47</v>
      </c>
      <c r="D27" s="2">
        <v>77</v>
      </c>
      <c r="E27" s="2">
        <v>61</v>
      </c>
      <c r="F27" s="2">
        <v>60</v>
      </c>
      <c r="G27" s="2">
        <v>47</v>
      </c>
      <c r="H27" s="2">
        <f t="shared" si="1"/>
        <v>245</v>
      </c>
      <c r="I27" s="5">
        <f t="shared" si="0"/>
        <v>61.250000000000007</v>
      </c>
      <c r="J27" s="2" t="s">
        <v>12</v>
      </c>
      <c r="K27" s="7" t="s">
        <v>88</v>
      </c>
    </row>
    <row r="28" spans="1:11" x14ac:dyDescent="0.3">
      <c r="A28" s="6" t="s">
        <v>89</v>
      </c>
      <c r="B28" s="3" t="s">
        <v>90</v>
      </c>
      <c r="C28" s="2" t="s">
        <v>51</v>
      </c>
      <c r="D28" s="2">
        <v>94</v>
      </c>
      <c r="E28" s="2">
        <v>80</v>
      </c>
      <c r="F28" s="2">
        <v>45</v>
      </c>
      <c r="G28" s="2">
        <v>56</v>
      </c>
      <c r="H28" s="2">
        <f t="shared" si="1"/>
        <v>275</v>
      </c>
      <c r="I28" s="5">
        <f t="shared" si="0"/>
        <v>68.75</v>
      </c>
      <c r="J28" s="2" t="s">
        <v>12</v>
      </c>
      <c r="K28" s="7" t="s">
        <v>91</v>
      </c>
    </row>
    <row r="29" spans="1:11" x14ac:dyDescent="0.3">
      <c r="A29" s="6" t="s">
        <v>92</v>
      </c>
      <c r="B29" s="3" t="s">
        <v>93</v>
      </c>
      <c r="C29" s="2" t="s">
        <v>37</v>
      </c>
      <c r="D29" s="2">
        <v>97</v>
      </c>
      <c r="E29" s="2">
        <v>100</v>
      </c>
      <c r="F29" s="2">
        <v>65</v>
      </c>
      <c r="G29" s="2">
        <v>57</v>
      </c>
      <c r="H29" s="2">
        <f t="shared" si="1"/>
        <v>319</v>
      </c>
      <c r="I29" s="5">
        <f t="shared" si="0"/>
        <v>79.75</v>
      </c>
      <c r="J29" s="2" t="s">
        <v>12</v>
      </c>
      <c r="K29" s="7" t="s">
        <v>94</v>
      </c>
    </row>
    <row r="30" spans="1:11" x14ac:dyDescent="0.3">
      <c r="A30" s="6" t="s">
        <v>95</v>
      </c>
      <c r="B30" s="3" t="s">
        <v>96</v>
      </c>
      <c r="C30" s="2" t="s">
        <v>24</v>
      </c>
      <c r="D30" s="2">
        <v>76</v>
      </c>
      <c r="E30" s="2">
        <v>40</v>
      </c>
      <c r="F30" s="2">
        <v>43</v>
      </c>
      <c r="G30" s="2">
        <v>100</v>
      </c>
      <c r="H30" s="2">
        <f t="shared" si="1"/>
        <v>259</v>
      </c>
      <c r="I30" s="5">
        <f t="shared" si="0"/>
        <v>64.75</v>
      </c>
      <c r="J30" s="2" t="s">
        <v>29</v>
      </c>
      <c r="K30" s="7" t="s">
        <v>97</v>
      </c>
    </row>
    <row r="31" spans="1:11" x14ac:dyDescent="0.3">
      <c r="A31" s="6" t="s">
        <v>98</v>
      </c>
      <c r="B31" s="3" t="s">
        <v>99</v>
      </c>
      <c r="C31" s="2" t="s">
        <v>28</v>
      </c>
      <c r="D31" s="2">
        <v>67</v>
      </c>
      <c r="E31" s="2">
        <v>90</v>
      </c>
      <c r="F31" s="2">
        <v>54</v>
      </c>
      <c r="G31" s="2">
        <v>64</v>
      </c>
      <c r="H31" s="2">
        <f t="shared" si="1"/>
        <v>275</v>
      </c>
      <c r="I31" s="5">
        <f t="shared" si="0"/>
        <v>68.75</v>
      </c>
      <c r="J31" s="2" t="s">
        <v>16</v>
      </c>
      <c r="K31" s="7" t="s">
        <v>100</v>
      </c>
    </row>
    <row r="32" spans="1:11" x14ac:dyDescent="0.3">
      <c r="A32" s="6" t="s">
        <v>101</v>
      </c>
      <c r="B32" s="3" t="s">
        <v>102</v>
      </c>
      <c r="C32" s="2" t="s">
        <v>28</v>
      </c>
      <c r="D32" s="2">
        <v>61</v>
      </c>
      <c r="E32" s="2">
        <v>33</v>
      </c>
      <c r="F32" s="2">
        <v>81</v>
      </c>
      <c r="G32" s="2">
        <v>59</v>
      </c>
      <c r="H32" s="2">
        <f t="shared" si="1"/>
        <v>234</v>
      </c>
      <c r="I32" s="5">
        <f t="shared" si="0"/>
        <v>58.5</v>
      </c>
      <c r="J32" s="2" t="s">
        <v>12</v>
      </c>
      <c r="K32" s="7" t="s">
        <v>103</v>
      </c>
    </row>
    <row r="33" spans="1:11" x14ac:dyDescent="0.3">
      <c r="A33" s="6" t="s">
        <v>104</v>
      </c>
      <c r="B33" s="3" t="s">
        <v>105</v>
      </c>
      <c r="C33" s="2" t="s">
        <v>37</v>
      </c>
      <c r="D33" s="2">
        <v>42</v>
      </c>
      <c r="E33" s="2">
        <v>31</v>
      </c>
      <c r="F33" s="2">
        <v>33</v>
      </c>
      <c r="G33" s="2">
        <v>95</v>
      </c>
      <c r="H33" s="2">
        <f t="shared" si="1"/>
        <v>201</v>
      </c>
      <c r="I33" s="5">
        <f t="shared" si="0"/>
        <v>50.249999999999993</v>
      </c>
      <c r="J33" s="2" t="s">
        <v>29</v>
      </c>
      <c r="K33" s="7" t="s">
        <v>106</v>
      </c>
    </row>
    <row r="34" spans="1:11" x14ac:dyDescent="0.3">
      <c r="A34" s="6" t="s">
        <v>107</v>
      </c>
      <c r="B34" s="3" t="s">
        <v>108</v>
      </c>
      <c r="C34" s="2" t="s">
        <v>47</v>
      </c>
      <c r="D34" s="2">
        <v>90</v>
      </c>
      <c r="E34" s="2">
        <v>60</v>
      </c>
      <c r="F34" s="2">
        <v>100</v>
      </c>
      <c r="G34" s="2">
        <v>97</v>
      </c>
      <c r="H34" s="2">
        <f t="shared" si="1"/>
        <v>347</v>
      </c>
      <c r="I34" s="5">
        <f t="shared" si="0"/>
        <v>86.75</v>
      </c>
      <c r="J34" s="2" t="s">
        <v>29</v>
      </c>
      <c r="K34" s="7" t="s">
        <v>109</v>
      </c>
    </row>
    <row r="35" spans="1:11" x14ac:dyDescent="0.3">
      <c r="A35" s="6" t="s">
        <v>110</v>
      </c>
      <c r="B35" s="3" t="s">
        <v>111</v>
      </c>
      <c r="C35" s="2" t="s">
        <v>11</v>
      </c>
      <c r="D35" s="2">
        <v>34</v>
      </c>
      <c r="E35" s="2">
        <v>51</v>
      </c>
      <c r="F35" s="2">
        <v>90</v>
      </c>
      <c r="G35" s="2">
        <v>59</v>
      </c>
      <c r="H35" s="2">
        <f t="shared" si="1"/>
        <v>234</v>
      </c>
      <c r="I35" s="5">
        <f t="shared" si="0"/>
        <v>58.5</v>
      </c>
      <c r="J35" s="2" t="s">
        <v>12</v>
      </c>
      <c r="K35" s="7" t="s">
        <v>112</v>
      </c>
    </row>
    <row r="36" spans="1:11" x14ac:dyDescent="0.3">
      <c r="A36" s="6" t="s">
        <v>113</v>
      </c>
      <c r="B36" s="3" t="s">
        <v>114</v>
      </c>
      <c r="C36" s="2" t="s">
        <v>28</v>
      </c>
      <c r="D36" s="2">
        <v>32</v>
      </c>
      <c r="E36" s="2">
        <v>94</v>
      </c>
      <c r="F36" s="2">
        <v>85</v>
      </c>
      <c r="G36" s="2">
        <v>84</v>
      </c>
      <c r="H36" s="2">
        <f t="shared" si="1"/>
        <v>295</v>
      </c>
      <c r="I36" s="5">
        <f t="shared" si="0"/>
        <v>73.75</v>
      </c>
      <c r="J36" s="2" t="s">
        <v>20</v>
      </c>
      <c r="K36" s="7" t="s">
        <v>115</v>
      </c>
    </row>
    <row r="37" spans="1:11" x14ac:dyDescent="0.3">
      <c r="A37" s="6" t="s">
        <v>116</v>
      </c>
      <c r="B37" s="3" t="s">
        <v>117</v>
      </c>
      <c r="C37" s="2" t="s">
        <v>24</v>
      </c>
      <c r="D37" s="2">
        <v>90</v>
      </c>
      <c r="E37" s="2">
        <v>99</v>
      </c>
      <c r="F37" s="2">
        <v>99</v>
      </c>
      <c r="G37" s="2">
        <v>56</v>
      </c>
      <c r="H37" s="2">
        <f t="shared" si="1"/>
        <v>344</v>
      </c>
      <c r="I37" s="5">
        <f t="shared" ref="I37:I68" si="2">H37/400*100</f>
        <v>86</v>
      </c>
      <c r="J37" s="2" t="s">
        <v>12</v>
      </c>
      <c r="K37" s="7" t="s">
        <v>118</v>
      </c>
    </row>
    <row r="38" spans="1:11" x14ac:dyDescent="0.3">
      <c r="A38" s="6" t="s">
        <v>119</v>
      </c>
      <c r="B38" s="3" t="s">
        <v>120</v>
      </c>
      <c r="C38" s="2" t="s">
        <v>24</v>
      </c>
      <c r="D38" s="2">
        <v>82</v>
      </c>
      <c r="E38" s="2">
        <v>65</v>
      </c>
      <c r="F38" s="2">
        <v>44</v>
      </c>
      <c r="G38" s="2">
        <v>58</v>
      </c>
      <c r="H38" s="2">
        <f t="shared" si="1"/>
        <v>249</v>
      </c>
      <c r="I38" s="5">
        <f t="shared" si="2"/>
        <v>62.250000000000007</v>
      </c>
      <c r="J38" s="2" t="s">
        <v>12</v>
      </c>
      <c r="K38" s="7" t="s">
        <v>121</v>
      </c>
    </row>
    <row r="39" spans="1:11" x14ac:dyDescent="0.3">
      <c r="A39" s="6" t="s">
        <v>122</v>
      </c>
      <c r="B39" s="3" t="s">
        <v>123</v>
      </c>
      <c r="C39" s="2" t="s">
        <v>11</v>
      </c>
      <c r="D39" s="2">
        <v>39</v>
      </c>
      <c r="E39" s="2">
        <v>53</v>
      </c>
      <c r="F39" s="2">
        <v>84</v>
      </c>
      <c r="G39" s="2">
        <v>40</v>
      </c>
      <c r="H39" s="2">
        <f t="shared" si="1"/>
        <v>216</v>
      </c>
      <c r="I39" s="5">
        <f t="shared" si="2"/>
        <v>54</v>
      </c>
      <c r="J39" s="2" t="s">
        <v>33</v>
      </c>
      <c r="K39" s="7" t="s">
        <v>124</v>
      </c>
    </row>
    <row r="40" spans="1:11" x14ac:dyDescent="0.3">
      <c r="A40" s="6" t="s">
        <v>125</v>
      </c>
      <c r="B40" s="3" t="s">
        <v>126</v>
      </c>
      <c r="C40" s="2" t="s">
        <v>37</v>
      </c>
      <c r="D40" s="2">
        <v>61</v>
      </c>
      <c r="E40" s="2">
        <v>67</v>
      </c>
      <c r="F40" s="2">
        <v>34</v>
      </c>
      <c r="G40" s="2">
        <v>73</v>
      </c>
      <c r="H40" s="2">
        <f t="shared" si="1"/>
        <v>235</v>
      </c>
      <c r="I40" s="5">
        <f t="shared" si="2"/>
        <v>58.75</v>
      </c>
      <c r="J40" s="2" t="s">
        <v>16</v>
      </c>
      <c r="K40" s="7" t="s">
        <v>127</v>
      </c>
    </row>
    <row r="41" spans="1:11" x14ac:dyDescent="0.3">
      <c r="A41" s="6" t="s">
        <v>128</v>
      </c>
      <c r="B41" s="3" t="s">
        <v>129</v>
      </c>
      <c r="C41" s="2" t="s">
        <v>51</v>
      </c>
      <c r="D41" s="2">
        <v>97</v>
      </c>
      <c r="E41" s="2">
        <v>38</v>
      </c>
      <c r="F41" s="2">
        <v>52</v>
      </c>
      <c r="G41" s="2">
        <v>81</v>
      </c>
      <c r="H41" s="2">
        <f t="shared" si="1"/>
        <v>268</v>
      </c>
      <c r="I41" s="5">
        <f t="shared" si="2"/>
        <v>67</v>
      </c>
      <c r="J41" s="2" t="s">
        <v>20</v>
      </c>
      <c r="K41" s="7" t="s">
        <v>130</v>
      </c>
    </row>
    <row r="42" spans="1:11" x14ac:dyDescent="0.3">
      <c r="A42" s="6" t="s">
        <v>131</v>
      </c>
      <c r="B42" s="3" t="s">
        <v>132</v>
      </c>
      <c r="C42" s="2" t="s">
        <v>11</v>
      </c>
      <c r="D42" s="2">
        <v>77</v>
      </c>
      <c r="E42" s="2">
        <v>83</v>
      </c>
      <c r="F42" s="2">
        <v>63</v>
      </c>
      <c r="G42" s="2">
        <v>36</v>
      </c>
      <c r="H42" s="2">
        <f t="shared" si="1"/>
        <v>259</v>
      </c>
      <c r="I42" s="5">
        <f t="shared" si="2"/>
        <v>64.75</v>
      </c>
      <c r="J42" s="2" t="s">
        <v>33</v>
      </c>
      <c r="K42" s="7" t="s">
        <v>133</v>
      </c>
    </row>
    <row r="43" spans="1:11" x14ac:dyDescent="0.3">
      <c r="A43" s="6" t="s">
        <v>134</v>
      </c>
      <c r="B43" s="3" t="s">
        <v>135</v>
      </c>
      <c r="C43" s="2" t="s">
        <v>28</v>
      </c>
      <c r="D43" s="2">
        <v>35</v>
      </c>
      <c r="E43" s="2">
        <v>54</v>
      </c>
      <c r="F43" s="2">
        <v>62</v>
      </c>
      <c r="G43" s="2">
        <v>38</v>
      </c>
      <c r="H43" s="2">
        <f t="shared" si="1"/>
        <v>189</v>
      </c>
      <c r="I43" s="5">
        <f t="shared" si="2"/>
        <v>47.25</v>
      </c>
      <c r="J43" s="2" t="s">
        <v>33</v>
      </c>
      <c r="K43" s="7" t="s">
        <v>136</v>
      </c>
    </row>
    <row r="44" spans="1:11" x14ac:dyDescent="0.3">
      <c r="A44" s="6" t="s">
        <v>137</v>
      </c>
      <c r="B44" s="3" t="s">
        <v>138</v>
      </c>
      <c r="C44" s="2" t="s">
        <v>24</v>
      </c>
      <c r="D44" s="2">
        <v>32</v>
      </c>
      <c r="E44" s="2">
        <v>80</v>
      </c>
      <c r="F44" s="2">
        <v>56</v>
      </c>
      <c r="G44" s="2">
        <v>92</v>
      </c>
      <c r="H44" s="2">
        <f t="shared" si="1"/>
        <v>260</v>
      </c>
      <c r="I44" s="5">
        <f t="shared" si="2"/>
        <v>65</v>
      </c>
      <c r="J44" s="2" t="s">
        <v>29</v>
      </c>
      <c r="K44" s="7" t="s">
        <v>139</v>
      </c>
    </row>
    <row r="45" spans="1:11" x14ac:dyDescent="0.3">
      <c r="A45" s="6" t="s">
        <v>140</v>
      </c>
      <c r="B45" s="3" t="s">
        <v>141</v>
      </c>
      <c r="C45" s="2" t="s">
        <v>28</v>
      </c>
      <c r="D45" s="2">
        <v>49</v>
      </c>
      <c r="E45" s="2">
        <v>37</v>
      </c>
      <c r="F45" s="2">
        <v>48</v>
      </c>
      <c r="G45" s="2">
        <v>64</v>
      </c>
      <c r="H45" s="2">
        <f t="shared" si="1"/>
        <v>198</v>
      </c>
      <c r="I45" s="5">
        <f t="shared" si="2"/>
        <v>49.5</v>
      </c>
      <c r="J45" s="2" t="s">
        <v>16</v>
      </c>
      <c r="K45" s="7" t="s">
        <v>142</v>
      </c>
    </row>
    <row r="46" spans="1:11" x14ac:dyDescent="0.3">
      <c r="A46" s="6" t="s">
        <v>143</v>
      </c>
      <c r="B46" s="3" t="s">
        <v>144</v>
      </c>
      <c r="C46" s="2" t="s">
        <v>47</v>
      </c>
      <c r="D46" s="2">
        <v>60</v>
      </c>
      <c r="E46" s="2">
        <v>75</v>
      </c>
      <c r="F46" s="2">
        <v>66</v>
      </c>
      <c r="G46" s="2">
        <v>84</v>
      </c>
      <c r="H46" s="2">
        <f t="shared" si="1"/>
        <v>285</v>
      </c>
      <c r="I46" s="5">
        <f t="shared" si="2"/>
        <v>71.25</v>
      </c>
      <c r="J46" s="2" t="s">
        <v>20</v>
      </c>
      <c r="K46" s="7" t="s">
        <v>145</v>
      </c>
    </row>
    <row r="47" spans="1:11" x14ac:dyDescent="0.3">
      <c r="A47" s="6" t="s">
        <v>146</v>
      </c>
      <c r="B47" s="3" t="s">
        <v>147</v>
      </c>
      <c r="C47" s="2" t="s">
        <v>37</v>
      </c>
      <c r="D47" s="2">
        <v>47</v>
      </c>
      <c r="E47" s="2">
        <v>67</v>
      </c>
      <c r="F47" s="2">
        <v>36</v>
      </c>
      <c r="G47" s="2">
        <v>32</v>
      </c>
      <c r="H47" s="2">
        <f t="shared" si="1"/>
        <v>182</v>
      </c>
      <c r="I47" s="5">
        <f t="shared" si="2"/>
        <v>45.5</v>
      </c>
      <c r="J47" s="2" t="s">
        <v>33</v>
      </c>
      <c r="K47" s="7" t="s">
        <v>148</v>
      </c>
    </row>
    <row r="48" spans="1:11" x14ac:dyDescent="0.3">
      <c r="A48" s="6" t="s">
        <v>149</v>
      </c>
      <c r="B48" s="3" t="s">
        <v>150</v>
      </c>
      <c r="C48" s="2" t="s">
        <v>28</v>
      </c>
      <c r="D48" s="2">
        <v>46</v>
      </c>
      <c r="E48" s="2">
        <v>33</v>
      </c>
      <c r="F48" s="2">
        <v>65</v>
      </c>
      <c r="G48" s="2">
        <v>96</v>
      </c>
      <c r="H48" s="2">
        <f t="shared" si="1"/>
        <v>240</v>
      </c>
      <c r="I48" s="5">
        <f t="shared" si="2"/>
        <v>60</v>
      </c>
      <c r="J48" s="2" t="s">
        <v>29</v>
      </c>
      <c r="K48" s="7" t="s">
        <v>151</v>
      </c>
    </row>
    <row r="49" spans="1:11" x14ac:dyDescent="0.3">
      <c r="A49" s="6" t="s">
        <v>152</v>
      </c>
      <c r="B49" s="3" t="s">
        <v>153</v>
      </c>
      <c r="C49" s="2" t="s">
        <v>51</v>
      </c>
      <c r="D49" s="2">
        <v>58</v>
      </c>
      <c r="E49" s="2">
        <v>47</v>
      </c>
      <c r="F49" s="2">
        <v>51</v>
      </c>
      <c r="G49" s="2">
        <v>36</v>
      </c>
      <c r="H49" s="2">
        <f t="shared" si="1"/>
        <v>192</v>
      </c>
      <c r="I49" s="5">
        <f t="shared" si="2"/>
        <v>48</v>
      </c>
      <c r="J49" s="2" t="s">
        <v>33</v>
      </c>
      <c r="K49" s="7" t="s">
        <v>154</v>
      </c>
    </row>
    <row r="50" spans="1:11" x14ac:dyDescent="0.3">
      <c r="A50" s="6" t="s">
        <v>155</v>
      </c>
      <c r="B50" s="3" t="s">
        <v>156</v>
      </c>
      <c r="C50" s="2" t="s">
        <v>51</v>
      </c>
      <c r="D50" s="2">
        <v>84</v>
      </c>
      <c r="E50" s="2">
        <v>81</v>
      </c>
      <c r="F50" s="2">
        <v>97</v>
      </c>
      <c r="G50" s="2">
        <v>88</v>
      </c>
      <c r="H50" s="2">
        <f t="shared" si="1"/>
        <v>350</v>
      </c>
      <c r="I50" s="5">
        <f t="shared" si="2"/>
        <v>87.5</v>
      </c>
      <c r="J50" s="2" t="s">
        <v>20</v>
      </c>
      <c r="K50" s="7" t="s">
        <v>157</v>
      </c>
    </row>
    <row r="51" spans="1:11" x14ac:dyDescent="0.3">
      <c r="A51" s="6" t="s">
        <v>158</v>
      </c>
      <c r="B51" s="3" t="s">
        <v>159</v>
      </c>
      <c r="C51" s="2" t="s">
        <v>47</v>
      </c>
      <c r="D51" s="2">
        <v>75</v>
      </c>
      <c r="E51" s="2">
        <v>50</v>
      </c>
      <c r="F51" s="2">
        <v>34</v>
      </c>
      <c r="G51" s="2">
        <v>78</v>
      </c>
      <c r="H51" s="2">
        <f t="shared" si="1"/>
        <v>237</v>
      </c>
      <c r="I51" s="5">
        <f t="shared" si="2"/>
        <v>59.25</v>
      </c>
      <c r="J51" s="2" t="s">
        <v>20</v>
      </c>
      <c r="K51" s="7" t="s">
        <v>160</v>
      </c>
    </row>
    <row r="52" spans="1:11" x14ac:dyDescent="0.3">
      <c r="A52" s="6" t="s">
        <v>161</v>
      </c>
      <c r="B52" s="3" t="s">
        <v>162</v>
      </c>
      <c r="C52" s="2" t="s">
        <v>28</v>
      </c>
      <c r="D52" s="2">
        <v>37</v>
      </c>
      <c r="E52" s="2">
        <v>52</v>
      </c>
      <c r="F52" s="2">
        <v>67</v>
      </c>
      <c r="G52" s="2">
        <v>43</v>
      </c>
      <c r="H52" s="2">
        <f t="shared" si="1"/>
        <v>199</v>
      </c>
      <c r="I52" s="5">
        <f t="shared" si="2"/>
        <v>49.75</v>
      </c>
      <c r="J52" s="2" t="s">
        <v>33</v>
      </c>
      <c r="K52" s="7" t="s">
        <v>163</v>
      </c>
    </row>
    <row r="53" spans="1:11" x14ac:dyDescent="0.3">
      <c r="A53" s="6" t="s">
        <v>164</v>
      </c>
      <c r="B53" s="3" t="s">
        <v>165</v>
      </c>
      <c r="C53" s="2" t="s">
        <v>47</v>
      </c>
      <c r="D53" s="2">
        <v>51</v>
      </c>
      <c r="E53" s="2">
        <v>66</v>
      </c>
      <c r="F53" s="2">
        <v>56</v>
      </c>
      <c r="G53" s="2">
        <v>66</v>
      </c>
      <c r="H53" s="2">
        <f t="shared" si="1"/>
        <v>239</v>
      </c>
      <c r="I53" s="5">
        <f t="shared" si="2"/>
        <v>59.75</v>
      </c>
      <c r="J53" s="2" t="s">
        <v>16</v>
      </c>
      <c r="K53" s="7" t="s">
        <v>166</v>
      </c>
    </row>
    <row r="54" spans="1:11" x14ac:dyDescent="0.3">
      <c r="A54" s="6" t="s">
        <v>167</v>
      </c>
      <c r="B54" s="3" t="s">
        <v>168</v>
      </c>
      <c r="C54" s="2" t="s">
        <v>28</v>
      </c>
      <c r="D54" s="2">
        <v>44</v>
      </c>
      <c r="E54" s="2">
        <v>56</v>
      </c>
      <c r="F54" s="2">
        <v>56</v>
      </c>
      <c r="G54" s="2">
        <v>76</v>
      </c>
      <c r="H54" s="2">
        <f t="shared" si="1"/>
        <v>232</v>
      </c>
      <c r="I54" s="5">
        <f t="shared" si="2"/>
        <v>57.999999999999993</v>
      </c>
      <c r="J54" s="2" t="s">
        <v>20</v>
      </c>
      <c r="K54" s="7" t="s">
        <v>169</v>
      </c>
    </row>
    <row r="55" spans="1:11" x14ac:dyDescent="0.3">
      <c r="A55" s="6" t="s">
        <v>170</v>
      </c>
      <c r="B55" s="3" t="s">
        <v>171</v>
      </c>
      <c r="C55" s="2" t="s">
        <v>37</v>
      </c>
      <c r="D55" s="2">
        <v>55</v>
      </c>
      <c r="E55" s="2">
        <v>88</v>
      </c>
      <c r="F55" s="2">
        <v>53</v>
      </c>
      <c r="G55" s="2">
        <v>95</v>
      </c>
      <c r="H55" s="2">
        <f t="shared" si="1"/>
        <v>291</v>
      </c>
      <c r="I55" s="5">
        <f t="shared" si="2"/>
        <v>72.75</v>
      </c>
      <c r="J55" s="2" t="s">
        <v>29</v>
      </c>
      <c r="K55" s="7" t="s">
        <v>172</v>
      </c>
    </row>
    <row r="56" spans="1:11" x14ac:dyDescent="0.3">
      <c r="A56" s="6" t="s">
        <v>173</v>
      </c>
      <c r="B56" s="3" t="s">
        <v>174</v>
      </c>
      <c r="C56" s="2" t="s">
        <v>28</v>
      </c>
      <c r="D56" s="2">
        <v>99</v>
      </c>
      <c r="E56" s="2">
        <v>54</v>
      </c>
      <c r="F56" s="2">
        <v>93</v>
      </c>
      <c r="G56" s="2">
        <v>89</v>
      </c>
      <c r="H56" s="2">
        <f t="shared" si="1"/>
        <v>335</v>
      </c>
      <c r="I56" s="5">
        <f t="shared" si="2"/>
        <v>83.75</v>
      </c>
      <c r="J56" s="2" t="s">
        <v>20</v>
      </c>
      <c r="K56" s="7" t="s">
        <v>175</v>
      </c>
    </row>
    <row r="57" spans="1:11" x14ac:dyDescent="0.3">
      <c r="A57" s="6" t="s">
        <v>176</v>
      </c>
      <c r="B57" s="3" t="s">
        <v>177</v>
      </c>
      <c r="C57" s="2" t="s">
        <v>28</v>
      </c>
      <c r="D57" s="2">
        <v>93</v>
      </c>
      <c r="E57" s="2">
        <v>47</v>
      </c>
      <c r="F57" s="2">
        <v>62</v>
      </c>
      <c r="G57" s="2">
        <v>53</v>
      </c>
      <c r="H57" s="2">
        <f t="shared" si="1"/>
        <v>255</v>
      </c>
      <c r="I57" s="5">
        <f t="shared" si="2"/>
        <v>63.749999999999993</v>
      </c>
      <c r="J57" s="2" t="s">
        <v>12</v>
      </c>
      <c r="K57" s="7" t="s">
        <v>178</v>
      </c>
    </row>
    <row r="58" spans="1:11" x14ac:dyDescent="0.3">
      <c r="A58" s="6" t="s">
        <v>179</v>
      </c>
      <c r="B58" s="3" t="s">
        <v>180</v>
      </c>
      <c r="C58" s="2" t="s">
        <v>24</v>
      </c>
      <c r="D58" s="2">
        <v>91</v>
      </c>
      <c r="E58" s="2">
        <v>97</v>
      </c>
      <c r="F58" s="2">
        <v>31</v>
      </c>
      <c r="G58" s="2">
        <v>79</v>
      </c>
      <c r="H58" s="2">
        <f t="shared" si="1"/>
        <v>298</v>
      </c>
      <c r="I58" s="5">
        <f t="shared" si="2"/>
        <v>74.5</v>
      </c>
      <c r="J58" s="2" t="s">
        <v>20</v>
      </c>
      <c r="K58" s="7" t="s">
        <v>181</v>
      </c>
    </row>
    <row r="59" spans="1:11" x14ac:dyDescent="0.3">
      <c r="A59" s="6" t="s">
        <v>182</v>
      </c>
      <c r="B59" s="3" t="s">
        <v>183</v>
      </c>
      <c r="C59" s="2" t="s">
        <v>51</v>
      </c>
      <c r="D59" s="2">
        <v>47</v>
      </c>
      <c r="E59" s="2">
        <v>46</v>
      </c>
      <c r="F59" s="2">
        <v>85</v>
      </c>
      <c r="G59" s="2">
        <v>54</v>
      </c>
      <c r="H59" s="2">
        <f t="shared" si="1"/>
        <v>232</v>
      </c>
      <c r="I59" s="5">
        <f t="shared" si="2"/>
        <v>57.999999999999993</v>
      </c>
      <c r="J59" s="2" t="s">
        <v>12</v>
      </c>
      <c r="K59" s="7" t="s">
        <v>184</v>
      </c>
    </row>
    <row r="60" spans="1:11" x14ac:dyDescent="0.3">
      <c r="A60" s="6" t="s">
        <v>185</v>
      </c>
      <c r="B60" s="3" t="s">
        <v>186</v>
      </c>
      <c r="C60" s="2" t="s">
        <v>51</v>
      </c>
      <c r="D60" s="2">
        <v>77</v>
      </c>
      <c r="E60" s="2">
        <v>33</v>
      </c>
      <c r="F60" s="2">
        <v>59</v>
      </c>
      <c r="G60" s="2">
        <v>98</v>
      </c>
      <c r="H60" s="2">
        <f t="shared" si="1"/>
        <v>267</v>
      </c>
      <c r="I60" s="5">
        <f t="shared" si="2"/>
        <v>66.75</v>
      </c>
      <c r="J60" s="2" t="s">
        <v>29</v>
      </c>
      <c r="K60" s="7" t="s">
        <v>187</v>
      </c>
    </row>
    <row r="61" spans="1:11" x14ac:dyDescent="0.3">
      <c r="A61" s="6" t="s">
        <v>188</v>
      </c>
      <c r="B61" s="3" t="s">
        <v>189</v>
      </c>
      <c r="C61" s="2" t="s">
        <v>28</v>
      </c>
      <c r="D61" s="2">
        <v>45</v>
      </c>
      <c r="E61" s="2">
        <v>58</v>
      </c>
      <c r="F61" s="2">
        <v>59</v>
      </c>
      <c r="G61" s="2">
        <v>87</v>
      </c>
      <c r="H61" s="2">
        <f t="shared" si="1"/>
        <v>249</v>
      </c>
      <c r="I61" s="5">
        <f t="shared" si="2"/>
        <v>62.250000000000007</v>
      </c>
      <c r="J61" s="2" t="s">
        <v>20</v>
      </c>
      <c r="K61" s="7" t="s">
        <v>190</v>
      </c>
    </row>
    <row r="62" spans="1:11" x14ac:dyDescent="0.3">
      <c r="A62" s="6" t="s">
        <v>191</v>
      </c>
      <c r="B62" s="3" t="s">
        <v>192</v>
      </c>
      <c r="C62" s="2" t="s">
        <v>37</v>
      </c>
      <c r="D62" s="2">
        <v>58</v>
      </c>
      <c r="E62" s="2">
        <v>67</v>
      </c>
      <c r="F62" s="2">
        <v>72</v>
      </c>
      <c r="G62" s="2">
        <v>88</v>
      </c>
      <c r="H62" s="2">
        <f t="shared" si="1"/>
        <v>285</v>
      </c>
      <c r="I62" s="5">
        <f t="shared" si="2"/>
        <v>71.25</v>
      </c>
      <c r="J62" s="2" t="s">
        <v>20</v>
      </c>
      <c r="K62" s="7" t="s">
        <v>193</v>
      </c>
    </row>
    <row r="63" spans="1:11" x14ac:dyDescent="0.3">
      <c r="A63" s="6" t="s">
        <v>194</v>
      </c>
      <c r="B63" s="3" t="s">
        <v>195</v>
      </c>
      <c r="C63" s="2" t="s">
        <v>47</v>
      </c>
      <c r="D63" s="2">
        <v>42</v>
      </c>
      <c r="E63" s="2">
        <v>96</v>
      </c>
      <c r="F63" s="2">
        <v>90</v>
      </c>
      <c r="G63" s="2">
        <v>76</v>
      </c>
      <c r="H63" s="2">
        <f t="shared" si="1"/>
        <v>304</v>
      </c>
      <c r="I63" s="5">
        <f t="shared" si="2"/>
        <v>76</v>
      </c>
      <c r="J63" s="2" t="s">
        <v>20</v>
      </c>
      <c r="K63" s="7" t="s">
        <v>196</v>
      </c>
    </row>
    <row r="64" spans="1:11" x14ac:dyDescent="0.3">
      <c r="A64" s="6" t="s">
        <v>197</v>
      </c>
      <c r="B64" s="3" t="s">
        <v>198</v>
      </c>
      <c r="C64" s="2" t="s">
        <v>47</v>
      </c>
      <c r="D64" s="2">
        <v>78</v>
      </c>
      <c r="E64" s="2">
        <v>55</v>
      </c>
      <c r="F64" s="2">
        <v>47</v>
      </c>
      <c r="G64" s="2">
        <v>32</v>
      </c>
      <c r="H64" s="2">
        <f t="shared" si="1"/>
        <v>212</v>
      </c>
      <c r="I64" s="5">
        <f t="shared" si="2"/>
        <v>53</v>
      </c>
      <c r="J64" s="2" t="s">
        <v>33</v>
      </c>
      <c r="K64" s="7" t="s">
        <v>199</v>
      </c>
    </row>
    <row r="65" spans="1:11" x14ac:dyDescent="0.3">
      <c r="A65" s="6" t="s">
        <v>200</v>
      </c>
      <c r="B65" s="3" t="s">
        <v>201</v>
      </c>
      <c r="C65" s="2" t="s">
        <v>24</v>
      </c>
      <c r="D65" s="2">
        <v>44</v>
      </c>
      <c r="E65" s="2">
        <v>69</v>
      </c>
      <c r="F65" s="2">
        <v>73</v>
      </c>
      <c r="G65" s="2">
        <v>95</v>
      </c>
      <c r="H65" s="2">
        <f t="shared" si="1"/>
        <v>281</v>
      </c>
      <c r="I65" s="5">
        <f t="shared" si="2"/>
        <v>70.25</v>
      </c>
      <c r="J65" s="2" t="s">
        <v>29</v>
      </c>
      <c r="K65" s="7" t="s">
        <v>202</v>
      </c>
    </row>
    <row r="66" spans="1:11" x14ac:dyDescent="0.3">
      <c r="A66" s="6" t="s">
        <v>203</v>
      </c>
      <c r="B66" s="3" t="s">
        <v>204</v>
      </c>
      <c r="C66" s="2" t="s">
        <v>24</v>
      </c>
      <c r="D66" s="2">
        <v>87</v>
      </c>
      <c r="E66" s="2">
        <v>93</v>
      </c>
      <c r="F66" s="2">
        <v>87</v>
      </c>
      <c r="G66" s="2">
        <v>60</v>
      </c>
      <c r="H66" s="2">
        <f t="shared" si="1"/>
        <v>327</v>
      </c>
      <c r="I66" s="5">
        <f t="shared" si="2"/>
        <v>81.75</v>
      </c>
      <c r="J66" s="2" t="s">
        <v>16</v>
      </c>
      <c r="K66" s="7" t="s">
        <v>205</v>
      </c>
    </row>
    <row r="67" spans="1:11" x14ac:dyDescent="0.3">
      <c r="A67" s="6" t="s">
        <v>206</v>
      </c>
      <c r="B67" s="3" t="s">
        <v>207</v>
      </c>
      <c r="C67" s="2" t="s">
        <v>11</v>
      </c>
      <c r="D67" s="2">
        <v>84</v>
      </c>
      <c r="E67" s="2">
        <v>68</v>
      </c>
      <c r="F67" s="2">
        <v>31</v>
      </c>
      <c r="G67" s="2">
        <v>92</v>
      </c>
      <c r="H67" s="2">
        <f t="shared" si="1"/>
        <v>275</v>
      </c>
      <c r="I67" s="5">
        <f t="shared" si="2"/>
        <v>68.75</v>
      </c>
      <c r="J67" s="2" t="s">
        <v>29</v>
      </c>
      <c r="K67" s="7" t="s">
        <v>208</v>
      </c>
    </row>
    <row r="68" spans="1:11" x14ac:dyDescent="0.3">
      <c r="A68" s="6" t="s">
        <v>209</v>
      </c>
      <c r="B68" s="3" t="s">
        <v>210</v>
      </c>
      <c r="C68" s="2" t="s">
        <v>37</v>
      </c>
      <c r="D68" s="2">
        <v>83</v>
      </c>
      <c r="E68" s="2">
        <v>79</v>
      </c>
      <c r="F68" s="2">
        <v>50</v>
      </c>
      <c r="G68" s="2">
        <v>92</v>
      </c>
      <c r="H68" s="2">
        <f t="shared" si="1"/>
        <v>304</v>
      </c>
      <c r="I68" s="5">
        <f t="shared" si="2"/>
        <v>76</v>
      </c>
      <c r="J68" s="2" t="s">
        <v>29</v>
      </c>
      <c r="K68" s="7" t="s">
        <v>211</v>
      </c>
    </row>
    <row r="69" spans="1:11" x14ac:dyDescent="0.3">
      <c r="A69" s="6" t="s">
        <v>212</v>
      </c>
      <c r="B69" s="3" t="s">
        <v>213</v>
      </c>
      <c r="C69" s="2" t="s">
        <v>24</v>
      </c>
      <c r="D69" s="2">
        <v>54</v>
      </c>
      <c r="E69" s="2">
        <v>69</v>
      </c>
      <c r="F69" s="2">
        <v>31</v>
      </c>
      <c r="G69" s="2">
        <v>73</v>
      </c>
      <c r="H69" s="2">
        <f t="shared" si="1"/>
        <v>227</v>
      </c>
      <c r="I69" s="5">
        <f t="shared" ref="I69" si="3">H69/400*100</f>
        <v>56.75</v>
      </c>
      <c r="J69" s="2" t="s">
        <v>16</v>
      </c>
      <c r="K69" s="7" t="s">
        <v>214</v>
      </c>
    </row>
    <row r="70" spans="1:11" x14ac:dyDescent="0.3">
      <c r="A70" s="6" t="s">
        <v>215</v>
      </c>
      <c r="B70" s="3" t="s">
        <v>216</v>
      </c>
      <c r="C70" s="2" t="s">
        <v>11</v>
      </c>
      <c r="D70" s="2">
        <v>59</v>
      </c>
      <c r="E70" s="2">
        <v>56</v>
      </c>
      <c r="F70" s="2">
        <v>86</v>
      </c>
      <c r="G70" s="2">
        <v>65</v>
      </c>
      <c r="H70" s="2">
        <f t="shared" ref="H70:H104" si="4">SUM(D70:G70)</f>
        <v>266</v>
      </c>
      <c r="I70" s="5">
        <f t="shared" ref="I70:I104" si="5">H70/400*100</f>
        <v>66.5</v>
      </c>
      <c r="J70" s="2" t="s">
        <v>16</v>
      </c>
      <c r="K70" s="7" t="s">
        <v>217</v>
      </c>
    </row>
    <row r="71" spans="1:11" x14ac:dyDescent="0.3">
      <c r="A71" s="6" t="s">
        <v>218</v>
      </c>
      <c r="B71" s="3" t="s">
        <v>219</v>
      </c>
      <c r="C71" s="2" t="s">
        <v>28</v>
      </c>
      <c r="D71" s="2">
        <v>49</v>
      </c>
      <c r="E71" s="2">
        <v>50</v>
      </c>
      <c r="F71" s="2">
        <v>90</v>
      </c>
      <c r="G71" s="2">
        <v>45</v>
      </c>
      <c r="H71" s="2">
        <f t="shared" si="4"/>
        <v>234</v>
      </c>
      <c r="I71" s="5">
        <f t="shared" si="5"/>
        <v>58.5</v>
      </c>
      <c r="J71" s="2" t="s">
        <v>12</v>
      </c>
      <c r="K71" s="7" t="s">
        <v>220</v>
      </c>
    </row>
    <row r="72" spans="1:11" x14ac:dyDescent="0.3">
      <c r="A72" s="6" t="s">
        <v>221</v>
      </c>
      <c r="B72" s="3" t="s">
        <v>222</v>
      </c>
      <c r="C72" s="2" t="s">
        <v>28</v>
      </c>
      <c r="D72" s="2">
        <v>30</v>
      </c>
      <c r="E72" s="2">
        <v>46</v>
      </c>
      <c r="F72" s="2">
        <v>34</v>
      </c>
      <c r="G72" s="2">
        <v>71</v>
      </c>
      <c r="H72" s="2">
        <f t="shared" si="4"/>
        <v>181</v>
      </c>
      <c r="I72" s="5">
        <f t="shared" si="5"/>
        <v>45.25</v>
      </c>
      <c r="J72" s="2" t="s">
        <v>16</v>
      </c>
      <c r="K72" s="7" t="s">
        <v>223</v>
      </c>
    </row>
    <row r="73" spans="1:11" x14ac:dyDescent="0.3">
      <c r="A73" s="6" t="s">
        <v>224</v>
      </c>
      <c r="B73" s="3" t="s">
        <v>225</v>
      </c>
      <c r="C73" s="2" t="s">
        <v>28</v>
      </c>
      <c r="D73" s="2">
        <v>33</v>
      </c>
      <c r="E73" s="2">
        <v>61</v>
      </c>
      <c r="F73" s="2">
        <v>80</v>
      </c>
      <c r="G73" s="2">
        <v>60</v>
      </c>
      <c r="H73" s="2">
        <f t="shared" si="4"/>
        <v>234</v>
      </c>
      <c r="I73" s="5">
        <f t="shared" si="5"/>
        <v>58.5</v>
      </c>
      <c r="J73" s="2" t="s">
        <v>16</v>
      </c>
      <c r="K73" s="7" t="s">
        <v>226</v>
      </c>
    </row>
    <row r="74" spans="1:11" x14ac:dyDescent="0.3">
      <c r="A74" s="6" t="s">
        <v>227</v>
      </c>
      <c r="B74" s="3" t="s">
        <v>228</v>
      </c>
      <c r="C74" s="2" t="s">
        <v>37</v>
      </c>
      <c r="D74" s="2">
        <v>62</v>
      </c>
      <c r="E74" s="2">
        <v>50</v>
      </c>
      <c r="F74" s="2">
        <v>84</v>
      </c>
      <c r="G74" s="2">
        <v>73</v>
      </c>
      <c r="H74" s="2">
        <f t="shared" si="4"/>
        <v>269</v>
      </c>
      <c r="I74" s="5">
        <f t="shared" si="5"/>
        <v>67.25</v>
      </c>
      <c r="J74" s="2" t="s">
        <v>16</v>
      </c>
      <c r="K74" s="7" t="s">
        <v>229</v>
      </c>
    </row>
    <row r="75" spans="1:11" x14ac:dyDescent="0.3">
      <c r="A75" s="6" t="s">
        <v>230</v>
      </c>
      <c r="B75" s="3" t="s">
        <v>231</v>
      </c>
      <c r="C75" s="2" t="s">
        <v>51</v>
      </c>
      <c r="D75" s="2">
        <v>34</v>
      </c>
      <c r="E75" s="2">
        <v>46</v>
      </c>
      <c r="F75" s="2">
        <v>81</v>
      </c>
      <c r="G75" s="2">
        <v>31</v>
      </c>
      <c r="H75" s="2">
        <f t="shared" si="4"/>
        <v>192</v>
      </c>
      <c r="I75" s="5">
        <f t="shared" si="5"/>
        <v>48</v>
      </c>
      <c r="J75" s="2" t="s">
        <v>33</v>
      </c>
      <c r="K75" s="7" t="s">
        <v>232</v>
      </c>
    </row>
    <row r="76" spans="1:11" x14ac:dyDescent="0.3">
      <c r="A76" s="6" t="s">
        <v>233</v>
      </c>
      <c r="B76" s="3" t="s">
        <v>234</v>
      </c>
      <c r="C76" s="2" t="s">
        <v>24</v>
      </c>
      <c r="D76" s="2">
        <v>89</v>
      </c>
      <c r="E76" s="2">
        <v>99</v>
      </c>
      <c r="F76" s="2">
        <v>69</v>
      </c>
      <c r="G76" s="2">
        <v>93</v>
      </c>
      <c r="H76" s="2">
        <f t="shared" si="4"/>
        <v>350</v>
      </c>
      <c r="I76" s="5">
        <f t="shared" si="5"/>
        <v>87.5</v>
      </c>
      <c r="J76" s="2" t="s">
        <v>29</v>
      </c>
      <c r="K76" s="7" t="s">
        <v>235</v>
      </c>
    </row>
    <row r="77" spans="1:11" x14ac:dyDescent="0.3">
      <c r="A77" s="6" t="s">
        <v>236</v>
      </c>
      <c r="B77" s="3" t="s">
        <v>237</v>
      </c>
      <c r="C77" s="2" t="s">
        <v>24</v>
      </c>
      <c r="D77" s="2">
        <v>90</v>
      </c>
      <c r="E77" s="2">
        <v>80</v>
      </c>
      <c r="F77" s="2">
        <v>94</v>
      </c>
      <c r="G77" s="2">
        <v>60</v>
      </c>
      <c r="H77" s="2">
        <f t="shared" si="4"/>
        <v>324</v>
      </c>
      <c r="I77" s="5">
        <f t="shared" si="5"/>
        <v>81</v>
      </c>
      <c r="J77" s="2" t="s">
        <v>16</v>
      </c>
      <c r="K77" s="7" t="s">
        <v>238</v>
      </c>
    </row>
    <row r="78" spans="1:11" x14ac:dyDescent="0.3">
      <c r="A78" s="6" t="s">
        <v>239</v>
      </c>
      <c r="B78" s="3" t="s">
        <v>240</v>
      </c>
      <c r="C78" s="2" t="s">
        <v>24</v>
      </c>
      <c r="D78" s="2">
        <v>31</v>
      </c>
      <c r="E78" s="2">
        <v>69</v>
      </c>
      <c r="F78" s="2">
        <v>42</v>
      </c>
      <c r="G78" s="2">
        <v>85</v>
      </c>
      <c r="H78" s="2">
        <f t="shared" si="4"/>
        <v>227</v>
      </c>
      <c r="I78" s="5">
        <f t="shared" si="5"/>
        <v>56.75</v>
      </c>
      <c r="J78" s="2" t="s">
        <v>20</v>
      </c>
      <c r="K78" s="7" t="s">
        <v>241</v>
      </c>
    </row>
    <row r="79" spans="1:11" x14ac:dyDescent="0.3">
      <c r="A79" s="6" t="s">
        <v>242</v>
      </c>
      <c r="B79" s="3" t="s">
        <v>243</v>
      </c>
      <c r="C79" s="2" t="s">
        <v>51</v>
      </c>
      <c r="D79" s="2">
        <v>100</v>
      </c>
      <c r="E79" s="2">
        <v>86</v>
      </c>
      <c r="F79" s="2">
        <v>42</v>
      </c>
      <c r="G79" s="2">
        <v>40</v>
      </c>
      <c r="H79" s="2">
        <f t="shared" si="4"/>
        <v>268</v>
      </c>
      <c r="I79" s="5">
        <f t="shared" si="5"/>
        <v>67</v>
      </c>
      <c r="J79" s="2" t="s">
        <v>33</v>
      </c>
      <c r="K79" s="7" t="s">
        <v>244</v>
      </c>
    </row>
    <row r="80" spans="1:11" x14ac:dyDescent="0.3">
      <c r="A80" s="6" t="s">
        <v>245</v>
      </c>
      <c r="B80" s="3" t="s">
        <v>246</v>
      </c>
      <c r="C80" s="2" t="s">
        <v>51</v>
      </c>
      <c r="D80" s="2">
        <v>46</v>
      </c>
      <c r="E80" s="2">
        <v>91</v>
      </c>
      <c r="F80" s="2">
        <v>37</v>
      </c>
      <c r="G80" s="2">
        <v>42</v>
      </c>
      <c r="H80" s="2">
        <f t="shared" si="4"/>
        <v>216</v>
      </c>
      <c r="I80" s="5">
        <f t="shared" si="5"/>
        <v>54</v>
      </c>
      <c r="J80" s="2" t="s">
        <v>33</v>
      </c>
      <c r="K80" s="7" t="s">
        <v>247</v>
      </c>
    </row>
    <row r="81" spans="1:11" x14ac:dyDescent="0.3">
      <c r="A81" s="6" t="s">
        <v>248</v>
      </c>
      <c r="B81" s="3" t="s">
        <v>249</v>
      </c>
      <c r="C81" s="2" t="s">
        <v>37</v>
      </c>
      <c r="D81" s="2">
        <v>39</v>
      </c>
      <c r="E81" s="2">
        <v>42</v>
      </c>
      <c r="F81" s="2">
        <v>52</v>
      </c>
      <c r="G81" s="2">
        <v>64</v>
      </c>
      <c r="H81" s="2">
        <f t="shared" si="4"/>
        <v>197</v>
      </c>
      <c r="I81" s="5">
        <f t="shared" si="5"/>
        <v>49.25</v>
      </c>
      <c r="J81" s="2" t="s">
        <v>16</v>
      </c>
      <c r="K81" s="7" t="s">
        <v>250</v>
      </c>
    </row>
    <row r="82" spans="1:11" x14ac:dyDescent="0.3">
      <c r="A82" s="6" t="s">
        <v>251</v>
      </c>
      <c r="B82" s="3" t="s">
        <v>252</v>
      </c>
      <c r="C82" s="2" t="s">
        <v>37</v>
      </c>
      <c r="D82" s="2">
        <v>42</v>
      </c>
      <c r="E82" s="2">
        <v>93</v>
      </c>
      <c r="F82" s="2">
        <v>60</v>
      </c>
      <c r="G82" s="2">
        <v>65</v>
      </c>
      <c r="H82" s="2">
        <f t="shared" si="4"/>
        <v>260</v>
      </c>
      <c r="I82" s="5">
        <f t="shared" si="5"/>
        <v>65</v>
      </c>
      <c r="J82" s="2" t="s">
        <v>16</v>
      </c>
      <c r="K82" s="7" t="s">
        <v>253</v>
      </c>
    </row>
    <row r="83" spans="1:11" x14ac:dyDescent="0.3">
      <c r="A83" s="6" t="s">
        <v>254</v>
      </c>
      <c r="B83" s="3" t="s">
        <v>255</v>
      </c>
      <c r="C83" s="2" t="s">
        <v>51</v>
      </c>
      <c r="D83" s="2">
        <v>97</v>
      </c>
      <c r="E83" s="2">
        <v>93</v>
      </c>
      <c r="F83" s="2">
        <v>89</v>
      </c>
      <c r="G83" s="2">
        <v>46</v>
      </c>
      <c r="H83" s="2">
        <f t="shared" si="4"/>
        <v>325</v>
      </c>
      <c r="I83" s="5">
        <f t="shared" si="5"/>
        <v>81.25</v>
      </c>
      <c r="J83" s="2" t="s">
        <v>12</v>
      </c>
      <c r="K83" s="7" t="s">
        <v>256</v>
      </c>
    </row>
    <row r="84" spans="1:11" x14ac:dyDescent="0.3">
      <c r="A84" s="6" t="s">
        <v>257</v>
      </c>
      <c r="B84" s="3" t="s">
        <v>258</v>
      </c>
      <c r="C84" s="2" t="s">
        <v>24</v>
      </c>
      <c r="D84" s="2">
        <v>98</v>
      </c>
      <c r="E84" s="2">
        <v>89</v>
      </c>
      <c r="F84" s="2">
        <v>58</v>
      </c>
      <c r="G84" s="2">
        <v>60</v>
      </c>
      <c r="H84" s="2">
        <f t="shared" si="4"/>
        <v>305</v>
      </c>
      <c r="I84" s="5">
        <f t="shared" si="5"/>
        <v>76.25</v>
      </c>
      <c r="J84" s="2" t="s">
        <v>16</v>
      </c>
      <c r="K84" s="7" t="s">
        <v>259</v>
      </c>
    </row>
    <row r="85" spans="1:11" x14ac:dyDescent="0.3">
      <c r="A85" s="6" t="s">
        <v>260</v>
      </c>
      <c r="B85" s="3" t="s">
        <v>261</v>
      </c>
      <c r="C85" s="2" t="s">
        <v>24</v>
      </c>
      <c r="D85" s="2">
        <v>68</v>
      </c>
      <c r="E85" s="2">
        <v>94</v>
      </c>
      <c r="F85" s="2">
        <v>68</v>
      </c>
      <c r="G85" s="2">
        <v>56</v>
      </c>
      <c r="H85" s="2">
        <f t="shared" si="4"/>
        <v>286</v>
      </c>
      <c r="I85" s="5">
        <f t="shared" si="5"/>
        <v>71.5</v>
      </c>
      <c r="J85" s="2" t="s">
        <v>12</v>
      </c>
      <c r="K85" s="7" t="s">
        <v>262</v>
      </c>
    </row>
    <row r="86" spans="1:11" x14ac:dyDescent="0.3">
      <c r="A86" s="6" t="s">
        <v>263</v>
      </c>
      <c r="B86" s="3" t="s">
        <v>264</v>
      </c>
      <c r="C86" s="2" t="s">
        <v>24</v>
      </c>
      <c r="D86" s="2">
        <v>73</v>
      </c>
      <c r="E86" s="2">
        <v>47</v>
      </c>
      <c r="F86" s="2">
        <v>66</v>
      </c>
      <c r="G86" s="2">
        <v>59</v>
      </c>
      <c r="H86" s="2">
        <f t="shared" si="4"/>
        <v>245</v>
      </c>
      <c r="I86" s="5">
        <f t="shared" si="5"/>
        <v>61.250000000000007</v>
      </c>
      <c r="J86" s="2" t="s">
        <v>12</v>
      </c>
      <c r="K86" s="7" t="s">
        <v>265</v>
      </c>
    </row>
    <row r="87" spans="1:11" x14ac:dyDescent="0.3">
      <c r="A87" s="6" t="s">
        <v>266</v>
      </c>
      <c r="B87" s="3" t="s">
        <v>267</v>
      </c>
      <c r="C87" s="2" t="s">
        <v>28</v>
      </c>
      <c r="D87" s="2">
        <v>34</v>
      </c>
      <c r="E87" s="2">
        <v>32</v>
      </c>
      <c r="F87" s="2">
        <v>61</v>
      </c>
      <c r="G87" s="2">
        <v>81</v>
      </c>
      <c r="H87" s="2">
        <f t="shared" si="4"/>
        <v>208</v>
      </c>
      <c r="I87" s="5">
        <f t="shared" si="5"/>
        <v>52</v>
      </c>
      <c r="J87" s="2" t="s">
        <v>20</v>
      </c>
      <c r="K87" s="7" t="s">
        <v>268</v>
      </c>
    </row>
    <row r="88" spans="1:11" x14ac:dyDescent="0.3">
      <c r="A88" s="6" t="s">
        <v>269</v>
      </c>
      <c r="B88" s="3" t="s">
        <v>270</v>
      </c>
      <c r="C88" s="2" t="s">
        <v>28</v>
      </c>
      <c r="D88" s="2">
        <v>42</v>
      </c>
      <c r="E88" s="2">
        <v>96</v>
      </c>
      <c r="F88" s="2">
        <v>96</v>
      </c>
      <c r="G88" s="2">
        <v>99</v>
      </c>
      <c r="H88" s="2">
        <f t="shared" si="4"/>
        <v>333</v>
      </c>
      <c r="I88" s="5">
        <f t="shared" si="5"/>
        <v>83.25</v>
      </c>
      <c r="J88" s="2" t="s">
        <v>29</v>
      </c>
      <c r="K88" s="7" t="s">
        <v>271</v>
      </c>
    </row>
    <row r="89" spans="1:11" x14ac:dyDescent="0.3">
      <c r="A89" s="6" t="s">
        <v>272</v>
      </c>
      <c r="B89" s="3" t="s">
        <v>273</v>
      </c>
      <c r="C89" s="2" t="s">
        <v>24</v>
      </c>
      <c r="D89" s="2">
        <v>50</v>
      </c>
      <c r="E89" s="2">
        <v>39</v>
      </c>
      <c r="F89" s="2">
        <v>72</v>
      </c>
      <c r="G89" s="2">
        <v>78</v>
      </c>
      <c r="H89" s="2">
        <f t="shared" si="4"/>
        <v>239</v>
      </c>
      <c r="I89" s="5">
        <f t="shared" si="5"/>
        <v>59.75</v>
      </c>
      <c r="J89" s="2" t="s">
        <v>20</v>
      </c>
      <c r="K89" s="7" t="s">
        <v>274</v>
      </c>
    </row>
    <row r="90" spans="1:11" x14ac:dyDescent="0.3">
      <c r="A90" s="6" t="s">
        <v>275</v>
      </c>
      <c r="B90" s="3" t="s">
        <v>276</v>
      </c>
      <c r="C90" s="2" t="s">
        <v>28</v>
      </c>
      <c r="D90" s="2">
        <v>95</v>
      </c>
      <c r="E90" s="2">
        <v>31</v>
      </c>
      <c r="F90" s="2">
        <v>66</v>
      </c>
      <c r="G90" s="2">
        <v>65</v>
      </c>
      <c r="H90" s="2">
        <f t="shared" si="4"/>
        <v>257</v>
      </c>
      <c r="I90" s="5">
        <f t="shared" si="5"/>
        <v>64.25</v>
      </c>
      <c r="J90" s="2" t="s">
        <v>16</v>
      </c>
      <c r="K90" s="7" t="s">
        <v>277</v>
      </c>
    </row>
    <row r="91" spans="1:11" x14ac:dyDescent="0.3">
      <c r="A91" s="6" t="s">
        <v>278</v>
      </c>
      <c r="B91" s="3" t="s">
        <v>279</v>
      </c>
      <c r="C91" s="2" t="s">
        <v>24</v>
      </c>
      <c r="D91" s="2">
        <v>42</v>
      </c>
      <c r="E91" s="2">
        <v>72</v>
      </c>
      <c r="F91" s="2">
        <v>71</v>
      </c>
      <c r="G91" s="2">
        <v>87</v>
      </c>
      <c r="H91" s="2">
        <f t="shared" si="4"/>
        <v>272</v>
      </c>
      <c r="I91" s="5">
        <f t="shared" si="5"/>
        <v>68</v>
      </c>
      <c r="J91" s="2" t="s">
        <v>20</v>
      </c>
      <c r="K91" s="7" t="s">
        <v>280</v>
      </c>
    </row>
    <row r="92" spans="1:11" x14ac:dyDescent="0.3">
      <c r="A92" s="6" t="s">
        <v>281</v>
      </c>
      <c r="B92" s="3" t="s">
        <v>282</v>
      </c>
      <c r="C92" s="2" t="s">
        <v>28</v>
      </c>
      <c r="D92" s="2">
        <v>97</v>
      </c>
      <c r="E92" s="2">
        <v>43</v>
      </c>
      <c r="F92" s="2">
        <v>55</v>
      </c>
      <c r="G92" s="2">
        <v>96</v>
      </c>
      <c r="H92" s="2">
        <f t="shared" si="4"/>
        <v>291</v>
      </c>
      <c r="I92" s="5">
        <f t="shared" si="5"/>
        <v>72.75</v>
      </c>
      <c r="J92" s="2" t="s">
        <v>29</v>
      </c>
      <c r="K92" s="7" t="s">
        <v>283</v>
      </c>
    </row>
    <row r="93" spans="1:11" x14ac:dyDescent="0.3">
      <c r="A93" s="6" t="s">
        <v>284</v>
      </c>
      <c r="B93" s="3" t="s">
        <v>285</v>
      </c>
      <c r="C93" s="2" t="s">
        <v>11</v>
      </c>
      <c r="D93" s="2">
        <v>40</v>
      </c>
      <c r="E93" s="2">
        <v>34</v>
      </c>
      <c r="F93" s="2">
        <v>39</v>
      </c>
      <c r="G93" s="2">
        <v>50</v>
      </c>
      <c r="H93" s="2">
        <f t="shared" si="4"/>
        <v>163</v>
      </c>
      <c r="I93" s="5">
        <f t="shared" si="5"/>
        <v>40.75</v>
      </c>
      <c r="J93" s="2" t="s">
        <v>12</v>
      </c>
      <c r="K93" s="7" t="s">
        <v>286</v>
      </c>
    </row>
    <row r="94" spans="1:11" x14ac:dyDescent="0.3">
      <c r="A94" s="6" t="s">
        <v>287</v>
      </c>
      <c r="B94" s="3" t="s">
        <v>288</v>
      </c>
      <c r="C94" s="2" t="s">
        <v>51</v>
      </c>
      <c r="D94" s="2">
        <v>56</v>
      </c>
      <c r="E94" s="2">
        <v>54</v>
      </c>
      <c r="F94" s="2">
        <v>45</v>
      </c>
      <c r="G94" s="2">
        <v>90</v>
      </c>
      <c r="H94" s="2">
        <f t="shared" si="4"/>
        <v>245</v>
      </c>
      <c r="I94" s="5">
        <f t="shared" si="5"/>
        <v>61.250000000000007</v>
      </c>
      <c r="J94" s="2" t="s">
        <v>29</v>
      </c>
      <c r="K94" s="7" t="s">
        <v>289</v>
      </c>
    </row>
    <row r="95" spans="1:11" x14ac:dyDescent="0.3">
      <c r="A95" s="6" t="s">
        <v>290</v>
      </c>
      <c r="B95" s="3" t="s">
        <v>291</v>
      </c>
      <c r="C95" s="2" t="s">
        <v>47</v>
      </c>
      <c r="D95" s="2">
        <v>31</v>
      </c>
      <c r="E95" s="2">
        <v>71</v>
      </c>
      <c r="F95" s="2">
        <v>78</v>
      </c>
      <c r="G95" s="2">
        <v>35</v>
      </c>
      <c r="H95" s="2">
        <f t="shared" si="4"/>
        <v>215</v>
      </c>
      <c r="I95" s="5">
        <f t="shared" si="5"/>
        <v>53.75</v>
      </c>
      <c r="J95" s="2" t="s">
        <v>33</v>
      </c>
      <c r="K95" s="7" t="s">
        <v>292</v>
      </c>
    </row>
    <row r="96" spans="1:11" x14ac:dyDescent="0.3">
      <c r="A96" s="6" t="s">
        <v>293</v>
      </c>
      <c r="B96" s="3" t="s">
        <v>294</v>
      </c>
      <c r="C96" s="2" t="s">
        <v>11</v>
      </c>
      <c r="D96" s="2">
        <v>76</v>
      </c>
      <c r="E96" s="2">
        <v>70</v>
      </c>
      <c r="F96" s="2">
        <v>81</v>
      </c>
      <c r="G96" s="2">
        <v>34</v>
      </c>
      <c r="H96" s="2">
        <f t="shared" si="4"/>
        <v>261</v>
      </c>
      <c r="I96" s="5">
        <f t="shared" si="5"/>
        <v>65.25</v>
      </c>
      <c r="J96" s="2" t="s">
        <v>33</v>
      </c>
      <c r="K96" s="7" t="s">
        <v>295</v>
      </c>
    </row>
    <row r="97" spans="1:11" x14ac:dyDescent="0.3">
      <c r="A97" s="6" t="s">
        <v>296</v>
      </c>
      <c r="B97" s="3" t="s">
        <v>297</v>
      </c>
      <c r="C97" s="2" t="s">
        <v>11</v>
      </c>
      <c r="D97" s="2">
        <v>37</v>
      </c>
      <c r="E97" s="2">
        <v>61</v>
      </c>
      <c r="F97" s="2">
        <v>32</v>
      </c>
      <c r="G97" s="2">
        <v>48</v>
      </c>
      <c r="H97" s="2">
        <f t="shared" si="4"/>
        <v>178</v>
      </c>
      <c r="I97" s="5">
        <f t="shared" si="5"/>
        <v>44.5</v>
      </c>
      <c r="J97" s="2" t="s">
        <v>12</v>
      </c>
      <c r="K97" s="7" t="s">
        <v>298</v>
      </c>
    </row>
    <row r="98" spans="1:11" x14ac:dyDescent="0.3">
      <c r="A98" s="6" t="s">
        <v>299</v>
      </c>
      <c r="B98" s="3" t="s">
        <v>300</v>
      </c>
      <c r="C98" s="2" t="s">
        <v>47</v>
      </c>
      <c r="D98" s="2">
        <v>91</v>
      </c>
      <c r="E98" s="2">
        <v>37</v>
      </c>
      <c r="F98" s="2">
        <v>54</v>
      </c>
      <c r="G98" s="2">
        <v>58</v>
      </c>
      <c r="H98" s="2">
        <f t="shared" si="4"/>
        <v>240</v>
      </c>
      <c r="I98" s="5">
        <f t="shared" si="5"/>
        <v>60</v>
      </c>
      <c r="J98" s="2" t="s">
        <v>12</v>
      </c>
      <c r="K98" s="7" t="s">
        <v>301</v>
      </c>
    </row>
    <row r="99" spans="1:11" x14ac:dyDescent="0.3">
      <c r="A99" s="6" t="s">
        <v>302</v>
      </c>
      <c r="B99" s="3" t="s">
        <v>303</v>
      </c>
      <c r="C99" s="2" t="s">
        <v>24</v>
      </c>
      <c r="D99" s="2">
        <v>50</v>
      </c>
      <c r="E99" s="2">
        <v>40</v>
      </c>
      <c r="F99" s="2">
        <v>98</v>
      </c>
      <c r="G99" s="2">
        <v>52</v>
      </c>
      <c r="H99" s="2">
        <f t="shared" si="4"/>
        <v>240</v>
      </c>
      <c r="I99" s="5">
        <f t="shared" si="5"/>
        <v>60</v>
      </c>
      <c r="J99" s="2" t="s">
        <v>12</v>
      </c>
      <c r="K99" s="7" t="s">
        <v>304</v>
      </c>
    </row>
    <row r="100" spans="1:11" x14ac:dyDescent="0.3">
      <c r="A100" s="6" t="s">
        <v>305</v>
      </c>
      <c r="B100" s="3" t="s">
        <v>306</v>
      </c>
      <c r="C100" s="2" t="s">
        <v>24</v>
      </c>
      <c r="D100" s="2">
        <v>74</v>
      </c>
      <c r="E100" s="2">
        <v>32</v>
      </c>
      <c r="F100" s="2">
        <v>85</v>
      </c>
      <c r="G100" s="2">
        <v>79</v>
      </c>
      <c r="H100" s="2">
        <f t="shared" si="4"/>
        <v>270</v>
      </c>
      <c r="I100" s="5">
        <f t="shared" si="5"/>
        <v>67.5</v>
      </c>
      <c r="J100" s="2" t="s">
        <v>20</v>
      </c>
      <c r="K100" s="7" t="s">
        <v>307</v>
      </c>
    </row>
    <row r="101" spans="1:11" x14ac:dyDescent="0.3">
      <c r="A101" s="6" t="s">
        <v>308</v>
      </c>
      <c r="B101" s="3" t="s">
        <v>309</v>
      </c>
      <c r="C101" s="2" t="s">
        <v>24</v>
      </c>
      <c r="D101" s="2">
        <v>96</v>
      </c>
      <c r="E101" s="2">
        <v>63</v>
      </c>
      <c r="F101" s="2">
        <v>82</v>
      </c>
      <c r="G101" s="2">
        <v>63</v>
      </c>
      <c r="H101" s="2">
        <f t="shared" si="4"/>
        <v>304</v>
      </c>
      <c r="I101" s="5">
        <f t="shared" si="5"/>
        <v>76</v>
      </c>
      <c r="J101" s="2" t="s">
        <v>16</v>
      </c>
      <c r="K101" s="7" t="s">
        <v>310</v>
      </c>
    </row>
    <row r="102" spans="1:11" x14ac:dyDescent="0.3">
      <c r="A102" s="6" t="s">
        <v>311</v>
      </c>
      <c r="B102" s="3" t="s">
        <v>312</v>
      </c>
      <c r="C102" s="2" t="s">
        <v>11</v>
      </c>
      <c r="D102" s="2">
        <v>66</v>
      </c>
      <c r="E102" s="2">
        <v>99</v>
      </c>
      <c r="F102" s="2">
        <v>92</v>
      </c>
      <c r="G102" s="2">
        <v>76</v>
      </c>
      <c r="H102" s="2">
        <f t="shared" si="4"/>
        <v>333</v>
      </c>
      <c r="I102" s="5">
        <f t="shared" si="5"/>
        <v>83.25</v>
      </c>
      <c r="J102" s="2" t="s">
        <v>20</v>
      </c>
      <c r="K102" s="7" t="s">
        <v>313</v>
      </c>
    </row>
    <row r="103" spans="1:11" x14ac:dyDescent="0.3">
      <c r="A103" s="6" t="s">
        <v>314</v>
      </c>
      <c r="B103" s="3" t="s">
        <v>315</v>
      </c>
      <c r="C103" s="2" t="s">
        <v>28</v>
      </c>
      <c r="D103" s="2">
        <v>64</v>
      </c>
      <c r="E103" s="2">
        <v>31</v>
      </c>
      <c r="F103" s="2">
        <v>86</v>
      </c>
      <c r="G103" s="2">
        <v>71</v>
      </c>
      <c r="H103" s="2">
        <f t="shared" si="4"/>
        <v>252</v>
      </c>
      <c r="I103" s="5">
        <f t="shared" si="5"/>
        <v>63</v>
      </c>
      <c r="J103" s="2" t="s">
        <v>16</v>
      </c>
      <c r="K103" s="7" t="s">
        <v>316</v>
      </c>
    </row>
    <row r="104" spans="1:11" x14ac:dyDescent="0.3">
      <c r="A104" s="10" t="s">
        <v>317</v>
      </c>
      <c r="B104" s="11" t="s">
        <v>318</v>
      </c>
      <c r="C104" s="12" t="s">
        <v>51</v>
      </c>
      <c r="D104" s="12">
        <v>90</v>
      </c>
      <c r="E104" s="12">
        <v>32</v>
      </c>
      <c r="F104" s="12">
        <v>43</v>
      </c>
      <c r="G104" s="12">
        <v>62</v>
      </c>
      <c r="H104" s="12">
        <f t="shared" si="4"/>
        <v>227</v>
      </c>
      <c r="I104" s="13">
        <f t="shared" si="5"/>
        <v>56.75</v>
      </c>
      <c r="J104" s="12" t="s">
        <v>16</v>
      </c>
      <c r="K104" s="14" t="s">
        <v>319</v>
      </c>
    </row>
  </sheetData>
  <mergeCells count="2">
    <mergeCell ref="A1:K2"/>
    <mergeCell ref="A3:K3"/>
  </mergeCells>
  <conditionalFormatting sqref="A1 A3:A104">
    <cfRule type="duplicateValues" dxfId="16" priority="3"/>
    <cfRule type="duplicateValues" dxfId="15" priority="5"/>
    <cfRule type="duplicateValues" dxfId="14" priority="6"/>
    <cfRule type="duplicateValues" dxfId="13" priority="8"/>
  </conditionalFormatting>
  <conditionalFormatting sqref="A1:A1048576">
    <cfRule type="duplicateValues" dxfId="12" priority="1"/>
    <cfRule type="duplicateValues" dxfId="11" priority="2"/>
  </conditionalFormatting>
  <conditionalFormatting sqref="A4:A104">
    <cfRule type="duplicateValues" dxfId="10" priority="9"/>
  </conditionalFormatting>
  <conditionalFormatting sqref="B4:B104">
    <cfRule type="duplicateValues" dxfId="9" priority="4"/>
    <cfRule type="duplicateValues" dxfId="8" priority="7"/>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B387-63C6-4987-A230-868F497F5837}">
  <dimension ref="A1:M103"/>
  <sheetViews>
    <sheetView workbookViewId="0">
      <selection activeCell="X14" sqref="X14"/>
    </sheetView>
  </sheetViews>
  <sheetFormatPr defaultRowHeight="14.4" x14ac:dyDescent="0.3"/>
  <cols>
    <col min="1" max="1" width="18.77734375" customWidth="1"/>
    <col min="2" max="2" width="10.6640625" customWidth="1"/>
    <col min="3" max="3" width="9.33203125" customWidth="1"/>
    <col min="6" max="6" width="11.5546875" customWidth="1"/>
    <col min="7" max="7" width="11.77734375" customWidth="1"/>
    <col min="8" max="8" width="12.21875" customWidth="1"/>
    <col min="11" max="11" width="18.88671875" customWidth="1"/>
    <col min="12" max="12" width="11.44140625" customWidth="1"/>
    <col min="13" max="13" width="13.109375" customWidth="1"/>
  </cols>
  <sheetData>
    <row r="1" spans="1:13" ht="26.4" customHeight="1" x14ac:dyDescent="0.3">
      <c r="A1" s="23" t="s">
        <v>323</v>
      </c>
      <c r="B1" s="23"/>
      <c r="C1" s="23"/>
      <c r="D1" s="23"/>
      <c r="E1" s="23"/>
      <c r="F1" s="23"/>
      <c r="G1" s="23"/>
      <c r="H1" s="23"/>
    </row>
    <row r="2" spans="1:13" x14ac:dyDescent="0.3">
      <c r="A2" s="24"/>
      <c r="B2" s="24"/>
      <c r="C2" s="24"/>
      <c r="D2" s="24"/>
      <c r="E2" s="24"/>
      <c r="F2" s="24"/>
      <c r="G2" s="24"/>
      <c r="H2" s="24"/>
    </row>
    <row r="3" spans="1:13" x14ac:dyDescent="0.3">
      <c r="A3" s="9" t="s">
        <v>1</v>
      </c>
      <c r="B3" s="9" t="s">
        <v>2</v>
      </c>
      <c r="C3" s="9" t="s">
        <v>3</v>
      </c>
      <c r="D3" s="9" t="s">
        <v>4</v>
      </c>
      <c r="E3" s="9" t="s">
        <v>5</v>
      </c>
      <c r="F3" s="9" t="s">
        <v>6</v>
      </c>
      <c r="G3" s="9" t="s">
        <v>320</v>
      </c>
      <c r="H3" s="9" t="s">
        <v>322</v>
      </c>
      <c r="K3" s="4" t="s">
        <v>1</v>
      </c>
      <c r="L3" s="4" t="s">
        <v>6</v>
      </c>
      <c r="M3" s="4" t="s">
        <v>322</v>
      </c>
    </row>
    <row r="4" spans="1:13" x14ac:dyDescent="0.3">
      <c r="A4" s="3" t="s">
        <v>10</v>
      </c>
      <c r="B4" s="2" t="s">
        <v>11</v>
      </c>
      <c r="C4" s="2">
        <v>54</v>
      </c>
      <c r="D4" s="2">
        <v>54</v>
      </c>
      <c r="E4" s="2">
        <v>37</v>
      </c>
      <c r="F4" s="2">
        <v>59</v>
      </c>
      <c r="G4" s="2">
        <f>SUM(C4:F4)</f>
        <v>204</v>
      </c>
      <c r="H4" s="2">
        <f t="shared" ref="H4:H35" si="0">G4/400*100</f>
        <v>51</v>
      </c>
      <c r="K4" s="3" t="s">
        <v>32</v>
      </c>
      <c r="L4" s="3">
        <f>VLOOKUP(K4,A3:$H$103,6,0)</f>
        <v>39</v>
      </c>
      <c r="M4" s="3">
        <f>VLOOKUP(K4,$A$3:$H$103,8,0)</f>
        <v>51</v>
      </c>
    </row>
    <row r="5" spans="1:13" x14ac:dyDescent="0.3">
      <c r="A5" s="3" t="s">
        <v>15</v>
      </c>
      <c r="B5" s="2" t="s">
        <v>11</v>
      </c>
      <c r="C5" s="2">
        <v>80</v>
      </c>
      <c r="D5" s="2">
        <v>32</v>
      </c>
      <c r="E5" s="2">
        <v>56</v>
      </c>
      <c r="F5" s="2">
        <v>69</v>
      </c>
      <c r="G5" s="2">
        <f t="shared" ref="G5:G68" si="1">SUM(C5:F5)</f>
        <v>237</v>
      </c>
      <c r="H5" s="5">
        <f t="shared" si="0"/>
        <v>59.25</v>
      </c>
      <c r="K5" s="3" t="s">
        <v>36</v>
      </c>
      <c r="L5" s="3">
        <f>VLOOKUP(K5,A4:$H$103,6,0)</f>
        <v>76</v>
      </c>
      <c r="M5" s="18">
        <f t="shared" ref="M5:M24" si="2">VLOOKUP(K5,$A$3:$H$103,8,0)</f>
        <v>67.75</v>
      </c>
    </row>
    <row r="6" spans="1:13" x14ac:dyDescent="0.3">
      <c r="A6" s="3" t="s">
        <v>19</v>
      </c>
      <c r="B6" s="2" t="s">
        <v>11</v>
      </c>
      <c r="C6" s="2">
        <v>66</v>
      </c>
      <c r="D6" s="2">
        <v>64</v>
      </c>
      <c r="E6" s="2">
        <v>40</v>
      </c>
      <c r="F6" s="2">
        <v>81</v>
      </c>
      <c r="G6" s="2">
        <f t="shared" si="1"/>
        <v>251</v>
      </c>
      <c r="H6" s="5">
        <f t="shared" si="0"/>
        <v>62.749999999999993</v>
      </c>
      <c r="K6" s="3" t="s">
        <v>40</v>
      </c>
      <c r="L6" s="3">
        <f>VLOOKUP(K6,A5:$H$103,6,0)</f>
        <v>48</v>
      </c>
      <c r="M6" s="18">
        <f t="shared" si="2"/>
        <v>66.25</v>
      </c>
    </row>
    <row r="7" spans="1:13" x14ac:dyDescent="0.3">
      <c r="A7" s="3" t="s">
        <v>23</v>
      </c>
      <c r="B7" s="2" t="s">
        <v>24</v>
      </c>
      <c r="C7" s="2">
        <v>36</v>
      </c>
      <c r="D7" s="2">
        <v>78</v>
      </c>
      <c r="E7" s="2">
        <v>87</v>
      </c>
      <c r="F7" s="2">
        <v>62</v>
      </c>
      <c r="G7" s="2">
        <f t="shared" si="1"/>
        <v>263</v>
      </c>
      <c r="H7" s="5">
        <f t="shared" si="0"/>
        <v>65.75</v>
      </c>
      <c r="K7" s="3" t="s">
        <v>43</v>
      </c>
      <c r="L7" s="3">
        <f>VLOOKUP(K7,A6:$H$103,6,0)</f>
        <v>90</v>
      </c>
      <c r="M7" s="18">
        <f t="shared" si="2"/>
        <v>80.5</v>
      </c>
    </row>
    <row r="8" spans="1:13" x14ac:dyDescent="0.3">
      <c r="A8" s="3" t="s">
        <v>27</v>
      </c>
      <c r="B8" s="2" t="s">
        <v>28</v>
      </c>
      <c r="C8" s="2">
        <v>47</v>
      </c>
      <c r="D8" s="2">
        <v>34</v>
      </c>
      <c r="E8" s="2">
        <v>49</v>
      </c>
      <c r="F8" s="2">
        <v>100</v>
      </c>
      <c r="G8" s="2">
        <f t="shared" si="1"/>
        <v>230</v>
      </c>
      <c r="H8" s="5">
        <f t="shared" si="0"/>
        <v>57.499999999999993</v>
      </c>
      <c r="K8" s="3" t="s">
        <v>46</v>
      </c>
      <c r="L8" s="3">
        <f>VLOOKUP(K8,A7:$H$103,6,0)</f>
        <v>35</v>
      </c>
      <c r="M8" s="18">
        <f t="shared" si="2"/>
        <v>50.249999999999993</v>
      </c>
    </row>
    <row r="9" spans="1:13" x14ac:dyDescent="0.3">
      <c r="A9" s="3" t="s">
        <v>32</v>
      </c>
      <c r="B9" s="2" t="s">
        <v>11</v>
      </c>
      <c r="C9" s="2">
        <v>38</v>
      </c>
      <c r="D9" s="2">
        <v>30</v>
      </c>
      <c r="E9" s="2">
        <v>97</v>
      </c>
      <c r="F9" s="2">
        <v>39</v>
      </c>
      <c r="G9" s="2">
        <f t="shared" si="1"/>
        <v>204</v>
      </c>
      <c r="H9" s="5">
        <f t="shared" si="0"/>
        <v>51</v>
      </c>
      <c r="K9" s="3" t="s">
        <v>50</v>
      </c>
      <c r="L9" s="3">
        <f>VLOOKUP(K9,A8:$H$103,6,0)</f>
        <v>78</v>
      </c>
      <c r="M9" s="18">
        <f t="shared" si="2"/>
        <v>82.75</v>
      </c>
    </row>
    <row r="10" spans="1:13" x14ac:dyDescent="0.3">
      <c r="A10" s="3" t="s">
        <v>36</v>
      </c>
      <c r="B10" s="2" t="s">
        <v>37</v>
      </c>
      <c r="C10" s="2">
        <v>54</v>
      </c>
      <c r="D10" s="2">
        <v>49</v>
      </c>
      <c r="E10" s="2">
        <v>92</v>
      </c>
      <c r="F10" s="2">
        <v>76</v>
      </c>
      <c r="G10" s="2">
        <f t="shared" si="1"/>
        <v>271</v>
      </c>
      <c r="H10" s="5">
        <f t="shared" si="0"/>
        <v>67.75</v>
      </c>
      <c r="K10" s="3" t="s">
        <v>54</v>
      </c>
      <c r="L10" s="3">
        <f>VLOOKUP(K10,A9:$H$103,6,0)</f>
        <v>96</v>
      </c>
      <c r="M10" s="18">
        <f t="shared" si="2"/>
        <v>69.25</v>
      </c>
    </row>
    <row r="11" spans="1:13" x14ac:dyDescent="0.3">
      <c r="A11" s="3" t="s">
        <v>40</v>
      </c>
      <c r="B11" s="2" t="s">
        <v>24</v>
      </c>
      <c r="C11" s="2">
        <v>45</v>
      </c>
      <c r="D11" s="2">
        <v>80</v>
      </c>
      <c r="E11" s="2">
        <v>92</v>
      </c>
      <c r="F11" s="2">
        <v>48</v>
      </c>
      <c r="G11" s="2">
        <f t="shared" si="1"/>
        <v>265</v>
      </c>
      <c r="H11" s="5">
        <f t="shared" si="0"/>
        <v>66.25</v>
      </c>
      <c r="K11" s="3" t="s">
        <v>57</v>
      </c>
      <c r="L11" s="3">
        <f>VLOOKUP(K11,A10:$H$103,6,0)</f>
        <v>86</v>
      </c>
      <c r="M11" s="18">
        <f t="shared" si="2"/>
        <v>72.5</v>
      </c>
    </row>
    <row r="12" spans="1:13" x14ac:dyDescent="0.3">
      <c r="A12" s="3" t="s">
        <v>43</v>
      </c>
      <c r="B12" s="2" t="s">
        <v>11</v>
      </c>
      <c r="C12" s="2">
        <v>93</v>
      </c>
      <c r="D12" s="2">
        <v>84</v>
      </c>
      <c r="E12" s="2">
        <v>55</v>
      </c>
      <c r="F12" s="2">
        <v>90</v>
      </c>
      <c r="G12" s="2">
        <f t="shared" si="1"/>
        <v>322</v>
      </c>
      <c r="H12" s="5">
        <f t="shared" si="0"/>
        <v>80.5</v>
      </c>
      <c r="K12" s="3" t="s">
        <v>60</v>
      </c>
      <c r="L12" s="3">
        <f>VLOOKUP(K12,A11:$H$103,6,0)</f>
        <v>40</v>
      </c>
      <c r="M12" s="18">
        <f t="shared" si="2"/>
        <v>48</v>
      </c>
    </row>
    <row r="13" spans="1:13" x14ac:dyDescent="0.3">
      <c r="A13" s="3" t="s">
        <v>46</v>
      </c>
      <c r="B13" s="2" t="s">
        <v>47</v>
      </c>
      <c r="C13" s="2">
        <v>49</v>
      </c>
      <c r="D13" s="2">
        <v>71</v>
      </c>
      <c r="E13" s="2">
        <v>46</v>
      </c>
      <c r="F13" s="2">
        <v>35</v>
      </c>
      <c r="G13" s="2">
        <f t="shared" si="1"/>
        <v>201</v>
      </c>
      <c r="H13" s="5">
        <f t="shared" si="0"/>
        <v>50.249999999999993</v>
      </c>
      <c r="K13" s="3" t="s">
        <v>63</v>
      </c>
      <c r="L13" s="3">
        <f>VLOOKUP(K13,A12:$H$103,6,0)</f>
        <v>40</v>
      </c>
      <c r="M13" s="18">
        <f t="shared" si="2"/>
        <v>54.75</v>
      </c>
    </row>
    <row r="14" spans="1:13" x14ac:dyDescent="0.3">
      <c r="A14" s="3" t="s">
        <v>50</v>
      </c>
      <c r="B14" s="2" t="s">
        <v>51</v>
      </c>
      <c r="C14" s="2">
        <v>97</v>
      </c>
      <c r="D14" s="2">
        <v>67</v>
      </c>
      <c r="E14" s="2">
        <v>89</v>
      </c>
      <c r="F14" s="2">
        <v>78</v>
      </c>
      <c r="G14" s="2">
        <f t="shared" si="1"/>
        <v>331</v>
      </c>
      <c r="H14" s="5">
        <f t="shared" si="0"/>
        <v>82.75</v>
      </c>
      <c r="K14" s="3" t="s">
        <v>66</v>
      </c>
      <c r="L14" s="3">
        <f>VLOOKUP(K14,A13:$H$103,6,0)</f>
        <v>66</v>
      </c>
      <c r="M14" s="18">
        <f t="shared" si="2"/>
        <v>67</v>
      </c>
    </row>
    <row r="15" spans="1:13" x14ac:dyDescent="0.3">
      <c r="A15" s="3" t="s">
        <v>54</v>
      </c>
      <c r="B15" s="2" t="s">
        <v>24</v>
      </c>
      <c r="C15" s="2">
        <v>75</v>
      </c>
      <c r="D15" s="2">
        <v>53</v>
      </c>
      <c r="E15" s="2">
        <v>53</v>
      </c>
      <c r="F15" s="2">
        <v>96</v>
      </c>
      <c r="G15" s="2">
        <f t="shared" si="1"/>
        <v>277</v>
      </c>
      <c r="H15" s="5">
        <f t="shared" si="0"/>
        <v>69.25</v>
      </c>
      <c r="K15" s="3" t="s">
        <v>69</v>
      </c>
      <c r="L15" s="3">
        <f>VLOOKUP(K15,A14:$H$103,6,0)</f>
        <v>53</v>
      </c>
      <c r="M15" s="18">
        <f t="shared" si="2"/>
        <v>43.25</v>
      </c>
    </row>
    <row r="16" spans="1:13" x14ac:dyDescent="0.3">
      <c r="A16" s="3" t="s">
        <v>57</v>
      </c>
      <c r="B16" s="2" t="s">
        <v>37</v>
      </c>
      <c r="C16" s="2">
        <v>57</v>
      </c>
      <c r="D16" s="2">
        <v>74</v>
      </c>
      <c r="E16" s="2">
        <v>73</v>
      </c>
      <c r="F16" s="2">
        <v>86</v>
      </c>
      <c r="G16" s="2">
        <f t="shared" si="1"/>
        <v>290</v>
      </c>
      <c r="H16" s="5">
        <f t="shared" si="0"/>
        <v>72.5</v>
      </c>
      <c r="K16" s="3" t="s">
        <v>72</v>
      </c>
      <c r="L16" s="3">
        <f>VLOOKUP(K16,A15:$H$103,6,0)</f>
        <v>69</v>
      </c>
      <c r="M16" s="18">
        <f t="shared" si="2"/>
        <v>53.25</v>
      </c>
    </row>
    <row r="17" spans="1:13" x14ac:dyDescent="0.3">
      <c r="A17" s="3" t="s">
        <v>60</v>
      </c>
      <c r="B17" s="2" t="s">
        <v>28</v>
      </c>
      <c r="C17" s="2">
        <v>45</v>
      </c>
      <c r="D17" s="2">
        <v>52</v>
      </c>
      <c r="E17" s="2">
        <v>55</v>
      </c>
      <c r="F17" s="2">
        <v>40</v>
      </c>
      <c r="G17" s="2">
        <f t="shared" si="1"/>
        <v>192</v>
      </c>
      <c r="H17" s="5">
        <f t="shared" si="0"/>
        <v>48</v>
      </c>
      <c r="K17" s="3" t="s">
        <v>75</v>
      </c>
      <c r="L17" s="3">
        <f>VLOOKUP(K17,A16:$H$103,6,0)</f>
        <v>72</v>
      </c>
      <c r="M17" s="18">
        <f t="shared" si="2"/>
        <v>80.25</v>
      </c>
    </row>
    <row r="18" spans="1:13" x14ac:dyDescent="0.3">
      <c r="A18" s="3" t="s">
        <v>63</v>
      </c>
      <c r="B18" s="2" t="s">
        <v>37</v>
      </c>
      <c r="C18" s="2">
        <v>71</v>
      </c>
      <c r="D18" s="2">
        <v>52</v>
      </c>
      <c r="E18" s="2">
        <v>56</v>
      </c>
      <c r="F18" s="2">
        <v>40</v>
      </c>
      <c r="G18" s="2">
        <f t="shared" si="1"/>
        <v>219</v>
      </c>
      <c r="H18" s="5">
        <f t="shared" si="0"/>
        <v>54.75</v>
      </c>
      <c r="K18" s="3" t="s">
        <v>78</v>
      </c>
      <c r="L18" s="3">
        <f>VLOOKUP(K18,A17:$H$103,6,0)</f>
        <v>86</v>
      </c>
      <c r="M18" s="18">
        <f t="shared" si="2"/>
        <v>49.25</v>
      </c>
    </row>
    <row r="19" spans="1:13" x14ac:dyDescent="0.3">
      <c r="A19" s="3" t="s">
        <v>66</v>
      </c>
      <c r="B19" s="2" t="s">
        <v>51</v>
      </c>
      <c r="C19" s="2">
        <v>76</v>
      </c>
      <c r="D19" s="2">
        <v>47</v>
      </c>
      <c r="E19" s="2">
        <v>79</v>
      </c>
      <c r="F19" s="2">
        <v>66</v>
      </c>
      <c r="G19" s="2">
        <f t="shared" si="1"/>
        <v>268</v>
      </c>
      <c r="H19" s="5">
        <f t="shared" si="0"/>
        <v>67</v>
      </c>
      <c r="K19" s="3" t="s">
        <v>81</v>
      </c>
      <c r="L19" s="3">
        <f>VLOOKUP(K19,A18:$H$103,6,0)</f>
        <v>71</v>
      </c>
      <c r="M19" s="18">
        <f t="shared" si="2"/>
        <v>63.5</v>
      </c>
    </row>
    <row r="20" spans="1:13" x14ac:dyDescent="0.3">
      <c r="A20" s="3" t="s">
        <v>69</v>
      </c>
      <c r="B20" s="2" t="s">
        <v>47</v>
      </c>
      <c r="C20" s="2">
        <v>44</v>
      </c>
      <c r="D20" s="2">
        <v>36</v>
      </c>
      <c r="E20" s="2">
        <v>40</v>
      </c>
      <c r="F20" s="2">
        <v>53</v>
      </c>
      <c r="G20" s="2">
        <f t="shared" si="1"/>
        <v>173</v>
      </c>
      <c r="H20" s="5">
        <f t="shared" si="0"/>
        <v>43.25</v>
      </c>
      <c r="K20" s="3" t="s">
        <v>84</v>
      </c>
      <c r="L20" s="3">
        <f>VLOOKUP(K20,A19:$H$103,6,0)</f>
        <v>72</v>
      </c>
      <c r="M20" s="18">
        <f t="shared" si="2"/>
        <v>81.5</v>
      </c>
    </row>
    <row r="21" spans="1:13" x14ac:dyDescent="0.3">
      <c r="A21" s="3" t="s">
        <v>72</v>
      </c>
      <c r="B21" s="2" t="s">
        <v>24</v>
      </c>
      <c r="C21" s="2">
        <v>49</v>
      </c>
      <c r="D21" s="2">
        <v>47</v>
      </c>
      <c r="E21" s="2">
        <v>48</v>
      </c>
      <c r="F21" s="2">
        <v>69</v>
      </c>
      <c r="G21" s="2">
        <f t="shared" si="1"/>
        <v>213</v>
      </c>
      <c r="H21" s="5">
        <f t="shared" si="0"/>
        <v>53.25</v>
      </c>
      <c r="K21" s="3" t="s">
        <v>87</v>
      </c>
      <c r="L21" s="3">
        <f>VLOOKUP(K21,A20:$H$103,6,0)</f>
        <v>47</v>
      </c>
      <c r="M21" s="18">
        <f t="shared" si="2"/>
        <v>61.250000000000007</v>
      </c>
    </row>
    <row r="22" spans="1:13" x14ac:dyDescent="0.3">
      <c r="A22" s="3" t="s">
        <v>75</v>
      </c>
      <c r="B22" s="2" t="s">
        <v>28</v>
      </c>
      <c r="C22" s="2">
        <v>62</v>
      </c>
      <c r="D22" s="2">
        <v>94</v>
      </c>
      <c r="E22" s="2">
        <v>93</v>
      </c>
      <c r="F22" s="2">
        <v>72</v>
      </c>
      <c r="G22" s="2">
        <f t="shared" si="1"/>
        <v>321</v>
      </c>
      <c r="H22" s="5">
        <f t="shared" si="0"/>
        <v>80.25</v>
      </c>
      <c r="K22" s="3" t="s">
        <v>90</v>
      </c>
      <c r="L22" s="3">
        <f>VLOOKUP(K22,A21:$H$103,6,0)</f>
        <v>56</v>
      </c>
      <c r="M22" s="18">
        <f t="shared" si="2"/>
        <v>68.75</v>
      </c>
    </row>
    <row r="23" spans="1:13" x14ac:dyDescent="0.3">
      <c r="A23" s="3" t="s">
        <v>78</v>
      </c>
      <c r="B23" s="2" t="s">
        <v>11</v>
      </c>
      <c r="C23" s="2">
        <v>35</v>
      </c>
      <c r="D23" s="2">
        <v>39</v>
      </c>
      <c r="E23" s="2">
        <v>37</v>
      </c>
      <c r="F23" s="2">
        <v>86</v>
      </c>
      <c r="G23" s="2">
        <f t="shared" si="1"/>
        <v>197</v>
      </c>
      <c r="H23" s="5">
        <f t="shared" si="0"/>
        <v>49.25</v>
      </c>
      <c r="K23" s="3" t="s">
        <v>93</v>
      </c>
      <c r="L23" s="3">
        <f>VLOOKUP(K23,A22:$H$103,6,0)</f>
        <v>57</v>
      </c>
      <c r="M23" s="18">
        <f t="shared" si="2"/>
        <v>79.75</v>
      </c>
    </row>
    <row r="24" spans="1:13" x14ac:dyDescent="0.3">
      <c r="A24" s="3" t="s">
        <v>81</v>
      </c>
      <c r="B24" s="2" t="s">
        <v>37</v>
      </c>
      <c r="C24" s="2">
        <v>71</v>
      </c>
      <c r="D24" s="2">
        <v>51</v>
      </c>
      <c r="E24" s="2">
        <v>61</v>
      </c>
      <c r="F24" s="2">
        <v>71</v>
      </c>
      <c r="G24" s="2">
        <f t="shared" si="1"/>
        <v>254</v>
      </c>
      <c r="H24" s="5">
        <f t="shared" si="0"/>
        <v>63.5</v>
      </c>
      <c r="K24" s="3" t="s">
        <v>96</v>
      </c>
      <c r="L24" s="3">
        <f>VLOOKUP(K24,A23:$H$103,6,0)</f>
        <v>100</v>
      </c>
      <c r="M24" s="18">
        <f t="shared" si="2"/>
        <v>64.75</v>
      </c>
    </row>
    <row r="25" spans="1:13" x14ac:dyDescent="0.3">
      <c r="A25" s="3" t="s">
        <v>84</v>
      </c>
      <c r="B25" s="2" t="s">
        <v>28</v>
      </c>
      <c r="C25" s="2">
        <v>91</v>
      </c>
      <c r="D25" s="2">
        <v>94</v>
      </c>
      <c r="E25" s="2">
        <v>69</v>
      </c>
      <c r="F25" s="2">
        <v>72</v>
      </c>
      <c r="G25" s="2">
        <f t="shared" si="1"/>
        <v>326</v>
      </c>
      <c r="H25" s="5">
        <f t="shared" si="0"/>
        <v>81.5</v>
      </c>
    </row>
    <row r="26" spans="1:13" x14ac:dyDescent="0.3">
      <c r="A26" s="3" t="s">
        <v>87</v>
      </c>
      <c r="B26" s="2" t="s">
        <v>47</v>
      </c>
      <c r="C26" s="2">
        <v>77</v>
      </c>
      <c r="D26" s="2">
        <v>61</v>
      </c>
      <c r="E26" s="2">
        <v>60</v>
      </c>
      <c r="F26" s="2">
        <v>47</v>
      </c>
      <c r="G26" s="2">
        <f t="shared" si="1"/>
        <v>245</v>
      </c>
      <c r="H26" s="5">
        <f t="shared" si="0"/>
        <v>61.250000000000007</v>
      </c>
    </row>
    <row r="27" spans="1:13" x14ac:dyDescent="0.3">
      <c r="A27" s="3" t="s">
        <v>90</v>
      </c>
      <c r="B27" s="2" t="s">
        <v>51</v>
      </c>
      <c r="C27" s="2">
        <v>94</v>
      </c>
      <c r="D27" s="2">
        <v>80</v>
      </c>
      <c r="E27" s="2">
        <v>45</v>
      </c>
      <c r="F27" s="2">
        <v>56</v>
      </c>
      <c r="G27" s="2">
        <f t="shared" si="1"/>
        <v>275</v>
      </c>
      <c r="H27" s="5">
        <f t="shared" si="0"/>
        <v>68.75</v>
      </c>
    </row>
    <row r="28" spans="1:13" x14ac:dyDescent="0.3">
      <c r="A28" s="3" t="s">
        <v>93</v>
      </c>
      <c r="B28" s="2" t="s">
        <v>37</v>
      </c>
      <c r="C28" s="2">
        <v>97</v>
      </c>
      <c r="D28" s="2">
        <v>100</v>
      </c>
      <c r="E28" s="2">
        <v>65</v>
      </c>
      <c r="F28" s="2">
        <v>57</v>
      </c>
      <c r="G28" s="2">
        <f t="shared" si="1"/>
        <v>319</v>
      </c>
      <c r="H28" s="5">
        <f t="shared" si="0"/>
        <v>79.75</v>
      </c>
    </row>
    <row r="29" spans="1:13" x14ac:dyDescent="0.3">
      <c r="A29" s="3" t="s">
        <v>96</v>
      </c>
      <c r="B29" s="2" t="s">
        <v>24</v>
      </c>
      <c r="C29" s="2">
        <v>76</v>
      </c>
      <c r="D29" s="2">
        <v>40</v>
      </c>
      <c r="E29" s="2">
        <v>43</v>
      </c>
      <c r="F29" s="2">
        <v>100</v>
      </c>
      <c r="G29" s="2">
        <f t="shared" si="1"/>
        <v>259</v>
      </c>
      <c r="H29" s="5">
        <f t="shared" si="0"/>
        <v>64.75</v>
      </c>
    </row>
    <row r="30" spans="1:13" x14ac:dyDescent="0.3">
      <c r="A30" s="3" t="s">
        <v>99</v>
      </c>
      <c r="B30" s="2" t="s">
        <v>28</v>
      </c>
      <c r="C30" s="2">
        <v>67</v>
      </c>
      <c r="D30" s="2">
        <v>90</v>
      </c>
      <c r="E30" s="2">
        <v>54</v>
      </c>
      <c r="F30" s="2">
        <v>64</v>
      </c>
      <c r="G30" s="2">
        <f t="shared" si="1"/>
        <v>275</v>
      </c>
      <c r="H30" s="5">
        <f t="shared" si="0"/>
        <v>68.75</v>
      </c>
    </row>
    <row r="31" spans="1:13" x14ac:dyDescent="0.3">
      <c r="A31" s="3" t="s">
        <v>102</v>
      </c>
      <c r="B31" s="2" t="s">
        <v>28</v>
      </c>
      <c r="C31" s="2">
        <v>61</v>
      </c>
      <c r="D31" s="2">
        <v>33</v>
      </c>
      <c r="E31" s="2">
        <v>81</v>
      </c>
      <c r="F31" s="2">
        <v>59</v>
      </c>
      <c r="G31" s="2">
        <f t="shared" si="1"/>
        <v>234</v>
      </c>
      <c r="H31" s="5">
        <f t="shared" si="0"/>
        <v>58.5</v>
      </c>
    </row>
    <row r="32" spans="1:13" x14ac:dyDescent="0.3">
      <c r="A32" s="3" t="s">
        <v>105</v>
      </c>
      <c r="B32" s="2" t="s">
        <v>37</v>
      </c>
      <c r="C32" s="2">
        <v>42</v>
      </c>
      <c r="D32" s="2">
        <v>31</v>
      </c>
      <c r="E32" s="2">
        <v>33</v>
      </c>
      <c r="F32" s="2">
        <v>95</v>
      </c>
      <c r="G32" s="2">
        <f t="shared" si="1"/>
        <v>201</v>
      </c>
      <c r="H32" s="5">
        <f t="shared" si="0"/>
        <v>50.249999999999993</v>
      </c>
    </row>
    <row r="33" spans="1:8" x14ac:dyDescent="0.3">
      <c r="A33" s="3" t="s">
        <v>108</v>
      </c>
      <c r="B33" s="2" t="s">
        <v>47</v>
      </c>
      <c r="C33" s="2">
        <v>90</v>
      </c>
      <c r="D33" s="2">
        <v>60</v>
      </c>
      <c r="E33" s="2">
        <v>100</v>
      </c>
      <c r="F33" s="2">
        <v>97</v>
      </c>
      <c r="G33" s="2">
        <f t="shared" si="1"/>
        <v>347</v>
      </c>
      <c r="H33" s="5">
        <f t="shared" si="0"/>
        <v>86.75</v>
      </c>
    </row>
    <row r="34" spans="1:8" x14ac:dyDescent="0.3">
      <c r="A34" s="3" t="s">
        <v>111</v>
      </c>
      <c r="B34" s="2" t="s">
        <v>11</v>
      </c>
      <c r="C34" s="2">
        <v>34</v>
      </c>
      <c r="D34" s="2">
        <v>51</v>
      </c>
      <c r="E34" s="2">
        <v>90</v>
      </c>
      <c r="F34" s="2">
        <v>59</v>
      </c>
      <c r="G34" s="2">
        <f t="shared" si="1"/>
        <v>234</v>
      </c>
      <c r="H34" s="5">
        <f t="shared" si="0"/>
        <v>58.5</v>
      </c>
    </row>
    <row r="35" spans="1:8" x14ac:dyDescent="0.3">
      <c r="A35" s="3" t="s">
        <v>114</v>
      </c>
      <c r="B35" s="2" t="s">
        <v>28</v>
      </c>
      <c r="C35" s="2">
        <v>32</v>
      </c>
      <c r="D35" s="2">
        <v>94</v>
      </c>
      <c r="E35" s="2">
        <v>85</v>
      </c>
      <c r="F35" s="2">
        <v>84</v>
      </c>
      <c r="G35" s="2">
        <f t="shared" si="1"/>
        <v>295</v>
      </c>
      <c r="H35" s="5">
        <f t="shared" si="0"/>
        <v>73.75</v>
      </c>
    </row>
    <row r="36" spans="1:8" x14ac:dyDescent="0.3">
      <c r="A36" s="3" t="s">
        <v>117</v>
      </c>
      <c r="B36" s="2" t="s">
        <v>24</v>
      </c>
      <c r="C36" s="2">
        <v>90</v>
      </c>
      <c r="D36" s="2">
        <v>99</v>
      </c>
      <c r="E36" s="2">
        <v>99</v>
      </c>
      <c r="F36" s="2">
        <v>56</v>
      </c>
      <c r="G36" s="2">
        <f t="shared" si="1"/>
        <v>344</v>
      </c>
      <c r="H36" s="5">
        <f t="shared" ref="H36:H67" si="3">G36/400*100</f>
        <v>86</v>
      </c>
    </row>
    <row r="37" spans="1:8" x14ac:dyDescent="0.3">
      <c r="A37" s="3" t="s">
        <v>120</v>
      </c>
      <c r="B37" s="2" t="s">
        <v>24</v>
      </c>
      <c r="C37" s="2">
        <v>82</v>
      </c>
      <c r="D37" s="2">
        <v>65</v>
      </c>
      <c r="E37" s="2">
        <v>44</v>
      </c>
      <c r="F37" s="2">
        <v>58</v>
      </c>
      <c r="G37" s="2">
        <f t="shared" si="1"/>
        <v>249</v>
      </c>
      <c r="H37" s="5">
        <f t="shared" si="3"/>
        <v>62.250000000000007</v>
      </c>
    </row>
    <row r="38" spans="1:8" x14ac:dyDescent="0.3">
      <c r="A38" s="3" t="s">
        <v>123</v>
      </c>
      <c r="B38" s="2" t="s">
        <v>11</v>
      </c>
      <c r="C38" s="2">
        <v>39</v>
      </c>
      <c r="D38" s="2">
        <v>53</v>
      </c>
      <c r="E38" s="2">
        <v>84</v>
      </c>
      <c r="F38" s="2">
        <v>40</v>
      </c>
      <c r="G38" s="2">
        <f t="shared" si="1"/>
        <v>216</v>
      </c>
      <c r="H38" s="5">
        <f t="shared" si="3"/>
        <v>54</v>
      </c>
    </row>
    <row r="39" spans="1:8" x14ac:dyDescent="0.3">
      <c r="A39" s="3" t="s">
        <v>126</v>
      </c>
      <c r="B39" s="2" t="s">
        <v>37</v>
      </c>
      <c r="C39" s="2">
        <v>61</v>
      </c>
      <c r="D39" s="2">
        <v>67</v>
      </c>
      <c r="E39" s="2">
        <v>34</v>
      </c>
      <c r="F39" s="2">
        <v>73</v>
      </c>
      <c r="G39" s="2">
        <f t="shared" si="1"/>
        <v>235</v>
      </c>
      <c r="H39" s="5">
        <f t="shared" si="3"/>
        <v>58.75</v>
      </c>
    </row>
    <row r="40" spans="1:8" x14ac:dyDescent="0.3">
      <c r="A40" s="3" t="s">
        <v>129</v>
      </c>
      <c r="B40" s="2" t="s">
        <v>51</v>
      </c>
      <c r="C40" s="2">
        <v>97</v>
      </c>
      <c r="D40" s="2">
        <v>38</v>
      </c>
      <c r="E40" s="2">
        <v>52</v>
      </c>
      <c r="F40" s="2">
        <v>81</v>
      </c>
      <c r="G40" s="2">
        <f t="shared" si="1"/>
        <v>268</v>
      </c>
      <c r="H40" s="5">
        <f t="shared" si="3"/>
        <v>67</v>
      </c>
    </row>
    <row r="41" spans="1:8" x14ac:dyDescent="0.3">
      <c r="A41" s="3" t="s">
        <v>132</v>
      </c>
      <c r="B41" s="2" t="s">
        <v>11</v>
      </c>
      <c r="C41" s="2">
        <v>77</v>
      </c>
      <c r="D41" s="2">
        <v>83</v>
      </c>
      <c r="E41" s="2">
        <v>63</v>
      </c>
      <c r="F41" s="2">
        <v>36</v>
      </c>
      <c r="G41" s="2">
        <f t="shared" si="1"/>
        <v>259</v>
      </c>
      <c r="H41" s="5">
        <f t="shared" si="3"/>
        <v>64.75</v>
      </c>
    </row>
    <row r="42" spans="1:8" x14ac:dyDescent="0.3">
      <c r="A42" s="3" t="s">
        <v>135</v>
      </c>
      <c r="B42" s="2" t="s">
        <v>28</v>
      </c>
      <c r="C42" s="2">
        <v>35</v>
      </c>
      <c r="D42" s="2">
        <v>54</v>
      </c>
      <c r="E42" s="2">
        <v>62</v>
      </c>
      <c r="F42" s="2">
        <v>38</v>
      </c>
      <c r="G42" s="2">
        <f t="shared" si="1"/>
        <v>189</v>
      </c>
      <c r="H42" s="5">
        <f t="shared" si="3"/>
        <v>47.25</v>
      </c>
    </row>
    <row r="43" spans="1:8" x14ac:dyDescent="0.3">
      <c r="A43" s="3" t="s">
        <v>138</v>
      </c>
      <c r="B43" s="2" t="s">
        <v>24</v>
      </c>
      <c r="C43" s="2">
        <v>32</v>
      </c>
      <c r="D43" s="2">
        <v>80</v>
      </c>
      <c r="E43" s="2">
        <v>56</v>
      </c>
      <c r="F43" s="2">
        <v>92</v>
      </c>
      <c r="G43" s="2">
        <f t="shared" si="1"/>
        <v>260</v>
      </c>
      <c r="H43" s="5">
        <f t="shared" si="3"/>
        <v>65</v>
      </c>
    </row>
    <row r="44" spans="1:8" x14ac:dyDescent="0.3">
      <c r="A44" s="3" t="s">
        <v>141</v>
      </c>
      <c r="B44" s="2" t="s">
        <v>28</v>
      </c>
      <c r="C44" s="2">
        <v>49</v>
      </c>
      <c r="D44" s="2">
        <v>37</v>
      </c>
      <c r="E44" s="2">
        <v>48</v>
      </c>
      <c r="F44" s="2">
        <v>64</v>
      </c>
      <c r="G44" s="2">
        <f t="shared" si="1"/>
        <v>198</v>
      </c>
      <c r="H44" s="5">
        <f t="shared" si="3"/>
        <v>49.5</v>
      </c>
    </row>
    <row r="45" spans="1:8" x14ac:dyDescent="0.3">
      <c r="A45" s="3" t="s">
        <v>144</v>
      </c>
      <c r="B45" s="2" t="s">
        <v>47</v>
      </c>
      <c r="C45" s="2">
        <v>60</v>
      </c>
      <c r="D45" s="2">
        <v>75</v>
      </c>
      <c r="E45" s="2">
        <v>66</v>
      </c>
      <c r="F45" s="2">
        <v>84</v>
      </c>
      <c r="G45" s="2">
        <f t="shared" si="1"/>
        <v>285</v>
      </c>
      <c r="H45" s="5">
        <f t="shared" si="3"/>
        <v>71.25</v>
      </c>
    </row>
    <row r="46" spans="1:8" x14ac:dyDescent="0.3">
      <c r="A46" s="3" t="s">
        <v>147</v>
      </c>
      <c r="B46" s="2" t="s">
        <v>37</v>
      </c>
      <c r="C46" s="2">
        <v>47</v>
      </c>
      <c r="D46" s="2">
        <v>67</v>
      </c>
      <c r="E46" s="2">
        <v>36</v>
      </c>
      <c r="F46" s="2">
        <v>32</v>
      </c>
      <c r="G46" s="2">
        <f t="shared" si="1"/>
        <v>182</v>
      </c>
      <c r="H46" s="5">
        <f t="shared" si="3"/>
        <v>45.5</v>
      </c>
    </row>
    <row r="47" spans="1:8" x14ac:dyDescent="0.3">
      <c r="A47" s="3" t="s">
        <v>150</v>
      </c>
      <c r="B47" s="2" t="s">
        <v>28</v>
      </c>
      <c r="C47" s="2">
        <v>46</v>
      </c>
      <c r="D47" s="2">
        <v>33</v>
      </c>
      <c r="E47" s="2">
        <v>65</v>
      </c>
      <c r="F47" s="2">
        <v>96</v>
      </c>
      <c r="G47" s="2">
        <f t="shared" si="1"/>
        <v>240</v>
      </c>
      <c r="H47" s="5">
        <f t="shared" si="3"/>
        <v>60</v>
      </c>
    </row>
    <row r="48" spans="1:8" x14ac:dyDescent="0.3">
      <c r="A48" s="3" t="s">
        <v>153</v>
      </c>
      <c r="B48" s="2" t="s">
        <v>51</v>
      </c>
      <c r="C48" s="2">
        <v>58</v>
      </c>
      <c r="D48" s="2">
        <v>47</v>
      </c>
      <c r="E48" s="2">
        <v>51</v>
      </c>
      <c r="F48" s="2">
        <v>36</v>
      </c>
      <c r="G48" s="2">
        <f t="shared" si="1"/>
        <v>192</v>
      </c>
      <c r="H48" s="5">
        <f t="shared" si="3"/>
        <v>48</v>
      </c>
    </row>
    <row r="49" spans="1:8" x14ac:dyDescent="0.3">
      <c r="A49" s="3" t="s">
        <v>156</v>
      </c>
      <c r="B49" s="2" t="s">
        <v>51</v>
      </c>
      <c r="C49" s="2">
        <v>84</v>
      </c>
      <c r="D49" s="2">
        <v>81</v>
      </c>
      <c r="E49" s="2">
        <v>97</v>
      </c>
      <c r="F49" s="2">
        <v>88</v>
      </c>
      <c r="G49" s="2">
        <f t="shared" si="1"/>
        <v>350</v>
      </c>
      <c r="H49" s="5">
        <f t="shared" si="3"/>
        <v>87.5</v>
      </c>
    </row>
    <row r="50" spans="1:8" x14ac:dyDescent="0.3">
      <c r="A50" s="3" t="s">
        <v>159</v>
      </c>
      <c r="B50" s="2" t="s">
        <v>47</v>
      </c>
      <c r="C50" s="2">
        <v>75</v>
      </c>
      <c r="D50" s="2">
        <v>50</v>
      </c>
      <c r="E50" s="2">
        <v>34</v>
      </c>
      <c r="F50" s="2">
        <v>78</v>
      </c>
      <c r="G50" s="2">
        <f t="shared" si="1"/>
        <v>237</v>
      </c>
      <c r="H50" s="5">
        <f t="shared" si="3"/>
        <v>59.25</v>
      </c>
    </row>
    <row r="51" spans="1:8" x14ac:dyDescent="0.3">
      <c r="A51" s="3" t="s">
        <v>162</v>
      </c>
      <c r="B51" s="2" t="s">
        <v>28</v>
      </c>
      <c r="C51" s="2">
        <v>37</v>
      </c>
      <c r="D51" s="2">
        <v>52</v>
      </c>
      <c r="E51" s="2">
        <v>67</v>
      </c>
      <c r="F51" s="2">
        <v>43</v>
      </c>
      <c r="G51" s="2">
        <f t="shared" si="1"/>
        <v>199</v>
      </c>
      <c r="H51" s="5">
        <f t="shared" si="3"/>
        <v>49.75</v>
      </c>
    </row>
    <row r="52" spans="1:8" x14ac:dyDescent="0.3">
      <c r="A52" s="3" t="s">
        <v>165</v>
      </c>
      <c r="B52" s="2" t="s">
        <v>47</v>
      </c>
      <c r="C52" s="2">
        <v>51</v>
      </c>
      <c r="D52" s="2">
        <v>66</v>
      </c>
      <c r="E52" s="2">
        <v>56</v>
      </c>
      <c r="F52" s="2">
        <v>66</v>
      </c>
      <c r="G52" s="2">
        <f t="shared" si="1"/>
        <v>239</v>
      </c>
      <c r="H52" s="5">
        <f t="shared" si="3"/>
        <v>59.75</v>
      </c>
    </row>
    <row r="53" spans="1:8" x14ac:dyDescent="0.3">
      <c r="A53" s="3" t="s">
        <v>168</v>
      </c>
      <c r="B53" s="2" t="s">
        <v>28</v>
      </c>
      <c r="C53" s="2">
        <v>44</v>
      </c>
      <c r="D53" s="2">
        <v>56</v>
      </c>
      <c r="E53" s="2">
        <v>56</v>
      </c>
      <c r="F53" s="2">
        <v>76</v>
      </c>
      <c r="G53" s="2">
        <f t="shared" si="1"/>
        <v>232</v>
      </c>
      <c r="H53" s="5">
        <f t="shared" si="3"/>
        <v>57.999999999999993</v>
      </c>
    </row>
    <row r="54" spans="1:8" x14ac:dyDescent="0.3">
      <c r="A54" s="3" t="s">
        <v>171</v>
      </c>
      <c r="B54" s="2" t="s">
        <v>37</v>
      </c>
      <c r="C54" s="2">
        <v>55</v>
      </c>
      <c r="D54" s="2">
        <v>88</v>
      </c>
      <c r="E54" s="2">
        <v>53</v>
      </c>
      <c r="F54" s="2">
        <v>95</v>
      </c>
      <c r="G54" s="2">
        <f t="shared" si="1"/>
        <v>291</v>
      </c>
      <c r="H54" s="5">
        <f t="shared" si="3"/>
        <v>72.75</v>
      </c>
    </row>
    <row r="55" spans="1:8" x14ac:dyDescent="0.3">
      <c r="A55" s="3" t="s">
        <v>174</v>
      </c>
      <c r="B55" s="2" t="s">
        <v>28</v>
      </c>
      <c r="C55" s="2">
        <v>99</v>
      </c>
      <c r="D55" s="2">
        <v>54</v>
      </c>
      <c r="E55" s="2">
        <v>93</v>
      </c>
      <c r="F55" s="2">
        <v>89</v>
      </c>
      <c r="G55" s="2">
        <f t="shared" si="1"/>
        <v>335</v>
      </c>
      <c r="H55" s="5">
        <f t="shared" si="3"/>
        <v>83.75</v>
      </c>
    </row>
    <row r="56" spans="1:8" x14ac:dyDescent="0.3">
      <c r="A56" s="3" t="s">
        <v>177</v>
      </c>
      <c r="B56" s="2" t="s">
        <v>28</v>
      </c>
      <c r="C56" s="2">
        <v>93</v>
      </c>
      <c r="D56" s="2">
        <v>47</v>
      </c>
      <c r="E56" s="2">
        <v>62</v>
      </c>
      <c r="F56" s="2">
        <v>53</v>
      </c>
      <c r="G56" s="2">
        <f t="shared" si="1"/>
        <v>255</v>
      </c>
      <c r="H56" s="5">
        <f t="shared" si="3"/>
        <v>63.749999999999993</v>
      </c>
    </row>
    <row r="57" spans="1:8" x14ac:dyDescent="0.3">
      <c r="A57" s="3" t="s">
        <v>180</v>
      </c>
      <c r="B57" s="2" t="s">
        <v>24</v>
      </c>
      <c r="C57" s="2">
        <v>91</v>
      </c>
      <c r="D57" s="2">
        <v>97</v>
      </c>
      <c r="E57" s="2">
        <v>31</v>
      </c>
      <c r="F57" s="2">
        <v>79</v>
      </c>
      <c r="G57" s="2">
        <f t="shared" si="1"/>
        <v>298</v>
      </c>
      <c r="H57" s="5">
        <f t="shared" si="3"/>
        <v>74.5</v>
      </c>
    </row>
    <row r="58" spans="1:8" x14ac:dyDescent="0.3">
      <c r="A58" s="3" t="s">
        <v>183</v>
      </c>
      <c r="B58" s="2" t="s">
        <v>51</v>
      </c>
      <c r="C58" s="2">
        <v>47</v>
      </c>
      <c r="D58" s="2">
        <v>46</v>
      </c>
      <c r="E58" s="2">
        <v>85</v>
      </c>
      <c r="F58" s="2">
        <v>54</v>
      </c>
      <c r="G58" s="2">
        <f t="shared" si="1"/>
        <v>232</v>
      </c>
      <c r="H58" s="5">
        <f t="shared" si="3"/>
        <v>57.999999999999993</v>
      </c>
    </row>
    <row r="59" spans="1:8" x14ac:dyDescent="0.3">
      <c r="A59" s="3" t="s">
        <v>186</v>
      </c>
      <c r="B59" s="2" t="s">
        <v>51</v>
      </c>
      <c r="C59" s="2">
        <v>77</v>
      </c>
      <c r="D59" s="2">
        <v>33</v>
      </c>
      <c r="E59" s="2">
        <v>59</v>
      </c>
      <c r="F59" s="2">
        <v>98</v>
      </c>
      <c r="G59" s="2">
        <f t="shared" si="1"/>
        <v>267</v>
      </c>
      <c r="H59" s="5">
        <f t="shared" si="3"/>
        <v>66.75</v>
      </c>
    </row>
    <row r="60" spans="1:8" x14ac:dyDescent="0.3">
      <c r="A60" s="3" t="s">
        <v>189</v>
      </c>
      <c r="B60" s="2" t="s">
        <v>28</v>
      </c>
      <c r="C60" s="2">
        <v>45</v>
      </c>
      <c r="D60" s="2">
        <v>58</v>
      </c>
      <c r="E60" s="2">
        <v>59</v>
      </c>
      <c r="F60" s="2">
        <v>87</v>
      </c>
      <c r="G60" s="2">
        <f t="shared" si="1"/>
        <v>249</v>
      </c>
      <c r="H60" s="5">
        <f t="shared" si="3"/>
        <v>62.250000000000007</v>
      </c>
    </row>
    <row r="61" spans="1:8" x14ac:dyDescent="0.3">
      <c r="A61" s="3" t="s">
        <v>192</v>
      </c>
      <c r="B61" s="2" t="s">
        <v>37</v>
      </c>
      <c r="C61" s="2">
        <v>58</v>
      </c>
      <c r="D61" s="2">
        <v>67</v>
      </c>
      <c r="E61" s="2">
        <v>72</v>
      </c>
      <c r="F61" s="2">
        <v>88</v>
      </c>
      <c r="G61" s="2">
        <f t="shared" si="1"/>
        <v>285</v>
      </c>
      <c r="H61" s="5">
        <f t="shared" si="3"/>
        <v>71.25</v>
      </c>
    </row>
    <row r="62" spans="1:8" x14ac:dyDescent="0.3">
      <c r="A62" s="3" t="s">
        <v>195</v>
      </c>
      <c r="B62" s="2" t="s">
        <v>47</v>
      </c>
      <c r="C62" s="2">
        <v>42</v>
      </c>
      <c r="D62" s="2">
        <v>96</v>
      </c>
      <c r="E62" s="2">
        <v>90</v>
      </c>
      <c r="F62" s="2">
        <v>76</v>
      </c>
      <c r="G62" s="2">
        <f t="shared" si="1"/>
        <v>304</v>
      </c>
      <c r="H62" s="5">
        <f t="shared" si="3"/>
        <v>76</v>
      </c>
    </row>
    <row r="63" spans="1:8" x14ac:dyDescent="0.3">
      <c r="A63" s="3" t="s">
        <v>198</v>
      </c>
      <c r="B63" s="2" t="s">
        <v>47</v>
      </c>
      <c r="C63" s="2">
        <v>78</v>
      </c>
      <c r="D63" s="2">
        <v>55</v>
      </c>
      <c r="E63" s="2">
        <v>47</v>
      </c>
      <c r="F63" s="2">
        <v>32</v>
      </c>
      <c r="G63" s="2">
        <f t="shared" si="1"/>
        <v>212</v>
      </c>
      <c r="H63" s="5">
        <f t="shared" si="3"/>
        <v>53</v>
      </c>
    </row>
    <row r="64" spans="1:8" x14ac:dyDescent="0.3">
      <c r="A64" s="3" t="s">
        <v>201</v>
      </c>
      <c r="B64" s="2" t="s">
        <v>24</v>
      </c>
      <c r="C64" s="2">
        <v>44</v>
      </c>
      <c r="D64" s="2">
        <v>69</v>
      </c>
      <c r="E64" s="2">
        <v>73</v>
      </c>
      <c r="F64" s="2">
        <v>95</v>
      </c>
      <c r="G64" s="2">
        <f t="shared" si="1"/>
        <v>281</v>
      </c>
      <c r="H64" s="5">
        <f t="shared" si="3"/>
        <v>70.25</v>
      </c>
    </row>
    <row r="65" spans="1:8" x14ac:dyDescent="0.3">
      <c r="A65" s="3" t="s">
        <v>204</v>
      </c>
      <c r="B65" s="2" t="s">
        <v>24</v>
      </c>
      <c r="C65" s="2">
        <v>87</v>
      </c>
      <c r="D65" s="2">
        <v>93</v>
      </c>
      <c r="E65" s="2">
        <v>87</v>
      </c>
      <c r="F65" s="2">
        <v>60</v>
      </c>
      <c r="G65" s="2">
        <f t="shared" si="1"/>
        <v>327</v>
      </c>
      <c r="H65" s="5">
        <f t="shared" si="3"/>
        <v>81.75</v>
      </c>
    </row>
    <row r="66" spans="1:8" x14ac:dyDescent="0.3">
      <c r="A66" s="3" t="s">
        <v>207</v>
      </c>
      <c r="B66" s="2" t="s">
        <v>11</v>
      </c>
      <c r="C66" s="2">
        <v>84</v>
      </c>
      <c r="D66" s="2">
        <v>68</v>
      </c>
      <c r="E66" s="2">
        <v>31</v>
      </c>
      <c r="F66" s="2">
        <v>92</v>
      </c>
      <c r="G66" s="2">
        <f t="shared" si="1"/>
        <v>275</v>
      </c>
      <c r="H66" s="5">
        <f t="shared" si="3"/>
        <v>68.75</v>
      </c>
    </row>
    <row r="67" spans="1:8" x14ac:dyDescent="0.3">
      <c r="A67" s="3" t="s">
        <v>210</v>
      </c>
      <c r="B67" s="2" t="s">
        <v>37</v>
      </c>
      <c r="C67" s="2">
        <v>83</v>
      </c>
      <c r="D67" s="2">
        <v>79</v>
      </c>
      <c r="E67" s="2">
        <v>50</v>
      </c>
      <c r="F67" s="2">
        <v>92</v>
      </c>
      <c r="G67" s="2">
        <f t="shared" si="1"/>
        <v>304</v>
      </c>
      <c r="H67" s="5">
        <f t="shared" si="3"/>
        <v>76</v>
      </c>
    </row>
    <row r="68" spans="1:8" x14ac:dyDescent="0.3">
      <c r="A68" s="3" t="s">
        <v>213</v>
      </c>
      <c r="B68" s="2" t="s">
        <v>24</v>
      </c>
      <c r="C68" s="2">
        <v>54</v>
      </c>
      <c r="D68" s="2">
        <v>69</v>
      </c>
      <c r="E68" s="2">
        <v>31</v>
      </c>
      <c r="F68" s="2">
        <v>73</v>
      </c>
      <c r="G68" s="2">
        <f t="shared" si="1"/>
        <v>227</v>
      </c>
      <c r="H68" s="5">
        <f t="shared" ref="H68" si="4">G68/400*100</f>
        <v>56.75</v>
      </c>
    </row>
    <row r="69" spans="1:8" x14ac:dyDescent="0.3">
      <c r="A69" s="3" t="s">
        <v>216</v>
      </c>
      <c r="B69" s="2" t="s">
        <v>11</v>
      </c>
      <c r="C69" s="2">
        <v>59</v>
      </c>
      <c r="D69" s="2">
        <v>56</v>
      </c>
      <c r="E69" s="2">
        <v>86</v>
      </c>
      <c r="F69" s="2">
        <v>65</v>
      </c>
      <c r="G69" s="2">
        <f t="shared" ref="G69:G103" si="5">SUM(C69:F69)</f>
        <v>266</v>
      </c>
      <c r="H69" s="5">
        <f t="shared" ref="H69:H103" si="6">G69/400*100</f>
        <v>66.5</v>
      </c>
    </row>
    <row r="70" spans="1:8" x14ac:dyDescent="0.3">
      <c r="A70" s="3" t="s">
        <v>219</v>
      </c>
      <c r="B70" s="2" t="s">
        <v>28</v>
      </c>
      <c r="C70" s="2">
        <v>49</v>
      </c>
      <c r="D70" s="2">
        <v>50</v>
      </c>
      <c r="E70" s="2">
        <v>90</v>
      </c>
      <c r="F70" s="2">
        <v>45</v>
      </c>
      <c r="G70" s="2">
        <f t="shared" si="5"/>
        <v>234</v>
      </c>
      <c r="H70" s="5">
        <f t="shared" si="6"/>
        <v>58.5</v>
      </c>
    </row>
    <row r="71" spans="1:8" x14ac:dyDescent="0.3">
      <c r="A71" s="3" t="s">
        <v>222</v>
      </c>
      <c r="B71" s="2" t="s">
        <v>28</v>
      </c>
      <c r="C71" s="2">
        <v>30</v>
      </c>
      <c r="D71" s="2">
        <v>46</v>
      </c>
      <c r="E71" s="2">
        <v>34</v>
      </c>
      <c r="F71" s="2">
        <v>71</v>
      </c>
      <c r="G71" s="2">
        <f t="shared" si="5"/>
        <v>181</v>
      </c>
      <c r="H71" s="5">
        <f t="shared" si="6"/>
        <v>45.25</v>
      </c>
    </row>
    <row r="72" spans="1:8" x14ac:dyDescent="0.3">
      <c r="A72" s="3" t="s">
        <v>225</v>
      </c>
      <c r="B72" s="2" t="s">
        <v>28</v>
      </c>
      <c r="C72" s="2">
        <v>33</v>
      </c>
      <c r="D72" s="2">
        <v>61</v>
      </c>
      <c r="E72" s="2">
        <v>80</v>
      </c>
      <c r="F72" s="2">
        <v>60</v>
      </c>
      <c r="G72" s="2">
        <f t="shared" si="5"/>
        <v>234</v>
      </c>
      <c r="H72" s="5">
        <f t="shared" si="6"/>
        <v>58.5</v>
      </c>
    </row>
    <row r="73" spans="1:8" x14ac:dyDescent="0.3">
      <c r="A73" s="3" t="s">
        <v>228</v>
      </c>
      <c r="B73" s="2" t="s">
        <v>37</v>
      </c>
      <c r="C73" s="2">
        <v>62</v>
      </c>
      <c r="D73" s="2">
        <v>50</v>
      </c>
      <c r="E73" s="2">
        <v>84</v>
      </c>
      <c r="F73" s="2">
        <v>73</v>
      </c>
      <c r="G73" s="2">
        <f t="shared" si="5"/>
        <v>269</v>
      </c>
      <c r="H73" s="5">
        <f t="shared" si="6"/>
        <v>67.25</v>
      </c>
    </row>
    <row r="74" spans="1:8" x14ac:dyDescent="0.3">
      <c r="A74" s="3" t="s">
        <v>231</v>
      </c>
      <c r="B74" s="2" t="s">
        <v>51</v>
      </c>
      <c r="C74" s="2">
        <v>34</v>
      </c>
      <c r="D74" s="2">
        <v>46</v>
      </c>
      <c r="E74" s="2">
        <v>81</v>
      </c>
      <c r="F74" s="2">
        <v>31</v>
      </c>
      <c r="G74" s="2">
        <f t="shared" si="5"/>
        <v>192</v>
      </c>
      <c r="H74" s="5">
        <f t="shared" si="6"/>
        <v>48</v>
      </c>
    </row>
    <row r="75" spans="1:8" x14ac:dyDescent="0.3">
      <c r="A75" s="3" t="s">
        <v>234</v>
      </c>
      <c r="B75" s="2" t="s">
        <v>24</v>
      </c>
      <c r="C75" s="2">
        <v>89</v>
      </c>
      <c r="D75" s="2">
        <v>99</v>
      </c>
      <c r="E75" s="2">
        <v>69</v>
      </c>
      <c r="F75" s="2">
        <v>93</v>
      </c>
      <c r="G75" s="2">
        <f t="shared" si="5"/>
        <v>350</v>
      </c>
      <c r="H75" s="5">
        <f t="shared" si="6"/>
        <v>87.5</v>
      </c>
    </row>
    <row r="76" spans="1:8" x14ac:dyDescent="0.3">
      <c r="A76" s="3" t="s">
        <v>237</v>
      </c>
      <c r="B76" s="2" t="s">
        <v>24</v>
      </c>
      <c r="C76" s="2">
        <v>90</v>
      </c>
      <c r="D76" s="2">
        <v>80</v>
      </c>
      <c r="E76" s="2">
        <v>94</v>
      </c>
      <c r="F76" s="2">
        <v>60</v>
      </c>
      <c r="G76" s="2">
        <f t="shared" si="5"/>
        <v>324</v>
      </c>
      <c r="H76" s="5">
        <f t="shared" si="6"/>
        <v>81</v>
      </c>
    </row>
    <row r="77" spans="1:8" x14ac:dyDescent="0.3">
      <c r="A77" s="3" t="s">
        <v>240</v>
      </c>
      <c r="B77" s="2" t="s">
        <v>24</v>
      </c>
      <c r="C77" s="2">
        <v>31</v>
      </c>
      <c r="D77" s="2">
        <v>69</v>
      </c>
      <c r="E77" s="2">
        <v>42</v>
      </c>
      <c r="F77" s="2">
        <v>85</v>
      </c>
      <c r="G77" s="2">
        <f t="shared" si="5"/>
        <v>227</v>
      </c>
      <c r="H77" s="5">
        <f t="shared" si="6"/>
        <v>56.75</v>
      </c>
    </row>
    <row r="78" spans="1:8" x14ac:dyDescent="0.3">
      <c r="A78" s="3" t="s">
        <v>243</v>
      </c>
      <c r="B78" s="2" t="s">
        <v>51</v>
      </c>
      <c r="C78" s="2">
        <v>100</v>
      </c>
      <c r="D78" s="2">
        <v>86</v>
      </c>
      <c r="E78" s="2">
        <v>42</v>
      </c>
      <c r="F78" s="2">
        <v>40</v>
      </c>
      <c r="G78" s="2">
        <f t="shared" si="5"/>
        <v>268</v>
      </c>
      <c r="H78" s="5">
        <f t="shared" si="6"/>
        <v>67</v>
      </c>
    </row>
    <row r="79" spans="1:8" x14ac:dyDescent="0.3">
      <c r="A79" s="3" t="s">
        <v>246</v>
      </c>
      <c r="B79" s="2" t="s">
        <v>51</v>
      </c>
      <c r="C79" s="2">
        <v>46</v>
      </c>
      <c r="D79" s="2">
        <v>91</v>
      </c>
      <c r="E79" s="2">
        <v>37</v>
      </c>
      <c r="F79" s="2">
        <v>42</v>
      </c>
      <c r="G79" s="2">
        <f t="shared" si="5"/>
        <v>216</v>
      </c>
      <c r="H79" s="5">
        <f t="shared" si="6"/>
        <v>54</v>
      </c>
    </row>
    <row r="80" spans="1:8" x14ac:dyDescent="0.3">
      <c r="A80" s="3" t="s">
        <v>249</v>
      </c>
      <c r="B80" s="2" t="s">
        <v>37</v>
      </c>
      <c r="C80" s="2">
        <v>39</v>
      </c>
      <c r="D80" s="2">
        <v>42</v>
      </c>
      <c r="E80" s="2">
        <v>52</v>
      </c>
      <c r="F80" s="2">
        <v>64</v>
      </c>
      <c r="G80" s="2">
        <f t="shared" si="5"/>
        <v>197</v>
      </c>
      <c r="H80" s="5">
        <f t="shared" si="6"/>
        <v>49.25</v>
      </c>
    </row>
    <row r="81" spans="1:8" x14ac:dyDescent="0.3">
      <c r="A81" s="3" t="s">
        <v>252</v>
      </c>
      <c r="B81" s="2" t="s">
        <v>37</v>
      </c>
      <c r="C81" s="2">
        <v>42</v>
      </c>
      <c r="D81" s="2">
        <v>93</v>
      </c>
      <c r="E81" s="2">
        <v>60</v>
      </c>
      <c r="F81" s="2">
        <v>65</v>
      </c>
      <c r="G81" s="2">
        <f t="shared" si="5"/>
        <v>260</v>
      </c>
      <c r="H81" s="5">
        <f t="shared" si="6"/>
        <v>65</v>
      </c>
    </row>
    <row r="82" spans="1:8" x14ac:dyDescent="0.3">
      <c r="A82" s="3" t="s">
        <v>255</v>
      </c>
      <c r="B82" s="2" t="s">
        <v>51</v>
      </c>
      <c r="C82" s="2">
        <v>97</v>
      </c>
      <c r="D82" s="2">
        <v>93</v>
      </c>
      <c r="E82" s="2">
        <v>89</v>
      </c>
      <c r="F82" s="2">
        <v>46</v>
      </c>
      <c r="G82" s="2">
        <f t="shared" si="5"/>
        <v>325</v>
      </c>
      <c r="H82" s="5">
        <f t="shared" si="6"/>
        <v>81.25</v>
      </c>
    </row>
    <row r="83" spans="1:8" x14ac:dyDescent="0.3">
      <c r="A83" s="3" t="s">
        <v>258</v>
      </c>
      <c r="B83" s="2" t="s">
        <v>24</v>
      </c>
      <c r="C83" s="2">
        <v>98</v>
      </c>
      <c r="D83" s="2">
        <v>89</v>
      </c>
      <c r="E83" s="2">
        <v>58</v>
      </c>
      <c r="F83" s="2">
        <v>60</v>
      </c>
      <c r="G83" s="2">
        <f t="shared" si="5"/>
        <v>305</v>
      </c>
      <c r="H83" s="5">
        <f t="shared" si="6"/>
        <v>76.25</v>
      </c>
    </row>
    <row r="84" spans="1:8" x14ac:dyDescent="0.3">
      <c r="A84" s="3" t="s">
        <v>261</v>
      </c>
      <c r="B84" s="2" t="s">
        <v>24</v>
      </c>
      <c r="C84" s="2">
        <v>68</v>
      </c>
      <c r="D84" s="2">
        <v>94</v>
      </c>
      <c r="E84" s="2">
        <v>68</v>
      </c>
      <c r="F84" s="2">
        <v>56</v>
      </c>
      <c r="G84" s="2">
        <f t="shared" si="5"/>
        <v>286</v>
      </c>
      <c r="H84" s="5">
        <f t="shared" si="6"/>
        <v>71.5</v>
      </c>
    </row>
    <row r="85" spans="1:8" x14ac:dyDescent="0.3">
      <c r="A85" s="3" t="s">
        <v>264</v>
      </c>
      <c r="B85" s="2" t="s">
        <v>24</v>
      </c>
      <c r="C85" s="2">
        <v>73</v>
      </c>
      <c r="D85" s="2">
        <v>47</v>
      </c>
      <c r="E85" s="2">
        <v>66</v>
      </c>
      <c r="F85" s="2">
        <v>59</v>
      </c>
      <c r="G85" s="2">
        <f t="shared" si="5"/>
        <v>245</v>
      </c>
      <c r="H85" s="5">
        <f t="shared" si="6"/>
        <v>61.250000000000007</v>
      </c>
    </row>
    <row r="86" spans="1:8" x14ac:dyDescent="0.3">
      <c r="A86" s="3" t="s">
        <v>267</v>
      </c>
      <c r="B86" s="2" t="s">
        <v>28</v>
      </c>
      <c r="C86" s="2">
        <v>34</v>
      </c>
      <c r="D86" s="2">
        <v>32</v>
      </c>
      <c r="E86" s="2">
        <v>61</v>
      </c>
      <c r="F86" s="2">
        <v>81</v>
      </c>
      <c r="G86" s="2">
        <f t="shared" si="5"/>
        <v>208</v>
      </c>
      <c r="H86" s="5">
        <f t="shared" si="6"/>
        <v>52</v>
      </c>
    </row>
    <row r="87" spans="1:8" x14ac:dyDescent="0.3">
      <c r="A87" s="3" t="s">
        <v>270</v>
      </c>
      <c r="B87" s="2" t="s">
        <v>28</v>
      </c>
      <c r="C87" s="2">
        <v>42</v>
      </c>
      <c r="D87" s="2">
        <v>96</v>
      </c>
      <c r="E87" s="2">
        <v>96</v>
      </c>
      <c r="F87" s="2">
        <v>99</v>
      </c>
      <c r="G87" s="2">
        <f t="shared" si="5"/>
        <v>333</v>
      </c>
      <c r="H87" s="5">
        <f t="shared" si="6"/>
        <v>83.25</v>
      </c>
    </row>
    <row r="88" spans="1:8" x14ac:dyDescent="0.3">
      <c r="A88" s="3" t="s">
        <v>273</v>
      </c>
      <c r="B88" s="2" t="s">
        <v>24</v>
      </c>
      <c r="C88" s="2">
        <v>50</v>
      </c>
      <c r="D88" s="2">
        <v>39</v>
      </c>
      <c r="E88" s="2">
        <v>72</v>
      </c>
      <c r="F88" s="2">
        <v>78</v>
      </c>
      <c r="G88" s="2">
        <f t="shared" si="5"/>
        <v>239</v>
      </c>
      <c r="H88" s="5">
        <f t="shared" si="6"/>
        <v>59.75</v>
      </c>
    </row>
    <row r="89" spans="1:8" x14ac:dyDescent="0.3">
      <c r="A89" s="3" t="s">
        <v>276</v>
      </c>
      <c r="B89" s="2" t="s">
        <v>28</v>
      </c>
      <c r="C89" s="2">
        <v>95</v>
      </c>
      <c r="D89" s="2">
        <v>31</v>
      </c>
      <c r="E89" s="2">
        <v>66</v>
      </c>
      <c r="F89" s="2">
        <v>65</v>
      </c>
      <c r="G89" s="2">
        <f t="shared" si="5"/>
        <v>257</v>
      </c>
      <c r="H89" s="5">
        <f t="shared" si="6"/>
        <v>64.25</v>
      </c>
    </row>
    <row r="90" spans="1:8" x14ac:dyDescent="0.3">
      <c r="A90" s="3" t="s">
        <v>279</v>
      </c>
      <c r="B90" s="2" t="s">
        <v>24</v>
      </c>
      <c r="C90" s="2">
        <v>42</v>
      </c>
      <c r="D90" s="2">
        <v>72</v>
      </c>
      <c r="E90" s="2">
        <v>71</v>
      </c>
      <c r="F90" s="2">
        <v>87</v>
      </c>
      <c r="G90" s="2">
        <f t="shared" si="5"/>
        <v>272</v>
      </c>
      <c r="H90" s="5">
        <f t="shared" si="6"/>
        <v>68</v>
      </c>
    </row>
    <row r="91" spans="1:8" x14ac:dyDescent="0.3">
      <c r="A91" s="3" t="s">
        <v>282</v>
      </c>
      <c r="B91" s="2" t="s">
        <v>28</v>
      </c>
      <c r="C91" s="2">
        <v>97</v>
      </c>
      <c r="D91" s="2">
        <v>43</v>
      </c>
      <c r="E91" s="2">
        <v>55</v>
      </c>
      <c r="F91" s="2">
        <v>96</v>
      </c>
      <c r="G91" s="2">
        <f t="shared" si="5"/>
        <v>291</v>
      </c>
      <c r="H91" s="5">
        <f t="shared" si="6"/>
        <v>72.75</v>
      </c>
    </row>
    <row r="92" spans="1:8" x14ac:dyDescent="0.3">
      <c r="A92" s="3" t="s">
        <v>285</v>
      </c>
      <c r="B92" s="2" t="s">
        <v>11</v>
      </c>
      <c r="C92" s="2">
        <v>40</v>
      </c>
      <c r="D92" s="2">
        <v>34</v>
      </c>
      <c r="E92" s="2">
        <v>39</v>
      </c>
      <c r="F92" s="2">
        <v>50</v>
      </c>
      <c r="G92" s="2">
        <f t="shared" si="5"/>
        <v>163</v>
      </c>
      <c r="H92" s="5">
        <f t="shared" si="6"/>
        <v>40.75</v>
      </c>
    </row>
    <row r="93" spans="1:8" x14ac:dyDescent="0.3">
      <c r="A93" s="3" t="s">
        <v>288</v>
      </c>
      <c r="B93" s="2" t="s">
        <v>51</v>
      </c>
      <c r="C93" s="2">
        <v>56</v>
      </c>
      <c r="D93" s="2">
        <v>54</v>
      </c>
      <c r="E93" s="2">
        <v>45</v>
      </c>
      <c r="F93" s="2">
        <v>90</v>
      </c>
      <c r="G93" s="2">
        <f t="shared" si="5"/>
        <v>245</v>
      </c>
      <c r="H93" s="5">
        <f t="shared" si="6"/>
        <v>61.250000000000007</v>
      </c>
    </row>
    <row r="94" spans="1:8" x14ac:dyDescent="0.3">
      <c r="A94" s="3" t="s">
        <v>291</v>
      </c>
      <c r="B94" s="2" t="s">
        <v>47</v>
      </c>
      <c r="C94" s="2">
        <v>31</v>
      </c>
      <c r="D94" s="2">
        <v>71</v>
      </c>
      <c r="E94" s="2">
        <v>78</v>
      </c>
      <c r="F94" s="2">
        <v>35</v>
      </c>
      <c r="G94" s="2">
        <f t="shared" si="5"/>
        <v>215</v>
      </c>
      <c r="H94" s="5">
        <f t="shared" si="6"/>
        <v>53.75</v>
      </c>
    </row>
    <row r="95" spans="1:8" x14ac:dyDescent="0.3">
      <c r="A95" s="3" t="s">
        <v>294</v>
      </c>
      <c r="B95" s="2" t="s">
        <v>11</v>
      </c>
      <c r="C95" s="2">
        <v>76</v>
      </c>
      <c r="D95" s="2">
        <v>70</v>
      </c>
      <c r="E95" s="2">
        <v>81</v>
      </c>
      <c r="F95" s="2">
        <v>34</v>
      </c>
      <c r="G95" s="2">
        <f t="shared" si="5"/>
        <v>261</v>
      </c>
      <c r="H95" s="5">
        <f t="shared" si="6"/>
        <v>65.25</v>
      </c>
    </row>
    <row r="96" spans="1:8" x14ac:dyDescent="0.3">
      <c r="A96" s="3" t="s">
        <v>297</v>
      </c>
      <c r="B96" s="2" t="s">
        <v>11</v>
      </c>
      <c r="C96" s="2">
        <v>37</v>
      </c>
      <c r="D96" s="2">
        <v>61</v>
      </c>
      <c r="E96" s="2">
        <v>32</v>
      </c>
      <c r="F96" s="2">
        <v>48</v>
      </c>
      <c r="G96" s="2">
        <f t="shared" si="5"/>
        <v>178</v>
      </c>
      <c r="H96" s="5">
        <f t="shared" si="6"/>
        <v>44.5</v>
      </c>
    </row>
    <row r="97" spans="1:8" x14ac:dyDescent="0.3">
      <c r="A97" s="3" t="s">
        <v>300</v>
      </c>
      <c r="B97" s="2" t="s">
        <v>47</v>
      </c>
      <c r="C97" s="2">
        <v>91</v>
      </c>
      <c r="D97" s="2">
        <v>37</v>
      </c>
      <c r="E97" s="2">
        <v>54</v>
      </c>
      <c r="F97" s="2">
        <v>58</v>
      </c>
      <c r="G97" s="2">
        <f t="shared" si="5"/>
        <v>240</v>
      </c>
      <c r="H97" s="5">
        <f t="shared" si="6"/>
        <v>60</v>
      </c>
    </row>
    <row r="98" spans="1:8" x14ac:dyDescent="0.3">
      <c r="A98" s="3" t="s">
        <v>303</v>
      </c>
      <c r="B98" s="2" t="s">
        <v>24</v>
      </c>
      <c r="C98" s="2">
        <v>50</v>
      </c>
      <c r="D98" s="2">
        <v>40</v>
      </c>
      <c r="E98" s="2">
        <v>98</v>
      </c>
      <c r="F98" s="2">
        <v>52</v>
      </c>
      <c r="G98" s="2">
        <f t="shared" si="5"/>
        <v>240</v>
      </c>
      <c r="H98" s="5">
        <f t="shared" si="6"/>
        <v>60</v>
      </c>
    </row>
    <row r="99" spans="1:8" x14ac:dyDescent="0.3">
      <c r="A99" s="3" t="s">
        <v>306</v>
      </c>
      <c r="B99" s="2" t="s">
        <v>24</v>
      </c>
      <c r="C99" s="2">
        <v>74</v>
      </c>
      <c r="D99" s="2">
        <v>32</v>
      </c>
      <c r="E99" s="2">
        <v>85</v>
      </c>
      <c r="F99" s="2">
        <v>79</v>
      </c>
      <c r="G99" s="2">
        <f t="shared" si="5"/>
        <v>270</v>
      </c>
      <c r="H99" s="5">
        <f t="shared" si="6"/>
        <v>67.5</v>
      </c>
    </row>
    <row r="100" spans="1:8" x14ac:dyDescent="0.3">
      <c r="A100" s="3" t="s">
        <v>309</v>
      </c>
      <c r="B100" s="2" t="s">
        <v>24</v>
      </c>
      <c r="C100" s="2">
        <v>96</v>
      </c>
      <c r="D100" s="2">
        <v>63</v>
      </c>
      <c r="E100" s="2">
        <v>82</v>
      </c>
      <c r="F100" s="2">
        <v>63</v>
      </c>
      <c r="G100" s="2">
        <f t="shared" si="5"/>
        <v>304</v>
      </c>
      <c r="H100" s="5">
        <f t="shared" si="6"/>
        <v>76</v>
      </c>
    </row>
    <row r="101" spans="1:8" x14ac:dyDescent="0.3">
      <c r="A101" s="3" t="s">
        <v>312</v>
      </c>
      <c r="B101" s="2" t="s">
        <v>11</v>
      </c>
      <c r="C101" s="2">
        <v>66</v>
      </c>
      <c r="D101" s="2">
        <v>99</v>
      </c>
      <c r="E101" s="2">
        <v>92</v>
      </c>
      <c r="F101" s="2">
        <v>76</v>
      </c>
      <c r="G101" s="2">
        <f t="shared" si="5"/>
        <v>333</v>
      </c>
      <c r="H101" s="5">
        <f t="shared" si="6"/>
        <v>83.25</v>
      </c>
    </row>
    <row r="102" spans="1:8" x14ac:dyDescent="0.3">
      <c r="A102" s="3" t="s">
        <v>315</v>
      </c>
      <c r="B102" s="2" t="s">
        <v>28</v>
      </c>
      <c r="C102" s="2">
        <v>64</v>
      </c>
      <c r="D102" s="2">
        <v>31</v>
      </c>
      <c r="E102" s="2">
        <v>86</v>
      </c>
      <c r="F102" s="2">
        <v>71</v>
      </c>
      <c r="G102" s="2">
        <f t="shared" si="5"/>
        <v>252</v>
      </c>
      <c r="H102" s="5">
        <f t="shared" si="6"/>
        <v>63</v>
      </c>
    </row>
    <row r="103" spans="1:8" x14ac:dyDescent="0.3">
      <c r="A103" s="3" t="s">
        <v>318</v>
      </c>
      <c r="B103" s="2" t="s">
        <v>51</v>
      </c>
      <c r="C103" s="2">
        <v>90</v>
      </c>
      <c r="D103" s="2">
        <v>32</v>
      </c>
      <c r="E103" s="2">
        <v>43</v>
      </c>
      <c r="F103" s="2">
        <v>62</v>
      </c>
      <c r="G103" s="2">
        <f t="shared" si="5"/>
        <v>227</v>
      </c>
      <c r="H103" s="5">
        <f t="shared" si="6"/>
        <v>56.75</v>
      </c>
    </row>
  </sheetData>
  <mergeCells count="2">
    <mergeCell ref="A1:H1"/>
    <mergeCell ref="A2:H2"/>
  </mergeCells>
  <conditionalFormatting sqref="A3:A103">
    <cfRule type="duplicateValues" dxfId="7" priority="5"/>
    <cfRule type="duplicateValues" dxfId="6" priority="6"/>
  </conditionalFormatting>
  <conditionalFormatting sqref="K3">
    <cfRule type="duplicateValues" dxfId="5" priority="3"/>
    <cfRule type="duplicateValues" dxfId="4" priority="4"/>
  </conditionalFormatting>
  <conditionalFormatting sqref="K4:K24">
    <cfRule type="duplicateValues" dxfId="3" priority="1"/>
    <cfRule type="duplicateValues" dxfId="2"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87E57-D319-477F-BF0A-6AB7E901E45D}">
  <dimension ref="A1:O103"/>
  <sheetViews>
    <sheetView workbookViewId="0">
      <selection activeCell="AC16" sqref="AC16"/>
    </sheetView>
  </sheetViews>
  <sheetFormatPr defaultRowHeight="14.4" x14ac:dyDescent="0.3"/>
  <cols>
    <col min="1" max="1" width="20.44140625" customWidth="1"/>
    <col min="2" max="2" width="11.88671875" customWidth="1"/>
    <col min="3" max="3" width="9.33203125" customWidth="1"/>
    <col min="6" max="6" width="10" customWidth="1"/>
    <col min="7" max="7" width="12.21875" customWidth="1"/>
    <col min="8" max="8" width="11.21875" customWidth="1"/>
    <col min="10" max="10" width="11.44140625" customWidth="1"/>
    <col min="11" max="11" width="12.5546875" bestFit="1" customWidth="1"/>
    <col min="12" max="12" width="17.44140625" bestFit="1" customWidth="1"/>
    <col min="13" max="13" width="17" bestFit="1" customWidth="1"/>
    <col min="14" max="15" width="17.77734375" customWidth="1"/>
    <col min="16" max="16" width="11.33203125" customWidth="1"/>
    <col min="17" max="17" width="10.77734375" bestFit="1" customWidth="1"/>
  </cols>
  <sheetData>
    <row r="1" spans="1:15" ht="31.2" customHeight="1" x14ac:dyDescent="0.3">
      <c r="A1" s="23" t="s">
        <v>329</v>
      </c>
      <c r="B1" s="25"/>
      <c r="C1" s="25"/>
      <c r="D1" s="25"/>
      <c r="E1" s="25"/>
      <c r="F1" s="25"/>
      <c r="G1" s="25"/>
      <c r="H1" s="25"/>
      <c r="I1" s="25"/>
    </row>
    <row r="3" spans="1:15" x14ac:dyDescent="0.3">
      <c r="A3" s="4" t="s">
        <v>1</v>
      </c>
      <c r="B3" s="4" t="s">
        <v>2</v>
      </c>
      <c r="C3" s="4" t="s">
        <v>3</v>
      </c>
      <c r="D3" s="4" t="s">
        <v>4</v>
      </c>
      <c r="E3" s="4" t="s">
        <v>5</v>
      </c>
      <c r="F3" s="4" t="s">
        <v>6</v>
      </c>
      <c r="G3" s="4" t="s">
        <v>320</v>
      </c>
      <c r="H3" s="4" t="s">
        <v>322</v>
      </c>
      <c r="I3" s="4" t="s">
        <v>7</v>
      </c>
      <c r="K3" s="17" t="s">
        <v>324</v>
      </c>
      <c r="L3" t="s">
        <v>325</v>
      </c>
      <c r="M3" t="s">
        <v>327</v>
      </c>
      <c r="N3" t="s">
        <v>326</v>
      </c>
      <c r="O3" t="s">
        <v>328</v>
      </c>
    </row>
    <row r="4" spans="1:15" x14ac:dyDescent="0.3">
      <c r="A4" s="3" t="s">
        <v>10</v>
      </c>
      <c r="B4" s="2" t="s">
        <v>11</v>
      </c>
      <c r="C4" s="2">
        <v>54</v>
      </c>
      <c r="D4" s="2">
        <v>54</v>
      </c>
      <c r="E4" s="2">
        <v>37</v>
      </c>
      <c r="F4" s="2">
        <v>59</v>
      </c>
      <c r="G4" s="2">
        <f>SUM(C4:F4)</f>
        <v>204</v>
      </c>
      <c r="H4" s="2">
        <f t="shared" ref="H4:H35" si="0">G4/400*100</f>
        <v>51</v>
      </c>
      <c r="I4" s="2" t="s">
        <v>12</v>
      </c>
      <c r="K4" s="19" t="s">
        <v>47</v>
      </c>
      <c r="L4">
        <v>347</v>
      </c>
      <c r="M4">
        <v>173</v>
      </c>
      <c r="N4">
        <v>86.75</v>
      </c>
      <c r="O4">
        <v>43.25</v>
      </c>
    </row>
    <row r="5" spans="1:15" x14ac:dyDescent="0.3">
      <c r="A5" s="3" t="s">
        <v>15</v>
      </c>
      <c r="B5" s="2" t="s">
        <v>11</v>
      </c>
      <c r="C5" s="2">
        <v>80</v>
      </c>
      <c r="D5" s="2">
        <v>32</v>
      </c>
      <c r="E5" s="2">
        <v>56</v>
      </c>
      <c r="F5" s="2">
        <v>69</v>
      </c>
      <c r="G5" s="2">
        <f t="shared" ref="G5:G68" si="1">SUM(C5:F5)</f>
        <v>237</v>
      </c>
      <c r="H5" s="5">
        <f t="shared" si="0"/>
        <v>59.25</v>
      </c>
      <c r="I5" s="2" t="s">
        <v>16</v>
      </c>
      <c r="K5" s="19" t="s">
        <v>51</v>
      </c>
      <c r="L5">
        <v>350</v>
      </c>
      <c r="M5">
        <v>192</v>
      </c>
      <c r="N5">
        <v>87.5</v>
      </c>
      <c r="O5">
        <v>48</v>
      </c>
    </row>
    <row r="6" spans="1:15" x14ac:dyDescent="0.3">
      <c r="A6" s="3" t="s">
        <v>19</v>
      </c>
      <c r="B6" s="2" t="s">
        <v>11</v>
      </c>
      <c r="C6" s="2">
        <v>66</v>
      </c>
      <c r="D6" s="2">
        <v>64</v>
      </c>
      <c r="E6" s="2">
        <v>40</v>
      </c>
      <c r="F6" s="2">
        <v>81</v>
      </c>
      <c r="G6" s="2">
        <f t="shared" si="1"/>
        <v>251</v>
      </c>
      <c r="H6" s="5">
        <f t="shared" si="0"/>
        <v>62.749999999999993</v>
      </c>
      <c r="I6" s="2" t="s">
        <v>20</v>
      </c>
      <c r="K6" s="19" t="s">
        <v>37</v>
      </c>
      <c r="L6">
        <v>319</v>
      </c>
      <c r="M6">
        <v>182</v>
      </c>
      <c r="N6">
        <v>79.75</v>
      </c>
      <c r="O6">
        <v>45.5</v>
      </c>
    </row>
    <row r="7" spans="1:15" x14ac:dyDescent="0.3">
      <c r="A7" s="3" t="s">
        <v>23</v>
      </c>
      <c r="B7" s="2" t="s">
        <v>24</v>
      </c>
      <c r="C7" s="2">
        <v>36</v>
      </c>
      <c r="D7" s="2">
        <v>78</v>
      </c>
      <c r="E7" s="2">
        <v>87</v>
      </c>
      <c r="F7" s="2">
        <v>62</v>
      </c>
      <c r="G7" s="2">
        <f t="shared" si="1"/>
        <v>263</v>
      </c>
      <c r="H7" s="5">
        <f t="shared" si="0"/>
        <v>65.75</v>
      </c>
      <c r="I7" s="2" t="s">
        <v>16</v>
      </c>
      <c r="K7" s="19" t="s">
        <v>28</v>
      </c>
      <c r="L7">
        <v>335</v>
      </c>
      <c r="M7">
        <v>181</v>
      </c>
      <c r="N7">
        <v>83.75</v>
      </c>
      <c r="O7">
        <v>45.25</v>
      </c>
    </row>
    <row r="8" spans="1:15" x14ac:dyDescent="0.3">
      <c r="A8" s="3" t="s">
        <v>27</v>
      </c>
      <c r="B8" s="2" t="s">
        <v>28</v>
      </c>
      <c r="C8" s="2">
        <v>47</v>
      </c>
      <c r="D8" s="2">
        <v>34</v>
      </c>
      <c r="E8" s="2">
        <v>49</v>
      </c>
      <c r="F8" s="2">
        <v>100</v>
      </c>
      <c r="G8" s="2">
        <f t="shared" si="1"/>
        <v>230</v>
      </c>
      <c r="H8" s="5">
        <f t="shared" si="0"/>
        <v>57.499999999999993</v>
      </c>
      <c r="I8" s="2" t="s">
        <v>29</v>
      </c>
      <c r="K8" s="19" t="s">
        <v>11</v>
      </c>
      <c r="L8">
        <v>333</v>
      </c>
      <c r="M8">
        <v>163</v>
      </c>
      <c r="N8">
        <v>83.25</v>
      </c>
      <c r="O8">
        <v>40.75</v>
      </c>
    </row>
    <row r="9" spans="1:15" x14ac:dyDescent="0.3">
      <c r="A9" s="3" t="s">
        <v>32</v>
      </c>
      <c r="B9" s="2" t="s">
        <v>11</v>
      </c>
      <c r="C9" s="2">
        <v>38</v>
      </c>
      <c r="D9" s="2">
        <v>30</v>
      </c>
      <c r="E9" s="2">
        <v>97</v>
      </c>
      <c r="F9" s="2">
        <v>39</v>
      </c>
      <c r="G9" s="2">
        <f t="shared" si="1"/>
        <v>204</v>
      </c>
      <c r="H9" s="5">
        <f t="shared" si="0"/>
        <v>51</v>
      </c>
      <c r="I9" s="2" t="s">
        <v>33</v>
      </c>
      <c r="K9" s="19" t="s">
        <v>24</v>
      </c>
      <c r="L9">
        <v>350</v>
      </c>
      <c r="M9">
        <v>213</v>
      </c>
      <c r="N9">
        <v>87.5</v>
      </c>
      <c r="O9">
        <v>53.25</v>
      </c>
    </row>
    <row r="10" spans="1:15" x14ac:dyDescent="0.3">
      <c r="A10" s="3" t="s">
        <v>36</v>
      </c>
      <c r="B10" s="2" t="s">
        <v>37</v>
      </c>
      <c r="C10" s="2">
        <v>54</v>
      </c>
      <c r="D10" s="2">
        <v>49</v>
      </c>
      <c r="E10" s="2">
        <v>92</v>
      </c>
      <c r="F10" s="2">
        <v>76</v>
      </c>
      <c r="G10" s="2">
        <f t="shared" si="1"/>
        <v>271</v>
      </c>
      <c r="H10" s="5">
        <f t="shared" si="0"/>
        <v>67.75</v>
      </c>
      <c r="I10" s="2" t="s">
        <v>20</v>
      </c>
    </row>
    <row r="11" spans="1:15" x14ac:dyDescent="0.3">
      <c r="A11" s="3" t="s">
        <v>40</v>
      </c>
      <c r="B11" s="2" t="s">
        <v>24</v>
      </c>
      <c r="C11" s="2">
        <v>45</v>
      </c>
      <c r="D11" s="2">
        <v>80</v>
      </c>
      <c r="E11" s="2">
        <v>92</v>
      </c>
      <c r="F11" s="2">
        <v>48</v>
      </c>
      <c r="G11" s="2">
        <f t="shared" si="1"/>
        <v>265</v>
      </c>
      <c r="H11" s="5">
        <f t="shared" si="0"/>
        <v>66.25</v>
      </c>
      <c r="I11" s="2" t="s">
        <v>12</v>
      </c>
    </row>
    <row r="12" spans="1:15" x14ac:dyDescent="0.3">
      <c r="A12" s="3" t="s">
        <v>43</v>
      </c>
      <c r="B12" s="2" t="s">
        <v>11</v>
      </c>
      <c r="C12" s="2">
        <v>93</v>
      </c>
      <c r="D12" s="2">
        <v>84</v>
      </c>
      <c r="E12" s="2">
        <v>55</v>
      </c>
      <c r="F12" s="2">
        <v>90</v>
      </c>
      <c r="G12" s="2">
        <f t="shared" si="1"/>
        <v>322</v>
      </c>
      <c r="H12" s="5">
        <f t="shared" si="0"/>
        <v>80.5</v>
      </c>
      <c r="I12" s="2" t="s">
        <v>29</v>
      </c>
    </row>
    <row r="13" spans="1:15" x14ac:dyDescent="0.3">
      <c r="A13" s="3" t="s">
        <v>46</v>
      </c>
      <c r="B13" s="2" t="s">
        <v>47</v>
      </c>
      <c r="C13" s="2">
        <v>49</v>
      </c>
      <c r="D13" s="2">
        <v>71</v>
      </c>
      <c r="E13" s="2">
        <v>46</v>
      </c>
      <c r="F13" s="2">
        <v>35</v>
      </c>
      <c r="G13" s="2">
        <f t="shared" si="1"/>
        <v>201</v>
      </c>
      <c r="H13" s="5">
        <f t="shared" si="0"/>
        <v>50.249999999999993</v>
      </c>
      <c r="I13" s="2" t="s">
        <v>33</v>
      </c>
    </row>
    <row r="14" spans="1:15" x14ac:dyDescent="0.3">
      <c r="A14" s="3" t="s">
        <v>50</v>
      </c>
      <c r="B14" s="2" t="s">
        <v>51</v>
      </c>
      <c r="C14" s="2">
        <v>97</v>
      </c>
      <c r="D14" s="2">
        <v>67</v>
      </c>
      <c r="E14" s="2">
        <v>89</v>
      </c>
      <c r="F14" s="2">
        <v>78</v>
      </c>
      <c r="G14" s="2">
        <f t="shared" si="1"/>
        <v>331</v>
      </c>
      <c r="H14" s="5">
        <f t="shared" si="0"/>
        <v>82.75</v>
      </c>
      <c r="I14" s="2" t="s">
        <v>20</v>
      </c>
    </row>
    <row r="15" spans="1:15" x14ac:dyDescent="0.3">
      <c r="A15" s="3" t="s">
        <v>54</v>
      </c>
      <c r="B15" s="2" t="s">
        <v>24</v>
      </c>
      <c r="C15" s="2">
        <v>75</v>
      </c>
      <c r="D15" s="2">
        <v>53</v>
      </c>
      <c r="E15" s="2">
        <v>53</v>
      </c>
      <c r="F15" s="2">
        <v>96</v>
      </c>
      <c r="G15" s="2">
        <f t="shared" si="1"/>
        <v>277</v>
      </c>
      <c r="H15" s="5">
        <f t="shared" si="0"/>
        <v>69.25</v>
      </c>
      <c r="I15" s="2" t="s">
        <v>29</v>
      </c>
    </row>
    <row r="16" spans="1:15" x14ac:dyDescent="0.3">
      <c r="A16" s="3" t="s">
        <v>57</v>
      </c>
      <c r="B16" s="2" t="s">
        <v>37</v>
      </c>
      <c r="C16" s="2">
        <v>57</v>
      </c>
      <c r="D16" s="2">
        <v>74</v>
      </c>
      <c r="E16" s="2">
        <v>73</v>
      </c>
      <c r="F16" s="2">
        <v>86</v>
      </c>
      <c r="G16" s="2">
        <f t="shared" si="1"/>
        <v>290</v>
      </c>
      <c r="H16" s="5">
        <f t="shared" si="0"/>
        <v>72.5</v>
      </c>
      <c r="I16" s="2" t="s">
        <v>20</v>
      </c>
    </row>
    <row r="17" spans="1:9" x14ac:dyDescent="0.3">
      <c r="A17" s="3" t="s">
        <v>60</v>
      </c>
      <c r="B17" s="2" t="s">
        <v>28</v>
      </c>
      <c r="C17" s="2">
        <v>45</v>
      </c>
      <c r="D17" s="2">
        <v>52</v>
      </c>
      <c r="E17" s="2">
        <v>55</v>
      </c>
      <c r="F17" s="2">
        <v>40</v>
      </c>
      <c r="G17" s="2">
        <f t="shared" si="1"/>
        <v>192</v>
      </c>
      <c r="H17" s="5">
        <f t="shared" si="0"/>
        <v>48</v>
      </c>
      <c r="I17" s="2" t="s">
        <v>33</v>
      </c>
    </row>
    <row r="18" spans="1:9" x14ac:dyDescent="0.3">
      <c r="A18" s="3" t="s">
        <v>63</v>
      </c>
      <c r="B18" s="2" t="s">
        <v>37</v>
      </c>
      <c r="C18" s="2">
        <v>71</v>
      </c>
      <c r="D18" s="2">
        <v>52</v>
      </c>
      <c r="E18" s="2">
        <v>56</v>
      </c>
      <c r="F18" s="2">
        <v>40</v>
      </c>
      <c r="G18" s="2">
        <f t="shared" si="1"/>
        <v>219</v>
      </c>
      <c r="H18" s="5">
        <f t="shared" si="0"/>
        <v>54.75</v>
      </c>
      <c r="I18" s="2" t="s">
        <v>33</v>
      </c>
    </row>
    <row r="19" spans="1:9" x14ac:dyDescent="0.3">
      <c r="A19" s="3" t="s">
        <v>66</v>
      </c>
      <c r="B19" s="2" t="s">
        <v>51</v>
      </c>
      <c r="C19" s="2">
        <v>76</v>
      </c>
      <c r="D19" s="2">
        <v>47</v>
      </c>
      <c r="E19" s="2">
        <v>79</v>
      </c>
      <c r="F19" s="2">
        <v>66</v>
      </c>
      <c r="G19" s="2">
        <f t="shared" si="1"/>
        <v>268</v>
      </c>
      <c r="H19" s="5">
        <f t="shared" si="0"/>
        <v>67</v>
      </c>
      <c r="I19" s="2" t="s">
        <v>16</v>
      </c>
    </row>
    <row r="20" spans="1:9" x14ac:dyDescent="0.3">
      <c r="A20" s="3" t="s">
        <v>69</v>
      </c>
      <c r="B20" s="2" t="s">
        <v>47</v>
      </c>
      <c r="C20" s="2">
        <v>44</v>
      </c>
      <c r="D20" s="2">
        <v>36</v>
      </c>
      <c r="E20" s="2">
        <v>40</v>
      </c>
      <c r="F20" s="2">
        <v>53</v>
      </c>
      <c r="G20" s="2">
        <f t="shared" si="1"/>
        <v>173</v>
      </c>
      <c r="H20" s="5">
        <f t="shared" si="0"/>
        <v>43.25</v>
      </c>
      <c r="I20" s="2" t="s">
        <v>12</v>
      </c>
    </row>
    <row r="21" spans="1:9" x14ac:dyDescent="0.3">
      <c r="A21" s="3" t="s">
        <v>72</v>
      </c>
      <c r="B21" s="2" t="s">
        <v>24</v>
      </c>
      <c r="C21" s="2">
        <v>49</v>
      </c>
      <c r="D21" s="2">
        <v>47</v>
      </c>
      <c r="E21" s="2">
        <v>48</v>
      </c>
      <c r="F21" s="2">
        <v>69</v>
      </c>
      <c r="G21" s="2">
        <f t="shared" si="1"/>
        <v>213</v>
      </c>
      <c r="H21" s="5">
        <f t="shared" si="0"/>
        <v>53.25</v>
      </c>
      <c r="I21" s="2" t="s">
        <v>16</v>
      </c>
    </row>
    <row r="22" spans="1:9" x14ac:dyDescent="0.3">
      <c r="A22" s="3" t="s">
        <v>75</v>
      </c>
      <c r="B22" s="2" t="s">
        <v>28</v>
      </c>
      <c r="C22" s="2">
        <v>62</v>
      </c>
      <c r="D22" s="2">
        <v>94</v>
      </c>
      <c r="E22" s="2">
        <v>93</v>
      </c>
      <c r="F22" s="2">
        <v>72</v>
      </c>
      <c r="G22" s="2">
        <f t="shared" si="1"/>
        <v>321</v>
      </c>
      <c r="H22" s="5">
        <f t="shared" si="0"/>
        <v>80.25</v>
      </c>
      <c r="I22" s="2" t="s">
        <v>16</v>
      </c>
    </row>
    <row r="23" spans="1:9" x14ac:dyDescent="0.3">
      <c r="A23" s="3" t="s">
        <v>78</v>
      </c>
      <c r="B23" s="2" t="s">
        <v>11</v>
      </c>
      <c r="C23" s="2">
        <v>35</v>
      </c>
      <c r="D23" s="2">
        <v>39</v>
      </c>
      <c r="E23" s="2">
        <v>37</v>
      </c>
      <c r="F23" s="2">
        <v>86</v>
      </c>
      <c r="G23" s="2">
        <f t="shared" si="1"/>
        <v>197</v>
      </c>
      <c r="H23" s="5">
        <f t="shared" si="0"/>
        <v>49.25</v>
      </c>
      <c r="I23" s="2" t="s">
        <v>20</v>
      </c>
    </row>
    <row r="24" spans="1:9" x14ac:dyDescent="0.3">
      <c r="A24" s="3" t="s">
        <v>81</v>
      </c>
      <c r="B24" s="2" t="s">
        <v>37</v>
      </c>
      <c r="C24" s="2">
        <v>71</v>
      </c>
      <c r="D24" s="2">
        <v>51</v>
      </c>
      <c r="E24" s="2">
        <v>61</v>
      </c>
      <c r="F24" s="2">
        <v>71</v>
      </c>
      <c r="G24" s="2">
        <f t="shared" si="1"/>
        <v>254</v>
      </c>
      <c r="H24" s="5">
        <f t="shared" si="0"/>
        <v>63.5</v>
      </c>
      <c r="I24" s="2" t="s">
        <v>16</v>
      </c>
    </row>
    <row r="25" spans="1:9" x14ac:dyDescent="0.3">
      <c r="A25" s="3" t="s">
        <v>84</v>
      </c>
      <c r="B25" s="2" t="s">
        <v>28</v>
      </c>
      <c r="C25" s="2">
        <v>91</v>
      </c>
      <c r="D25" s="2">
        <v>94</v>
      </c>
      <c r="E25" s="2">
        <v>69</v>
      </c>
      <c r="F25" s="2">
        <v>72</v>
      </c>
      <c r="G25" s="2">
        <f t="shared" si="1"/>
        <v>326</v>
      </c>
      <c r="H25" s="5">
        <f t="shared" si="0"/>
        <v>81.5</v>
      </c>
      <c r="I25" s="2" t="s">
        <v>16</v>
      </c>
    </row>
    <row r="26" spans="1:9" x14ac:dyDescent="0.3">
      <c r="A26" s="3" t="s">
        <v>87</v>
      </c>
      <c r="B26" s="2" t="s">
        <v>47</v>
      </c>
      <c r="C26" s="2">
        <v>77</v>
      </c>
      <c r="D26" s="2">
        <v>61</v>
      </c>
      <c r="E26" s="2">
        <v>60</v>
      </c>
      <c r="F26" s="2">
        <v>47</v>
      </c>
      <c r="G26" s="2">
        <f t="shared" si="1"/>
        <v>245</v>
      </c>
      <c r="H26" s="5">
        <f t="shared" si="0"/>
        <v>61.250000000000007</v>
      </c>
      <c r="I26" s="2" t="s">
        <v>12</v>
      </c>
    </row>
    <row r="27" spans="1:9" x14ac:dyDescent="0.3">
      <c r="A27" s="3" t="s">
        <v>90</v>
      </c>
      <c r="B27" s="2" t="s">
        <v>51</v>
      </c>
      <c r="C27" s="2">
        <v>94</v>
      </c>
      <c r="D27" s="2">
        <v>80</v>
      </c>
      <c r="E27" s="2">
        <v>45</v>
      </c>
      <c r="F27" s="2">
        <v>56</v>
      </c>
      <c r="G27" s="2">
        <f t="shared" si="1"/>
        <v>275</v>
      </c>
      <c r="H27" s="5">
        <f t="shared" si="0"/>
        <v>68.75</v>
      </c>
      <c r="I27" s="2" t="s">
        <v>12</v>
      </c>
    </row>
    <row r="28" spans="1:9" x14ac:dyDescent="0.3">
      <c r="A28" s="3" t="s">
        <v>93</v>
      </c>
      <c r="B28" s="2" t="s">
        <v>37</v>
      </c>
      <c r="C28" s="2">
        <v>97</v>
      </c>
      <c r="D28" s="2">
        <v>100</v>
      </c>
      <c r="E28" s="2">
        <v>65</v>
      </c>
      <c r="F28" s="2">
        <v>57</v>
      </c>
      <c r="G28" s="2">
        <f t="shared" si="1"/>
        <v>319</v>
      </c>
      <c r="H28" s="5">
        <f t="shared" si="0"/>
        <v>79.75</v>
      </c>
      <c r="I28" s="2" t="s">
        <v>12</v>
      </c>
    </row>
    <row r="29" spans="1:9" x14ac:dyDescent="0.3">
      <c r="A29" s="3" t="s">
        <v>96</v>
      </c>
      <c r="B29" s="2" t="s">
        <v>24</v>
      </c>
      <c r="C29" s="2">
        <v>76</v>
      </c>
      <c r="D29" s="2">
        <v>40</v>
      </c>
      <c r="E29" s="2">
        <v>43</v>
      </c>
      <c r="F29" s="2">
        <v>100</v>
      </c>
      <c r="G29" s="2">
        <f t="shared" si="1"/>
        <v>259</v>
      </c>
      <c r="H29" s="5">
        <f t="shared" si="0"/>
        <v>64.75</v>
      </c>
      <c r="I29" s="2" t="s">
        <v>29</v>
      </c>
    </row>
    <row r="30" spans="1:9" x14ac:dyDescent="0.3">
      <c r="A30" s="3" t="s">
        <v>99</v>
      </c>
      <c r="B30" s="2" t="s">
        <v>28</v>
      </c>
      <c r="C30" s="2">
        <v>67</v>
      </c>
      <c r="D30" s="2">
        <v>90</v>
      </c>
      <c r="E30" s="2">
        <v>54</v>
      </c>
      <c r="F30" s="2">
        <v>64</v>
      </c>
      <c r="G30" s="2">
        <f t="shared" si="1"/>
        <v>275</v>
      </c>
      <c r="H30" s="5">
        <f t="shared" si="0"/>
        <v>68.75</v>
      </c>
      <c r="I30" s="2" t="s">
        <v>16</v>
      </c>
    </row>
    <row r="31" spans="1:9" x14ac:dyDescent="0.3">
      <c r="A31" s="3" t="s">
        <v>102</v>
      </c>
      <c r="B31" s="2" t="s">
        <v>28</v>
      </c>
      <c r="C31" s="2">
        <v>61</v>
      </c>
      <c r="D31" s="2">
        <v>33</v>
      </c>
      <c r="E31" s="2">
        <v>81</v>
      </c>
      <c r="F31" s="2">
        <v>59</v>
      </c>
      <c r="G31" s="2">
        <f t="shared" si="1"/>
        <v>234</v>
      </c>
      <c r="H31" s="5">
        <f t="shared" si="0"/>
        <v>58.5</v>
      </c>
      <c r="I31" s="2" t="s">
        <v>12</v>
      </c>
    </row>
    <row r="32" spans="1:9" x14ac:dyDescent="0.3">
      <c r="A32" s="3" t="s">
        <v>105</v>
      </c>
      <c r="B32" s="2" t="s">
        <v>37</v>
      </c>
      <c r="C32" s="2">
        <v>42</v>
      </c>
      <c r="D32" s="2">
        <v>31</v>
      </c>
      <c r="E32" s="2">
        <v>33</v>
      </c>
      <c r="F32" s="2">
        <v>95</v>
      </c>
      <c r="G32" s="2">
        <f t="shared" si="1"/>
        <v>201</v>
      </c>
      <c r="H32" s="5">
        <f t="shared" si="0"/>
        <v>50.249999999999993</v>
      </c>
      <c r="I32" s="2" t="s">
        <v>29</v>
      </c>
    </row>
    <row r="33" spans="1:9" x14ac:dyDescent="0.3">
      <c r="A33" s="3" t="s">
        <v>108</v>
      </c>
      <c r="B33" s="2" t="s">
        <v>47</v>
      </c>
      <c r="C33" s="2">
        <v>90</v>
      </c>
      <c r="D33" s="2">
        <v>60</v>
      </c>
      <c r="E33" s="2">
        <v>100</v>
      </c>
      <c r="F33" s="2">
        <v>97</v>
      </c>
      <c r="G33" s="2">
        <f t="shared" si="1"/>
        <v>347</v>
      </c>
      <c r="H33" s="5">
        <f t="shared" si="0"/>
        <v>86.75</v>
      </c>
      <c r="I33" s="2" t="s">
        <v>29</v>
      </c>
    </row>
    <row r="34" spans="1:9" x14ac:dyDescent="0.3">
      <c r="A34" s="3" t="s">
        <v>111</v>
      </c>
      <c r="B34" s="2" t="s">
        <v>11</v>
      </c>
      <c r="C34" s="2">
        <v>34</v>
      </c>
      <c r="D34" s="2">
        <v>51</v>
      </c>
      <c r="E34" s="2">
        <v>90</v>
      </c>
      <c r="F34" s="2">
        <v>59</v>
      </c>
      <c r="G34" s="2">
        <f t="shared" si="1"/>
        <v>234</v>
      </c>
      <c r="H34" s="5">
        <f t="shared" si="0"/>
        <v>58.5</v>
      </c>
      <c r="I34" s="2" t="s">
        <v>12</v>
      </c>
    </row>
    <row r="35" spans="1:9" x14ac:dyDescent="0.3">
      <c r="A35" s="3" t="s">
        <v>114</v>
      </c>
      <c r="B35" s="2" t="s">
        <v>28</v>
      </c>
      <c r="C35" s="2">
        <v>32</v>
      </c>
      <c r="D35" s="2">
        <v>94</v>
      </c>
      <c r="E35" s="2">
        <v>85</v>
      </c>
      <c r="F35" s="2">
        <v>84</v>
      </c>
      <c r="G35" s="2">
        <f t="shared" si="1"/>
        <v>295</v>
      </c>
      <c r="H35" s="5">
        <f t="shared" si="0"/>
        <v>73.75</v>
      </c>
      <c r="I35" s="2" t="s">
        <v>20</v>
      </c>
    </row>
    <row r="36" spans="1:9" x14ac:dyDescent="0.3">
      <c r="A36" s="3" t="s">
        <v>117</v>
      </c>
      <c r="B36" s="2" t="s">
        <v>24</v>
      </c>
      <c r="C36" s="2">
        <v>90</v>
      </c>
      <c r="D36" s="2">
        <v>99</v>
      </c>
      <c r="E36" s="2">
        <v>99</v>
      </c>
      <c r="F36" s="2">
        <v>56</v>
      </c>
      <c r="G36" s="2">
        <f t="shared" si="1"/>
        <v>344</v>
      </c>
      <c r="H36" s="5">
        <f t="shared" ref="H36:H67" si="2">G36/400*100</f>
        <v>86</v>
      </c>
      <c r="I36" s="2" t="s">
        <v>12</v>
      </c>
    </row>
    <row r="37" spans="1:9" x14ac:dyDescent="0.3">
      <c r="A37" s="3" t="s">
        <v>120</v>
      </c>
      <c r="B37" s="2" t="s">
        <v>24</v>
      </c>
      <c r="C37" s="2">
        <v>82</v>
      </c>
      <c r="D37" s="2">
        <v>65</v>
      </c>
      <c r="E37" s="2">
        <v>44</v>
      </c>
      <c r="F37" s="2">
        <v>58</v>
      </c>
      <c r="G37" s="2">
        <f t="shared" si="1"/>
        <v>249</v>
      </c>
      <c r="H37" s="5">
        <f t="shared" si="2"/>
        <v>62.250000000000007</v>
      </c>
      <c r="I37" s="2" t="s">
        <v>12</v>
      </c>
    </row>
    <row r="38" spans="1:9" x14ac:dyDescent="0.3">
      <c r="A38" s="3" t="s">
        <v>123</v>
      </c>
      <c r="B38" s="2" t="s">
        <v>11</v>
      </c>
      <c r="C38" s="2">
        <v>39</v>
      </c>
      <c r="D38" s="2">
        <v>53</v>
      </c>
      <c r="E38" s="2">
        <v>84</v>
      </c>
      <c r="F38" s="2">
        <v>40</v>
      </c>
      <c r="G38" s="2">
        <f t="shared" si="1"/>
        <v>216</v>
      </c>
      <c r="H38" s="5">
        <f t="shared" si="2"/>
        <v>54</v>
      </c>
      <c r="I38" s="2" t="s">
        <v>33</v>
      </c>
    </row>
    <row r="39" spans="1:9" x14ac:dyDescent="0.3">
      <c r="A39" s="3" t="s">
        <v>126</v>
      </c>
      <c r="B39" s="2" t="s">
        <v>37</v>
      </c>
      <c r="C39" s="2">
        <v>61</v>
      </c>
      <c r="D39" s="2">
        <v>67</v>
      </c>
      <c r="E39" s="2">
        <v>34</v>
      </c>
      <c r="F39" s="2">
        <v>73</v>
      </c>
      <c r="G39" s="2">
        <f t="shared" si="1"/>
        <v>235</v>
      </c>
      <c r="H39" s="5">
        <f t="shared" si="2"/>
        <v>58.75</v>
      </c>
      <c r="I39" s="2" t="s">
        <v>16</v>
      </c>
    </row>
    <row r="40" spans="1:9" x14ac:dyDescent="0.3">
      <c r="A40" s="3" t="s">
        <v>129</v>
      </c>
      <c r="B40" s="2" t="s">
        <v>51</v>
      </c>
      <c r="C40" s="2">
        <v>97</v>
      </c>
      <c r="D40" s="2">
        <v>38</v>
      </c>
      <c r="E40" s="2">
        <v>52</v>
      </c>
      <c r="F40" s="2">
        <v>81</v>
      </c>
      <c r="G40" s="2">
        <f t="shared" si="1"/>
        <v>268</v>
      </c>
      <c r="H40" s="5">
        <f t="shared" si="2"/>
        <v>67</v>
      </c>
      <c r="I40" s="2" t="s">
        <v>20</v>
      </c>
    </row>
    <row r="41" spans="1:9" x14ac:dyDescent="0.3">
      <c r="A41" s="3" t="s">
        <v>132</v>
      </c>
      <c r="B41" s="2" t="s">
        <v>11</v>
      </c>
      <c r="C41" s="2">
        <v>77</v>
      </c>
      <c r="D41" s="2">
        <v>83</v>
      </c>
      <c r="E41" s="2">
        <v>63</v>
      </c>
      <c r="F41" s="2">
        <v>36</v>
      </c>
      <c r="G41" s="2">
        <f t="shared" si="1"/>
        <v>259</v>
      </c>
      <c r="H41" s="5">
        <f t="shared" si="2"/>
        <v>64.75</v>
      </c>
      <c r="I41" s="2" t="s">
        <v>33</v>
      </c>
    </row>
    <row r="42" spans="1:9" x14ac:dyDescent="0.3">
      <c r="A42" s="3" t="s">
        <v>135</v>
      </c>
      <c r="B42" s="2" t="s">
        <v>28</v>
      </c>
      <c r="C42" s="2">
        <v>35</v>
      </c>
      <c r="D42" s="2">
        <v>54</v>
      </c>
      <c r="E42" s="2">
        <v>62</v>
      </c>
      <c r="F42" s="2">
        <v>38</v>
      </c>
      <c r="G42" s="2">
        <f t="shared" si="1"/>
        <v>189</v>
      </c>
      <c r="H42" s="5">
        <f t="shared" si="2"/>
        <v>47.25</v>
      </c>
      <c r="I42" s="2" t="s">
        <v>33</v>
      </c>
    </row>
    <row r="43" spans="1:9" x14ac:dyDescent="0.3">
      <c r="A43" s="3" t="s">
        <v>138</v>
      </c>
      <c r="B43" s="2" t="s">
        <v>24</v>
      </c>
      <c r="C43" s="2">
        <v>32</v>
      </c>
      <c r="D43" s="2">
        <v>80</v>
      </c>
      <c r="E43" s="2">
        <v>56</v>
      </c>
      <c r="F43" s="2">
        <v>92</v>
      </c>
      <c r="G43" s="2">
        <f t="shared" si="1"/>
        <v>260</v>
      </c>
      <c r="H43" s="5">
        <f t="shared" si="2"/>
        <v>65</v>
      </c>
      <c r="I43" s="2" t="s">
        <v>29</v>
      </c>
    </row>
    <row r="44" spans="1:9" x14ac:dyDescent="0.3">
      <c r="A44" s="3" t="s">
        <v>141</v>
      </c>
      <c r="B44" s="2" t="s">
        <v>28</v>
      </c>
      <c r="C44" s="2">
        <v>49</v>
      </c>
      <c r="D44" s="2">
        <v>37</v>
      </c>
      <c r="E44" s="2">
        <v>48</v>
      </c>
      <c r="F44" s="2">
        <v>64</v>
      </c>
      <c r="G44" s="2">
        <f t="shared" si="1"/>
        <v>198</v>
      </c>
      <c r="H44" s="5">
        <f t="shared" si="2"/>
        <v>49.5</v>
      </c>
      <c r="I44" s="2" t="s">
        <v>16</v>
      </c>
    </row>
    <row r="45" spans="1:9" x14ac:dyDescent="0.3">
      <c r="A45" s="3" t="s">
        <v>144</v>
      </c>
      <c r="B45" s="2" t="s">
        <v>47</v>
      </c>
      <c r="C45" s="2">
        <v>60</v>
      </c>
      <c r="D45" s="2">
        <v>75</v>
      </c>
      <c r="E45" s="2">
        <v>66</v>
      </c>
      <c r="F45" s="2">
        <v>84</v>
      </c>
      <c r="G45" s="2">
        <f t="shared" si="1"/>
        <v>285</v>
      </c>
      <c r="H45" s="5">
        <f t="shared" si="2"/>
        <v>71.25</v>
      </c>
      <c r="I45" s="2" t="s">
        <v>20</v>
      </c>
    </row>
    <row r="46" spans="1:9" x14ac:dyDescent="0.3">
      <c r="A46" s="3" t="s">
        <v>147</v>
      </c>
      <c r="B46" s="2" t="s">
        <v>37</v>
      </c>
      <c r="C46" s="2">
        <v>47</v>
      </c>
      <c r="D46" s="2">
        <v>67</v>
      </c>
      <c r="E46" s="2">
        <v>36</v>
      </c>
      <c r="F46" s="2">
        <v>32</v>
      </c>
      <c r="G46" s="2">
        <f t="shared" si="1"/>
        <v>182</v>
      </c>
      <c r="H46" s="5">
        <f t="shared" si="2"/>
        <v>45.5</v>
      </c>
      <c r="I46" s="2" t="s">
        <v>33</v>
      </c>
    </row>
    <row r="47" spans="1:9" x14ac:dyDescent="0.3">
      <c r="A47" s="3" t="s">
        <v>150</v>
      </c>
      <c r="B47" s="2" t="s">
        <v>28</v>
      </c>
      <c r="C47" s="2">
        <v>46</v>
      </c>
      <c r="D47" s="2">
        <v>33</v>
      </c>
      <c r="E47" s="2">
        <v>65</v>
      </c>
      <c r="F47" s="2">
        <v>96</v>
      </c>
      <c r="G47" s="2">
        <f t="shared" si="1"/>
        <v>240</v>
      </c>
      <c r="H47" s="5">
        <f t="shared" si="2"/>
        <v>60</v>
      </c>
      <c r="I47" s="2" t="s">
        <v>29</v>
      </c>
    </row>
    <row r="48" spans="1:9" x14ac:dyDescent="0.3">
      <c r="A48" s="3" t="s">
        <v>153</v>
      </c>
      <c r="B48" s="2" t="s">
        <v>51</v>
      </c>
      <c r="C48" s="2">
        <v>58</v>
      </c>
      <c r="D48" s="2">
        <v>47</v>
      </c>
      <c r="E48" s="2">
        <v>51</v>
      </c>
      <c r="F48" s="2">
        <v>36</v>
      </c>
      <c r="G48" s="2">
        <f t="shared" si="1"/>
        <v>192</v>
      </c>
      <c r="H48" s="5">
        <f t="shared" si="2"/>
        <v>48</v>
      </c>
      <c r="I48" s="2" t="s">
        <v>33</v>
      </c>
    </row>
    <row r="49" spans="1:9" x14ac:dyDescent="0.3">
      <c r="A49" s="3" t="s">
        <v>156</v>
      </c>
      <c r="B49" s="2" t="s">
        <v>51</v>
      </c>
      <c r="C49" s="2">
        <v>84</v>
      </c>
      <c r="D49" s="2">
        <v>81</v>
      </c>
      <c r="E49" s="2">
        <v>97</v>
      </c>
      <c r="F49" s="2">
        <v>88</v>
      </c>
      <c r="G49" s="2">
        <f t="shared" si="1"/>
        <v>350</v>
      </c>
      <c r="H49" s="5">
        <f t="shared" si="2"/>
        <v>87.5</v>
      </c>
      <c r="I49" s="2" t="s">
        <v>20</v>
      </c>
    </row>
    <row r="50" spans="1:9" x14ac:dyDescent="0.3">
      <c r="A50" s="3" t="s">
        <v>159</v>
      </c>
      <c r="B50" s="2" t="s">
        <v>47</v>
      </c>
      <c r="C50" s="2">
        <v>75</v>
      </c>
      <c r="D50" s="2">
        <v>50</v>
      </c>
      <c r="E50" s="2">
        <v>34</v>
      </c>
      <c r="F50" s="2">
        <v>78</v>
      </c>
      <c r="G50" s="2">
        <f t="shared" si="1"/>
        <v>237</v>
      </c>
      <c r="H50" s="5">
        <f t="shared" si="2"/>
        <v>59.25</v>
      </c>
      <c r="I50" s="2" t="s">
        <v>20</v>
      </c>
    </row>
    <row r="51" spans="1:9" x14ac:dyDescent="0.3">
      <c r="A51" s="3" t="s">
        <v>162</v>
      </c>
      <c r="B51" s="2" t="s">
        <v>28</v>
      </c>
      <c r="C51" s="2">
        <v>37</v>
      </c>
      <c r="D51" s="2">
        <v>52</v>
      </c>
      <c r="E51" s="2">
        <v>67</v>
      </c>
      <c r="F51" s="2">
        <v>43</v>
      </c>
      <c r="G51" s="2">
        <f t="shared" si="1"/>
        <v>199</v>
      </c>
      <c r="H51" s="5">
        <f t="shared" si="2"/>
        <v>49.75</v>
      </c>
      <c r="I51" s="2" t="s">
        <v>33</v>
      </c>
    </row>
    <row r="52" spans="1:9" x14ac:dyDescent="0.3">
      <c r="A52" s="3" t="s">
        <v>165</v>
      </c>
      <c r="B52" s="2" t="s">
        <v>47</v>
      </c>
      <c r="C52" s="2">
        <v>51</v>
      </c>
      <c r="D52" s="2">
        <v>66</v>
      </c>
      <c r="E52" s="2">
        <v>56</v>
      </c>
      <c r="F52" s="2">
        <v>66</v>
      </c>
      <c r="G52" s="2">
        <f t="shared" si="1"/>
        <v>239</v>
      </c>
      <c r="H52" s="5">
        <f t="shared" si="2"/>
        <v>59.75</v>
      </c>
      <c r="I52" s="2" t="s">
        <v>16</v>
      </c>
    </row>
    <row r="53" spans="1:9" x14ac:dyDescent="0.3">
      <c r="A53" s="3" t="s">
        <v>168</v>
      </c>
      <c r="B53" s="2" t="s">
        <v>28</v>
      </c>
      <c r="C53" s="2">
        <v>44</v>
      </c>
      <c r="D53" s="2">
        <v>56</v>
      </c>
      <c r="E53" s="2">
        <v>56</v>
      </c>
      <c r="F53" s="2">
        <v>76</v>
      </c>
      <c r="G53" s="2">
        <f t="shared" si="1"/>
        <v>232</v>
      </c>
      <c r="H53" s="5">
        <f t="shared" si="2"/>
        <v>57.999999999999993</v>
      </c>
      <c r="I53" s="2" t="s">
        <v>20</v>
      </c>
    </row>
    <row r="54" spans="1:9" x14ac:dyDescent="0.3">
      <c r="A54" s="3" t="s">
        <v>171</v>
      </c>
      <c r="B54" s="2" t="s">
        <v>37</v>
      </c>
      <c r="C54" s="2">
        <v>55</v>
      </c>
      <c r="D54" s="2">
        <v>88</v>
      </c>
      <c r="E54" s="2">
        <v>53</v>
      </c>
      <c r="F54" s="2">
        <v>95</v>
      </c>
      <c r="G54" s="2">
        <f t="shared" si="1"/>
        <v>291</v>
      </c>
      <c r="H54" s="5">
        <f t="shared" si="2"/>
        <v>72.75</v>
      </c>
      <c r="I54" s="2" t="s">
        <v>29</v>
      </c>
    </row>
    <row r="55" spans="1:9" x14ac:dyDescent="0.3">
      <c r="A55" s="3" t="s">
        <v>174</v>
      </c>
      <c r="B55" s="2" t="s">
        <v>28</v>
      </c>
      <c r="C55" s="2">
        <v>99</v>
      </c>
      <c r="D55" s="2">
        <v>54</v>
      </c>
      <c r="E55" s="2">
        <v>93</v>
      </c>
      <c r="F55" s="2">
        <v>89</v>
      </c>
      <c r="G55" s="2">
        <f t="shared" si="1"/>
        <v>335</v>
      </c>
      <c r="H55" s="5">
        <f t="shared" si="2"/>
        <v>83.75</v>
      </c>
      <c r="I55" s="2" t="s">
        <v>20</v>
      </c>
    </row>
    <row r="56" spans="1:9" x14ac:dyDescent="0.3">
      <c r="A56" s="3" t="s">
        <v>177</v>
      </c>
      <c r="B56" s="2" t="s">
        <v>28</v>
      </c>
      <c r="C56" s="2">
        <v>93</v>
      </c>
      <c r="D56" s="2">
        <v>47</v>
      </c>
      <c r="E56" s="2">
        <v>62</v>
      </c>
      <c r="F56" s="2">
        <v>53</v>
      </c>
      <c r="G56" s="2">
        <f t="shared" si="1"/>
        <v>255</v>
      </c>
      <c r="H56" s="5">
        <f t="shared" si="2"/>
        <v>63.749999999999993</v>
      </c>
      <c r="I56" s="2" t="s">
        <v>12</v>
      </c>
    </row>
    <row r="57" spans="1:9" x14ac:dyDescent="0.3">
      <c r="A57" s="3" t="s">
        <v>180</v>
      </c>
      <c r="B57" s="2" t="s">
        <v>24</v>
      </c>
      <c r="C57" s="2">
        <v>91</v>
      </c>
      <c r="D57" s="2">
        <v>97</v>
      </c>
      <c r="E57" s="2">
        <v>31</v>
      </c>
      <c r="F57" s="2">
        <v>79</v>
      </c>
      <c r="G57" s="2">
        <f t="shared" si="1"/>
        <v>298</v>
      </c>
      <c r="H57" s="5">
        <f t="shared" si="2"/>
        <v>74.5</v>
      </c>
      <c r="I57" s="2" t="s">
        <v>20</v>
      </c>
    </row>
    <row r="58" spans="1:9" x14ac:dyDescent="0.3">
      <c r="A58" s="3" t="s">
        <v>183</v>
      </c>
      <c r="B58" s="2" t="s">
        <v>51</v>
      </c>
      <c r="C58" s="2">
        <v>47</v>
      </c>
      <c r="D58" s="2">
        <v>46</v>
      </c>
      <c r="E58" s="2">
        <v>85</v>
      </c>
      <c r="F58" s="2">
        <v>54</v>
      </c>
      <c r="G58" s="2">
        <f t="shared" si="1"/>
        <v>232</v>
      </c>
      <c r="H58" s="5">
        <f t="shared" si="2"/>
        <v>57.999999999999993</v>
      </c>
      <c r="I58" s="2" t="s">
        <v>12</v>
      </c>
    </row>
    <row r="59" spans="1:9" x14ac:dyDescent="0.3">
      <c r="A59" s="3" t="s">
        <v>186</v>
      </c>
      <c r="B59" s="2" t="s">
        <v>51</v>
      </c>
      <c r="C59" s="2">
        <v>77</v>
      </c>
      <c r="D59" s="2">
        <v>33</v>
      </c>
      <c r="E59" s="2">
        <v>59</v>
      </c>
      <c r="F59" s="2">
        <v>98</v>
      </c>
      <c r="G59" s="2">
        <f t="shared" si="1"/>
        <v>267</v>
      </c>
      <c r="H59" s="5">
        <f t="shared" si="2"/>
        <v>66.75</v>
      </c>
      <c r="I59" s="2" t="s">
        <v>29</v>
      </c>
    </row>
    <row r="60" spans="1:9" x14ac:dyDescent="0.3">
      <c r="A60" s="3" t="s">
        <v>189</v>
      </c>
      <c r="B60" s="2" t="s">
        <v>28</v>
      </c>
      <c r="C60" s="2">
        <v>45</v>
      </c>
      <c r="D60" s="2">
        <v>58</v>
      </c>
      <c r="E60" s="2">
        <v>59</v>
      </c>
      <c r="F60" s="2">
        <v>87</v>
      </c>
      <c r="G60" s="2">
        <f t="shared" si="1"/>
        <v>249</v>
      </c>
      <c r="H60" s="5">
        <f t="shared" si="2"/>
        <v>62.250000000000007</v>
      </c>
      <c r="I60" s="2" t="s">
        <v>20</v>
      </c>
    </row>
    <row r="61" spans="1:9" x14ac:dyDescent="0.3">
      <c r="A61" s="3" t="s">
        <v>192</v>
      </c>
      <c r="B61" s="2" t="s">
        <v>37</v>
      </c>
      <c r="C61" s="2">
        <v>58</v>
      </c>
      <c r="D61" s="2">
        <v>67</v>
      </c>
      <c r="E61" s="2">
        <v>72</v>
      </c>
      <c r="F61" s="2">
        <v>88</v>
      </c>
      <c r="G61" s="2">
        <f t="shared" si="1"/>
        <v>285</v>
      </c>
      <c r="H61" s="5">
        <f t="shared" si="2"/>
        <v>71.25</v>
      </c>
      <c r="I61" s="2" t="s">
        <v>20</v>
      </c>
    </row>
    <row r="62" spans="1:9" x14ac:dyDescent="0.3">
      <c r="A62" s="3" t="s">
        <v>195</v>
      </c>
      <c r="B62" s="2" t="s">
        <v>47</v>
      </c>
      <c r="C62" s="2">
        <v>42</v>
      </c>
      <c r="D62" s="2">
        <v>96</v>
      </c>
      <c r="E62" s="2">
        <v>90</v>
      </c>
      <c r="F62" s="2">
        <v>76</v>
      </c>
      <c r="G62" s="2">
        <f t="shared" si="1"/>
        <v>304</v>
      </c>
      <c r="H62" s="5">
        <f t="shared" si="2"/>
        <v>76</v>
      </c>
      <c r="I62" s="2" t="s">
        <v>20</v>
      </c>
    </row>
    <row r="63" spans="1:9" x14ac:dyDescent="0.3">
      <c r="A63" s="3" t="s">
        <v>198</v>
      </c>
      <c r="B63" s="2" t="s">
        <v>47</v>
      </c>
      <c r="C63" s="2">
        <v>78</v>
      </c>
      <c r="D63" s="2">
        <v>55</v>
      </c>
      <c r="E63" s="2">
        <v>47</v>
      </c>
      <c r="F63" s="2">
        <v>32</v>
      </c>
      <c r="G63" s="2">
        <f t="shared" si="1"/>
        <v>212</v>
      </c>
      <c r="H63" s="5">
        <f t="shared" si="2"/>
        <v>53</v>
      </c>
      <c r="I63" s="2" t="s">
        <v>33</v>
      </c>
    </row>
    <row r="64" spans="1:9" x14ac:dyDescent="0.3">
      <c r="A64" s="3" t="s">
        <v>201</v>
      </c>
      <c r="B64" s="2" t="s">
        <v>24</v>
      </c>
      <c r="C64" s="2">
        <v>44</v>
      </c>
      <c r="D64" s="2">
        <v>69</v>
      </c>
      <c r="E64" s="2">
        <v>73</v>
      </c>
      <c r="F64" s="2">
        <v>95</v>
      </c>
      <c r="G64" s="2">
        <f t="shared" si="1"/>
        <v>281</v>
      </c>
      <c r="H64" s="5">
        <f t="shared" si="2"/>
        <v>70.25</v>
      </c>
      <c r="I64" s="2" t="s">
        <v>29</v>
      </c>
    </row>
    <row r="65" spans="1:9" x14ac:dyDescent="0.3">
      <c r="A65" s="3" t="s">
        <v>204</v>
      </c>
      <c r="B65" s="2" t="s">
        <v>24</v>
      </c>
      <c r="C65" s="2">
        <v>87</v>
      </c>
      <c r="D65" s="2">
        <v>93</v>
      </c>
      <c r="E65" s="2">
        <v>87</v>
      </c>
      <c r="F65" s="2">
        <v>60</v>
      </c>
      <c r="G65" s="2">
        <f t="shared" si="1"/>
        <v>327</v>
      </c>
      <c r="H65" s="5">
        <f t="shared" si="2"/>
        <v>81.75</v>
      </c>
      <c r="I65" s="2" t="s">
        <v>16</v>
      </c>
    </row>
    <row r="66" spans="1:9" x14ac:dyDescent="0.3">
      <c r="A66" s="3" t="s">
        <v>207</v>
      </c>
      <c r="B66" s="2" t="s">
        <v>11</v>
      </c>
      <c r="C66" s="2">
        <v>84</v>
      </c>
      <c r="D66" s="2">
        <v>68</v>
      </c>
      <c r="E66" s="2">
        <v>31</v>
      </c>
      <c r="F66" s="2">
        <v>92</v>
      </c>
      <c r="G66" s="2">
        <f t="shared" si="1"/>
        <v>275</v>
      </c>
      <c r="H66" s="5">
        <f t="shared" si="2"/>
        <v>68.75</v>
      </c>
      <c r="I66" s="2" t="s">
        <v>29</v>
      </c>
    </row>
    <row r="67" spans="1:9" x14ac:dyDescent="0.3">
      <c r="A67" s="3" t="s">
        <v>210</v>
      </c>
      <c r="B67" s="2" t="s">
        <v>37</v>
      </c>
      <c r="C67" s="2">
        <v>83</v>
      </c>
      <c r="D67" s="2">
        <v>79</v>
      </c>
      <c r="E67" s="2">
        <v>50</v>
      </c>
      <c r="F67" s="2">
        <v>92</v>
      </c>
      <c r="G67" s="2">
        <f t="shared" si="1"/>
        <v>304</v>
      </c>
      <c r="H67" s="5">
        <f t="shared" si="2"/>
        <v>76</v>
      </c>
      <c r="I67" s="2" t="s">
        <v>29</v>
      </c>
    </row>
    <row r="68" spans="1:9" x14ac:dyDescent="0.3">
      <c r="A68" s="3" t="s">
        <v>213</v>
      </c>
      <c r="B68" s="2" t="s">
        <v>24</v>
      </c>
      <c r="C68" s="2">
        <v>54</v>
      </c>
      <c r="D68" s="2">
        <v>69</v>
      </c>
      <c r="E68" s="2">
        <v>31</v>
      </c>
      <c r="F68" s="2">
        <v>73</v>
      </c>
      <c r="G68" s="2">
        <f t="shared" si="1"/>
        <v>227</v>
      </c>
      <c r="H68" s="5">
        <f t="shared" ref="H68" si="3">G68/400*100</f>
        <v>56.75</v>
      </c>
      <c r="I68" s="2" t="s">
        <v>16</v>
      </c>
    </row>
    <row r="69" spans="1:9" x14ac:dyDescent="0.3">
      <c r="A69" s="3" t="s">
        <v>216</v>
      </c>
      <c r="B69" s="2" t="s">
        <v>11</v>
      </c>
      <c r="C69" s="2">
        <v>59</v>
      </c>
      <c r="D69" s="2">
        <v>56</v>
      </c>
      <c r="E69" s="2">
        <v>86</v>
      </c>
      <c r="F69" s="2">
        <v>65</v>
      </c>
      <c r="G69" s="2">
        <f t="shared" ref="G69:G103" si="4">SUM(C69:F69)</f>
        <v>266</v>
      </c>
      <c r="H69" s="5">
        <f t="shared" ref="H69:H103" si="5">G69/400*100</f>
        <v>66.5</v>
      </c>
      <c r="I69" s="2" t="s">
        <v>16</v>
      </c>
    </row>
    <row r="70" spans="1:9" x14ac:dyDescent="0.3">
      <c r="A70" s="3" t="s">
        <v>219</v>
      </c>
      <c r="B70" s="2" t="s">
        <v>28</v>
      </c>
      <c r="C70" s="2">
        <v>49</v>
      </c>
      <c r="D70" s="2">
        <v>50</v>
      </c>
      <c r="E70" s="2">
        <v>90</v>
      </c>
      <c r="F70" s="2">
        <v>45</v>
      </c>
      <c r="G70" s="2">
        <f t="shared" si="4"/>
        <v>234</v>
      </c>
      <c r="H70" s="5">
        <f t="shared" si="5"/>
        <v>58.5</v>
      </c>
      <c r="I70" s="2" t="s">
        <v>12</v>
      </c>
    </row>
    <row r="71" spans="1:9" x14ac:dyDescent="0.3">
      <c r="A71" s="3" t="s">
        <v>222</v>
      </c>
      <c r="B71" s="2" t="s">
        <v>28</v>
      </c>
      <c r="C71" s="2">
        <v>30</v>
      </c>
      <c r="D71" s="2">
        <v>46</v>
      </c>
      <c r="E71" s="2">
        <v>34</v>
      </c>
      <c r="F71" s="2">
        <v>71</v>
      </c>
      <c r="G71" s="2">
        <f t="shared" si="4"/>
        <v>181</v>
      </c>
      <c r="H71" s="5">
        <f t="shared" si="5"/>
        <v>45.25</v>
      </c>
      <c r="I71" s="2" t="s">
        <v>16</v>
      </c>
    </row>
    <row r="72" spans="1:9" x14ac:dyDescent="0.3">
      <c r="A72" s="3" t="s">
        <v>225</v>
      </c>
      <c r="B72" s="2" t="s">
        <v>28</v>
      </c>
      <c r="C72" s="2">
        <v>33</v>
      </c>
      <c r="D72" s="2">
        <v>61</v>
      </c>
      <c r="E72" s="2">
        <v>80</v>
      </c>
      <c r="F72" s="2">
        <v>60</v>
      </c>
      <c r="G72" s="2">
        <f t="shared" si="4"/>
        <v>234</v>
      </c>
      <c r="H72" s="5">
        <f t="shared" si="5"/>
        <v>58.5</v>
      </c>
      <c r="I72" s="2" t="s">
        <v>16</v>
      </c>
    </row>
    <row r="73" spans="1:9" x14ac:dyDescent="0.3">
      <c r="A73" s="3" t="s">
        <v>228</v>
      </c>
      <c r="B73" s="2" t="s">
        <v>37</v>
      </c>
      <c r="C73" s="2">
        <v>62</v>
      </c>
      <c r="D73" s="2">
        <v>50</v>
      </c>
      <c r="E73" s="2">
        <v>84</v>
      </c>
      <c r="F73" s="2">
        <v>73</v>
      </c>
      <c r="G73" s="2">
        <f t="shared" si="4"/>
        <v>269</v>
      </c>
      <c r="H73" s="5">
        <f t="shared" si="5"/>
        <v>67.25</v>
      </c>
      <c r="I73" s="2" t="s">
        <v>16</v>
      </c>
    </row>
    <row r="74" spans="1:9" x14ac:dyDescent="0.3">
      <c r="A74" s="3" t="s">
        <v>231</v>
      </c>
      <c r="B74" s="2" t="s">
        <v>51</v>
      </c>
      <c r="C74" s="2">
        <v>34</v>
      </c>
      <c r="D74" s="2">
        <v>46</v>
      </c>
      <c r="E74" s="2">
        <v>81</v>
      </c>
      <c r="F74" s="2">
        <v>31</v>
      </c>
      <c r="G74" s="2">
        <f t="shared" si="4"/>
        <v>192</v>
      </c>
      <c r="H74" s="5">
        <f t="shared" si="5"/>
        <v>48</v>
      </c>
      <c r="I74" s="2" t="s">
        <v>33</v>
      </c>
    </row>
    <row r="75" spans="1:9" x14ac:dyDescent="0.3">
      <c r="A75" s="3" t="s">
        <v>234</v>
      </c>
      <c r="B75" s="2" t="s">
        <v>24</v>
      </c>
      <c r="C75" s="2">
        <v>89</v>
      </c>
      <c r="D75" s="2">
        <v>99</v>
      </c>
      <c r="E75" s="2">
        <v>69</v>
      </c>
      <c r="F75" s="2">
        <v>93</v>
      </c>
      <c r="G75" s="2">
        <f t="shared" si="4"/>
        <v>350</v>
      </c>
      <c r="H75" s="5">
        <f t="shared" si="5"/>
        <v>87.5</v>
      </c>
      <c r="I75" s="2" t="s">
        <v>29</v>
      </c>
    </row>
    <row r="76" spans="1:9" x14ac:dyDescent="0.3">
      <c r="A76" s="3" t="s">
        <v>237</v>
      </c>
      <c r="B76" s="2" t="s">
        <v>24</v>
      </c>
      <c r="C76" s="2">
        <v>90</v>
      </c>
      <c r="D76" s="2">
        <v>80</v>
      </c>
      <c r="E76" s="2">
        <v>94</v>
      </c>
      <c r="F76" s="2">
        <v>60</v>
      </c>
      <c r="G76" s="2">
        <f t="shared" si="4"/>
        <v>324</v>
      </c>
      <c r="H76" s="5">
        <f t="shared" si="5"/>
        <v>81</v>
      </c>
      <c r="I76" s="2" t="s">
        <v>16</v>
      </c>
    </row>
    <row r="77" spans="1:9" x14ac:dyDescent="0.3">
      <c r="A77" s="3" t="s">
        <v>240</v>
      </c>
      <c r="B77" s="2" t="s">
        <v>24</v>
      </c>
      <c r="C77" s="2">
        <v>31</v>
      </c>
      <c r="D77" s="2">
        <v>69</v>
      </c>
      <c r="E77" s="2">
        <v>42</v>
      </c>
      <c r="F77" s="2">
        <v>85</v>
      </c>
      <c r="G77" s="2">
        <f t="shared" si="4"/>
        <v>227</v>
      </c>
      <c r="H77" s="5">
        <f t="shared" si="5"/>
        <v>56.75</v>
      </c>
      <c r="I77" s="2" t="s">
        <v>20</v>
      </c>
    </row>
    <row r="78" spans="1:9" x14ac:dyDescent="0.3">
      <c r="A78" s="3" t="s">
        <v>243</v>
      </c>
      <c r="B78" s="2" t="s">
        <v>51</v>
      </c>
      <c r="C78" s="2">
        <v>100</v>
      </c>
      <c r="D78" s="2">
        <v>86</v>
      </c>
      <c r="E78" s="2">
        <v>42</v>
      </c>
      <c r="F78" s="2">
        <v>40</v>
      </c>
      <c r="G78" s="2">
        <f t="shared" si="4"/>
        <v>268</v>
      </c>
      <c r="H78" s="5">
        <f t="shared" si="5"/>
        <v>67</v>
      </c>
      <c r="I78" s="2" t="s">
        <v>33</v>
      </c>
    </row>
    <row r="79" spans="1:9" x14ac:dyDescent="0.3">
      <c r="A79" s="3" t="s">
        <v>246</v>
      </c>
      <c r="B79" s="2" t="s">
        <v>51</v>
      </c>
      <c r="C79" s="2">
        <v>46</v>
      </c>
      <c r="D79" s="2">
        <v>91</v>
      </c>
      <c r="E79" s="2">
        <v>37</v>
      </c>
      <c r="F79" s="2">
        <v>42</v>
      </c>
      <c r="G79" s="2">
        <f t="shared" si="4"/>
        <v>216</v>
      </c>
      <c r="H79" s="5">
        <f t="shared" si="5"/>
        <v>54</v>
      </c>
      <c r="I79" s="2" t="s">
        <v>33</v>
      </c>
    </row>
    <row r="80" spans="1:9" x14ac:dyDescent="0.3">
      <c r="A80" s="3" t="s">
        <v>249</v>
      </c>
      <c r="B80" s="2" t="s">
        <v>37</v>
      </c>
      <c r="C80" s="2">
        <v>39</v>
      </c>
      <c r="D80" s="2">
        <v>42</v>
      </c>
      <c r="E80" s="2">
        <v>52</v>
      </c>
      <c r="F80" s="2">
        <v>64</v>
      </c>
      <c r="G80" s="2">
        <f t="shared" si="4"/>
        <v>197</v>
      </c>
      <c r="H80" s="5">
        <f t="shared" si="5"/>
        <v>49.25</v>
      </c>
      <c r="I80" s="2" t="s">
        <v>16</v>
      </c>
    </row>
    <row r="81" spans="1:9" x14ac:dyDescent="0.3">
      <c r="A81" s="3" t="s">
        <v>252</v>
      </c>
      <c r="B81" s="2" t="s">
        <v>37</v>
      </c>
      <c r="C81" s="2">
        <v>42</v>
      </c>
      <c r="D81" s="2">
        <v>93</v>
      </c>
      <c r="E81" s="2">
        <v>60</v>
      </c>
      <c r="F81" s="2">
        <v>65</v>
      </c>
      <c r="G81" s="2">
        <f t="shared" si="4"/>
        <v>260</v>
      </c>
      <c r="H81" s="5">
        <f t="shared" si="5"/>
        <v>65</v>
      </c>
      <c r="I81" s="2" t="s">
        <v>16</v>
      </c>
    </row>
    <row r="82" spans="1:9" x14ac:dyDescent="0.3">
      <c r="A82" s="3" t="s">
        <v>255</v>
      </c>
      <c r="B82" s="2" t="s">
        <v>51</v>
      </c>
      <c r="C82" s="2">
        <v>97</v>
      </c>
      <c r="D82" s="2">
        <v>93</v>
      </c>
      <c r="E82" s="2">
        <v>89</v>
      </c>
      <c r="F82" s="2">
        <v>46</v>
      </c>
      <c r="G82" s="2">
        <f t="shared" si="4"/>
        <v>325</v>
      </c>
      <c r="H82" s="5">
        <f t="shared" si="5"/>
        <v>81.25</v>
      </c>
      <c r="I82" s="2" t="s">
        <v>12</v>
      </c>
    </row>
    <row r="83" spans="1:9" x14ac:dyDescent="0.3">
      <c r="A83" s="3" t="s">
        <v>258</v>
      </c>
      <c r="B83" s="2" t="s">
        <v>24</v>
      </c>
      <c r="C83" s="2">
        <v>98</v>
      </c>
      <c r="D83" s="2">
        <v>89</v>
      </c>
      <c r="E83" s="2">
        <v>58</v>
      </c>
      <c r="F83" s="2">
        <v>60</v>
      </c>
      <c r="G83" s="2">
        <f t="shared" si="4"/>
        <v>305</v>
      </c>
      <c r="H83" s="5">
        <f t="shared" si="5"/>
        <v>76.25</v>
      </c>
      <c r="I83" s="2" t="s">
        <v>16</v>
      </c>
    </row>
    <row r="84" spans="1:9" x14ac:dyDescent="0.3">
      <c r="A84" s="3" t="s">
        <v>261</v>
      </c>
      <c r="B84" s="2" t="s">
        <v>24</v>
      </c>
      <c r="C84" s="2">
        <v>68</v>
      </c>
      <c r="D84" s="2">
        <v>94</v>
      </c>
      <c r="E84" s="2">
        <v>68</v>
      </c>
      <c r="F84" s="2">
        <v>56</v>
      </c>
      <c r="G84" s="2">
        <f t="shared" si="4"/>
        <v>286</v>
      </c>
      <c r="H84" s="5">
        <f t="shared" si="5"/>
        <v>71.5</v>
      </c>
      <c r="I84" s="2" t="s">
        <v>12</v>
      </c>
    </row>
    <row r="85" spans="1:9" x14ac:dyDescent="0.3">
      <c r="A85" s="3" t="s">
        <v>264</v>
      </c>
      <c r="B85" s="2" t="s">
        <v>24</v>
      </c>
      <c r="C85" s="2">
        <v>73</v>
      </c>
      <c r="D85" s="2">
        <v>47</v>
      </c>
      <c r="E85" s="2">
        <v>66</v>
      </c>
      <c r="F85" s="2">
        <v>59</v>
      </c>
      <c r="G85" s="2">
        <f t="shared" si="4"/>
        <v>245</v>
      </c>
      <c r="H85" s="5">
        <f t="shared" si="5"/>
        <v>61.250000000000007</v>
      </c>
      <c r="I85" s="2" t="s">
        <v>12</v>
      </c>
    </row>
    <row r="86" spans="1:9" x14ac:dyDescent="0.3">
      <c r="A86" s="3" t="s">
        <v>267</v>
      </c>
      <c r="B86" s="2" t="s">
        <v>28</v>
      </c>
      <c r="C86" s="2">
        <v>34</v>
      </c>
      <c r="D86" s="2">
        <v>32</v>
      </c>
      <c r="E86" s="2">
        <v>61</v>
      </c>
      <c r="F86" s="2">
        <v>81</v>
      </c>
      <c r="G86" s="2">
        <f t="shared" si="4"/>
        <v>208</v>
      </c>
      <c r="H86" s="5">
        <f t="shared" si="5"/>
        <v>52</v>
      </c>
      <c r="I86" s="2" t="s">
        <v>20</v>
      </c>
    </row>
    <row r="87" spans="1:9" x14ac:dyDescent="0.3">
      <c r="A87" s="3" t="s">
        <v>270</v>
      </c>
      <c r="B87" s="2" t="s">
        <v>28</v>
      </c>
      <c r="C87" s="2">
        <v>42</v>
      </c>
      <c r="D87" s="2">
        <v>96</v>
      </c>
      <c r="E87" s="2">
        <v>96</v>
      </c>
      <c r="F87" s="2">
        <v>99</v>
      </c>
      <c r="G87" s="2">
        <f t="shared" si="4"/>
        <v>333</v>
      </c>
      <c r="H87" s="5">
        <f t="shared" si="5"/>
        <v>83.25</v>
      </c>
      <c r="I87" s="2" t="s">
        <v>29</v>
      </c>
    </row>
    <row r="88" spans="1:9" x14ac:dyDescent="0.3">
      <c r="A88" s="3" t="s">
        <v>273</v>
      </c>
      <c r="B88" s="2" t="s">
        <v>24</v>
      </c>
      <c r="C88" s="2">
        <v>50</v>
      </c>
      <c r="D88" s="2">
        <v>39</v>
      </c>
      <c r="E88" s="2">
        <v>72</v>
      </c>
      <c r="F88" s="2">
        <v>78</v>
      </c>
      <c r="G88" s="2">
        <f t="shared" si="4"/>
        <v>239</v>
      </c>
      <c r="H88" s="5">
        <f t="shared" si="5"/>
        <v>59.75</v>
      </c>
      <c r="I88" s="2" t="s">
        <v>20</v>
      </c>
    </row>
    <row r="89" spans="1:9" x14ac:dyDescent="0.3">
      <c r="A89" s="3" t="s">
        <v>276</v>
      </c>
      <c r="B89" s="2" t="s">
        <v>28</v>
      </c>
      <c r="C89" s="2">
        <v>95</v>
      </c>
      <c r="D89" s="2">
        <v>31</v>
      </c>
      <c r="E89" s="2">
        <v>66</v>
      </c>
      <c r="F89" s="2">
        <v>65</v>
      </c>
      <c r="G89" s="2">
        <f t="shared" si="4"/>
        <v>257</v>
      </c>
      <c r="H89" s="5">
        <f t="shared" si="5"/>
        <v>64.25</v>
      </c>
      <c r="I89" s="2" t="s">
        <v>16</v>
      </c>
    </row>
    <row r="90" spans="1:9" x14ac:dyDescent="0.3">
      <c r="A90" s="3" t="s">
        <v>279</v>
      </c>
      <c r="B90" s="2" t="s">
        <v>24</v>
      </c>
      <c r="C90" s="2">
        <v>42</v>
      </c>
      <c r="D90" s="2">
        <v>72</v>
      </c>
      <c r="E90" s="2">
        <v>71</v>
      </c>
      <c r="F90" s="2">
        <v>87</v>
      </c>
      <c r="G90" s="2">
        <f t="shared" si="4"/>
        <v>272</v>
      </c>
      <c r="H90" s="5">
        <f t="shared" si="5"/>
        <v>68</v>
      </c>
      <c r="I90" s="2" t="s">
        <v>20</v>
      </c>
    </row>
    <row r="91" spans="1:9" x14ac:dyDescent="0.3">
      <c r="A91" s="3" t="s">
        <v>282</v>
      </c>
      <c r="B91" s="2" t="s">
        <v>28</v>
      </c>
      <c r="C91" s="2">
        <v>97</v>
      </c>
      <c r="D91" s="2">
        <v>43</v>
      </c>
      <c r="E91" s="2">
        <v>55</v>
      </c>
      <c r="F91" s="2">
        <v>96</v>
      </c>
      <c r="G91" s="2">
        <f t="shared" si="4"/>
        <v>291</v>
      </c>
      <c r="H91" s="5">
        <f t="shared" si="5"/>
        <v>72.75</v>
      </c>
      <c r="I91" s="2" t="s">
        <v>29</v>
      </c>
    </row>
    <row r="92" spans="1:9" x14ac:dyDescent="0.3">
      <c r="A92" s="3" t="s">
        <v>285</v>
      </c>
      <c r="B92" s="2" t="s">
        <v>11</v>
      </c>
      <c r="C92" s="2">
        <v>40</v>
      </c>
      <c r="D92" s="2">
        <v>34</v>
      </c>
      <c r="E92" s="2">
        <v>39</v>
      </c>
      <c r="F92" s="2">
        <v>50</v>
      </c>
      <c r="G92" s="2">
        <f t="shared" si="4"/>
        <v>163</v>
      </c>
      <c r="H92" s="5">
        <f t="shared" si="5"/>
        <v>40.75</v>
      </c>
      <c r="I92" s="2" t="s">
        <v>12</v>
      </c>
    </row>
    <row r="93" spans="1:9" x14ac:dyDescent="0.3">
      <c r="A93" s="3" t="s">
        <v>288</v>
      </c>
      <c r="B93" s="2" t="s">
        <v>51</v>
      </c>
      <c r="C93" s="2">
        <v>56</v>
      </c>
      <c r="D93" s="2">
        <v>54</v>
      </c>
      <c r="E93" s="2">
        <v>45</v>
      </c>
      <c r="F93" s="2">
        <v>90</v>
      </c>
      <c r="G93" s="2">
        <f t="shared" si="4"/>
        <v>245</v>
      </c>
      <c r="H93" s="5">
        <f t="shared" si="5"/>
        <v>61.250000000000007</v>
      </c>
      <c r="I93" s="2" t="s">
        <v>29</v>
      </c>
    </row>
    <row r="94" spans="1:9" x14ac:dyDescent="0.3">
      <c r="A94" s="3" t="s">
        <v>291</v>
      </c>
      <c r="B94" s="2" t="s">
        <v>47</v>
      </c>
      <c r="C94" s="2">
        <v>31</v>
      </c>
      <c r="D94" s="2">
        <v>71</v>
      </c>
      <c r="E94" s="2">
        <v>78</v>
      </c>
      <c r="F94" s="2">
        <v>35</v>
      </c>
      <c r="G94" s="2">
        <f t="shared" si="4"/>
        <v>215</v>
      </c>
      <c r="H94" s="5">
        <f t="shared" si="5"/>
        <v>53.75</v>
      </c>
      <c r="I94" s="2" t="s">
        <v>33</v>
      </c>
    </row>
    <row r="95" spans="1:9" x14ac:dyDescent="0.3">
      <c r="A95" s="3" t="s">
        <v>294</v>
      </c>
      <c r="B95" s="2" t="s">
        <v>11</v>
      </c>
      <c r="C95" s="2">
        <v>76</v>
      </c>
      <c r="D95" s="2">
        <v>70</v>
      </c>
      <c r="E95" s="2">
        <v>81</v>
      </c>
      <c r="F95" s="2">
        <v>34</v>
      </c>
      <c r="G95" s="2">
        <f t="shared" si="4"/>
        <v>261</v>
      </c>
      <c r="H95" s="5">
        <f t="shared" si="5"/>
        <v>65.25</v>
      </c>
      <c r="I95" s="2" t="s">
        <v>33</v>
      </c>
    </row>
    <row r="96" spans="1:9" x14ac:dyDescent="0.3">
      <c r="A96" s="3" t="s">
        <v>297</v>
      </c>
      <c r="B96" s="2" t="s">
        <v>11</v>
      </c>
      <c r="C96" s="2">
        <v>37</v>
      </c>
      <c r="D96" s="2">
        <v>61</v>
      </c>
      <c r="E96" s="2">
        <v>32</v>
      </c>
      <c r="F96" s="2">
        <v>48</v>
      </c>
      <c r="G96" s="2">
        <f t="shared" si="4"/>
        <v>178</v>
      </c>
      <c r="H96" s="5">
        <f t="shared" si="5"/>
        <v>44.5</v>
      </c>
      <c r="I96" s="2" t="s">
        <v>12</v>
      </c>
    </row>
    <row r="97" spans="1:9" x14ac:dyDescent="0.3">
      <c r="A97" s="3" t="s">
        <v>300</v>
      </c>
      <c r="B97" s="2" t="s">
        <v>47</v>
      </c>
      <c r="C97" s="2">
        <v>91</v>
      </c>
      <c r="D97" s="2">
        <v>37</v>
      </c>
      <c r="E97" s="2">
        <v>54</v>
      </c>
      <c r="F97" s="2">
        <v>58</v>
      </c>
      <c r="G97" s="2">
        <f t="shared" si="4"/>
        <v>240</v>
      </c>
      <c r="H97" s="5">
        <f t="shared" si="5"/>
        <v>60</v>
      </c>
      <c r="I97" s="2" t="s">
        <v>12</v>
      </c>
    </row>
    <row r="98" spans="1:9" x14ac:dyDescent="0.3">
      <c r="A98" s="3" t="s">
        <v>303</v>
      </c>
      <c r="B98" s="2" t="s">
        <v>24</v>
      </c>
      <c r="C98" s="2">
        <v>50</v>
      </c>
      <c r="D98" s="2">
        <v>40</v>
      </c>
      <c r="E98" s="2">
        <v>98</v>
      </c>
      <c r="F98" s="2">
        <v>52</v>
      </c>
      <c r="G98" s="2">
        <f t="shared" si="4"/>
        <v>240</v>
      </c>
      <c r="H98" s="5">
        <f t="shared" si="5"/>
        <v>60</v>
      </c>
      <c r="I98" s="2" t="s">
        <v>12</v>
      </c>
    </row>
    <row r="99" spans="1:9" x14ac:dyDescent="0.3">
      <c r="A99" s="3" t="s">
        <v>306</v>
      </c>
      <c r="B99" s="2" t="s">
        <v>24</v>
      </c>
      <c r="C99" s="2">
        <v>74</v>
      </c>
      <c r="D99" s="2">
        <v>32</v>
      </c>
      <c r="E99" s="2">
        <v>85</v>
      </c>
      <c r="F99" s="2">
        <v>79</v>
      </c>
      <c r="G99" s="2">
        <f t="shared" si="4"/>
        <v>270</v>
      </c>
      <c r="H99" s="5">
        <f t="shared" si="5"/>
        <v>67.5</v>
      </c>
      <c r="I99" s="2" t="s">
        <v>20</v>
      </c>
    </row>
    <row r="100" spans="1:9" x14ac:dyDescent="0.3">
      <c r="A100" s="3" t="s">
        <v>309</v>
      </c>
      <c r="B100" s="2" t="s">
        <v>24</v>
      </c>
      <c r="C100" s="2">
        <v>96</v>
      </c>
      <c r="D100" s="2">
        <v>63</v>
      </c>
      <c r="E100" s="2">
        <v>82</v>
      </c>
      <c r="F100" s="2">
        <v>63</v>
      </c>
      <c r="G100" s="2">
        <f t="shared" si="4"/>
        <v>304</v>
      </c>
      <c r="H100" s="5">
        <f t="shared" si="5"/>
        <v>76</v>
      </c>
      <c r="I100" s="2" t="s">
        <v>16</v>
      </c>
    </row>
    <row r="101" spans="1:9" x14ac:dyDescent="0.3">
      <c r="A101" s="3" t="s">
        <v>312</v>
      </c>
      <c r="B101" s="2" t="s">
        <v>11</v>
      </c>
      <c r="C101" s="2">
        <v>66</v>
      </c>
      <c r="D101" s="2">
        <v>99</v>
      </c>
      <c r="E101" s="2">
        <v>92</v>
      </c>
      <c r="F101" s="2">
        <v>76</v>
      </c>
      <c r="G101" s="2">
        <f t="shared" si="4"/>
        <v>333</v>
      </c>
      <c r="H101" s="5">
        <f t="shared" si="5"/>
        <v>83.25</v>
      </c>
      <c r="I101" s="2" t="s">
        <v>20</v>
      </c>
    </row>
    <row r="102" spans="1:9" x14ac:dyDescent="0.3">
      <c r="A102" s="3" t="s">
        <v>315</v>
      </c>
      <c r="B102" s="2" t="s">
        <v>28</v>
      </c>
      <c r="C102" s="2">
        <v>64</v>
      </c>
      <c r="D102" s="2">
        <v>31</v>
      </c>
      <c r="E102" s="2">
        <v>86</v>
      </c>
      <c r="F102" s="2">
        <v>71</v>
      </c>
      <c r="G102" s="2">
        <f t="shared" si="4"/>
        <v>252</v>
      </c>
      <c r="H102" s="5">
        <f t="shared" si="5"/>
        <v>63</v>
      </c>
      <c r="I102" s="2" t="s">
        <v>16</v>
      </c>
    </row>
    <row r="103" spans="1:9" x14ac:dyDescent="0.3">
      <c r="A103" s="3" t="s">
        <v>318</v>
      </c>
      <c r="B103" s="2" t="s">
        <v>51</v>
      </c>
      <c r="C103" s="2">
        <v>90</v>
      </c>
      <c r="D103" s="2">
        <v>32</v>
      </c>
      <c r="E103" s="2">
        <v>43</v>
      </c>
      <c r="F103" s="2">
        <v>62</v>
      </c>
      <c r="G103" s="2">
        <f t="shared" si="4"/>
        <v>227</v>
      </c>
      <c r="H103" s="5">
        <f t="shared" si="5"/>
        <v>56.75</v>
      </c>
      <c r="I103" s="2" t="s">
        <v>16</v>
      </c>
    </row>
  </sheetData>
  <mergeCells count="1">
    <mergeCell ref="A1:I1"/>
  </mergeCells>
  <conditionalFormatting sqref="A3:A103">
    <cfRule type="duplicateValues" dxfId="1" priority="1"/>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7149-33E7-478F-B324-F3E5F7A9BCDC}">
  <dimension ref="A3:C9"/>
  <sheetViews>
    <sheetView workbookViewId="0">
      <selection activeCell="AA16" sqref="AA16"/>
    </sheetView>
  </sheetViews>
  <sheetFormatPr defaultRowHeight="14.4" x14ac:dyDescent="0.3"/>
  <cols>
    <col min="1" max="1" width="7.33203125" bestFit="1" customWidth="1"/>
    <col min="2" max="2" width="16.88671875" bestFit="1" customWidth="1"/>
    <col min="3" max="3" width="16.5546875" bestFit="1" customWidth="1"/>
  </cols>
  <sheetData>
    <row r="3" spans="1:3" x14ac:dyDescent="0.3">
      <c r="A3" s="17" t="s">
        <v>2</v>
      </c>
      <c r="B3" t="s">
        <v>326</v>
      </c>
      <c r="C3" t="s">
        <v>328</v>
      </c>
    </row>
    <row r="4" spans="1:3" x14ac:dyDescent="0.3">
      <c r="A4" t="s">
        <v>47</v>
      </c>
      <c r="B4" s="26">
        <v>86.75</v>
      </c>
      <c r="C4" s="26">
        <v>43.25</v>
      </c>
    </row>
    <row r="5" spans="1:3" x14ac:dyDescent="0.3">
      <c r="A5" t="s">
        <v>51</v>
      </c>
      <c r="B5" s="26">
        <v>87.5</v>
      </c>
      <c r="C5" s="26">
        <v>48</v>
      </c>
    </row>
    <row r="6" spans="1:3" x14ac:dyDescent="0.3">
      <c r="A6" t="s">
        <v>37</v>
      </c>
      <c r="B6" s="26">
        <v>79.75</v>
      </c>
      <c r="C6" s="26">
        <v>45.5</v>
      </c>
    </row>
    <row r="7" spans="1:3" x14ac:dyDescent="0.3">
      <c r="A7" t="s">
        <v>28</v>
      </c>
      <c r="B7" s="26">
        <v>83.75</v>
      </c>
      <c r="C7" s="26">
        <v>45.25</v>
      </c>
    </row>
    <row r="8" spans="1:3" x14ac:dyDescent="0.3">
      <c r="A8" t="s">
        <v>11</v>
      </c>
      <c r="B8" s="26">
        <v>83.25</v>
      </c>
      <c r="C8" s="26">
        <v>40.75</v>
      </c>
    </row>
    <row r="9" spans="1:3" x14ac:dyDescent="0.3">
      <c r="A9" t="s">
        <v>24</v>
      </c>
      <c r="B9" s="26">
        <v>87.5</v>
      </c>
      <c r="C9" s="26">
        <v>53.25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Marksheet</vt:lpstr>
      <vt:lpstr>Marksheet_Slicer</vt:lpstr>
      <vt:lpstr>VLookup</vt:lpstr>
      <vt:lpstr>Pivot</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Sonawane</dc:creator>
  <cp:lastModifiedBy>Neha Sonawane</cp:lastModifiedBy>
  <dcterms:created xsi:type="dcterms:W3CDTF">2025-09-24T08:20:30Z</dcterms:created>
  <dcterms:modified xsi:type="dcterms:W3CDTF">2025-09-24T14:16:37Z</dcterms:modified>
</cp:coreProperties>
</file>