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ehat312/GitHub/Complex-Data-Visualization-/project/data/"/>
    </mc:Choice>
  </mc:AlternateContent>
  <xr:revisionPtr revIDLastSave="0" documentId="13_ncr:1_{C087A2CD-57F6-454C-A0A3-6D137D4FF5FA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OLLUP" sheetId="5" r:id="rId1"/>
    <sheet name="TR" sheetId="1" r:id="rId2"/>
    <sheet name="GBQ" sheetId="2" r:id="rId3"/>
    <sheet name="KP" sheetId="4" r:id="rId4"/>
    <sheet name="GBQ_DROP_CO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57" i="3" l="1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BY2" i="5"/>
  <c r="BZ2" i="5"/>
  <c r="CA2" i="5"/>
  <c r="CB2" i="5"/>
  <c r="CC2" i="5"/>
  <c r="CD2" i="5"/>
  <c r="CE2" i="5"/>
  <c r="CF2" i="5"/>
  <c r="CG2" i="5"/>
  <c r="CH2" i="5"/>
  <c r="CI2" i="5"/>
  <c r="BY3" i="5"/>
  <c r="BZ3" i="5"/>
  <c r="CA3" i="5"/>
  <c r="CB3" i="5"/>
  <c r="CC3" i="5"/>
  <c r="CD3" i="5"/>
  <c r="CE3" i="5"/>
  <c r="CF3" i="5"/>
  <c r="CG3" i="5"/>
  <c r="CH3" i="5"/>
  <c r="CI3" i="5"/>
  <c r="BY4" i="5"/>
  <c r="BZ4" i="5"/>
  <c r="CA4" i="5"/>
  <c r="CB4" i="5"/>
  <c r="CC4" i="5"/>
  <c r="CD4" i="5"/>
  <c r="CE4" i="5"/>
  <c r="CF4" i="5"/>
  <c r="CG4" i="5"/>
  <c r="CH4" i="5"/>
  <c r="CI4" i="5"/>
  <c r="BY5" i="5"/>
  <c r="BZ5" i="5"/>
  <c r="CA5" i="5"/>
  <c r="CB5" i="5"/>
  <c r="CC5" i="5"/>
  <c r="CD5" i="5"/>
  <c r="CE5" i="5"/>
  <c r="CF5" i="5"/>
  <c r="CG5" i="5"/>
  <c r="CH5" i="5"/>
  <c r="CI5" i="5"/>
  <c r="BY6" i="5"/>
  <c r="BZ6" i="5"/>
  <c r="CA6" i="5"/>
  <c r="CB6" i="5"/>
  <c r="CC6" i="5"/>
  <c r="CD6" i="5"/>
  <c r="CE6" i="5"/>
  <c r="CF6" i="5"/>
  <c r="CG6" i="5"/>
  <c r="CH6" i="5"/>
  <c r="CI6" i="5"/>
  <c r="BY7" i="5"/>
  <c r="BZ7" i="5"/>
  <c r="CA7" i="5"/>
  <c r="CB7" i="5"/>
  <c r="CC7" i="5"/>
  <c r="CD7" i="5"/>
  <c r="CE7" i="5"/>
  <c r="CF7" i="5"/>
  <c r="CG7" i="5"/>
  <c r="CH7" i="5"/>
  <c r="CI7" i="5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W352" i="5"/>
  <c r="CV352" i="5"/>
  <c r="CU352" i="5"/>
  <c r="CT352" i="5"/>
  <c r="CS352" i="5"/>
  <c r="CR352" i="5"/>
  <c r="CQ352" i="5"/>
  <c r="CP352" i="5"/>
  <c r="CO352" i="5"/>
  <c r="CL352" i="5"/>
  <c r="CN352" i="5"/>
  <c r="CM352" i="5"/>
  <c r="CJ352" i="5"/>
  <c r="CK352" i="5"/>
  <c r="CW351" i="5"/>
  <c r="CV351" i="5"/>
  <c r="CU351" i="5"/>
  <c r="CT351" i="5"/>
  <c r="CS351" i="5"/>
  <c r="CR351" i="5"/>
  <c r="CQ351" i="5"/>
  <c r="CP351" i="5"/>
  <c r="CO351" i="5"/>
  <c r="CL351" i="5"/>
  <c r="CN351" i="5"/>
  <c r="CM351" i="5"/>
  <c r="CJ351" i="5"/>
  <c r="CK351" i="5"/>
  <c r="CW348" i="5"/>
  <c r="CV348" i="5"/>
  <c r="CU348" i="5"/>
  <c r="CT348" i="5"/>
  <c r="CS348" i="5"/>
  <c r="CR348" i="5"/>
  <c r="CQ348" i="5"/>
  <c r="CP348" i="5"/>
  <c r="CO348" i="5"/>
  <c r="CL348" i="5"/>
  <c r="CN348" i="5"/>
  <c r="CM348" i="5"/>
  <c r="CJ348" i="5"/>
  <c r="CK348" i="5"/>
  <c r="CW344" i="5"/>
  <c r="CV344" i="5"/>
  <c r="CU344" i="5"/>
  <c r="CT344" i="5"/>
  <c r="CS344" i="5"/>
  <c r="CR344" i="5"/>
  <c r="CQ344" i="5"/>
  <c r="CP344" i="5"/>
  <c r="CO344" i="5"/>
  <c r="CL344" i="5"/>
  <c r="CN344" i="5"/>
  <c r="CM344" i="5"/>
  <c r="CJ344" i="5"/>
  <c r="CK344" i="5"/>
  <c r="CW343" i="5"/>
  <c r="CV343" i="5"/>
  <c r="CU343" i="5"/>
  <c r="CT343" i="5"/>
  <c r="CS343" i="5"/>
  <c r="CR343" i="5"/>
  <c r="CQ343" i="5"/>
  <c r="CP343" i="5"/>
  <c r="CO343" i="5"/>
  <c r="CL343" i="5"/>
  <c r="CN343" i="5"/>
  <c r="CM343" i="5"/>
  <c r="CJ343" i="5"/>
  <c r="CK343" i="5"/>
  <c r="CW340" i="5"/>
  <c r="CV340" i="5"/>
  <c r="CU340" i="5"/>
  <c r="CT340" i="5"/>
  <c r="CS340" i="5"/>
  <c r="CR340" i="5"/>
  <c r="CQ340" i="5"/>
  <c r="CP340" i="5"/>
  <c r="CO340" i="5"/>
  <c r="CL340" i="5"/>
  <c r="CN340" i="5"/>
  <c r="CM340" i="5"/>
  <c r="CJ340" i="5"/>
  <c r="CK340" i="5"/>
  <c r="CW339" i="5"/>
  <c r="CV339" i="5"/>
  <c r="CU339" i="5"/>
  <c r="CT339" i="5"/>
  <c r="CS339" i="5"/>
  <c r="CR339" i="5"/>
  <c r="CQ339" i="5"/>
  <c r="CP339" i="5"/>
  <c r="CO339" i="5"/>
  <c r="CL339" i="5"/>
  <c r="CN339" i="5"/>
  <c r="CM339" i="5"/>
  <c r="CJ339" i="5"/>
  <c r="CK339" i="5"/>
  <c r="CW337" i="5"/>
  <c r="CV337" i="5"/>
  <c r="CU337" i="5"/>
  <c r="CT337" i="5"/>
  <c r="CS337" i="5"/>
  <c r="CR337" i="5"/>
  <c r="CQ337" i="5"/>
  <c r="CP337" i="5"/>
  <c r="CO337" i="5"/>
  <c r="CL337" i="5"/>
  <c r="CN337" i="5"/>
  <c r="CM337" i="5"/>
  <c r="CJ337" i="5"/>
  <c r="CK337" i="5"/>
  <c r="CW335" i="5"/>
  <c r="CV335" i="5"/>
  <c r="CU335" i="5"/>
  <c r="CT335" i="5"/>
  <c r="CS335" i="5"/>
  <c r="CR335" i="5"/>
  <c r="CQ335" i="5"/>
  <c r="CP335" i="5"/>
  <c r="CO335" i="5"/>
  <c r="CL335" i="5"/>
  <c r="CN335" i="5"/>
  <c r="CM335" i="5"/>
  <c r="CJ335" i="5"/>
  <c r="CK335" i="5"/>
  <c r="CW332" i="5"/>
  <c r="CV332" i="5"/>
  <c r="CU332" i="5"/>
  <c r="CT332" i="5"/>
  <c r="CS332" i="5"/>
  <c r="CR332" i="5"/>
  <c r="CQ332" i="5"/>
  <c r="CP332" i="5"/>
  <c r="CO332" i="5"/>
  <c r="CL332" i="5"/>
  <c r="CN332" i="5"/>
  <c r="CM332" i="5"/>
  <c r="CJ332" i="5"/>
  <c r="CK332" i="5"/>
  <c r="CW327" i="5"/>
  <c r="CV327" i="5"/>
  <c r="CU327" i="5"/>
  <c r="CT327" i="5"/>
  <c r="CS327" i="5"/>
  <c r="CR327" i="5"/>
  <c r="CQ327" i="5"/>
  <c r="CP327" i="5"/>
  <c r="CO327" i="5"/>
  <c r="CL327" i="5"/>
  <c r="CN327" i="5"/>
  <c r="CM327" i="5"/>
  <c r="CJ327" i="5"/>
  <c r="CK327" i="5"/>
  <c r="CW318" i="5"/>
  <c r="CV318" i="5"/>
  <c r="CU318" i="5"/>
  <c r="CT318" i="5"/>
  <c r="CS318" i="5"/>
  <c r="CR318" i="5"/>
  <c r="CQ318" i="5"/>
  <c r="CP318" i="5"/>
  <c r="CO318" i="5"/>
  <c r="CL318" i="5"/>
  <c r="CN318" i="5"/>
  <c r="CM318" i="5"/>
  <c r="CJ318" i="5"/>
  <c r="CK318" i="5"/>
  <c r="CW316" i="5"/>
  <c r="CV316" i="5"/>
  <c r="CU316" i="5"/>
  <c r="CT316" i="5"/>
  <c r="CS316" i="5"/>
  <c r="CR316" i="5"/>
  <c r="CQ316" i="5"/>
  <c r="CP316" i="5"/>
  <c r="CO316" i="5"/>
  <c r="CL316" i="5"/>
  <c r="CN316" i="5"/>
  <c r="CM316" i="5"/>
  <c r="CJ316" i="5"/>
  <c r="CK316" i="5"/>
  <c r="CW308" i="5"/>
  <c r="CV308" i="5"/>
  <c r="CU308" i="5"/>
  <c r="CT308" i="5"/>
  <c r="CS308" i="5"/>
  <c r="CR308" i="5"/>
  <c r="CQ308" i="5"/>
  <c r="CP308" i="5"/>
  <c r="CO308" i="5"/>
  <c r="CL308" i="5"/>
  <c r="CN308" i="5"/>
  <c r="CM308" i="5"/>
  <c r="CJ308" i="5"/>
  <c r="CK308" i="5"/>
  <c r="CW306" i="5"/>
  <c r="CV306" i="5"/>
  <c r="CU306" i="5"/>
  <c r="CT306" i="5"/>
  <c r="CS306" i="5"/>
  <c r="CR306" i="5"/>
  <c r="CQ306" i="5"/>
  <c r="CP306" i="5"/>
  <c r="CO306" i="5"/>
  <c r="CL306" i="5"/>
  <c r="CN306" i="5"/>
  <c r="CM306" i="5"/>
  <c r="CJ306" i="5"/>
  <c r="CK306" i="5"/>
  <c r="CW304" i="5"/>
  <c r="CV304" i="5"/>
  <c r="CU304" i="5"/>
  <c r="CT304" i="5"/>
  <c r="CS304" i="5"/>
  <c r="CR304" i="5"/>
  <c r="CQ304" i="5"/>
  <c r="CP304" i="5"/>
  <c r="CO304" i="5"/>
  <c r="CL304" i="5"/>
  <c r="CN304" i="5"/>
  <c r="CM304" i="5"/>
  <c r="CJ304" i="5"/>
  <c r="CK304" i="5"/>
  <c r="CW302" i="5"/>
  <c r="CV302" i="5"/>
  <c r="CU302" i="5"/>
  <c r="CT302" i="5"/>
  <c r="CS302" i="5"/>
  <c r="CR302" i="5"/>
  <c r="CQ302" i="5"/>
  <c r="CP302" i="5"/>
  <c r="CO302" i="5"/>
  <c r="CL302" i="5"/>
  <c r="CN302" i="5"/>
  <c r="CM302" i="5"/>
  <c r="CJ302" i="5"/>
  <c r="CK302" i="5"/>
  <c r="CW300" i="5"/>
  <c r="CV300" i="5"/>
  <c r="CU300" i="5"/>
  <c r="CT300" i="5"/>
  <c r="CS300" i="5"/>
  <c r="CR300" i="5"/>
  <c r="CQ300" i="5"/>
  <c r="CP300" i="5"/>
  <c r="CO300" i="5"/>
  <c r="CL300" i="5"/>
  <c r="CN300" i="5"/>
  <c r="CM300" i="5"/>
  <c r="CJ300" i="5"/>
  <c r="CK300" i="5"/>
  <c r="CW293" i="5"/>
  <c r="CV293" i="5"/>
  <c r="CU293" i="5"/>
  <c r="CT293" i="5"/>
  <c r="CS293" i="5"/>
  <c r="CR293" i="5"/>
  <c r="CQ293" i="5"/>
  <c r="CP293" i="5"/>
  <c r="CO293" i="5"/>
  <c r="CL293" i="5"/>
  <c r="CN293" i="5"/>
  <c r="CM293" i="5"/>
  <c r="CJ293" i="5"/>
  <c r="CK293" i="5"/>
  <c r="CW291" i="5"/>
  <c r="CV291" i="5"/>
  <c r="CU291" i="5"/>
  <c r="CT291" i="5"/>
  <c r="CS291" i="5"/>
  <c r="CR291" i="5"/>
  <c r="CQ291" i="5"/>
  <c r="CP291" i="5"/>
  <c r="CO291" i="5"/>
  <c r="CL291" i="5"/>
  <c r="CN291" i="5"/>
  <c r="CM291" i="5"/>
  <c r="CJ291" i="5"/>
  <c r="CK291" i="5"/>
  <c r="CW290" i="5"/>
  <c r="CV290" i="5"/>
  <c r="CU290" i="5"/>
  <c r="CT290" i="5"/>
  <c r="CS290" i="5"/>
  <c r="CR290" i="5"/>
  <c r="CQ290" i="5"/>
  <c r="CP290" i="5"/>
  <c r="CO290" i="5"/>
  <c r="CL290" i="5"/>
  <c r="CN290" i="5"/>
  <c r="CM290" i="5"/>
  <c r="CJ290" i="5"/>
  <c r="CK290" i="5"/>
  <c r="CW288" i="5"/>
  <c r="CV288" i="5"/>
  <c r="CU288" i="5"/>
  <c r="CT288" i="5"/>
  <c r="CS288" i="5"/>
  <c r="CR288" i="5"/>
  <c r="CQ288" i="5"/>
  <c r="CP288" i="5"/>
  <c r="CO288" i="5"/>
  <c r="CL288" i="5"/>
  <c r="CN288" i="5"/>
  <c r="CM288" i="5"/>
  <c r="CJ288" i="5"/>
  <c r="CK288" i="5"/>
  <c r="CW287" i="5"/>
  <c r="CV287" i="5"/>
  <c r="CU287" i="5"/>
  <c r="CT287" i="5"/>
  <c r="CS287" i="5"/>
  <c r="CR287" i="5"/>
  <c r="CQ287" i="5"/>
  <c r="CP287" i="5"/>
  <c r="CO287" i="5"/>
  <c r="CL287" i="5"/>
  <c r="CN287" i="5"/>
  <c r="CM287" i="5"/>
  <c r="CJ287" i="5"/>
  <c r="CK287" i="5"/>
  <c r="CW286" i="5"/>
  <c r="CV286" i="5"/>
  <c r="CU286" i="5"/>
  <c r="CT286" i="5"/>
  <c r="CS286" i="5"/>
  <c r="CR286" i="5"/>
  <c r="CQ286" i="5"/>
  <c r="CP286" i="5"/>
  <c r="CO286" i="5"/>
  <c r="CL286" i="5"/>
  <c r="CN286" i="5"/>
  <c r="CM286" i="5"/>
  <c r="CJ286" i="5"/>
  <c r="CK286" i="5"/>
  <c r="CW281" i="5"/>
  <c r="CV281" i="5"/>
  <c r="CU281" i="5"/>
  <c r="CT281" i="5"/>
  <c r="CS281" i="5"/>
  <c r="CR281" i="5"/>
  <c r="CQ281" i="5"/>
  <c r="CP281" i="5"/>
  <c r="CO281" i="5"/>
  <c r="CL281" i="5"/>
  <c r="CN281" i="5"/>
  <c r="CM281" i="5"/>
  <c r="CJ281" i="5"/>
  <c r="CK281" i="5"/>
  <c r="CW279" i="5"/>
  <c r="CV279" i="5"/>
  <c r="CU279" i="5"/>
  <c r="CT279" i="5"/>
  <c r="CS279" i="5"/>
  <c r="CR279" i="5"/>
  <c r="CQ279" i="5"/>
  <c r="CP279" i="5"/>
  <c r="CO279" i="5"/>
  <c r="CL279" i="5"/>
  <c r="CN279" i="5"/>
  <c r="CM279" i="5"/>
  <c r="CJ279" i="5"/>
  <c r="CK279" i="5"/>
  <c r="CW276" i="5"/>
  <c r="CV276" i="5"/>
  <c r="CU276" i="5"/>
  <c r="CT276" i="5"/>
  <c r="CS276" i="5"/>
  <c r="CR276" i="5"/>
  <c r="CQ276" i="5"/>
  <c r="CP276" i="5"/>
  <c r="CO276" i="5"/>
  <c r="CL276" i="5"/>
  <c r="CN276" i="5"/>
  <c r="CM276" i="5"/>
  <c r="CJ276" i="5"/>
  <c r="CK276" i="5"/>
  <c r="CW273" i="5"/>
  <c r="CV273" i="5"/>
  <c r="CU273" i="5"/>
  <c r="CT273" i="5"/>
  <c r="CS273" i="5"/>
  <c r="CR273" i="5"/>
  <c r="CQ273" i="5"/>
  <c r="CP273" i="5"/>
  <c r="CO273" i="5"/>
  <c r="CL273" i="5"/>
  <c r="CN273" i="5"/>
  <c r="CM273" i="5"/>
  <c r="CJ273" i="5"/>
  <c r="CK273" i="5"/>
  <c r="CW269" i="5"/>
  <c r="CV269" i="5"/>
  <c r="CU269" i="5"/>
  <c r="CT269" i="5"/>
  <c r="CS269" i="5"/>
  <c r="CR269" i="5"/>
  <c r="CQ269" i="5"/>
  <c r="CP269" i="5"/>
  <c r="CO269" i="5"/>
  <c r="CL269" i="5"/>
  <c r="CN269" i="5"/>
  <c r="CM269" i="5"/>
  <c r="CJ269" i="5"/>
  <c r="CK269" i="5"/>
  <c r="CW267" i="5"/>
  <c r="CV267" i="5"/>
  <c r="CU267" i="5"/>
  <c r="CT267" i="5"/>
  <c r="CS267" i="5"/>
  <c r="CR267" i="5"/>
  <c r="CQ267" i="5"/>
  <c r="CP267" i="5"/>
  <c r="CO267" i="5"/>
  <c r="CL267" i="5"/>
  <c r="CN267" i="5"/>
  <c r="CM267" i="5"/>
  <c r="CJ267" i="5"/>
  <c r="CK267" i="5"/>
  <c r="CW265" i="5"/>
  <c r="CV265" i="5"/>
  <c r="CU265" i="5"/>
  <c r="CT265" i="5"/>
  <c r="CS265" i="5"/>
  <c r="CR265" i="5"/>
  <c r="CQ265" i="5"/>
  <c r="CP265" i="5"/>
  <c r="CO265" i="5"/>
  <c r="CL265" i="5"/>
  <c r="CN265" i="5"/>
  <c r="CM265" i="5"/>
  <c r="CJ265" i="5"/>
  <c r="CK265" i="5"/>
  <c r="CW257" i="5"/>
  <c r="CV257" i="5"/>
  <c r="CU257" i="5"/>
  <c r="CT257" i="5"/>
  <c r="CS257" i="5"/>
  <c r="CR257" i="5"/>
  <c r="CQ257" i="5"/>
  <c r="CP257" i="5"/>
  <c r="CO257" i="5"/>
  <c r="CL257" i="5"/>
  <c r="CN257" i="5"/>
  <c r="CM257" i="5"/>
  <c r="CJ257" i="5"/>
  <c r="CK257" i="5"/>
  <c r="CW253" i="5"/>
  <c r="CV253" i="5"/>
  <c r="CU253" i="5"/>
  <c r="CT253" i="5"/>
  <c r="CS253" i="5"/>
  <c r="CR253" i="5"/>
  <c r="CQ253" i="5"/>
  <c r="CP253" i="5"/>
  <c r="CO253" i="5"/>
  <c r="CL253" i="5"/>
  <c r="CN253" i="5"/>
  <c r="CM253" i="5"/>
  <c r="CJ253" i="5"/>
  <c r="CK253" i="5"/>
  <c r="CW247" i="5"/>
  <c r="CV247" i="5"/>
  <c r="CU247" i="5"/>
  <c r="CT247" i="5"/>
  <c r="CS247" i="5"/>
  <c r="CR247" i="5"/>
  <c r="CQ247" i="5"/>
  <c r="CP247" i="5"/>
  <c r="CO247" i="5"/>
  <c r="CL247" i="5"/>
  <c r="CN247" i="5"/>
  <c r="CM247" i="5"/>
  <c r="CJ247" i="5"/>
  <c r="CK247" i="5"/>
  <c r="CW246" i="5"/>
  <c r="CV246" i="5"/>
  <c r="CU246" i="5"/>
  <c r="CT246" i="5"/>
  <c r="CS246" i="5"/>
  <c r="CR246" i="5"/>
  <c r="CQ246" i="5"/>
  <c r="CP246" i="5"/>
  <c r="CO246" i="5"/>
  <c r="CL246" i="5"/>
  <c r="CN246" i="5"/>
  <c r="CM246" i="5"/>
  <c r="CJ246" i="5"/>
  <c r="CK246" i="5"/>
  <c r="CW244" i="5"/>
  <c r="CV244" i="5"/>
  <c r="CU244" i="5"/>
  <c r="CT244" i="5"/>
  <c r="CS244" i="5"/>
  <c r="CR244" i="5"/>
  <c r="CQ244" i="5"/>
  <c r="CP244" i="5"/>
  <c r="CO244" i="5"/>
  <c r="CL244" i="5"/>
  <c r="CN244" i="5"/>
  <c r="CM244" i="5"/>
  <c r="CJ244" i="5"/>
  <c r="CK244" i="5"/>
  <c r="CW243" i="5"/>
  <c r="CV243" i="5"/>
  <c r="CU243" i="5"/>
  <c r="CT243" i="5"/>
  <c r="CS243" i="5"/>
  <c r="CR243" i="5"/>
  <c r="CQ243" i="5"/>
  <c r="CP243" i="5"/>
  <c r="CO243" i="5"/>
  <c r="CL243" i="5"/>
  <c r="CN243" i="5"/>
  <c r="CM243" i="5"/>
  <c r="CJ243" i="5"/>
  <c r="CK243" i="5"/>
  <c r="CW239" i="5"/>
  <c r="CV239" i="5"/>
  <c r="CU239" i="5"/>
  <c r="CT239" i="5"/>
  <c r="CS239" i="5"/>
  <c r="CR239" i="5"/>
  <c r="CQ239" i="5"/>
  <c r="CP239" i="5"/>
  <c r="CO239" i="5"/>
  <c r="CL239" i="5"/>
  <c r="CN239" i="5"/>
  <c r="CM239" i="5"/>
  <c r="CJ239" i="5"/>
  <c r="CK239" i="5"/>
  <c r="CW236" i="5"/>
  <c r="CV236" i="5"/>
  <c r="CU236" i="5"/>
  <c r="CT236" i="5"/>
  <c r="CS236" i="5"/>
  <c r="CR236" i="5"/>
  <c r="CQ236" i="5"/>
  <c r="CP236" i="5"/>
  <c r="CO236" i="5"/>
  <c r="CL236" i="5"/>
  <c r="CN236" i="5"/>
  <c r="CM236" i="5"/>
  <c r="CJ236" i="5"/>
  <c r="CK236" i="5"/>
  <c r="CW235" i="5"/>
  <c r="CV235" i="5"/>
  <c r="CU235" i="5"/>
  <c r="CT235" i="5"/>
  <c r="CS235" i="5"/>
  <c r="CR235" i="5"/>
  <c r="CQ235" i="5"/>
  <c r="CP235" i="5"/>
  <c r="CO235" i="5"/>
  <c r="CL235" i="5"/>
  <c r="CN235" i="5"/>
  <c r="CM235" i="5"/>
  <c r="CJ235" i="5"/>
  <c r="CK235" i="5"/>
  <c r="CW234" i="5"/>
  <c r="CV234" i="5"/>
  <c r="CU234" i="5"/>
  <c r="CT234" i="5"/>
  <c r="CS234" i="5"/>
  <c r="CR234" i="5"/>
  <c r="CQ234" i="5"/>
  <c r="CP234" i="5"/>
  <c r="CO234" i="5"/>
  <c r="CL234" i="5"/>
  <c r="CN234" i="5"/>
  <c r="CM234" i="5"/>
  <c r="CJ234" i="5"/>
  <c r="CK234" i="5"/>
  <c r="CW233" i="5"/>
  <c r="CV233" i="5"/>
  <c r="CU233" i="5"/>
  <c r="CT233" i="5"/>
  <c r="CS233" i="5"/>
  <c r="CR233" i="5"/>
  <c r="CQ233" i="5"/>
  <c r="CP233" i="5"/>
  <c r="CO233" i="5"/>
  <c r="CL233" i="5"/>
  <c r="CN233" i="5"/>
  <c r="CM233" i="5"/>
  <c r="CJ233" i="5"/>
  <c r="CK233" i="5"/>
  <c r="CW227" i="5"/>
  <c r="CV227" i="5"/>
  <c r="CU227" i="5"/>
  <c r="CT227" i="5"/>
  <c r="CS227" i="5"/>
  <c r="CR227" i="5"/>
  <c r="CQ227" i="5"/>
  <c r="CP227" i="5"/>
  <c r="CO227" i="5"/>
  <c r="CL227" i="5"/>
  <c r="CN227" i="5"/>
  <c r="CM227" i="5"/>
  <c r="CJ227" i="5"/>
  <c r="CK227" i="5"/>
  <c r="CW226" i="5"/>
  <c r="CV226" i="5"/>
  <c r="CU226" i="5"/>
  <c r="CT226" i="5"/>
  <c r="CS226" i="5"/>
  <c r="CR226" i="5"/>
  <c r="CQ226" i="5"/>
  <c r="CP226" i="5"/>
  <c r="CO226" i="5"/>
  <c r="CL226" i="5"/>
  <c r="CN226" i="5"/>
  <c r="CM226" i="5"/>
  <c r="CJ226" i="5"/>
  <c r="CK226" i="5"/>
  <c r="CW222" i="5"/>
  <c r="CV222" i="5"/>
  <c r="CU222" i="5"/>
  <c r="CT222" i="5"/>
  <c r="CS222" i="5"/>
  <c r="CR222" i="5"/>
  <c r="CQ222" i="5"/>
  <c r="CP222" i="5"/>
  <c r="CO222" i="5"/>
  <c r="CL222" i="5"/>
  <c r="CN222" i="5"/>
  <c r="CM222" i="5"/>
  <c r="CJ222" i="5"/>
  <c r="CK222" i="5"/>
  <c r="CW221" i="5"/>
  <c r="CV221" i="5"/>
  <c r="CU221" i="5"/>
  <c r="CT221" i="5"/>
  <c r="CS221" i="5"/>
  <c r="CR221" i="5"/>
  <c r="CQ221" i="5"/>
  <c r="CP221" i="5"/>
  <c r="CO221" i="5"/>
  <c r="CL221" i="5"/>
  <c r="CN221" i="5"/>
  <c r="CM221" i="5"/>
  <c r="CJ221" i="5"/>
  <c r="CK221" i="5"/>
  <c r="CW219" i="5"/>
  <c r="CV219" i="5"/>
  <c r="CU219" i="5"/>
  <c r="CT219" i="5"/>
  <c r="CS219" i="5"/>
  <c r="CR219" i="5"/>
  <c r="CQ219" i="5"/>
  <c r="CP219" i="5"/>
  <c r="CO219" i="5"/>
  <c r="CL219" i="5"/>
  <c r="CN219" i="5"/>
  <c r="CM219" i="5"/>
  <c r="CJ219" i="5"/>
  <c r="CK219" i="5"/>
  <c r="CW209" i="5"/>
  <c r="CV209" i="5"/>
  <c r="CU209" i="5"/>
  <c r="CT209" i="5"/>
  <c r="CS209" i="5"/>
  <c r="CR209" i="5"/>
  <c r="CQ209" i="5"/>
  <c r="CP209" i="5"/>
  <c r="CO209" i="5"/>
  <c r="CL209" i="5"/>
  <c r="CN209" i="5"/>
  <c r="CM209" i="5"/>
  <c r="CJ209" i="5"/>
  <c r="CK209" i="5"/>
  <c r="CW208" i="5"/>
  <c r="CV208" i="5"/>
  <c r="CU208" i="5"/>
  <c r="CT208" i="5"/>
  <c r="CS208" i="5"/>
  <c r="CR208" i="5"/>
  <c r="CQ208" i="5"/>
  <c r="CP208" i="5"/>
  <c r="CO208" i="5"/>
  <c r="CL208" i="5"/>
  <c r="CN208" i="5"/>
  <c r="CM208" i="5"/>
  <c r="CJ208" i="5"/>
  <c r="CK208" i="5"/>
  <c r="CW204" i="5"/>
  <c r="CV204" i="5"/>
  <c r="CU204" i="5"/>
  <c r="CT204" i="5"/>
  <c r="CS204" i="5"/>
  <c r="CR204" i="5"/>
  <c r="CQ204" i="5"/>
  <c r="CP204" i="5"/>
  <c r="CO204" i="5"/>
  <c r="CL204" i="5"/>
  <c r="CN204" i="5"/>
  <c r="CM204" i="5"/>
  <c r="CJ204" i="5"/>
  <c r="CK204" i="5"/>
  <c r="CW202" i="5"/>
  <c r="CV202" i="5"/>
  <c r="CU202" i="5"/>
  <c r="CT202" i="5"/>
  <c r="CS202" i="5"/>
  <c r="CR202" i="5"/>
  <c r="CQ202" i="5"/>
  <c r="CP202" i="5"/>
  <c r="CO202" i="5"/>
  <c r="CL202" i="5"/>
  <c r="CN202" i="5"/>
  <c r="CM202" i="5"/>
  <c r="CJ202" i="5"/>
  <c r="CK202" i="5"/>
  <c r="CW199" i="5"/>
  <c r="CV199" i="5"/>
  <c r="CU199" i="5"/>
  <c r="CT199" i="5"/>
  <c r="CS199" i="5"/>
  <c r="CR199" i="5"/>
  <c r="CQ199" i="5"/>
  <c r="CP199" i="5"/>
  <c r="CO199" i="5"/>
  <c r="CL199" i="5"/>
  <c r="CN199" i="5"/>
  <c r="CM199" i="5"/>
  <c r="CJ199" i="5"/>
  <c r="CK199" i="5"/>
  <c r="CW186" i="5"/>
  <c r="CV186" i="5"/>
  <c r="CU186" i="5"/>
  <c r="CT186" i="5"/>
  <c r="CS186" i="5"/>
  <c r="CR186" i="5"/>
  <c r="CQ186" i="5"/>
  <c r="CP186" i="5"/>
  <c r="CO186" i="5"/>
  <c r="CL186" i="5"/>
  <c r="CN186" i="5"/>
  <c r="CM186" i="5"/>
  <c r="CJ186" i="5"/>
  <c r="CK186" i="5"/>
  <c r="CW184" i="5"/>
  <c r="CV184" i="5"/>
  <c r="CU184" i="5"/>
  <c r="CT184" i="5"/>
  <c r="CS184" i="5"/>
  <c r="CR184" i="5"/>
  <c r="CQ184" i="5"/>
  <c r="CP184" i="5"/>
  <c r="CO184" i="5"/>
  <c r="CL184" i="5"/>
  <c r="CN184" i="5"/>
  <c r="CM184" i="5"/>
  <c r="CJ184" i="5"/>
  <c r="CK184" i="5"/>
  <c r="CW183" i="5"/>
  <c r="CV183" i="5"/>
  <c r="CU183" i="5"/>
  <c r="CT183" i="5"/>
  <c r="CS183" i="5"/>
  <c r="CR183" i="5"/>
  <c r="CQ183" i="5"/>
  <c r="CP183" i="5"/>
  <c r="CO183" i="5"/>
  <c r="CL183" i="5"/>
  <c r="CN183" i="5"/>
  <c r="CM183" i="5"/>
  <c r="CJ183" i="5"/>
  <c r="CK183" i="5"/>
  <c r="CW178" i="5"/>
  <c r="CV178" i="5"/>
  <c r="CU178" i="5"/>
  <c r="CT178" i="5"/>
  <c r="CS178" i="5"/>
  <c r="CR178" i="5"/>
  <c r="CQ178" i="5"/>
  <c r="CP178" i="5"/>
  <c r="CO178" i="5"/>
  <c r="CL178" i="5"/>
  <c r="CN178" i="5"/>
  <c r="CM178" i="5"/>
  <c r="CJ178" i="5"/>
  <c r="CK178" i="5"/>
  <c r="CW175" i="5"/>
  <c r="CV175" i="5"/>
  <c r="CU175" i="5"/>
  <c r="CT175" i="5"/>
  <c r="CS175" i="5"/>
  <c r="CR175" i="5"/>
  <c r="CQ175" i="5"/>
  <c r="CP175" i="5"/>
  <c r="CO175" i="5"/>
  <c r="CL175" i="5"/>
  <c r="CN175" i="5"/>
  <c r="CM175" i="5"/>
  <c r="CJ175" i="5"/>
  <c r="CK175" i="5"/>
  <c r="CW168" i="5"/>
  <c r="CV168" i="5"/>
  <c r="CU168" i="5"/>
  <c r="CT168" i="5"/>
  <c r="CS168" i="5"/>
  <c r="CR168" i="5"/>
  <c r="CQ168" i="5"/>
  <c r="CP168" i="5"/>
  <c r="CO168" i="5"/>
  <c r="CL168" i="5"/>
  <c r="CN168" i="5"/>
  <c r="CM168" i="5"/>
  <c r="CJ168" i="5"/>
  <c r="CK168" i="5"/>
  <c r="CW165" i="5"/>
  <c r="CV165" i="5"/>
  <c r="CU165" i="5"/>
  <c r="CT165" i="5"/>
  <c r="CS165" i="5"/>
  <c r="CR165" i="5"/>
  <c r="CQ165" i="5"/>
  <c r="CP165" i="5"/>
  <c r="CO165" i="5"/>
  <c r="CL165" i="5"/>
  <c r="CN165" i="5"/>
  <c r="CM165" i="5"/>
  <c r="CJ165" i="5"/>
  <c r="CK165" i="5"/>
  <c r="CW160" i="5"/>
  <c r="CV160" i="5"/>
  <c r="CU160" i="5"/>
  <c r="CT160" i="5"/>
  <c r="CS160" i="5"/>
  <c r="CR160" i="5"/>
  <c r="CQ160" i="5"/>
  <c r="CP160" i="5"/>
  <c r="CO160" i="5"/>
  <c r="CL160" i="5"/>
  <c r="CN160" i="5"/>
  <c r="CM160" i="5"/>
  <c r="CJ160" i="5"/>
  <c r="CK160" i="5"/>
  <c r="CW156" i="5"/>
  <c r="CV156" i="5"/>
  <c r="CU156" i="5"/>
  <c r="CT156" i="5"/>
  <c r="CS156" i="5"/>
  <c r="CR156" i="5"/>
  <c r="CQ156" i="5"/>
  <c r="CP156" i="5"/>
  <c r="CO156" i="5"/>
  <c r="CL156" i="5"/>
  <c r="CN156" i="5"/>
  <c r="CM156" i="5"/>
  <c r="CJ156" i="5"/>
  <c r="CK156" i="5"/>
  <c r="CW153" i="5"/>
  <c r="CV153" i="5"/>
  <c r="CU153" i="5"/>
  <c r="CT153" i="5"/>
  <c r="CS153" i="5"/>
  <c r="CR153" i="5"/>
  <c r="CQ153" i="5"/>
  <c r="CP153" i="5"/>
  <c r="CO153" i="5"/>
  <c r="CL153" i="5"/>
  <c r="CN153" i="5"/>
  <c r="CM153" i="5"/>
  <c r="CJ153" i="5"/>
  <c r="CK153" i="5"/>
  <c r="CW152" i="5"/>
  <c r="CV152" i="5"/>
  <c r="CU152" i="5"/>
  <c r="CT152" i="5"/>
  <c r="CS152" i="5"/>
  <c r="CR152" i="5"/>
  <c r="CQ152" i="5"/>
  <c r="CP152" i="5"/>
  <c r="CO152" i="5"/>
  <c r="CL152" i="5"/>
  <c r="CN152" i="5"/>
  <c r="CM152" i="5"/>
  <c r="CJ152" i="5"/>
  <c r="CK152" i="5"/>
  <c r="CW148" i="5"/>
  <c r="CV148" i="5"/>
  <c r="CU148" i="5"/>
  <c r="CT148" i="5"/>
  <c r="CS148" i="5"/>
  <c r="CR148" i="5"/>
  <c r="CQ148" i="5"/>
  <c r="CP148" i="5"/>
  <c r="CO148" i="5"/>
  <c r="CL148" i="5"/>
  <c r="CN148" i="5"/>
  <c r="CM148" i="5"/>
  <c r="CJ148" i="5"/>
  <c r="CK148" i="5"/>
  <c r="CW142" i="5"/>
  <c r="CV142" i="5"/>
  <c r="CU142" i="5"/>
  <c r="CT142" i="5"/>
  <c r="CS142" i="5"/>
  <c r="CR142" i="5"/>
  <c r="CQ142" i="5"/>
  <c r="CP142" i="5"/>
  <c r="CO142" i="5"/>
  <c r="CL142" i="5"/>
  <c r="CN142" i="5"/>
  <c r="CM142" i="5"/>
  <c r="CJ142" i="5"/>
  <c r="CK142" i="5"/>
  <c r="CW139" i="5"/>
  <c r="CV139" i="5"/>
  <c r="CU139" i="5"/>
  <c r="CT139" i="5"/>
  <c r="CS139" i="5"/>
  <c r="CR139" i="5"/>
  <c r="CQ139" i="5"/>
  <c r="CP139" i="5"/>
  <c r="CO139" i="5"/>
  <c r="CL139" i="5"/>
  <c r="CN139" i="5"/>
  <c r="CM139" i="5"/>
  <c r="CJ139" i="5"/>
  <c r="CK139" i="5"/>
  <c r="CW136" i="5"/>
  <c r="CV136" i="5"/>
  <c r="CU136" i="5"/>
  <c r="CT136" i="5"/>
  <c r="CS136" i="5"/>
  <c r="CR136" i="5"/>
  <c r="CQ136" i="5"/>
  <c r="CP136" i="5"/>
  <c r="CO136" i="5"/>
  <c r="CL136" i="5"/>
  <c r="CN136" i="5"/>
  <c r="CM136" i="5"/>
  <c r="CJ136" i="5"/>
  <c r="CK136" i="5"/>
  <c r="CW135" i="5"/>
  <c r="CV135" i="5"/>
  <c r="CU135" i="5"/>
  <c r="CT135" i="5"/>
  <c r="CS135" i="5"/>
  <c r="CR135" i="5"/>
  <c r="CQ135" i="5"/>
  <c r="CP135" i="5"/>
  <c r="CO135" i="5"/>
  <c r="CL135" i="5"/>
  <c r="CN135" i="5"/>
  <c r="CM135" i="5"/>
  <c r="CJ135" i="5"/>
  <c r="CK135" i="5"/>
  <c r="CW134" i="5"/>
  <c r="CV134" i="5"/>
  <c r="CU134" i="5"/>
  <c r="CT134" i="5"/>
  <c r="CS134" i="5"/>
  <c r="CR134" i="5"/>
  <c r="CQ134" i="5"/>
  <c r="CP134" i="5"/>
  <c r="CO134" i="5"/>
  <c r="CL134" i="5"/>
  <c r="CN134" i="5"/>
  <c r="CM134" i="5"/>
  <c r="CJ134" i="5"/>
  <c r="CK134" i="5"/>
  <c r="CW133" i="5"/>
  <c r="CV133" i="5"/>
  <c r="CU133" i="5"/>
  <c r="CT133" i="5"/>
  <c r="CS133" i="5"/>
  <c r="CR133" i="5"/>
  <c r="CQ133" i="5"/>
  <c r="CP133" i="5"/>
  <c r="CO133" i="5"/>
  <c r="CL133" i="5"/>
  <c r="CN133" i="5"/>
  <c r="CM133" i="5"/>
  <c r="CJ133" i="5"/>
  <c r="CK133" i="5"/>
  <c r="CW132" i="5"/>
  <c r="CV132" i="5"/>
  <c r="CU132" i="5"/>
  <c r="CT132" i="5"/>
  <c r="CS132" i="5"/>
  <c r="CR132" i="5"/>
  <c r="CQ132" i="5"/>
  <c r="CP132" i="5"/>
  <c r="CO132" i="5"/>
  <c r="CL132" i="5"/>
  <c r="CN132" i="5"/>
  <c r="CM132" i="5"/>
  <c r="CJ132" i="5"/>
  <c r="CK132" i="5"/>
  <c r="CW129" i="5"/>
  <c r="CV129" i="5"/>
  <c r="CU129" i="5"/>
  <c r="CT129" i="5"/>
  <c r="CS129" i="5"/>
  <c r="CR129" i="5"/>
  <c r="CQ129" i="5"/>
  <c r="CP129" i="5"/>
  <c r="CO129" i="5"/>
  <c r="CL129" i="5"/>
  <c r="CN129" i="5"/>
  <c r="CM129" i="5"/>
  <c r="CJ129" i="5"/>
  <c r="CK129" i="5"/>
  <c r="CW120" i="5"/>
  <c r="CV120" i="5"/>
  <c r="CU120" i="5"/>
  <c r="CT120" i="5"/>
  <c r="CS120" i="5"/>
  <c r="CR120" i="5"/>
  <c r="CQ120" i="5"/>
  <c r="CP120" i="5"/>
  <c r="CO120" i="5"/>
  <c r="CL120" i="5"/>
  <c r="CN120" i="5"/>
  <c r="CM120" i="5"/>
  <c r="CJ120" i="5"/>
  <c r="CK120" i="5"/>
  <c r="CW119" i="5"/>
  <c r="CV119" i="5"/>
  <c r="CU119" i="5"/>
  <c r="CT119" i="5"/>
  <c r="CS119" i="5"/>
  <c r="CR119" i="5"/>
  <c r="CQ119" i="5"/>
  <c r="CP119" i="5"/>
  <c r="CO119" i="5"/>
  <c r="CL119" i="5"/>
  <c r="CN119" i="5"/>
  <c r="CM119" i="5"/>
  <c r="CJ119" i="5"/>
  <c r="CK119" i="5"/>
  <c r="CW115" i="5"/>
  <c r="CV115" i="5"/>
  <c r="CU115" i="5"/>
  <c r="CT115" i="5"/>
  <c r="CS115" i="5"/>
  <c r="CR115" i="5"/>
  <c r="CQ115" i="5"/>
  <c r="CP115" i="5"/>
  <c r="CO115" i="5"/>
  <c r="CL115" i="5"/>
  <c r="CN115" i="5"/>
  <c r="CM115" i="5"/>
  <c r="CJ115" i="5"/>
  <c r="CK115" i="5"/>
  <c r="CW112" i="5"/>
  <c r="CV112" i="5"/>
  <c r="CU112" i="5"/>
  <c r="CT112" i="5"/>
  <c r="CS112" i="5"/>
  <c r="CR112" i="5"/>
  <c r="CQ112" i="5"/>
  <c r="CP112" i="5"/>
  <c r="CO112" i="5"/>
  <c r="CL112" i="5"/>
  <c r="CN112" i="5"/>
  <c r="CM112" i="5"/>
  <c r="CJ112" i="5"/>
  <c r="CK112" i="5"/>
  <c r="CW109" i="5"/>
  <c r="CV109" i="5"/>
  <c r="CU109" i="5"/>
  <c r="CT109" i="5"/>
  <c r="CS109" i="5"/>
  <c r="CR109" i="5"/>
  <c r="CQ109" i="5"/>
  <c r="CP109" i="5"/>
  <c r="CO109" i="5"/>
  <c r="CL109" i="5"/>
  <c r="CN109" i="5"/>
  <c r="CM109" i="5"/>
  <c r="CJ109" i="5"/>
  <c r="CK109" i="5"/>
  <c r="CW102" i="5"/>
  <c r="CV102" i="5"/>
  <c r="CU102" i="5"/>
  <c r="CT102" i="5"/>
  <c r="CS102" i="5"/>
  <c r="CR102" i="5"/>
  <c r="CQ102" i="5"/>
  <c r="CP102" i="5"/>
  <c r="CO102" i="5"/>
  <c r="CL102" i="5"/>
  <c r="CN102" i="5"/>
  <c r="CM102" i="5"/>
  <c r="CJ102" i="5"/>
  <c r="CK102" i="5"/>
  <c r="CW99" i="5"/>
  <c r="CV99" i="5"/>
  <c r="CU99" i="5"/>
  <c r="CT99" i="5"/>
  <c r="CS99" i="5"/>
  <c r="CR99" i="5"/>
  <c r="CQ99" i="5"/>
  <c r="CP99" i="5"/>
  <c r="CO99" i="5"/>
  <c r="CL99" i="5"/>
  <c r="CN99" i="5"/>
  <c r="CM99" i="5"/>
  <c r="CJ99" i="5"/>
  <c r="CK99" i="5"/>
  <c r="CW98" i="5"/>
  <c r="CV98" i="5"/>
  <c r="CU98" i="5"/>
  <c r="CT98" i="5"/>
  <c r="CS98" i="5"/>
  <c r="CR98" i="5"/>
  <c r="CQ98" i="5"/>
  <c r="CP98" i="5"/>
  <c r="CO98" i="5"/>
  <c r="CL98" i="5"/>
  <c r="CN98" i="5"/>
  <c r="CM98" i="5"/>
  <c r="CJ98" i="5"/>
  <c r="CK98" i="5"/>
  <c r="CW96" i="5"/>
  <c r="CV96" i="5"/>
  <c r="CU96" i="5"/>
  <c r="CT96" i="5"/>
  <c r="CS96" i="5"/>
  <c r="CR96" i="5"/>
  <c r="CQ96" i="5"/>
  <c r="CP96" i="5"/>
  <c r="CO96" i="5"/>
  <c r="CL96" i="5"/>
  <c r="CN96" i="5"/>
  <c r="CM96" i="5"/>
  <c r="CJ96" i="5"/>
  <c r="CK96" i="5"/>
  <c r="CW94" i="5"/>
  <c r="CV94" i="5"/>
  <c r="CU94" i="5"/>
  <c r="CT94" i="5"/>
  <c r="CS94" i="5"/>
  <c r="CR94" i="5"/>
  <c r="CQ94" i="5"/>
  <c r="CP94" i="5"/>
  <c r="CO94" i="5"/>
  <c r="CL94" i="5"/>
  <c r="CN94" i="5"/>
  <c r="CM94" i="5"/>
  <c r="CJ94" i="5"/>
  <c r="CK94" i="5"/>
  <c r="CW92" i="5"/>
  <c r="CV92" i="5"/>
  <c r="CU92" i="5"/>
  <c r="CT92" i="5"/>
  <c r="CS92" i="5"/>
  <c r="CR92" i="5"/>
  <c r="CQ92" i="5"/>
  <c r="CP92" i="5"/>
  <c r="CO92" i="5"/>
  <c r="CL92" i="5"/>
  <c r="CN92" i="5"/>
  <c r="CM92" i="5"/>
  <c r="CJ92" i="5"/>
  <c r="CK92" i="5"/>
  <c r="CW84" i="5"/>
  <c r="CV84" i="5"/>
  <c r="CU84" i="5"/>
  <c r="CT84" i="5"/>
  <c r="CS84" i="5"/>
  <c r="CR84" i="5"/>
  <c r="CQ84" i="5"/>
  <c r="CP84" i="5"/>
  <c r="CO84" i="5"/>
  <c r="CL84" i="5"/>
  <c r="CN84" i="5"/>
  <c r="CM84" i="5"/>
  <c r="CJ84" i="5"/>
  <c r="CK84" i="5"/>
  <c r="CW80" i="5"/>
  <c r="CV80" i="5"/>
  <c r="CU80" i="5"/>
  <c r="CT80" i="5"/>
  <c r="CS80" i="5"/>
  <c r="CR80" i="5"/>
  <c r="CQ80" i="5"/>
  <c r="CP80" i="5"/>
  <c r="CO80" i="5"/>
  <c r="CL80" i="5"/>
  <c r="CN80" i="5"/>
  <c r="CM80" i="5"/>
  <c r="CJ80" i="5"/>
  <c r="CK80" i="5"/>
  <c r="CW72" i="5"/>
  <c r="CV72" i="5"/>
  <c r="CU72" i="5"/>
  <c r="CT72" i="5"/>
  <c r="CS72" i="5"/>
  <c r="CR72" i="5"/>
  <c r="CQ72" i="5"/>
  <c r="CP72" i="5"/>
  <c r="CO72" i="5"/>
  <c r="CL72" i="5"/>
  <c r="CN72" i="5"/>
  <c r="CM72" i="5"/>
  <c r="CJ72" i="5"/>
  <c r="CK72" i="5"/>
  <c r="CW71" i="5"/>
  <c r="CV71" i="5"/>
  <c r="CU71" i="5"/>
  <c r="CT71" i="5"/>
  <c r="CS71" i="5"/>
  <c r="CR71" i="5"/>
  <c r="CQ71" i="5"/>
  <c r="CP71" i="5"/>
  <c r="CO71" i="5"/>
  <c r="CL71" i="5"/>
  <c r="CN71" i="5"/>
  <c r="CM71" i="5"/>
  <c r="CJ71" i="5"/>
  <c r="CK71" i="5"/>
  <c r="CW65" i="5"/>
  <c r="CV65" i="5"/>
  <c r="CU65" i="5"/>
  <c r="CT65" i="5"/>
  <c r="CS65" i="5"/>
  <c r="CR65" i="5"/>
  <c r="CQ65" i="5"/>
  <c r="CP65" i="5"/>
  <c r="CO65" i="5"/>
  <c r="CL65" i="5"/>
  <c r="CN65" i="5"/>
  <c r="CM65" i="5"/>
  <c r="CJ65" i="5"/>
  <c r="CK65" i="5"/>
  <c r="CW64" i="5"/>
  <c r="CV64" i="5"/>
  <c r="CU64" i="5"/>
  <c r="CT64" i="5"/>
  <c r="CS64" i="5"/>
  <c r="CR64" i="5"/>
  <c r="CQ64" i="5"/>
  <c r="CP64" i="5"/>
  <c r="CO64" i="5"/>
  <c r="CL64" i="5"/>
  <c r="CN64" i="5"/>
  <c r="CM64" i="5"/>
  <c r="CJ64" i="5"/>
  <c r="CK64" i="5"/>
  <c r="CW63" i="5"/>
  <c r="CV63" i="5"/>
  <c r="CU63" i="5"/>
  <c r="CT63" i="5"/>
  <c r="CS63" i="5"/>
  <c r="CR63" i="5"/>
  <c r="CQ63" i="5"/>
  <c r="CP63" i="5"/>
  <c r="CO63" i="5"/>
  <c r="CL63" i="5"/>
  <c r="CN63" i="5"/>
  <c r="CM63" i="5"/>
  <c r="CJ63" i="5"/>
  <c r="CK63" i="5"/>
  <c r="CW53" i="5"/>
  <c r="CV53" i="5"/>
  <c r="CU53" i="5"/>
  <c r="CT53" i="5"/>
  <c r="CS53" i="5"/>
  <c r="CR53" i="5"/>
  <c r="CQ53" i="5"/>
  <c r="CP53" i="5"/>
  <c r="CO53" i="5"/>
  <c r="CL53" i="5"/>
  <c r="CN53" i="5"/>
  <c r="CM53" i="5"/>
  <c r="CJ53" i="5"/>
  <c r="CK53" i="5"/>
  <c r="CW52" i="5"/>
  <c r="CV52" i="5"/>
  <c r="CU52" i="5"/>
  <c r="CT52" i="5"/>
  <c r="CS52" i="5"/>
  <c r="CR52" i="5"/>
  <c r="CQ52" i="5"/>
  <c r="CP52" i="5"/>
  <c r="CO52" i="5"/>
  <c r="CL52" i="5"/>
  <c r="CN52" i="5"/>
  <c r="CM52" i="5"/>
  <c r="CJ52" i="5"/>
  <c r="CK52" i="5"/>
  <c r="CW49" i="5"/>
  <c r="CV49" i="5"/>
  <c r="CU49" i="5"/>
  <c r="CT49" i="5"/>
  <c r="CS49" i="5"/>
  <c r="CR49" i="5"/>
  <c r="CQ49" i="5"/>
  <c r="CP49" i="5"/>
  <c r="CO49" i="5"/>
  <c r="CL49" i="5"/>
  <c r="CN49" i="5"/>
  <c r="CM49" i="5"/>
  <c r="CJ49" i="5"/>
  <c r="CK49" i="5"/>
  <c r="CW44" i="5"/>
  <c r="CV44" i="5"/>
  <c r="CU44" i="5"/>
  <c r="CT44" i="5"/>
  <c r="CS44" i="5"/>
  <c r="CR44" i="5"/>
  <c r="CQ44" i="5"/>
  <c r="CP44" i="5"/>
  <c r="CO44" i="5"/>
  <c r="CL44" i="5"/>
  <c r="CN44" i="5"/>
  <c r="CM44" i="5"/>
  <c r="CJ44" i="5"/>
  <c r="CK44" i="5"/>
  <c r="CW42" i="5"/>
  <c r="CV42" i="5"/>
  <c r="CU42" i="5"/>
  <c r="CT42" i="5"/>
  <c r="CS42" i="5"/>
  <c r="CR42" i="5"/>
  <c r="CQ42" i="5"/>
  <c r="CP42" i="5"/>
  <c r="CO42" i="5"/>
  <c r="CL42" i="5"/>
  <c r="CN42" i="5"/>
  <c r="CM42" i="5"/>
  <c r="CJ42" i="5"/>
  <c r="CK42" i="5"/>
  <c r="CW41" i="5"/>
  <c r="CV41" i="5"/>
  <c r="CU41" i="5"/>
  <c r="CT41" i="5"/>
  <c r="CS41" i="5"/>
  <c r="CR41" i="5"/>
  <c r="CQ41" i="5"/>
  <c r="CP41" i="5"/>
  <c r="CO41" i="5"/>
  <c r="CL41" i="5"/>
  <c r="CN41" i="5"/>
  <c r="CM41" i="5"/>
  <c r="CJ41" i="5"/>
  <c r="CK41" i="5"/>
  <c r="CW35" i="5"/>
  <c r="CV35" i="5"/>
  <c r="CU35" i="5"/>
  <c r="CT35" i="5"/>
  <c r="CS35" i="5"/>
  <c r="CR35" i="5"/>
  <c r="CQ35" i="5"/>
  <c r="CP35" i="5"/>
  <c r="CO35" i="5"/>
  <c r="CL35" i="5"/>
  <c r="CN35" i="5"/>
  <c r="CM35" i="5"/>
  <c r="CJ35" i="5"/>
  <c r="CK35" i="5"/>
  <c r="CW31" i="5"/>
  <c r="CV31" i="5"/>
  <c r="CU31" i="5"/>
  <c r="CT31" i="5"/>
  <c r="CS31" i="5"/>
  <c r="CR31" i="5"/>
  <c r="CQ31" i="5"/>
  <c r="CP31" i="5"/>
  <c r="CO31" i="5"/>
  <c r="CL31" i="5"/>
  <c r="CN31" i="5"/>
  <c r="CM31" i="5"/>
  <c r="CJ31" i="5"/>
  <c r="CK31" i="5"/>
  <c r="CW27" i="5"/>
  <c r="CV27" i="5"/>
  <c r="CU27" i="5"/>
  <c r="CT27" i="5"/>
  <c r="CS27" i="5"/>
  <c r="CR27" i="5"/>
  <c r="CQ27" i="5"/>
  <c r="CP27" i="5"/>
  <c r="CO27" i="5"/>
  <c r="CL27" i="5"/>
  <c r="CN27" i="5"/>
  <c r="CM27" i="5"/>
  <c r="CJ27" i="5"/>
  <c r="CK27" i="5"/>
  <c r="CW3" i="5"/>
  <c r="CV3" i="5"/>
  <c r="CU3" i="5"/>
  <c r="CT3" i="5"/>
  <c r="CS3" i="5"/>
  <c r="CR3" i="5"/>
  <c r="CQ3" i="5"/>
  <c r="CP3" i="5"/>
  <c r="CO3" i="5"/>
  <c r="CL3" i="5"/>
  <c r="CN3" i="5"/>
  <c r="CM3" i="5"/>
  <c r="CJ3" i="5"/>
  <c r="CK3" i="5"/>
  <c r="CI357" i="5"/>
  <c r="CH357" i="5"/>
  <c r="CG357" i="5"/>
  <c r="CF357" i="5"/>
  <c r="CE357" i="5"/>
  <c r="CD357" i="5"/>
  <c r="CC357" i="5"/>
  <c r="CB357" i="5"/>
  <c r="CA357" i="5"/>
  <c r="BZ357" i="5"/>
  <c r="BY357" i="5"/>
  <c r="BX357" i="5"/>
  <c r="BW357" i="5"/>
  <c r="BV357" i="5"/>
  <c r="BU357" i="5"/>
  <c r="BT357" i="5"/>
  <c r="BS357" i="5"/>
  <c r="BR357" i="5"/>
  <c r="BQ357" i="5"/>
  <c r="BP357" i="5"/>
  <c r="BO357" i="5"/>
  <c r="BN357" i="5"/>
  <c r="BM357" i="5"/>
  <c r="BL357" i="5"/>
  <c r="BK357" i="5"/>
  <c r="CI356" i="5"/>
  <c r="CH356" i="5"/>
  <c r="CG356" i="5"/>
  <c r="CF356" i="5"/>
  <c r="CE356" i="5"/>
  <c r="CD356" i="5"/>
  <c r="CC356" i="5"/>
  <c r="CB356" i="5"/>
  <c r="CA356" i="5"/>
  <c r="BZ356" i="5"/>
  <c r="BY356" i="5"/>
  <c r="BX356" i="5"/>
  <c r="BW356" i="5"/>
  <c r="BV356" i="5"/>
  <c r="BU356" i="5"/>
  <c r="BT356" i="5"/>
  <c r="BS356" i="5"/>
  <c r="BR356" i="5"/>
  <c r="BQ356" i="5"/>
  <c r="BP356" i="5"/>
  <c r="BO356" i="5"/>
  <c r="BN356" i="5"/>
  <c r="BM356" i="5"/>
  <c r="BL356" i="5"/>
  <c r="BK356" i="5"/>
  <c r="CI352" i="5"/>
  <c r="CH352" i="5"/>
  <c r="CG352" i="5"/>
  <c r="CF352" i="5"/>
  <c r="CE352" i="5"/>
  <c r="CD352" i="5"/>
  <c r="CC352" i="5"/>
  <c r="CB352" i="5"/>
  <c r="CA352" i="5"/>
  <c r="BZ352" i="5"/>
  <c r="BY352" i="5"/>
  <c r="BX352" i="5"/>
  <c r="BW352" i="5"/>
  <c r="BV352" i="5"/>
  <c r="BU352" i="5"/>
  <c r="BT352" i="5"/>
  <c r="BS352" i="5"/>
  <c r="BR352" i="5"/>
  <c r="BQ352" i="5"/>
  <c r="BP352" i="5"/>
  <c r="BO352" i="5"/>
  <c r="BN352" i="5"/>
  <c r="BM352" i="5"/>
  <c r="BL352" i="5"/>
  <c r="BK352" i="5"/>
  <c r="CI351" i="5"/>
  <c r="CH351" i="5"/>
  <c r="CG351" i="5"/>
  <c r="CF351" i="5"/>
  <c r="CE351" i="5"/>
  <c r="CD351" i="5"/>
  <c r="CC351" i="5"/>
  <c r="CB351" i="5"/>
  <c r="CA351" i="5"/>
  <c r="BZ351" i="5"/>
  <c r="BY351" i="5"/>
  <c r="BX351" i="5"/>
  <c r="BW351" i="5"/>
  <c r="BV351" i="5"/>
  <c r="BU351" i="5"/>
  <c r="BT351" i="5"/>
  <c r="BS351" i="5"/>
  <c r="BR351" i="5"/>
  <c r="BQ351" i="5"/>
  <c r="BP351" i="5"/>
  <c r="BO351" i="5"/>
  <c r="BN351" i="5"/>
  <c r="BM351" i="5"/>
  <c r="BL351" i="5"/>
  <c r="BK351" i="5"/>
  <c r="CI348" i="5"/>
  <c r="CH348" i="5"/>
  <c r="CG348" i="5"/>
  <c r="CF348" i="5"/>
  <c r="CE348" i="5"/>
  <c r="CD348" i="5"/>
  <c r="CC348" i="5"/>
  <c r="CB348" i="5"/>
  <c r="CA348" i="5"/>
  <c r="BZ348" i="5"/>
  <c r="BY348" i="5"/>
  <c r="BX348" i="5"/>
  <c r="BW348" i="5"/>
  <c r="BV348" i="5"/>
  <c r="BU348" i="5"/>
  <c r="BT348" i="5"/>
  <c r="BS348" i="5"/>
  <c r="BR348" i="5"/>
  <c r="BQ348" i="5"/>
  <c r="BP348" i="5"/>
  <c r="BO348" i="5"/>
  <c r="BN348" i="5"/>
  <c r="BM348" i="5"/>
  <c r="BL348" i="5"/>
  <c r="BK348" i="5"/>
  <c r="CI347" i="5"/>
  <c r="CH347" i="5"/>
  <c r="CG347" i="5"/>
  <c r="CF347" i="5"/>
  <c r="CE347" i="5"/>
  <c r="CD347" i="5"/>
  <c r="CC347" i="5"/>
  <c r="CB347" i="5"/>
  <c r="CA347" i="5"/>
  <c r="BZ347" i="5"/>
  <c r="BY347" i="5"/>
  <c r="BX347" i="5"/>
  <c r="BW347" i="5"/>
  <c r="BV347" i="5"/>
  <c r="BU347" i="5"/>
  <c r="BT347" i="5"/>
  <c r="BS347" i="5"/>
  <c r="BR347" i="5"/>
  <c r="BQ347" i="5"/>
  <c r="BP347" i="5"/>
  <c r="BO347" i="5"/>
  <c r="BN347" i="5"/>
  <c r="BM347" i="5"/>
  <c r="BL347" i="5"/>
  <c r="BK347" i="5"/>
  <c r="CI346" i="5"/>
  <c r="CH346" i="5"/>
  <c r="CG346" i="5"/>
  <c r="CF346" i="5"/>
  <c r="CE346" i="5"/>
  <c r="CD346" i="5"/>
  <c r="CC346" i="5"/>
  <c r="CB346" i="5"/>
  <c r="CA346" i="5"/>
  <c r="BZ346" i="5"/>
  <c r="BY346" i="5"/>
  <c r="BX346" i="5"/>
  <c r="BW346" i="5"/>
  <c r="BV346" i="5"/>
  <c r="BU346" i="5"/>
  <c r="BT346" i="5"/>
  <c r="BS346" i="5"/>
  <c r="BR346" i="5"/>
  <c r="BQ346" i="5"/>
  <c r="BP346" i="5"/>
  <c r="BO346" i="5"/>
  <c r="BN346" i="5"/>
  <c r="BM346" i="5"/>
  <c r="BL346" i="5"/>
  <c r="BK346" i="5"/>
  <c r="CI344" i="5"/>
  <c r="CH344" i="5"/>
  <c r="CG344" i="5"/>
  <c r="CF344" i="5"/>
  <c r="CE344" i="5"/>
  <c r="CD344" i="5"/>
  <c r="CC344" i="5"/>
  <c r="CB344" i="5"/>
  <c r="CA344" i="5"/>
  <c r="BZ344" i="5"/>
  <c r="BY344" i="5"/>
  <c r="BX344" i="5"/>
  <c r="BW344" i="5"/>
  <c r="BV344" i="5"/>
  <c r="BU344" i="5"/>
  <c r="BT344" i="5"/>
  <c r="BS344" i="5"/>
  <c r="BR344" i="5"/>
  <c r="BQ344" i="5"/>
  <c r="BP344" i="5"/>
  <c r="BO344" i="5"/>
  <c r="BN344" i="5"/>
  <c r="BM344" i="5"/>
  <c r="BL344" i="5"/>
  <c r="BK344" i="5"/>
  <c r="CI343" i="5"/>
  <c r="CH343" i="5"/>
  <c r="CG343" i="5"/>
  <c r="CF343" i="5"/>
  <c r="CE343" i="5"/>
  <c r="CD343" i="5"/>
  <c r="CC343" i="5"/>
  <c r="CB343" i="5"/>
  <c r="CA343" i="5"/>
  <c r="BZ343" i="5"/>
  <c r="BY343" i="5"/>
  <c r="BX343" i="5"/>
  <c r="BW343" i="5"/>
  <c r="BV343" i="5"/>
  <c r="BU343" i="5"/>
  <c r="BT343" i="5"/>
  <c r="BS343" i="5"/>
  <c r="BR343" i="5"/>
  <c r="BQ343" i="5"/>
  <c r="BP343" i="5"/>
  <c r="BO343" i="5"/>
  <c r="BN343" i="5"/>
  <c r="BM343" i="5"/>
  <c r="BL343" i="5"/>
  <c r="BK343" i="5"/>
  <c r="CI340" i="5"/>
  <c r="CH340" i="5"/>
  <c r="CG340" i="5"/>
  <c r="CF340" i="5"/>
  <c r="CE340" i="5"/>
  <c r="CD340" i="5"/>
  <c r="CC340" i="5"/>
  <c r="CB340" i="5"/>
  <c r="CA340" i="5"/>
  <c r="BZ340" i="5"/>
  <c r="BY340" i="5"/>
  <c r="BX340" i="5"/>
  <c r="BW340" i="5"/>
  <c r="BV340" i="5"/>
  <c r="BU340" i="5"/>
  <c r="BT340" i="5"/>
  <c r="BS340" i="5"/>
  <c r="BR340" i="5"/>
  <c r="BQ340" i="5"/>
  <c r="BP340" i="5"/>
  <c r="BO340" i="5"/>
  <c r="BN340" i="5"/>
  <c r="BM340" i="5"/>
  <c r="BL340" i="5"/>
  <c r="BK340" i="5"/>
  <c r="CI337" i="5"/>
  <c r="CH337" i="5"/>
  <c r="CG337" i="5"/>
  <c r="CF337" i="5"/>
  <c r="CE337" i="5"/>
  <c r="CD337" i="5"/>
  <c r="CC337" i="5"/>
  <c r="CB337" i="5"/>
  <c r="CA337" i="5"/>
  <c r="BZ337" i="5"/>
  <c r="BY337" i="5"/>
  <c r="BX337" i="5"/>
  <c r="BW337" i="5"/>
  <c r="BV337" i="5"/>
  <c r="BU337" i="5"/>
  <c r="BT337" i="5"/>
  <c r="BS337" i="5"/>
  <c r="BR337" i="5"/>
  <c r="BQ337" i="5"/>
  <c r="BP337" i="5"/>
  <c r="BO337" i="5"/>
  <c r="BN337" i="5"/>
  <c r="BM337" i="5"/>
  <c r="BL337" i="5"/>
  <c r="BK337" i="5"/>
  <c r="CI336" i="5"/>
  <c r="CH336" i="5"/>
  <c r="CG336" i="5"/>
  <c r="CF336" i="5"/>
  <c r="CE336" i="5"/>
  <c r="CD336" i="5"/>
  <c r="CC336" i="5"/>
  <c r="CB336" i="5"/>
  <c r="CA336" i="5"/>
  <c r="BZ336" i="5"/>
  <c r="BY336" i="5"/>
  <c r="BX336" i="5"/>
  <c r="BW336" i="5"/>
  <c r="BV336" i="5"/>
  <c r="BU336" i="5"/>
  <c r="BT336" i="5"/>
  <c r="BS336" i="5"/>
  <c r="BR336" i="5"/>
  <c r="BQ336" i="5"/>
  <c r="BP336" i="5"/>
  <c r="BO336" i="5"/>
  <c r="BN336" i="5"/>
  <c r="BM336" i="5"/>
  <c r="BL336" i="5"/>
  <c r="BK336" i="5"/>
  <c r="CI335" i="5"/>
  <c r="CH335" i="5"/>
  <c r="CG335" i="5"/>
  <c r="CF335" i="5"/>
  <c r="CE335" i="5"/>
  <c r="CD335" i="5"/>
  <c r="CC335" i="5"/>
  <c r="CB335" i="5"/>
  <c r="CA335" i="5"/>
  <c r="BZ335" i="5"/>
  <c r="BY335" i="5"/>
  <c r="BX335" i="5"/>
  <c r="BW335" i="5"/>
  <c r="BV335" i="5"/>
  <c r="BU335" i="5"/>
  <c r="BT335" i="5"/>
  <c r="BS335" i="5"/>
  <c r="BR335" i="5"/>
  <c r="BQ335" i="5"/>
  <c r="BP335" i="5"/>
  <c r="BO335" i="5"/>
  <c r="BN335" i="5"/>
  <c r="BM335" i="5"/>
  <c r="BL335" i="5"/>
  <c r="BK335" i="5"/>
  <c r="CI333" i="5"/>
  <c r="CH333" i="5"/>
  <c r="CG333" i="5"/>
  <c r="CF333" i="5"/>
  <c r="CE333" i="5"/>
  <c r="CD333" i="5"/>
  <c r="CC333" i="5"/>
  <c r="CB333" i="5"/>
  <c r="CA333" i="5"/>
  <c r="BZ333" i="5"/>
  <c r="BY333" i="5"/>
  <c r="BX333" i="5"/>
  <c r="BW333" i="5"/>
  <c r="BV333" i="5"/>
  <c r="BU333" i="5"/>
  <c r="BT333" i="5"/>
  <c r="BS333" i="5"/>
  <c r="BR333" i="5"/>
  <c r="BQ333" i="5"/>
  <c r="BP333" i="5"/>
  <c r="BO333" i="5"/>
  <c r="BN333" i="5"/>
  <c r="BM333" i="5"/>
  <c r="BL333" i="5"/>
  <c r="BK333" i="5"/>
  <c r="CI332" i="5"/>
  <c r="CH332" i="5"/>
  <c r="CG332" i="5"/>
  <c r="CF332" i="5"/>
  <c r="CE332" i="5"/>
  <c r="CD332" i="5"/>
  <c r="CC332" i="5"/>
  <c r="CB332" i="5"/>
  <c r="CA332" i="5"/>
  <c r="BZ332" i="5"/>
  <c r="BY332" i="5"/>
  <c r="BX332" i="5"/>
  <c r="BW332" i="5"/>
  <c r="BV332" i="5"/>
  <c r="BU332" i="5"/>
  <c r="BT332" i="5"/>
  <c r="BS332" i="5"/>
  <c r="BR332" i="5"/>
  <c r="BQ332" i="5"/>
  <c r="BP332" i="5"/>
  <c r="BO332" i="5"/>
  <c r="BN332" i="5"/>
  <c r="BM332" i="5"/>
  <c r="BL332" i="5"/>
  <c r="BK332" i="5"/>
  <c r="CI328" i="5"/>
  <c r="CH328" i="5"/>
  <c r="CG328" i="5"/>
  <c r="CF328" i="5"/>
  <c r="CE328" i="5"/>
  <c r="CD328" i="5"/>
  <c r="CC328" i="5"/>
  <c r="CB328" i="5"/>
  <c r="CA328" i="5"/>
  <c r="BZ328" i="5"/>
  <c r="BY328" i="5"/>
  <c r="BX328" i="5"/>
  <c r="BW328" i="5"/>
  <c r="BV328" i="5"/>
  <c r="BU328" i="5"/>
  <c r="BT328" i="5"/>
  <c r="BS328" i="5"/>
  <c r="BR328" i="5"/>
  <c r="BQ328" i="5"/>
  <c r="BP328" i="5"/>
  <c r="BO328" i="5"/>
  <c r="BN328" i="5"/>
  <c r="BM328" i="5"/>
  <c r="BL328" i="5"/>
  <c r="BK328" i="5"/>
  <c r="CI325" i="5"/>
  <c r="CH325" i="5"/>
  <c r="CG325" i="5"/>
  <c r="CF325" i="5"/>
  <c r="CE325" i="5"/>
  <c r="CD325" i="5"/>
  <c r="CC325" i="5"/>
  <c r="CB325" i="5"/>
  <c r="CA325" i="5"/>
  <c r="BZ325" i="5"/>
  <c r="BY325" i="5"/>
  <c r="BX325" i="5"/>
  <c r="BW325" i="5"/>
  <c r="BV325" i="5"/>
  <c r="BU325" i="5"/>
  <c r="BT325" i="5"/>
  <c r="BS325" i="5"/>
  <c r="BR325" i="5"/>
  <c r="BQ325" i="5"/>
  <c r="BP325" i="5"/>
  <c r="BO325" i="5"/>
  <c r="BN325" i="5"/>
  <c r="BM325" i="5"/>
  <c r="BL325" i="5"/>
  <c r="BK325" i="5"/>
  <c r="CI323" i="5"/>
  <c r="CH323" i="5"/>
  <c r="CG323" i="5"/>
  <c r="CF323" i="5"/>
  <c r="CE323" i="5"/>
  <c r="CD323" i="5"/>
  <c r="CC323" i="5"/>
  <c r="CB323" i="5"/>
  <c r="CA323" i="5"/>
  <c r="BZ323" i="5"/>
  <c r="BY323" i="5"/>
  <c r="BX323" i="5"/>
  <c r="BW323" i="5"/>
  <c r="BV323" i="5"/>
  <c r="BU323" i="5"/>
  <c r="BT323" i="5"/>
  <c r="BS323" i="5"/>
  <c r="BR323" i="5"/>
  <c r="BQ323" i="5"/>
  <c r="BP323" i="5"/>
  <c r="BO323" i="5"/>
  <c r="BN323" i="5"/>
  <c r="BM323" i="5"/>
  <c r="BL323" i="5"/>
  <c r="BK323" i="5"/>
  <c r="CI322" i="5"/>
  <c r="CH322" i="5"/>
  <c r="CG322" i="5"/>
  <c r="CF322" i="5"/>
  <c r="CE322" i="5"/>
  <c r="CD322" i="5"/>
  <c r="CC322" i="5"/>
  <c r="CB322" i="5"/>
  <c r="CA322" i="5"/>
  <c r="BZ322" i="5"/>
  <c r="BY322" i="5"/>
  <c r="BX322" i="5"/>
  <c r="BW322" i="5"/>
  <c r="BV322" i="5"/>
  <c r="BU322" i="5"/>
  <c r="BT322" i="5"/>
  <c r="BS322" i="5"/>
  <c r="BR322" i="5"/>
  <c r="BQ322" i="5"/>
  <c r="BP322" i="5"/>
  <c r="BO322" i="5"/>
  <c r="BN322" i="5"/>
  <c r="BM322" i="5"/>
  <c r="BL322" i="5"/>
  <c r="BK322" i="5"/>
  <c r="CI321" i="5"/>
  <c r="CH321" i="5"/>
  <c r="CG321" i="5"/>
  <c r="CF321" i="5"/>
  <c r="CE321" i="5"/>
  <c r="CD321" i="5"/>
  <c r="CC321" i="5"/>
  <c r="CB321" i="5"/>
  <c r="CA321" i="5"/>
  <c r="BZ321" i="5"/>
  <c r="BY321" i="5"/>
  <c r="BX321" i="5"/>
  <c r="BW321" i="5"/>
  <c r="BV321" i="5"/>
  <c r="BU321" i="5"/>
  <c r="BT321" i="5"/>
  <c r="BS321" i="5"/>
  <c r="BR321" i="5"/>
  <c r="BQ321" i="5"/>
  <c r="BP321" i="5"/>
  <c r="BO321" i="5"/>
  <c r="BN321" i="5"/>
  <c r="BM321" i="5"/>
  <c r="BL321" i="5"/>
  <c r="BK321" i="5"/>
  <c r="CI318" i="5"/>
  <c r="CH318" i="5"/>
  <c r="CG318" i="5"/>
  <c r="CF318" i="5"/>
  <c r="CE318" i="5"/>
  <c r="CD318" i="5"/>
  <c r="CC318" i="5"/>
  <c r="CB318" i="5"/>
  <c r="CA318" i="5"/>
  <c r="BZ318" i="5"/>
  <c r="BY318" i="5"/>
  <c r="BX318" i="5"/>
  <c r="BW318" i="5"/>
  <c r="BV318" i="5"/>
  <c r="BU318" i="5"/>
  <c r="BT318" i="5"/>
  <c r="BS318" i="5"/>
  <c r="BR318" i="5"/>
  <c r="BQ318" i="5"/>
  <c r="BP318" i="5"/>
  <c r="BO318" i="5"/>
  <c r="BN318" i="5"/>
  <c r="BM318" i="5"/>
  <c r="BL318" i="5"/>
  <c r="BK318" i="5"/>
  <c r="CI317" i="5"/>
  <c r="CH317" i="5"/>
  <c r="CG317" i="5"/>
  <c r="CF317" i="5"/>
  <c r="CE317" i="5"/>
  <c r="CD317" i="5"/>
  <c r="CC317" i="5"/>
  <c r="CB317" i="5"/>
  <c r="CA317" i="5"/>
  <c r="BZ317" i="5"/>
  <c r="BY317" i="5"/>
  <c r="BX317" i="5"/>
  <c r="BW317" i="5"/>
  <c r="BV317" i="5"/>
  <c r="BU317" i="5"/>
  <c r="BT317" i="5"/>
  <c r="BS317" i="5"/>
  <c r="BR317" i="5"/>
  <c r="BQ317" i="5"/>
  <c r="BP317" i="5"/>
  <c r="BO317" i="5"/>
  <c r="BN317" i="5"/>
  <c r="BM317" i="5"/>
  <c r="BL317" i="5"/>
  <c r="BK317" i="5"/>
  <c r="CI312" i="5"/>
  <c r="CH312" i="5"/>
  <c r="CG312" i="5"/>
  <c r="CF312" i="5"/>
  <c r="CE312" i="5"/>
  <c r="CD312" i="5"/>
  <c r="CC312" i="5"/>
  <c r="CB312" i="5"/>
  <c r="CA312" i="5"/>
  <c r="BZ312" i="5"/>
  <c r="BY312" i="5"/>
  <c r="BX312" i="5"/>
  <c r="BW312" i="5"/>
  <c r="BV312" i="5"/>
  <c r="BU312" i="5"/>
  <c r="BT312" i="5"/>
  <c r="BS312" i="5"/>
  <c r="BR312" i="5"/>
  <c r="BQ312" i="5"/>
  <c r="BP312" i="5"/>
  <c r="BO312" i="5"/>
  <c r="BN312" i="5"/>
  <c r="BM312" i="5"/>
  <c r="BL312" i="5"/>
  <c r="BK312" i="5"/>
  <c r="CI311" i="5"/>
  <c r="CH311" i="5"/>
  <c r="CG311" i="5"/>
  <c r="CF311" i="5"/>
  <c r="CE311" i="5"/>
  <c r="CD311" i="5"/>
  <c r="CC311" i="5"/>
  <c r="CB311" i="5"/>
  <c r="CA311" i="5"/>
  <c r="BZ311" i="5"/>
  <c r="BY311" i="5"/>
  <c r="BX311" i="5"/>
  <c r="BW311" i="5"/>
  <c r="BV311" i="5"/>
  <c r="BU311" i="5"/>
  <c r="BT311" i="5"/>
  <c r="BS311" i="5"/>
  <c r="BR311" i="5"/>
  <c r="BQ311" i="5"/>
  <c r="BP311" i="5"/>
  <c r="BO311" i="5"/>
  <c r="BN311" i="5"/>
  <c r="BM311" i="5"/>
  <c r="BL311" i="5"/>
  <c r="BK311" i="5"/>
  <c r="CI310" i="5"/>
  <c r="CH310" i="5"/>
  <c r="CG310" i="5"/>
  <c r="CF310" i="5"/>
  <c r="CE310" i="5"/>
  <c r="CD310" i="5"/>
  <c r="CC310" i="5"/>
  <c r="CB310" i="5"/>
  <c r="CA310" i="5"/>
  <c r="BZ310" i="5"/>
  <c r="BY310" i="5"/>
  <c r="BX310" i="5"/>
  <c r="BW310" i="5"/>
  <c r="BV310" i="5"/>
  <c r="BU310" i="5"/>
  <c r="BT310" i="5"/>
  <c r="BS310" i="5"/>
  <c r="BR310" i="5"/>
  <c r="BQ310" i="5"/>
  <c r="BP310" i="5"/>
  <c r="BO310" i="5"/>
  <c r="BN310" i="5"/>
  <c r="BM310" i="5"/>
  <c r="BL310" i="5"/>
  <c r="BK310" i="5"/>
  <c r="CI308" i="5"/>
  <c r="CH308" i="5"/>
  <c r="CG308" i="5"/>
  <c r="CF308" i="5"/>
  <c r="CE308" i="5"/>
  <c r="CD308" i="5"/>
  <c r="CC308" i="5"/>
  <c r="CB308" i="5"/>
  <c r="CA308" i="5"/>
  <c r="BZ308" i="5"/>
  <c r="BY308" i="5"/>
  <c r="BX308" i="5"/>
  <c r="BW308" i="5"/>
  <c r="BV308" i="5"/>
  <c r="BU308" i="5"/>
  <c r="BT308" i="5"/>
  <c r="BS308" i="5"/>
  <c r="BR308" i="5"/>
  <c r="BQ308" i="5"/>
  <c r="BP308" i="5"/>
  <c r="BO308" i="5"/>
  <c r="BN308" i="5"/>
  <c r="BM308" i="5"/>
  <c r="BL308" i="5"/>
  <c r="BK308" i="5"/>
  <c r="CI307" i="5"/>
  <c r="CH307" i="5"/>
  <c r="CG307" i="5"/>
  <c r="CF307" i="5"/>
  <c r="CE307" i="5"/>
  <c r="CD307" i="5"/>
  <c r="CC307" i="5"/>
  <c r="CB307" i="5"/>
  <c r="CA307" i="5"/>
  <c r="BZ307" i="5"/>
  <c r="BY307" i="5"/>
  <c r="BX307" i="5"/>
  <c r="BW307" i="5"/>
  <c r="BV307" i="5"/>
  <c r="BU307" i="5"/>
  <c r="BT307" i="5"/>
  <c r="BS307" i="5"/>
  <c r="BR307" i="5"/>
  <c r="BQ307" i="5"/>
  <c r="BP307" i="5"/>
  <c r="BO307" i="5"/>
  <c r="BN307" i="5"/>
  <c r="BM307" i="5"/>
  <c r="BL307" i="5"/>
  <c r="BK307" i="5"/>
  <c r="CI304" i="5"/>
  <c r="CH304" i="5"/>
  <c r="CG304" i="5"/>
  <c r="CF304" i="5"/>
  <c r="CE304" i="5"/>
  <c r="CD304" i="5"/>
  <c r="CC304" i="5"/>
  <c r="CB304" i="5"/>
  <c r="CA304" i="5"/>
  <c r="BZ304" i="5"/>
  <c r="BY304" i="5"/>
  <c r="BX304" i="5"/>
  <c r="BW304" i="5"/>
  <c r="BV304" i="5"/>
  <c r="BU304" i="5"/>
  <c r="BT304" i="5"/>
  <c r="BS304" i="5"/>
  <c r="BR304" i="5"/>
  <c r="BQ304" i="5"/>
  <c r="BP304" i="5"/>
  <c r="BO304" i="5"/>
  <c r="BN304" i="5"/>
  <c r="BM304" i="5"/>
  <c r="BL304" i="5"/>
  <c r="BK304" i="5"/>
  <c r="CI303" i="5"/>
  <c r="CH303" i="5"/>
  <c r="CG303" i="5"/>
  <c r="CF303" i="5"/>
  <c r="CE303" i="5"/>
  <c r="CD303" i="5"/>
  <c r="CC303" i="5"/>
  <c r="CB303" i="5"/>
  <c r="CA303" i="5"/>
  <c r="BZ303" i="5"/>
  <c r="BY303" i="5"/>
  <c r="BX303" i="5"/>
  <c r="BW303" i="5"/>
  <c r="BV303" i="5"/>
  <c r="BU303" i="5"/>
  <c r="BT303" i="5"/>
  <c r="BS303" i="5"/>
  <c r="BR303" i="5"/>
  <c r="BQ303" i="5"/>
  <c r="BP303" i="5"/>
  <c r="BO303" i="5"/>
  <c r="BN303" i="5"/>
  <c r="BM303" i="5"/>
  <c r="BL303" i="5"/>
  <c r="BK303" i="5"/>
  <c r="CI302" i="5"/>
  <c r="CH302" i="5"/>
  <c r="CG302" i="5"/>
  <c r="CF302" i="5"/>
  <c r="CE302" i="5"/>
  <c r="CD302" i="5"/>
  <c r="CC302" i="5"/>
  <c r="CB302" i="5"/>
  <c r="CA302" i="5"/>
  <c r="BZ302" i="5"/>
  <c r="BY302" i="5"/>
  <c r="BX302" i="5"/>
  <c r="BW302" i="5"/>
  <c r="BV302" i="5"/>
  <c r="BU302" i="5"/>
  <c r="BT302" i="5"/>
  <c r="BS302" i="5"/>
  <c r="BR302" i="5"/>
  <c r="BQ302" i="5"/>
  <c r="BP302" i="5"/>
  <c r="BO302" i="5"/>
  <c r="BN302" i="5"/>
  <c r="BM302" i="5"/>
  <c r="BL302" i="5"/>
  <c r="BK302" i="5"/>
  <c r="CI301" i="5"/>
  <c r="CH301" i="5"/>
  <c r="CG301" i="5"/>
  <c r="CF301" i="5"/>
  <c r="CE301" i="5"/>
  <c r="CD301" i="5"/>
  <c r="CC301" i="5"/>
  <c r="CB301" i="5"/>
  <c r="CA301" i="5"/>
  <c r="BZ301" i="5"/>
  <c r="BY301" i="5"/>
  <c r="BX301" i="5"/>
  <c r="BW301" i="5"/>
  <c r="BV301" i="5"/>
  <c r="BU301" i="5"/>
  <c r="BT301" i="5"/>
  <c r="BS301" i="5"/>
  <c r="BR301" i="5"/>
  <c r="BQ301" i="5"/>
  <c r="BP301" i="5"/>
  <c r="BO301" i="5"/>
  <c r="BN301" i="5"/>
  <c r="BM301" i="5"/>
  <c r="BL301" i="5"/>
  <c r="BK301" i="5"/>
  <c r="CI300" i="5"/>
  <c r="CH300" i="5"/>
  <c r="CG300" i="5"/>
  <c r="CF300" i="5"/>
  <c r="CE300" i="5"/>
  <c r="CD300" i="5"/>
  <c r="CC300" i="5"/>
  <c r="CB300" i="5"/>
  <c r="CA300" i="5"/>
  <c r="BZ300" i="5"/>
  <c r="BY300" i="5"/>
  <c r="BX300" i="5"/>
  <c r="BW300" i="5"/>
  <c r="BV300" i="5"/>
  <c r="BU300" i="5"/>
  <c r="BT300" i="5"/>
  <c r="BS300" i="5"/>
  <c r="BR300" i="5"/>
  <c r="BQ300" i="5"/>
  <c r="BP300" i="5"/>
  <c r="BO300" i="5"/>
  <c r="BN300" i="5"/>
  <c r="BM300" i="5"/>
  <c r="BL300" i="5"/>
  <c r="BK300" i="5"/>
  <c r="CI298" i="5"/>
  <c r="CH298" i="5"/>
  <c r="CG298" i="5"/>
  <c r="CF298" i="5"/>
  <c r="CE298" i="5"/>
  <c r="CD298" i="5"/>
  <c r="CC298" i="5"/>
  <c r="CB298" i="5"/>
  <c r="CA298" i="5"/>
  <c r="BZ298" i="5"/>
  <c r="BY298" i="5"/>
  <c r="BX298" i="5"/>
  <c r="BW298" i="5"/>
  <c r="BV298" i="5"/>
  <c r="BU298" i="5"/>
  <c r="BT298" i="5"/>
  <c r="BS298" i="5"/>
  <c r="BR298" i="5"/>
  <c r="BQ298" i="5"/>
  <c r="BP298" i="5"/>
  <c r="BO298" i="5"/>
  <c r="BN298" i="5"/>
  <c r="BM298" i="5"/>
  <c r="BL298" i="5"/>
  <c r="BK298" i="5"/>
  <c r="CI294" i="5"/>
  <c r="CH294" i="5"/>
  <c r="CG294" i="5"/>
  <c r="CF294" i="5"/>
  <c r="CE294" i="5"/>
  <c r="CD294" i="5"/>
  <c r="CC294" i="5"/>
  <c r="CB294" i="5"/>
  <c r="CA294" i="5"/>
  <c r="BZ294" i="5"/>
  <c r="BY294" i="5"/>
  <c r="BX294" i="5"/>
  <c r="BW294" i="5"/>
  <c r="BV294" i="5"/>
  <c r="BU294" i="5"/>
  <c r="BT294" i="5"/>
  <c r="BS294" i="5"/>
  <c r="BR294" i="5"/>
  <c r="BQ294" i="5"/>
  <c r="BP294" i="5"/>
  <c r="BO294" i="5"/>
  <c r="BN294" i="5"/>
  <c r="BM294" i="5"/>
  <c r="BL294" i="5"/>
  <c r="BK294" i="5"/>
  <c r="CI293" i="5"/>
  <c r="CH293" i="5"/>
  <c r="CG293" i="5"/>
  <c r="CF293" i="5"/>
  <c r="CE293" i="5"/>
  <c r="CD293" i="5"/>
  <c r="CC293" i="5"/>
  <c r="CB293" i="5"/>
  <c r="CA293" i="5"/>
  <c r="BZ293" i="5"/>
  <c r="BY293" i="5"/>
  <c r="BX293" i="5"/>
  <c r="BW293" i="5"/>
  <c r="BV293" i="5"/>
  <c r="BU293" i="5"/>
  <c r="BT293" i="5"/>
  <c r="BS293" i="5"/>
  <c r="BR293" i="5"/>
  <c r="BQ293" i="5"/>
  <c r="BP293" i="5"/>
  <c r="BO293" i="5"/>
  <c r="BN293" i="5"/>
  <c r="BM293" i="5"/>
  <c r="BL293" i="5"/>
  <c r="BK293" i="5"/>
  <c r="CI291" i="5"/>
  <c r="CH291" i="5"/>
  <c r="CG291" i="5"/>
  <c r="CF291" i="5"/>
  <c r="CE291" i="5"/>
  <c r="CD291" i="5"/>
  <c r="CC291" i="5"/>
  <c r="CB291" i="5"/>
  <c r="CA291" i="5"/>
  <c r="BZ291" i="5"/>
  <c r="BY291" i="5"/>
  <c r="BX291" i="5"/>
  <c r="BW291" i="5"/>
  <c r="BV291" i="5"/>
  <c r="BU291" i="5"/>
  <c r="BT291" i="5"/>
  <c r="BS291" i="5"/>
  <c r="BR291" i="5"/>
  <c r="BQ291" i="5"/>
  <c r="BP291" i="5"/>
  <c r="BO291" i="5"/>
  <c r="BN291" i="5"/>
  <c r="BM291" i="5"/>
  <c r="BL291" i="5"/>
  <c r="BK291" i="5"/>
  <c r="CI290" i="5"/>
  <c r="CH290" i="5"/>
  <c r="CG290" i="5"/>
  <c r="CF290" i="5"/>
  <c r="CE290" i="5"/>
  <c r="CD290" i="5"/>
  <c r="CC290" i="5"/>
  <c r="CB290" i="5"/>
  <c r="CA290" i="5"/>
  <c r="BZ290" i="5"/>
  <c r="BY290" i="5"/>
  <c r="BX290" i="5"/>
  <c r="BW290" i="5"/>
  <c r="BV290" i="5"/>
  <c r="BU290" i="5"/>
  <c r="BT290" i="5"/>
  <c r="BS290" i="5"/>
  <c r="BR290" i="5"/>
  <c r="BQ290" i="5"/>
  <c r="BP290" i="5"/>
  <c r="BO290" i="5"/>
  <c r="BN290" i="5"/>
  <c r="BM290" i="5"/>
  <c r="BL290" i="5"/>
  <c r="BK290" i="5"/>
  <c r="CI289" i="5"/>
  <c r="CH289" i="5"/>
  <c r="CG289" i="5"/>
  <c r="CF289" i="5"/>
  <c r="CE289" i="5"/>
  <c r="CD289" i="5"/>
  <c r="CC289" i="5"/>
  <c r="CB289" i="5"/>
  <c r="CA289" i="5"/>
  <c r="BZ289" i="5"/>
  <c r="BY289" i="5"/>
  <c r="BX289" i="5"/>
  <c r="BW289" i="5"/>
  <c r="BV289" i="5"/>
  <c r="BU289" i="5"/>
  <c r="BT289" i="5"/>
  <c r="BS289" i="5"/>
  <c r="BR289" i="5"/>
  <c r="BQ289" i="5"/>
  <c r="BP289" i="5"/>
  <c r="BO289" i="5"/>
  <c r="BN289" i="5"/>
  <c r="BM289" i="5"/>
  <c r="BL289" i="5"/>
  <c r="BK289" i="5"/>
  <c r="CI288" i="5"/>
  <c r="CH288" i="5"/>
  <c r="CG288" i="5"/>
  <c r="CF288" i="5"/>
  <c r="CE288" i="5"/>
  <c r="CD288" i="5"/>
  <c r="CC288" i="5"/>
  <c r="CB288" i="5"/>
  <c r="CA288" i="5"/>
  <c r="BZ288" i="5"/>
  <c r="BY288" i="5"/>
  <c r="BX288" i="5"/>
  <c r="BW288" i="5"/>
  <c r="BV288" i="5"/>
  <c r="BU288" i="5"/>
  <c r="BT288" i="5"/>
  <c r="BS288" i="5"/>
  <c r="BR288" i="5"/>
  <c r="BQ288" i="5"/>
  <c r="BP288" i="5"/>
  <c r="BO288" i="5"/>
  <c r="BN288" i="5"/>
  <c r="BM288" i="5"/>
  <c r="BL288" i="5"/>
  <c r="BK288" i="5"/>
  <c r="CI286" i="5"/>
  <c r="CH286" i="5"/>
  <c r="CG286" i="5"/>
  <c r="CF286" i="5"/>
  <c r="CE286" i="5"/>
  <c r="CD286" i="5"/>
  <c r="CC286" i="5"/>
  <c r="CB286" i="5"/>
  <c r="CA286" i="5"/>
  <c r="BZ286" i="5"/>
  <c r="BY286" i="5"/>
  <c r="BX286" i="5"/>
  <c r="BW286" i="5"/>
  <c r="BV286" i="5"/>
  <c r="BU286" i="5"/>
  <c r="BT286" i="5"/>
  <c r="BS286" i="5"/>
  <c r="BR286" i="5"/>
  <c r="BQ286" i="5"/>
  <c r="BP286" i="5"/>
  <c r="BO286" i="5"/>
  <c r="BN286" i="5"/>
  <c r="BM286" i="5"/>
  <c r="BL286" i="5"/>
  <c r="BK286" i="5"/>
  <c r="CI284" i="5"/>
  <c r="CH284" i="5"/>
  <c r="CG284" i="5"/>
  <c r="CF284" i="5"/>
  <c r="CE284" i="5"/>
  <c r="CD284" i="5"/>
  <c r="CC284" i="5"/>
  <c r="CB284" i="5"/>
  <c r="CA284" i="5"/>
  <c r="BZ284" i="5"/>
  <c r="BY284" i="5"/>
  <c r="BX284" i="5"/>
  <c r="BW284" i="5"/>
  <c r="BV284" i="5"/>
  <c r="BU284" i="5"/>
  <c r="BT284" i="5"/>
  <c r="BS284" i="5"/>
  <c r="BR284" i="5"/>
  <c r="BQ284" i="5"/>
  <c r="BP284" i="5"/>
  <c r="BO284" i="5"/>
  <c r="BN284" i="5"/>
  <c r="BM284" i="5"/>
  <c r="BL284" i="5"/>
  <c r="BK284" i="5"/>
  <c r="CI282" i="5"/>
  <c r="CH282" i="5"/>
  <c r="CG282" i="5"/>
  <c r="CF282" i="5"/>
  <c r="CE282" i="5"/>
  <c r="CD282" i="5"/>
  <c r="CC282" i="5"/>
  <c r="CB282" i="5"/>
  <c r="CA282" i="5"/>
  <c r="BZ282" i="5"/>
  <c r="BY282" i="5"/>
  <c r="BX282" i="5"/>
  <c r="BW282" i="5"/>
  <c r="BV282" i="5"/>
  <c r="BU282" i="5"/>
  <c r="BT282" i="5"/>
  <c r="BS282" i="5"/>
  <c r="BR282" i="5"/>
  <c r="BQ282" i="5"/>
  <c r="BP282" i="5"/>
  <c r="BO282" i="5"/>
  <c r="BN282" i="5"/>
  <c r="BM282" i="5"/>
  <c r="BL282" i="5"/>
  <c r="BK282" i="5"/>
  <c r="CI281" i="5"/>
  <c r="CH281" i="5"/>
  <c r="CG281" i="5"/>
  <c r="CF281" i="5"/>
  <c r="CE281" i="5"/>
  <c r="CD281" i="5"/>
  <c r="CC281" i="5"/>
  <c r="CB281" i="5"/>
  <c r="CA281" i="5"/>
  <c r="BZ281" i="5"/>
  <c r="BY281" i="5"/>
  <c r="BX281" i="5"/>
  <c r="BW281" i="5"/>
  <c r="BV281" i="5"/>
  <c r="BU281" i="5"/>
  <c r="BT281" i="5"/>
  <c r="BS281" i="5"/>
  <c r="BR281" i="5"/>
  <c r="BQ281" i="5"/>
  <c r="BP281" i="5"/>
  <c r="BO281" i="5"/>
  <c r="BN281" i="5"/>
  <c r="BM281" i="5"/>
  <c r="BL281" i="5"/>
  <c r="BK281" i="5"/>
  <c r="CI279" i="5"/>
  <c r="CH279" i="5"/>
  <c r="CG279" i="5"/>
  <c r="CF279" i="5"/>
  <c r="CE279" i="5"/>
  <c r="CD279" i="5"/>
  <c r="CC279" i="5"/>
  <c r="CB279" i="5"/>
  <c r="CA279" i="5"/>
  <c r="BZ279" i="5"/>
  <c r="BY279" i="5"/>
  <c r="BX279" i="5"/>
  <c r="BW279" i="5"/>
  <c r="BV279" i="5"/>
  <c r="BU279" i="5"/>
  <c r="BT279" i="5"/>
  <c r="BS279" i="5"/>
  <c r="BR279" i="5"/>
  <c r="BQ279" i="5"/>
  <c r="BP279" i="5"/>
  <c r="BO279" i="5"/>
  <c r="BN279" i="5"/>
  <c r="BM279" i="5"/>
  <c r="BL279" i="5"/>
  <c r="BK279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BL276" i="5"/>
  <c r="BK276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BL270" i="5"/>
  <c r="BK270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BL269" i="5"/>
  <c r="BK269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BL267" i="5"/>
  <c r="BK267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BL264" i="5"/>
  <c r="BK264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BL260" i="5"/>
  <c r="BK260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BL257" i="5"/>
  <c r="BK257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BL256" i="5"/>
  <c r="BK256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BL253" i="5"/>
  <c r="BK253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BL249" i="5"/>
  <c r="BK249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BL247" i="5"/>
  <c r="BK247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BL246" i="5"/>
  <c r="BK246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BL244" i="5"/>
  <c r="BK244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BL241" i="5"/>
  <c r="BK241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BL238" i="5"/>
  <c r="BK238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BL237" i="5"/>
  <c r="BK237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BL236" i="5"/>
  <c r="BK236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BK234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BK233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BK232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BK229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BK228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BK227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BK226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BK225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BK222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BK221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BK219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BK218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BK214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BK213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Y185" i="5"/>
  <c r="BU181" i="5"/>
  <c r="CD178" i="5"/>
  <c r="BK177" i="5"/>
  <c r="CG173" i="5"/>
  <c r="CA169" i="5"/>
  <c r="BW164" i="5"/>
  <c r="CF163" i="5"/>
  <c r="BQ162" i="5"/>
  <c r="CA158" i="5"/>
  <c r="BS155" i="5"/>
  <c r="BQ149" i="5"/>
  <c r="BS147" i="5"/>
  <c r="BY144" i="5"/>
  <c r="BW138" i="5"/>
  <c r="BS136" i="5"/>
  <c r="CD130" i="5"/>
  <c r="BP127" i="5"/>
  <c r="BU124" i="5"/>
  <c r="BT123" i="5"/>
  <c r="BO122" i="5"/>
  <c r="CH118" i="5"/>
  <c r="CH117" i="5"/>
  <c r="BW114" i="5"/>
  <c r="CH113" i="5"/>
  <c r="BT110" i="5"/>
  <c r="BV107" i="5"/>
  <c r="CD106" i="5"/>
  <c r="BW102" i="5"/>
  <c r="CB100" i="5"/>
  <c r="BY99" i="5"/>
  <c r="BQ98" i="5"/>
  <c r="CD97" i="5"/>
  <c r="CB95" i="5"/>
  <c r="BZ91" i="5"/>
  <c r="CC89" i="5"/>
  <c r="CI88" i="5"/>
  <c r="CH83" i="5"/>
  <c r="CE79" i="5"/>
  <c r="CI78" i="5"/>
  <c r="CE76" i="5"/>
  <c r="CE61" i="5"/>
  <c r="BW60" i="5"/>
  <c r="CF59" i="5"/>
  <c r="CE58" i="5"/>
  <c r="CD57" i="5"/>
  <c r="BO55" i="5"/>
  <c r="CI54" i="5"/>
  <c r="BU49" i="5"/>
  <c r="CG48" i="5"/>
  <c r="BU44" i="5"/>
  <c r="BT38" i="5"/>
  <c r="CE37" i="5"/>
  <c r="CC36" i="5"/>
  <c r="BR34" i="5"/>
  <c r="CB33" i="5"/>
  <c r="CE29" i="5"/>
  <c r="CC26" i="5"/>
  <c r="BP25" i="5"/>
  <c r="BV23" i="5"/>
  <c r="CB22" i="5"/>
  <c r="CA17" i="5"/>
  <c r="CG16" i="5"/>
  <c r="CB15" i="5"/>
  <c r="CI14" i="5"/>
  <c r="CG13" i="5"/>
  <c r="CC12" i="5"/>
  <c r="BZ10" i="5"/>
  <c r="CA9" i="5"/>
  <c r="AB354" i="3"/>
  <c r="AA354" i="3"/>
  <c r="X354" i="3"/>
  <c r="V354" i="3"/>
  <c r="R354" i="3"/>
  <c r="S354" i="3"/>
  <c r="T354" i="3"/>
  <c r="P354" i="3"/>
  <c r="N354" i="3"/>
  <c r="O354" i="3"/>
  <c r="D354" i="3"/>
  <c r="C354" i="3"/>
  <c r="B354" i="3"/>
  <c r="L354" i="3"/>
  <c r="K354" i="3"/>
  <c r="H354" i="3"/>
  <c r="G354" i="3"/>
  <c r="F354" i="3"/>
  <c r="BS15" i="5" l="1"/>
  <c r="CC15" i="5"/>
  <c r="BX37" i="5"/>
  <c r="CD58" i="5"/>
  <c r="BM83" i="5"/>
  <c r="BV89" i="5"/>
  <c r="BP95" i="5"/>
  <c r="BW118" i="5"/>
  <c r="BT15" i="5"/>
  <c r="CD15" i="5"/>
  <c r="BY37" i="5"/>
  <c r="BO58" i="5"/>
  <c r="CG58" i="5"/>
  <c r="BY83" i="5"/>
  <c r="CH89" i="5"/>
  <c r="BK15" i="5"/>
  <c r="BV15" i="5"/>
  <c r="CE15" i="5"/>
  <c r="BZ37" i="5"/>
  <c r="BP58" i="5"/>
  <c r="BS106" i="5"/>
  <c r="BY123" i="5"/>
  <c r="BL15" i="5"/>
  <c r="BW15" i="5"/>
  <c r="CG15" i="5"/>
  <c r="CD37" i="5"/>
  <c r="BQ58" i="5"/>
  <c r="CG106" i="5"/>
  <c r="BN15" i="5"/>
  <c r="BX15" i="5"/>
  <c r="CH15" i="5"/>
  <c r="BL37" i="5"/>
  <c r="CG37" i="5"/>
  <c r="BR58" i="5"/>
  <c r="BO15" i="5"/>
  <c r="BY15" i="5"/>
  <c r="BP37" i="5"/>
  <c r="BX58" i="5"/>
  <c r="BN100" i="5"/>
  <c r="BQ15" i="5"/>
  <c r="BZ15" i="5"/>
  <c r="BQ37" i="5"/>
  <c r="BY58" i="5"/>
  <c r="BR15" i="5"/>
  <c r="BR37" i="5"/>
  <c r="CC58" i="5"/>
  <c r="CB18" i="5"/>
  <c r="BV18" i="5"/>
  <c r="BN18" i="5"/>
  <c r="CI18" i="5"/>
  <c r="CA18" i="5"/>
  <c r="BU18" i="5"/>
  <c r="BM18" i="5"/>
  <c r="CH18" i="5"/>
  <c r="BP18" i="5"/>
  <c r="CE11" i="5"/>
  <c r="BQ11" i="5"/>
  <c r="CC11" i="5"/>
  <c r="BV11" i="5"/>
  <c r="BM11" i="5"/>
  <c r="BW5" i="5"/>
  <c r="BO5" i="5"/>
  <c r="BQ5" i="5"/>
  <c r="CT174" i="5"/>
  <c r="CP174" i="5"/>
  <c r="CQ174" i="5"/>
  <c r="CK174" i="5"/>
  <c r="CU174" i="5"/>
  <c r="CO174" i="5"/>
  <c r="CL174" i="5"/>
  <c r="CS174" i="5"/>
  <c r="CN174" i="5"/>
  <c r="CW174" i="5"/>
  <c r="CM174" i="5"/>
  <c r="CV174" i="5"/>
  <c r="CR174" i="5"/>
  <c r="CJ174" i="5"/>
  <c r="CN179" i="5"/>
  <c r="CJ179" i="5"/>
  <c r="CU179" i="5"/>
  <c r="CQ179" i="5"/>
  <c r="CW179" i="5"/>
  <c r="CP179" i="5"/>
  <c r="CV179" i="5"/>
  <c r="CO179" i="5"/>
  <c r="CL179" i="5"/>
  <c r="CT179" i="5"/>
  <c r="CM179" i="5"/>
  <c r="CK179" i="5"/>
  <c r="CS179" i="5"/>
  <c r="CR179" i="5"/>
  <c r="CD189" i="5"/>
  <c r="BX189" i="5"/>
  <c r="BP189" i="5"/>
  <c r="CB189" i="5"/>
  <c r="BV189" i="5"/>
  <c r="BN189" i="5"/>
  <c r="CI189" i="5"/>
  <c r="BY189" i="5"/>
  <c r="BQ189" i="5"/>
  <c r="CH189" i="5"/>
  <c r="BO189" i="5"/>
  <c r="CG189" i="5"/>
  <c r="BM189" i="5"/>
  <c r="CF189" i="5"/>
  <c r="BW189" i="5"/>
  <c r="BL189" i="5"/>
  <c r="CE189" i="5"/>
  <c r="BU189" i="5"/>
  <c r="BK189" i="5"/>
  <c r="CC189" i="5"/>
  <c r="BT189" i="5"/>
  <c r="BZ189" i="5"/>
  <c r="BR189" i="5"/>
  <c r="CA189" i="5"/>
  <c r="BS189" i="5"/>
  <c r="CN194" i="5"/>
  <c r="CV194" i="5"/>
  <c r="CR194" i="5"/>
  <c r="CM194" i="5"/>
  <c r="CJ194" i="5"/>
  <c r="CU194" i="5"/>
  <c r="CQ194" i="5"/>
  <c r="CK194" i="5"/>
  <c r="CT194" i="5"/>
  <c r="CP194" i="5"/>
  <c r="CO194" i="5"/>
  <c r="CW194" i="5"/>
  <c r="CS194" i="5"/>
  <c r="CL194" i="5"/>
  <c r="CB215" i="5"/>
  <c r="BV215" i="5"/>
  <c r="BN215" i="5"/>
  <c r="CI215" i="5"/>
  <c r="CA215" i="5"/>
  <c r="BU215" i="5"/>
  <c r="BM215" i="5"/>
  <c r="CH215" i="5"/>
  <c r="BZ215" i="5"/>
  <c r="BT215" i="5"/>
  <c r="BL215" i="5"/>
  <c r="CG215" i="5"/>
  <c r="BY215" i="5"/>
  <c r="BS215" i="5"/>
  <c r="BK215" i="5"/>
  <c r="BW215" i="5"/>
  <c r="CF215" i="5"/>
  <c r="BR215" i="5"/>
  <c r="CE215" i="5"/>
  <c r="BQ215" i="5"/>
  <c r="CD215" i="5"/>
  <c r="BP215" i="5"/>
  <c r="CC215" i="5"/>
  <c r="BO215" i="5"/>
  <c r="BX215" i="5"/>
  <c r="CG230" i="5"/>
  <c r="BY230" i="5"/>
  <c r="BS230" i="5"/>
  <c r="BK230" i="5"/>
  <c r="CF230" i="5"/>
  <c r="BR230" i="5"/>
  <c r="CE230" i="5"/>
  <c r="BQ230" i="5"/>
  <c r="CD230" i="5"/>
  <c r="BX230" i="5"/>
  <c r="BP230" i="5"/>
  <c r="CC230" i="5"/>
  <c r="BO230" i="5"/>
  <c r="CB230" i="5"/>
  <c r="BN230" i="5"/>
  <c r="CA230" i="5"/>
  <c r="BM230" i="5"/>
  <c r="BZ230" i="5"/>
  <c r="BL230" i="5"/>
  <c r="BW230" i="5"/>
  <c r="BV230" i="5"/>
  <c r="CI230" i="5"/>
  <c r="BU230" i="5"/>
  <c r="CH230" i="5"/>
  <c r="BT230" i="5"/>
  <c r="CF235" i="5"/>
  <c r="BR235" i="5"/>
  <c r="CE235" i="5"/>
  <c r="BQ235" i="5"/>
  <c r="CD235" i="5"/>
  <c r="BX235" i="5"/>
  <c r="BP235" i="5"/>
  <c r="CC235" i="5"/>
  <c r="BW235" i="5"/>
  <c r="BO235" i="5"/>
  <c r="CH235" i="5"/>
  <c r="BT235" i="5"/>
  <c r="BZ235" i="5"/>
  <c r="BK235" i="5"/>
  <c r="BY235" i="5"/>
  <c r="BV235" i="5"/>
  <c r="BU235" i="5"/>
  <c r="CI235" i="5"/>
  <c r="BS235" i="5"/>
  <c r="CG235" i="5"/>
  <c r="BN235" i="5"/>
  <c r="CB235" i="5"/>
  <c r="BM235" i="5"/>
  <c r="CA235" i="5"/>
  <c r="BL235" i="5"/>
  <c r="CB239" i="5"/>
  <c r="BV239" i="5"/>
  <c r="BN239" i="5"/>
  <c r="CI239" i="5"/>
  <c r="CA239" i="5"/>
  <c r="BU239" i="5"/>
  <c r="BM239" i="5"/>
  <c r="CH239" i="5"/>
  <c r="BZ239" i="5"/>
  <c r="BT239" i="5"/>
  <c r="BL239" i="5"/>
  <c r="CG239" i="5"/>
  <c r="BY239" i="5"/>
  <c r="BS239" i="5"/>
  <c r="BK239" i="5"/>
  <c r="BX239" i="5"/>
  <c r="BW239" i="5"/>
  <c r="CC239" i="5"/>
  <c r="BR239" i="5"/>
  <c r="BQ239" i="5"/>
  <c r="BP239" i="5"/>
  <c r="BO239" i="5"/>
  <c r="CF239" i="5"/>
  <c r="CE239" i="5"/>
  <c r="CD239" i="5"/>
  <c r="CN249" i="5"/>
  <c r="CU249" i="5"/>
  <c r="CQ249" i="5"/>
  <c r="CT249" i="5"/>
  <c r="CL249" i="5"/>
  <c r="CM249" i="5"/>
  <c r="CS249" i="5"/>
  <c r="CJ249" i="5"/>
  <c r="CR249" i="5"/>
  <c r="CK249" i="5"/>
  <c r="CW249" i="5"/>
  <c r="CV249" i="5"/>
  <c r="CP249" i="5"/>
  <c r="CO249" i="5"/>
  <c r="CB255" i="5"/>
  <c r="BV255" i="5"/>
  <c r="BN255" i="5"/>
  <c r="CI255" i="5"/>
  <c r="CA255" i="5"/>
  <c r="BU255" i="5"/>
  <c r="BM255" i="5"/>
  <c r="CH255" i="5"/>
  <c r="BZ255" i="5"/>
  <c r="BT255" i="5"/>
  <c r="BL255" i="5"/>
  <c r="CG255" i="5"/>
  <c r="BY255" i="5"/>
  <c r="BS255" i="5"/>
  <c r="BK255" i="5"/>
  <c r="BW255" i="5"/>
  <c r="CF255" i="5"/>
  <c r="BR255" i="5"/>
  <c r="CE255" i="5"/>
  <c r="BQ255" i="5"/>
  <c r="CD255" i="5"/>
  <c r="BP255" i="5"/>
  <c r="CC255" i="5"/>
  <c r="BX255" i="5"/>
  <c r="BO255" i="5"/>
  <c r="CC266" i="5"/>
  <c r="BW266" i="5"/>
  <c r="BO266" i="5"/>
  <c r="CB266" i="5"/>
  <c r="BV266" i="5"/>
  <c r="BN266" i="5"/>
  <c r="CI266" i="5"/>
  <c r="CA266" i="5"/>
  <c r="BU266" i="5"/>
  <c r="BM266" i="5"/>
  <c r="CH266" i="5"/>
  <c r="BZ266" i="5"/>
  <c r="BT266" i="5"/>
  <c r="BL266" i="5"/>
  <c r="CF266" i="5"/>
  <c r="BR266" i="5"/>
  <c r="CE266" i="5"/>
  <c r="BQ266" i="5"/>
  <c r="CD266" i="5"/>
  <c r="BP266" i="5"/>
  <c r="BY266" i="5"/>
  <c r="BK266" i="5"/>
  <c r="CG266" i="5"/>
  <c r="BX266" i="5"/>
  <c r="BS266" i="5"/>
  <c r="CB271" i="5"/>
  <c r="BV271" i="5"/>
  <c r="BN271" i="5"/>
  <c r="CI271" i="5"/>
  <c r="CA271" i="5"/>
  <c r="BU271" i="5"/>
  <c r="BM271" i="5"/>
  <c r="CH271" i="5"/>
  <c r="BZ271" i="5"/>
  <c r="BT271" i="5"/>
  <c r="BL271" i="5"/>
  <c r="CG271" i="5"/>
  <c r="BY271" i="5"/>
  <c r="BS271" i="5"/>
  <c r="BK271" i="5"/>
  <c r="CC271" i="5"/>
  <c r="BO271" i="5"/>
  <c r="BX271" i="5"/>
  <c r="BW271" i="5"/>
  <c r="CF271" i="5"/>
  <c r="BR271" i="5"/>
  <c r="CE271" i="5"/>
  <c r="BQ271" i="5"/>
  <c r="BP271" i="5"/>
  <c r="CD271" i="5"/>
  <c r="CD277" i="5"/>
  <c r="BX277" i="5"/>
  <c r="BP277" i="5"/>
  <c r="CC277" i="5"/>
  <c r="BW277" i="5"/>
  <c r="BO277" i="5"/>
  <c r="CB277" i="5"/>
  <c r="BV277" i="5"/>
  <c r="BN277" i="5"/>
  <c r="CI277" i="5"/>
  <c r="CA277" i="5"/>
  <c r="BU277" i="5"/>
  <c r="BM277" i="5"/>
  <c r="CE277" i="5"/>
  <c r="BQ277" i="5"/>
  <c r="BZ277" i="5"/>
  <c r="BL277" i="5"/>
  <c r="BY277" i="5"/>
  <c r="BK277" i="5"/>
  <c r="CH277" i="5"/>
  <c r="BT277" i="5"/>
  <c r="CG277" i="5"/>
  <c r="BS277" i="5"/>
  <c r="CF277" i="5"/>
  <c r="BR277" i="5"/>
  <c r="CH297" i="5"/>
  <c r="BZ297" i="5"/>
  <c r="BT297" i="5"/>
  <c r="BL297" i="5"/>
  <c r="CG297" i="5"/>
  <c r="BY297" i="5"/>
  <c r="BS297" i="5"/>
  <c r="BK297" i="5"/>
  <c r="CF297" i="5"/>
  <c r="BR297" i="5"/>
  <c r="CE297" i="5"/>
  <c r="BQ297" i="5"/>
  <c r="BX297" i="5"/>
  <c r="BW297" i="5"/>
  <c r="BV297" i="5"/>
  <c r="CI297" i="5"/>
  <c r="BU297" i="5"/>
  <c r="CD297" i="5"/>
  <c r="BP297" i="5"/>
  <c r="CC297" i="5"/>
  <c r="BO297" i="5"/>
  <c r="CB297" i="5"/>
  <c r="BN297" i="5"/>
  <c r="CA297" i="5"/>
  <c r="BM297" i="5"/>
  <c r="CU311" i="5"/>
  <c r="CQ311" i="5"/>
  <c r="CO311" i="5"/>
  <c r="CN311" i="5"/>
  <c r="CR311" i="5"/>
  <c r="CW311" i="5"/>
  <c r="CL311" i="5"/>
  <c r="CK311" i="5"/>
  <c r="CV311" i="5"/>
  <c r="CT311" i="5"/>
  <c r="CS311" i="5"/>
  <c r="CP311" i="5"/>
  <c r="CM311" i="5"/>
  <c r="CJ311" i="5"/>
  <c r="CH326" i="5"/>
  <c r="BZ326" i="5"/>
  <c r="BT326" i="5"/>
  <c r="BL326" i="5"/>
  <c r="CG326" i="5"/>
  <c r="BY326" i="5"/>
  <c r="BS326" i="5"/>
  <c r="BK326" i="5"/>
  <c r="CF326" i="5"/>
  <c r="BR326" i="5"/>
  <c r="CE326" i="5"/>
  <c r="BQ326" i="5"/>
  <c r="BV326" i="5"/>
  <c r="CI326" i="5"/>
  <c r="BU326" i="5"/>
  <c r="CD326" i="5"/>
  <c r="BP326" i="5"/>
  <c r="CC326" i="5"/>
  <c r="BO326" i="5"/>
  <c r="BX326" i="5"/>
  <c r="BW326" i="5"/>
  <c r="BN326" i="5"/>
  <c r="BM326" i="5"/>
  <c r="CB326" i="5"/>
  <c r="CA326" i="5"/>
  <c r="CE341" i="5"/>
  <c r="BQ341" i="5"/>
  <c r="CD341" i="5"/>
  <c r="BX341" i="5"/>
  <c r="BP341" i="5"/>
  <c r="CC341" i="5"/>
  <c r="BW341" i="5"/>
  <c r="BO341" i="5"/>
  <c r="CB341" i="5"/>
  <c r="BV341" i="5"/>
  <c r="BN341" i="5"/>
  <c r="CI341" i="5"/>
  <c r="BU341" i="5"/>
  <c r="CH341" i="5"/>
  <c r="BT341" i="5"/>
  <c r="CG341" i="5"/>
  <c r="BS341" i="5"/>
  <c r="CF341" i="5"/>
  <c r="CA341" i="5"/>
  <c r="BZ341" i="5"/>
  <c r="BY341" i="5"/>
  <c r="BR341" i="5"/>
  <c r="BM341" i="5"/>
  <c r="BL341" i="5"/>
  <c r="BK341" i="5"/>
  <c r="BM2" i="5"/>
  <c r="BX2" i="5"/>
  <c r="BU4" i="5"/>
  <c r="BL5" i="5"/>
  <c r="BV5" i="5"/>
  <c r="BN6" i="5"/>
  <c r="BQ7" i="5"/>
  <c r="BM9" i="5"/>
  <c r="BW9" i="5"/>
  <c r="CE9" i="5"/>
  <c r="BP10" i="5"/>
  <c r="CH10" i="5"/>
  <c r="BR11" i="5"/>
  <c r="BZ11" i="5"/>
  <c r="BS12" i="5"/>
  <c r="BL13" i="5"/>
  <c r="BV13" i="5"/>
  <c r="CE13" i="5"/>
  <c r="BN14" i="5"/>
  <c r="BX14" i="5"/>
  <c r="CG14" i="5"/>
  <c r="BS16" i="5"/>
  <c r="CA16" i="5"/>
  <c r="BV17" i="5"/>
  <c r="CH17" i="5"/>
  <c r="BR18" i="5"/>
  <c r="CC18" i="5"/>
  <c r="BT22" i="5"/>
  <c r="BN23" i="5"/>
  <c r="CE23" i="5"/>
  <c r="BY26" i="5"/>
  <c r="BR29" i="5"/>
  <c r="CG29" i="5"/>
  <c r="BN33" i="5"/>
  <c r="CD33" i="5"/>
  <c r="CB36" i="5"/>
  <c r="BL38" i="5"/>
  <c r="CC38" i="5"/>
  <c r="BW44" i="5"/>
  <c r="BS45" i="5"/>
  <c r="CF48" i="5"/>
  <c r="CB49" i="5"/>
  <c r="BV51" i="5"/>
  <c r="BL54" i="5"/>
  <c r="BU56" i="5"/>
  <c r="BZ57" i="5"/>
  <c r="BY59" i="5"/>
  <c r="BS61" i="5"/>
  <c r="BO63" i="5"/>
  <c r="BV76" i="5"/>
  <c r="BW78" i="5"/>
  <c r="BL88" i="5"/>
  <c r="BM99" i="5"/>
  <c r="CV85" i="5"/>
  <c r="CR85" i="5"/>
  <c r="CM85" i="5"/>
  <c r="CU85" i="5"/>
  <c r="CQ85" i="5"/>
  <c r="CO85" i="5"/>
  <c r="CP85" i="5"/>
  <c r="CL85" i="5"/>
  <c r="CN85" i="5"/>
  <c r="CT85" i="5"/>
  <c r="CJ85" i="5"/>
  <c r="CS85" i="5"/>
  <c r="CK85" i="5"/>
  <c r="CW85" i="5"/>
  <c r="CH12" i="5"/>
  <c r="BZ12" i="5"/>
  <c r="BT12" i="5"/>
  <c r="BL12" i="5"/>
  <c r="CB12" i="5"/>
  <c r="BU12" i="5"/>
  <c r="BK12" i="5"/>
  <c r="CI55" i="5"/>
  <c r="CA55" i="5"/>
  <c r="BU55" i="5"/>
  <c r="BM55" i="5"/>
  <c r="CH55" i="5"/>
  <c r="BZ55" i="5"/>
  <c r="BT55" i="5"/>
  <c r="BL55" i="5"/>
  <c r="CG55" i="5"/>
  <c r="BY55" i="5"/>
  <c r="BS55" i="5"/>
  <c r="BK55" i="5"/>
  <c r="CD55" i="5"/>
  <c r="BR55" i="5"/>
  <c r="CC55" i="5"/>
  <c r="BQ55" i="5"/>
  <c r="CB55" i="5"/>
  <c r="BP55" i="5"/>
  <c r="BX55" i="5"/>
  <c r="CF55" i="5"/>
  <c r="BW55" i="5"/>
  <c r="CG81" i="5"/>
  <c r="BY81" i="5"/>
  <c r="BS81" i="5"/>
  <c r="BK81" i="5"/>
  <c r="CF81" i="5"/>
  <c r="BR81" i="5"/>
  <c r="CE81" i="5"/>
  <c r="BQ81" i="5"/>
  <c r="CI81" i="5"/>
  <c r="BW81" i="5"/>
  <c r="BL81" i="5"/>
  <c r="CH81" i="5"/>
  <c r="BV81" i="5"/>
  <c r="CD81" i="5"/>
  <c r="BU81" i="5"/>
  <c r="CC81" i="5"/>
  <c r="BT81" i="5"/>
  <c r="CB81" i="5"/>
  <c r="BP81" i="5"/>
  <c r="CA81" i="5"/>
  <c r="BO81" i="5"/>
  <c r="BZ81" i="5"/>
  <c r="BN81" i="5"/>
  <c r="CN121" i="5"/>
  <c r="CU121" i="5"/>
  <c r="CQ121" i="5"/>
  <c r="CO121" i="5"/>
  <c r="CT121" i="5"/>
  <c r="CL121" i="5"/>
  <c r="CM121" i="5"/>
  <c r="CS121" i="5"/>
  <c r="CJ121" i="5"/>
  <c r="CW121" i="5"/>
  <c r="CV121" i="5"/>
  <c r="CR121" i="5"/>
  <c r="CP121" i="5"/>
  <c r="CK121" i="5"/>
  <c r="CG169" i="5"/>
  <c r="BY169" i="5"/>
  <c r="BS169" i="5"/>
  <c r="BK169" i="5"/>
  <c r="CF169" i="5"/>
  <c r="BR169" i="5"/>
  <c r="CE169" i="5"/>
  <c r="BQ169" i="5"/>
  <c r="CD169" i="5"/>
  <c r="BX169" i="5"/>
  <c r="BP169" i="5"/>
  <c r="CC169" i="5"/>
  <c r="BW169" i="5"/>
  <c r="BO169" i="5"/>
  <c r="BZ169" i="5"/>
  <c r="BV169" i="5"/>
  <c r="BU169" i="5"/>
  <c r="BT169" i="5"/>
  <c r="CI169" i="5"/>
  <c r="BN169" i="5"/>
  <c r="CH169" i="5"/>
  <c r="BM169" i="5"/>
  <c r="CB169" i="5"/>
  <c r="BL169" i="5"/>
  <c r="BR6" i="5"/>
  <c r="BX6" i="5"/>
  <c r="BO6" i="5"/>
  <c r="CG25" i="5"/>
  <c r="BY25" i="5"/>
  <c r="BS25" i="5"/>
  <c r="BK25" i="5"/>
  <c r="CF25" i="5"/>
  <c r="BR25" i="5"/>
  <c r="CE25" i="5"/>
  <c r="BQ25" i="5"/>
  <c r="CI25" i="5"/>
  <c r="BW25" i="5"/>
  <c r="BL25" i="5"/>
  <c r="CH25" i="5"/>
  <c r="BV25" i="5"/>
  <c r="BZ25" i="5"/>
  <c r="BN25" i="5"/>
  <c r="CB50" i="5"/>
  <c r="BV50" i="5"/>
  <c r="BN50" i="5"/>
  <c r="CI50" i="5"/>
  <c r="CA50" i="5"/>
  <c r="BU50" i="5"/>
  <c r="BM50" i="5"/>
  <c r="CH50" i="5"/>
  <c r="BZ50" i="5"/>
  <c r="BT50" i="5"/>
  <c r="BL50" i="5"/>
  <c r="CE50" i="5"/>
  <c r="BS50" i="5"/>
  <c r="CD50" i="5"/>
  <c r="BR50" i="5"/>
  <c r="BK50" i="5"/>
  <c r="CG50" i="5"/>
  <c r="BX50" i="5"/>
  <c r="CK82" i="5"/>
  <c r="CV82" i="5"/>
  <c r="CR82" i="5"/>
  <c r="CM82" i="5"/>
  <c r="CP82" i="5"/>
  <c r="CU82" i="5"/>
  <c r="CO82" i="5"/>
  <c r="CT82" i="5"/>
  <c r="CL82" i="5"/>
  <c r="CN82" i="5"/>
  <c r="CS82" i="5"/>
  <c r="CJ82" i="5"/>
  <c r="CW82" i="5"/>
  <c r="CQ82" i="5"/>
  <c r="CD104" i="5"/>
  <c r="BX104" i="5"/>
  <c r="BP104" i="5"/>
  <c r="CC104" i="5"/>
  <c r="BW104" i="5"/>
  <c r="BO104" i="5"/>
  <c r="CB104" i="5"/>
  <c r="BV104" i="5"/>
  <c r="BN104" i="5"/>
  <c r="CH104" i="5"/>
  <c r="BZ104" i="5"/>
  <c r="BT104" i="5"/>
  <c r="BL104" i="5"/>
  <c r="BY104" i="5"/>
  <c r="BK104" i="5"/>
  <c r="CI104" i="5"/>
  <c r="BU104" i="5"/>
  <c r="CG104" i="5"/>
  <c r="BS104" i="5"/>
  <c r="CF104" i="5"/>
  <c r="BR104" i="5"/>
  <c r="CE104" i="5"/>
  <c r="BQ104" i="5"/>
  <c r="CI159" i="5"/>
  <c r="CA159" i="5"/>
  <c r="BU159" i="5"/>
  <c r="BM159" i="5"/>
  <c r="CH159" i="5"/>
  <c r="BZ159" i="5"/>
  <c r="BT159" i="5"/>
  <c r="BL159" i="5"/>
  <c r="CG159" i="5"/>
  <c r="BY159" i="5"/>
  <c r="BS159" i="5"/>
  <c r="BK159" i="5"/>
  <c r="CF159" i="5"/>
  <c r="BR159" i="5"/>
  <c r="CE159" i="5"/>
  <c r="BQ159" i="5"/>
  <c r="BV159" i="5"/>
  <c r="BP159" i="5"/>
  <c r="BO159" i="5"/>
  <c r="CD159" i="5"/>
  <c r="BN159" i="5"/>
  <c r="CC159" i="5"/>
  <c r="CB159" i="5"/>
  <c r="BX159" i="5"/>
  <c r="CK190" i="5"/>
  <c r="CT190" i="5"/>
  <c r="CP190" i="5"/>
  <c r="CO190" i="5"/>
  <c r="CW190" i="5"/>
  <c r="CS190" i="5"/>
  <c r="CL190" i="5"/>
  <c r="CN190" i="5"/>
  <c r="CV190" i="5"/>
  <c r="CR190" i="5"/>
  <c r="CM190" i="5"/>
  <c r="CJ190" i="5"/>
  <c r="CU190" i="5"/>
  <c r="CQ190" i="5"/>
  <c r="CE200" i="5"/>
  <c r="BQ200" i="5"/>
  <c r="CD200" i="5"/>
  <c r="BX200" i="5"/>
  <c r="BP200" i="5"/>
  <c r="CC200" i="5"/>
  <c r="BW200" i="5"/>
  <c r="BO200" i="5"/>
  <c r="CB200" i="5"/>
  <c r="BV200" i="5"/>
  <c r="BN200" i="5"/>
  <c r="CF200" i="5"/>
  <c r="BR200" i="5"/>
  <c r="CA200" i="5"/>
  <c r="BM200" i="5"/>
  <c r="BZ200" i="5"/>
  <c r="BL200" i="5"/>
  <c r="BY200" i="5"/>
  <c r="BK200" i="5"/>
  <c r="CI200" i="5"/>
  <c r="BU200" i="5"/>
  <c r="CH200" i="5"/>
  <c r="BT200" i="5"/>
  <c r="CG200" i="5"/>
  <c r="BS200" i="5"/>
  <c r="CD205" i="5"/>
  <c r="BX205" i="5"/>
  <c r="BP205" i="5"/>
  <c r="CC205" i="5"/>
  <c r="BW205" i="5"/>
  <c r="BO205" i="5"/>
  <c r="CB205" i="5"/>
  <c r="BV205" i="5"/>
  <c r="BN205" i="5"/>
  <c r="CI205" i="5"/>
  <c r="CA205" i="5"/>
  <c r="BU205" i="5"/>
  <c r="BM205" i="5"/>
  <c r="CH205" i="5"/>
  <c r="BT205" i="5"/>
  <c r="CG205" i="5"/>
  <c r="BS205" i="5"/>
  <c r="CF205" i="5"/>
  <c r="BR205" i="5"/>
  <c r="CE205" i="5"/>
  <c r="BQ205" i="5"/>
  <c r="BZ205" i="5"/>
  <c r="BL205" i="5"/>
  <c r="BY205" i="5"/>
  <c r="BK205" i="5"/>
  <c r="CC210" i="5"/>
  <c r="BW210" i="5"/>
  <c r="BO210" i="5"/>
  <c r="CB210" i="5"/>
  <c r="BV210" i="5"/>
  <c r="BN210" i="5"/>
  <c r="CI210" i="5"/>
  <c r="CA210" i="5"/>
  <c r="BU210" i="5"/>
  <c r="BM210" i="5"/>
  <c r="CH210" i="5"/>
  <c r="BZ210" i="5"/>
  <c r="BT210" i="5"/>
  <c r="BL210" i="5"/>
  <c r="CD210" i="5"/>
  <c r="BP210" i="5"/>
  <c r="BY210" i="5"/>
  <c r="BK210" i="5"/>
  <c r="BX210" i="5"/>
  <c r="CG210" i="5"/>
  <c r="BS210" i="5"/>
  <c r="CF210" i="5"/>
  <c r="BR210" i="5"/>
  <c r="CE210" i="5"/>
  <c r="BQ210" i="5"/>
  <c r="CE216" i="5"/>
  <c r="BQ216" i="5"/>
  <c r="CD216" i="5"/>
  <c r="BX216" i="5"/>
  <c r="BP216" i="5"/>
  <c r="CC216" i="5"/>
  <c r="BW216" i="5"/>
  <c r="BO216" i="5"/>
  <c r="CB216" i="5"/>
  <c r="BV216" i="5"/>
  <c r="BN216" i="5"/>
  <c r="CI216" i="5"/>
  <c r="BU216" i="5"/>
  <c r="CH216" i="5"/>
  <c r="BT216" i="5"/>
  <c r="CG216" i="5"/>
  <c r="BS216" i="5"/>
  <c r="CF216" i="5"/>
  <c r="BR216" i="5"/>
  <c r="CA216" i="5"/>
  <c r="BM216" i="5"/>
  <c r="BZ216" i="5"/>
  <c r="BL216" i="5"/>
  <c r="BY216" i="5"/>
  <c r="BK216" i="5"/>
  <c r="CB231" i="5"/>
  <c r="BV231" i="5"/>
  <c r="BN231" i="5"/>
  <c r="CI231" i="5"/>
  <c r="CA231" i="5"/>
  <c r="BU231" i="5"/>
  <c r="BM231" i="5"/>
  <c r="CH231" i="5"/>
  <c r="BZ231" i="5"/>
  <c r="BT231" i="5"/>
  <c r="BL231" i="5"/>
  <c r="CG231" i="5"/>
  <c r="BY231" i="5"/>
  <c r="BS231" i="5"/>
  <c r="BK231" i="5"/>
  <c r="CF231" i="5"/>
  <c r="BR231" i="5"/>
  <c r="CE231" i="5"/>
  <c r="BQ231" i="5"/>
  <c r="CD231" i="5"/>
  <c r="BP231" i="5"/>
  <c r="CC231" i="5"/>
  <c r="BO231" i="5"/>
  <c r="BX231" i="5"/>
  <c r="BW231" i="5"/>
  <c r="CV256" i="5"/>
  <c r="CR256" i="5"/>
  <c r="CM256" i="5"/>
  <c r="CK256" i="5"/>
  <c r="CT256" i="5"/>
  <c r="CP256" i="5"/>
  <c r="CS256" i="5"/>
  <c r="CW256" i="5"/>
  <c r="CQ256" i="5"/>
  <c r="CO256" i="5"/>
  <c r="CL256" i="5"/>
  <c r="CU256" i="5"/>
  <c r="CN256" i="5"/>
  <c r="CJ256" i="5"/>
  <c r="CD261" i="5"/>
  <c r="BX261" i="5"/>
  <c r="BP261" i="5"/>
  <c r="CC261" i="5"/>
  <c r="BW261" i="5"/>
  <c r="BO261" i="5"/>
  <c r="CB261" i="5"/>
  <c r="BV261" i="5"/>
  <c r="BN261" i="5"/>
  <c r="CI261" i="5"/>
  <c r="CA261" i="5"/>
  <c r="BU261" i="5"/>
  <c r="BM261" i="5"/>
  <c r="BZ261" i="5"/>
  <c r="BL261" i="5"/>
  <c r="BY261" i="5"/>
  <c r="BK261" i="5"/>
  <c r="CG261" i="5"/>
  <c r="BS261" i="5"/>
  <c r="CH261" i="5"/>
  <c r="CF261" i="5"/>
  <c r="CE261" i="5"/>
  <c r="BT261" i="5"/>
  <c r="BR261" i="5"/>
  <c r="BQ261" i="5"/>
  <c r="CE272" i="5"/>
  <c r="BQ272" i="5"/>
  <c r="CD272" i="5"/>
  <c r="BX272" i="5"/>
  <c r="BP272" i="5"/>
  <c r="CC272" i="5"/>
  <c r="BW272" i="5"/>
  <c r="BO272" i="5"/>
  <c r="CB272" i="5"/>
  <c r="BV272" i="5"/>
  <c r="BN272" i="5"/>
  <c r="CF272" i="5"/>
  <c r="BR272" i="5"/>
  <c r="CA272" i="5"/>
  <c r="BM272" i="5"/>
  <c r="BZ272" i="5"/>
  <c r="BL272" i="5"/>
  <c r="BY272" i="5"/>
  <c r="BK272" i="5"/>
  <c r="CI272" i="5"/>
  <c r="BU272" i="5"/>
  <c r="CH272" i="5"/>
  <c r="BT272" i="5"/>
  <c r="CG272" i="5"/>
  <c r="BS272" i="5"/>
  <c r="CG278" i="5"/>
  <c r="BY278" i="5"/>
  <c r="BS278" i="5"/>
  <c r="BK278" i="5"/>
  <c r="CF278" i="5"/>
  <c r="BR278" i="5"/>
  <c r="CE278" i="5"/>
  <c r="BQ278" i="5"/>
  <c r="CD278" i="5"/>
  <c r="BX278" i="5"/>
  <c r="BP278" i="5"/>
  <c r="CH278" i="5"/>
  <c r="BT278" i="5"/>
  <c r="CC278" i="5"/>
  <c r="BO278" i="5"/>
  <c r="CB278" i="5"/>
  <c r="BN278" i="5"/>
  <c r="CA278" i="5"/>
  <c r="BM278" i="5"/>
  <c r="BZ278" i="5"/>
  <c r="BL278" i="5"/>
  <c r="BW278" i="5"/>
  <c r="BV278" i="5"/>
  <c r="BU278" i="5"/>
  <c r="CI278" i="5"/>
  <c r="CF283" i="5"/>
  <c r="BR283" i="5"/>
  <c r="CE283" i="5"/>
  <c r="BQ283" i="5"/>
  <c r="CD283" i="5"/>
  <c r="BX283" i="5"/>
  <c r="BP283" i="5"/>
  <c r="CC283" i="5"/>
  <c r="BW283" i="5"/>
  <c r="BO283" i="5"/>
  <c r="BV283" i="5"/>
  <c r="CI283" i="5"/>
  <c r="BU283" i="5"/>
  <c r="CH283" i="5"/>
  <c r="BT283" i="5"/>
  <c r="CG283" i="5"/>
  <c r="BS283" i="5"/>
  <c r="CB283" i="5"/>
  <c r="BN283" i="5"/>
  <c r="CA283" i="5"/>
  <c r="BM283" i="5"/>
  <c r="BZ283" i="5"/>
  <c r="BL283" i="5"/>
  <c r="BY283" i="5"/>
  <c r="BK283" i="5"/>
  <c r="CI292" i="5"/>
  <c r="CA292" i="5"/>
  <c r="BU292" i="5"/>
  <c r="BM292" i="5"/>
  <c r="CH292" i="5"/>
  <c r="BZ292" i="5"/>
  <c r="BT292" i="5"/>
  <c r="BL292" i="5"/>
  <c r="CG292" i="5"/>
  <c r="BY292" i="5"/>
  <c r="BS292" i="5"/>
  <c r="BK292" i="5"/>
  <c r="CF292" i="5"/>
  <c r="BR292" i="5"/>
  <c r="CE292" i="5"/>
  <c r="BQ292" i="5"/>
  <c r="CD292" i="5"/>
  <c r="BP292" i="5"/>
  <c r="CC292" i="5"/>
  <c r="BO292" i="5"/>
  <c r="CB292" i="5"/>
  <c r="BN292" i="5"/>
  <c r="BX292" i="5"/>
  <c r="BW292" i="5"/>
  <c r="BV292" i="5"/>
  <c r="CN298" i="5"/>
  <c r="CU298" i="5"/>
  <c r="CV298" i="5"/>
  <c r="CQ298" i="5"/>
  <c r="CK298" i="5"/>
  <c r="CP298" i="5"/>
  <c r="CL298" i="5"/>
  <c r="CW298" i="5"/>
  <c r="CM298" i="5"/>
  <c r="CT298" i="5"/>
  <c r="CJ298" i="5"/>
  <c r="CS298" i="5"/>
  <c r="CR298" i="5"/>
  <c r="CO298" i="5"/>
  <c r="CW307" i="5"/>
  <c r="CS307" i="5"/>
  <c r="CL307" i="5"/>
  <c r="CJ307" i="5"/>
  <c r="CO307" i="5"/>
  <c r="CT307" i="5"/>
  <c r="CN307" i="5"/>
  <c r="CM307" i="5"/>
  <c r="CR307" i="5"/>
  <c r="CK307" i="5"/>
  <c r="CQ307" i="5"/>
  <c r="CP307" i="5"/>
  <c r="CV307" i="5"/>
  <c r="CU307" i="5"/>
  <c r="CT317" i="5"/>
  <c r="CP317" i="5"/>
  <c r="CO317" i="5"/>
  <c r="CW317" i="5"/>
  <c r="CS317" i="5"/>
  <c r="CL317" i="5"/>
  <c r="CN317" i="5"/>
  <c r="CJ317" i="5"/>
  <c r="CV317" i="5"/>
  <c r="CK317" i="5"/>
  <c r="CU317" i="5"/>
  <c r="CQ317" i="5"/>
  <c r="CR317" i="5"/>
  <c r="CM317" i="5"/>
  <c r="CU322" i="5"/>
  <c r="CQ322" i="5"/>
  <c r="CW322" i="5"/>
  <c r="CM322" i="5"/>
  <c r="CR322" i="5"/>
  <c r="CJ322" i="5"/>
  <c r="CV322" i="5"/>
  <c r="CK322" i="5"/>
  <c r="CP322" i="5"/>
  <c r="CT322" i="5"/>
  <c r="CO322" i="5"/>
  <c r="CS322" i="5"/>
  <c r="CL322" i="5"/>
  <c r="CN322" i="5"/>
  <c r="CC327" i="5"/>
  <c r="BW327" i="5"/>
  <c r="BO327" i="5"/>
  <c r="CB327" i="5"/>
  <c r="BV327" i="5"/>
  <c r="BN327" i="5"/>
  <c r="CI327" i="5"/>
  <c r="CA327" i="5"/>
  <c r="BU327" i="5"/>
  <c r="BM327" i="5"/>
  <c r="CH327" i="5"/>
  <c r="BZ327" i="5"/>
  <c r="BT327" i="5"/>
  <c r="BL327" i="5"/>
  <c r="BX327" i="5"/>
  <c r="CG327" i="5"/>
  <c r="BS327" i="5"/>
  <c r="CF327" i="5"/>
  <c r="BR327" i="5"/>
  <c r="BY327" i="5"/>
  <c r="BQ327" i="5"/>
  <c r="BP327" i="5"/>
  <c r="BK327" i="5"/>
  <c r="CE327" i="5"/>
  <c r="CD327" i="5"/>
  <c r="CH342" i="5"/>
  <c r="BZ342" i="5"/>
  <c r="BT342" i="5"/>
  <c r="BL342" i="5"/>
  <c r="CG342" i="5"/>
  <c r="BY342" i="5"/>
  <c r="BS342" i="5"/>
  <c r="BK342" i="5"/>
  <c r="CF342" i="5"/>
  <c r="BR342" i="5"/>
  <c r="CE342" i="5"/>
  <c r="BQ342" i="5"/>
  <c r="CA342" i="5"/>
  <c r="BM342" i="5"/>
  <c r="BX342" i="5"/>
  <c r="BW342" i="5"/>
  <c r="BV342" i="5"/>
  <c r="CI342" i="5"/>
  <c r="CD342" i="5"/>
  <c r="CC342" i="5"/>
  <c r="CB342" i="5"/>
  <c r="BU342" i="5"/>
  <c r="BP342" i="5"/>
  <c r="BO342" i="5"/>
  <c r="BN342" i="5"/>
  <c r="CJ347" i="5"/>
  <c r="CU347" i="5"/>
  <c r="CQ347" i="5"/>
  <c r="CK347" i="5"/>
  <c r="CT347" i="5"/>
  <c r="CP347" i="5"/>
  <c r="CO347" i="5"/>
  <c r="CW347" i="5"/>
  <c r="CS347" i="5"/>
  <c r="CL347" i="5"/>
  <c r="CV347" i="5"/>
  <c r="CR347" i="5"/>
  <c r="CN347" i="5"/>
  <c r="CM347" i="5"/>
  <c r="BO2" i="5"/>
  <c r="BK4" i="5"/>
  <c r="BV4" i="5"/>
  <c r="BM5" i="5"/>
  <c r="BX5" i="5"/>
  <c r="BP6" i="5"/>
  <c r="BR7" i="5"/>
  <c r="BN9" i="5"/>
  <c r="BX9" i="5"/>
  <c r="CH9" i="5"/>
  <c r="BQ10" i="5"/>
  <c r="BY10" i="5"/>
  <c r="CI10" i="5"/>
  <c r="BS11" i="5"/>
  <c r="CA11" i="5"/>
  <c r="BV12" i="5"/>
  <c r="CD12" i="5"/>
  <c r="BM13" i="5"/>
  <c r="BX13" i="5"/>
  <c r="CF13" i="5"/>
  <c r="BO14" i="5"/>
  <c r="BT16" i="5"/>
  <c r="CB16" i="5"/>
  <c r="BL17" i="5"/>
  <c r="BX17" i="5"/>
  <c r="CI17" i="5"/>
  <c r="BS18" i="5"/>
  <c r="CD18" i="5"/>
  <c r="BW22" i="5"/>
  <c r="BO23" i="5"/>
  <c r="BT25" i="5"/>
  <c r="BK26" i="5"/>
  <c r="BS29" i="5"/>
  <c r="BP33" i="5"/>
  <c r="CH33" i="5"/>
  <c r="BY34" i="5"/>
  <c r="BM38" i="5"/>
  <c r="CH38" i="5"/>
  <c r="CA44" i="5"/>
  <c r="CC49" i="5"/>
  <c r="BY50" i="5"/>
  <c r="BO54" i="5"/>
  <c r="BV55" i="5"/>
  <c r="CC57" i="5"/>
  <c r="BM81" i="5"/>
  <c r="BW159" i="5"/>
  <c r="BK163" i="5"/>
  <c r="CD48" i="5"/>
  <c r="BX48" i="5"/>
  <c r="BP48" i="5"/>
  <c r="CC48" i="5"/>
  <c r="BW48" i="5"/>
  <c r="BO48" i="5"/>
  <c r="CB48" i="5"/>
  <c r="BV48" i="5"/>
  <c r="BN48" i="5"/>
  <c r="BY48" i="5"/>
  <c r="BM48" i="5"/>
  <c r="CI48" i="5"/>
  <c r="BL48" i="5"/>
  <c r="CE48" i="5"/>
  <c r="BS48" i="5"/>
  <c r="CA48" i="5"/>
  <c r="BR48" i="5"/>
  <c r="CG65" i="5"/>
  <c r="BY65" i="5"/>
  <c r="BS65" i="5"/>
  <c r="BK65" i="5"/>
  <c r="CF65" i="5"/>
  <c r="BR65" i="5"/>
  <c r="CE65" i="5"/>
  <c r="BQ65" i="5"/>
  <c r="CC65" i="5"/>
  <c r="BT65" i="5"/>
  <c r="CB65" i="5"/>
  <c r="BP65" i="5"/>
  <c r="CA65" i="5"/>
  <c r="BO65" i="5"/>
  <c r="BZ65" i="5"/>
  <c r="BN65" i="5"/>
  <c r="BX65" i="5"/>
  <c r="BM65" i="5"/>
  <c r="CI65" i="5"/>
  <c r="BW65" i="5"/>
  <c r="BL65" i="5"/>
  <c r="CH65" i="5"/>
  <c r="BV65" i="5"/>
  <c r="CW30" i="5"/>
  <c r="CS30" i="5"/>
  <c r="CL30" i="5"/>
  <c r="CN30" i="5"/>
  <c r="CJ30" i="5"/>
  <c r="CQ30" i="5"/>
  <c r="CV30" i="5"/>
  <c r="CP30" i="5"/>
  <c r="CU30" i="5"/>
  <c r="CO30" i="5"/>
  <c r="CT30" i="5"/>
  <c r="CR30" i="5"/>
  <c r="CM30" i="5"/>
  <c r="CK30" i="5"/>
  <c r="CK66" i="5"/>
  <c r="CV66" i="5"/>
  <c r="CR66" i="5"/>
  <c r="CM66" i="5"/>
  <c r="CT66" i="5"/>
  <c r="CL66" i="5"/>
  <c r="CN66" i="5"/>
  <c r="CS66" i="5"/>
  <c r="CJ66" i="5"/>
  <c r="CW66" i="5"/>
  <c r="CQ66" i="5"/>
  <c r="CU66" i="5"/>
  <c r="CP66" i="5"/>
  <c r="CO66" i="5"/>
  <c r="CT116" i="5"/>
  <c r="CP116" i="5"/>
  <c r="CN116" i="5"/>
  <c r="CU116" i="5"/>
  <c r="CO116" i="5"/>
  <c r="CL116" i="5"/>
  <c r="CM116" i="5"/>
  <c r="CR116" i="5"/>
  <c r="CK116" i="5"/>
  <c r="CW116" i="5"/>
  <c r="CV116" i="5"/>
  <c r="CS116" i="5"/>
  <c r="CQ116" i="5"/>
  <c r="CJ116" i="5"/>
  <c r="CD128" i="5"/>
  <c r="BX128" i="5"/>
  <c r="BP128" i="5"/>
  <c r="CC128" i="5"/>
  <c r="BW128" i="5"/>
  <c r="BO128" i="5"/>
  <c r="CB128" i="5"/>
  <c r="BV128" i="5"/>
  <c r="BN128" i="5"/>
  <c r="CI128" i="5"/>
  <c r="CA128" i="5"/>
  <c r="BU128" i="5"/>
  <c r="BM128" i="5"/>
  <c r="CH128" i="5"/>
  <c r="BZ128" i="5"/>
  <c r="BT128" i="5"/>
  <c r="BL128" i="5"/>
  <c r="BY128" i="5"/>
  <c r="BS128" i="5"/>
  <c r="BR128" i="5"/>
  <c r="CG128" i="5"/>
  <c r="BQ128" i="5"/>
  <c r="CF128" i="5"/>
  <c r="BK128" i="5"/>
  <c r="CV20" i="5"/>
  <c r="CR20" i="5"/>
  <c r="CM20" i="5"/>
  <c r="CJ20" i="5"/>
  <c r="CU20" i="5"/>
  <c r="CP20" i="5"/>
  <c r="CO20" i="5"/>
  <c r="CT20" i="5"/>
  <c r="CL20" i="5"/>
  <c r="CN20" i="5"/>
  <c r="CK20" i="5"/>
  <c r="CW20" i="5"/>
  <c r="CS20" i="5"/>
  <c r="CQ20" i="5"/>
  <c r="CC45" i="5"/>
  <c r="BW45" i="5"/>
  <c r="BO45" i="5"/>
  <c r="CB45" i="5"/>
  <c r="BV45" i="5"/>
  <c r="BN45" i="5"/>
  <c r="CI45" i="5"/>
  <c r="CA45" i="5"/>
  <c r="BU45" i="5"/>
  <c r="BM45" i="5"/>
  <c r="CG45" i="5"/>
  <c r="BX45" i="5"/>
  <c r="CF45" i="5"/>
  <c r="BT45" i="5"/>
  <c r="BY45" i="5"/>
  <c r="BP45" i="5"/>
  <c r="BL45" i="5"/>
  <c r="CD56" i="5"/>
  <c r="BX56" i="5"/>
  <c r="BP56" i="5"/>
  <c r="CC56" i="5"/>
  <c r="BW56" i="5"/>
  <c r="BO56" i="5"/>
  <c r="CB56" i="5"/>
  <c r="BV56" i="5"/>
  <c r="BN56" i="5"/>
  <c r="BZ56" i="5"/>
  <c r="BQ56" i="5"/>
  <c r="BY56" i="5"/>
  <c r="BM56" i="5"/>
  <c r="CI56" i="5"/>
  <c r="BL56" i="5"/>
  <c r="CF56" i="5"/>
  <c r="BT56" i="5"/>
  <c r="CE56" i="5"/>
  <c r="BS56" i="5"/>
  <c r="CI71" i="5"/>
  <c r="CA71" i="5"/>
  <c r="BU71" i="5"/>
  <c r="BM71" i="5"/>
  <c r="CH71" i="5"/>
  <c r="BZ71" i="5"/>
  <c r="BT71" i="5"/>
  <c r="BL71" i="5"/>
  <c r="CG71" i="5"/>
  <c r="BY71" i="5"/>
  <c r="BS71" i="5"/>
  <c r="BK71" i="5"/>
  <c r="CC71" i="5"/>
  <c r="BQ71" i="5"/>
  <c r="CB71" i="5"/>
  <c r="BP71" i="5"/>
  <c r="BO71" i="5"/>
  <c r="BN71" i="5"/>
  <c r="BX71" i="5"/>
  <c r="CF71" i="5"/>
  <c r="BW71" i="5"/>
  <c r="CE71" i="5"/>
  <c r="BV71" i="5"/>
  <c r="CE99" i="5"/>
  <c r="BQ99" i="5"/>
  <c r="CD99" i="5"/>
  <c r="BX99" i="5"/>
  <c r="BP99" i="5"/>
  <c r="CC99" i="5"/>
  <c r="BW99" i="5"/>
  <c r="BO99" i="5"/>
  <c r="CI99" i="5"/>
  <c r="CA99" i="5"/>
  <c r="BL99" i="5"/>
  <c r="BV99" i="5"/>
  <c r="BK99" i="5"/>
  <c r="CH99" i="5"/>
  <c r="BU99" i="5"/>
  <c r="CG99" i="5"/>
  <c r="BT99" i="5"/>
  <c r="CF99" i="5"/>
  <c r="BS99" i="5"/>
  <c r="CB99" i="5"/>
  <c r="BR99" i="5"/>
  <c r="BZ99" i="5"/>
  <c r="BN99" i="5"/>
  <c r="CI111" i="5"/>
  <c r="CA111" i="5"/>
  <c r="BU111" i="5"/>
  <c r="BM111" i="5"/>
  <c r="CH111" i="5"/>
  <c r="BZ111" i="5"/>
  <c r="BT111" i="5"/>
  <c r="BL111" i="5"/>
  <c r="CG111" i="5"/>
  <c r="BY111" i="5"/>
  <c r="BS111" i="5"/>
  <c r="BK111" i="5"/>
  <c r="CE111" i="5"/>
  <c r="BQ111" i="5"/>
  <c r="BV111" i="5"/>
  <c r="CF111" i="5"/>
  <c r="BR111" i="5"/>
  <c r="CD111" i="5"/>
  <c r="BP111" i="5"/>
  <c r="CC111" i="5"/>
  <c r="BO111" i="5"/>
  <c r="CB111" i="5"/>
  <c r="BN111" i="5"/>
  <c r="BX111" i="5"/>
  <c r="CV170" i="5"/>
  <c r="CR170" i="5"/>
  <c r="CM170" i="5"/>
  <c r="CQ170" i="5"/>
  <c r="CK170" i="5"/>
  <c r="CU170" i="5"/>
  <c r="CP170" i="5"/>
  <c r="CT170" i="5"/>
  <c r="CO170" i="5"/>
  <c r="CL170" i="5"/>
  <c r="CS170" i="5"/>
  <c r="CN170" i="5"/>
  <c r="CJ170" i="5"/>
  <c r="CW170" i="5"/>
  <c r="CH185" i="5"/>
  <c r="BZ185" i="5"/>
  <c r="BT185" i="5"/>
  <c r="BL185" i="5"/>
  <c r="CF185" i="5"/>
  <c r="BP185" i="5"/>
  <c r="CE185" i="5"/>
  <c r="BX185" i="5"/>
  <c r="BO185" i="5"/>
  <c r="CD185" i="5"/>
  <c r="BW185" i="5"/>
  <c r="BN185" i="5"/>
  <c r="CC185" i="5"/>
  <c r="BV185" i="5"/>
  <c r="BM185" i="5"/>
  <c r="CG185" i="5"/>
  <c r="BQ185" i="5"/>
  <c r="BS185" i="5"/>
  <c r="BR185" i="5"/>
  <c r="BK185" i="5"/>
  <c r="CI185" i="5"/>
  <c r="CB185" i="5"/>
  <c r="BU185" i="5"/>
  <c r="CA185" i="5"/>
  <c r="CB26" i="5"/>
  <c r="BV26" i="5"/>
  <c r="BN26" i="5"/>
  <c r="CI26" i="5"/>
  <c r="CA26" i="5"/>
  <c r="BU26" i="5"/>
  <c r="BM26" i="5"/>
  <c r="CH26" i="5"/>
  <c r="BZ26" i="5"/>
  <c r="BT26" i="5"/>
  <c r="BL26" i="5"/>
  <c r="CE26" i="5"/>
  <c r="BS26" i="5"/>
  <c r="CD26" i="5"/>
  <c r="BR26" i="5"/>
  <c r="CG26" i="5"/>
  <c r="BX26" i="5"/>
  <c r="CH36" i="5"/>
  <c r="BZ36" i="5"/>
  <c r="BT36" i="5"/>
  <c r="BL36" i="5"/>
  <c r="CG36" i="5"/>
  <c r="BY36" i="5"/>
  <c r="BS36" i="5"/>
  <c r="BK36" i="5"/>
  <c r="CF36" i="5"/>
  <c r="BR36" i="5"/>
  <c r="BX36" i="5"/>
  <c r="BM36" i="5"/>
  <c r="CI36" i="5"/>
  <c r="BW36" i="5"/>
  <c r="CA36" i="5"/>
  <c r="BO36" i="5"/>
  <c r="CE51" i="5"/>
  <c r="BQ51" i="5"/>
  <c r="CD51" i="5"/>
  <c r="BX51" i="5"/>
  <c r="BP51" i="5"/>
  <c r="CC51" i="5"/>
  <c r="BW51" i="5"/>
  <c r="BO51" i="5"/>
  <c r="CA51" i="5"/>
  <c r="BR51" i="5"/>
  <c r="BZ51" i="5"/>
  <c r="BN51" i="5"/>
  <c r="CG51" i="5"/>
  <c r="BU51" i="5"/>
  <c r="CF51" i="5"/>
  <c r="BT51" i="5"/>
  <c r="CI63" i="5"/>
  <c r="CA63" i="5"/>
  <c r="BU63" i="5"/>
  <c r="BM63" i="5"/>
  <c r="CH63" i="5"/>
  <c r="BZ63" i="5"/>
  <c r="BT63" i="5"/>
  <c r="BL63" i="5"/>
  <c r="CG63" i="5"/>
  <c r="BY63" i="5"/>
  <c r="BS63" i="5"/>
  <c r="BK63" i="5"/>
  <c r="BN63" i="5"/>
  <c r="BX63" i="5"/>
  <c r="CF63" i="5"/>
  <c r="BW63" i="5"/>
  <c r="CE63" i="5"/>
  <c r="BV63" i="5"/>
  <c r="CD63" i="5"/>
  <c r="BR63" i="5"/>
  <c r="CC63" i="5"/>
  <c r="BQ63" i="5"/>
  <c r="CB63" i="5"/>
  <c r="BP63" i="5"/>
  <c r="CV77" i="5"/>
  <c r="CR77" i="5"/>
  <c r="CM77" i="5"/>
  <c r="CO77" i="5"/>
  <c r="CS77" i="5"/>
  <c r="CJ77" i="5"/>
  <c r="CW77" i="5"/>
  <c r="CK77" i="5"/>
  <c r="CQ77" i="5"/>
  <c r="CU77" i="5"/>
  <c r="CP77" i="5"/>
  <c r="CL77" i="5"/>
  <c r="CN77" i="5"/>
  <c r="CT77" i="5"/>
  <c r="CB122" i="5"/>
  <c r="BV122" i="5"/>
  <c r="BN122" i="5"/>
  <c r="CI122" i="5"/>
  <c r="CA122" i="5"/>
  <c r="BU122" i="5"/>
  <c r="BM122" i="5"/>
  <c r="CH122" i="5"/>
  <c r="BZ122" i="5"/>
  <c r="BT122" i="5"/>
  <c r="BL122" i="5"/>
  <c r="CG122" i="5"/>
  <c r="BY122" i="5"/>
  <c r="BS122" i="5"/>
  <c r="BK122" i="5"/>
  <c r="CF122" i="5"/>
  <c r="BR122" i="5"/>
  <c r="CD122" i="5"/>
  <c r="CC122" i="5"/>
  <c r="BX122" i="5"/>
  <c r="BW122" i="5"/>
  <c r="BQ122" i="5"/>
  <c r="BP122" i="5"/>
  <c r="CB138" i="5"/>
  <c r="BV138" i="5"/>
  <c r="BN138" i="5"/>
  <c r="CI138" i="5"/>
  <c r="CA138" i="5"/>
  <c r="BU138" i="5"/>
  <c r="BM138" i="5"/>
  <c r="CH138" i="5"/>
  <c r="BZ138" i="5"/>
  <c r="BT138" i="5"/>
  <c r="BL138" i="5"/>
  <c r="CG138" i="5"/>
  <c r="BY138" i="5"/>
  <c r="BS138" i="5"/>
  <c r="BK138" i="5"/>
  <c r="CF138" i="5"/>
  <c r="BR138" i="5"/>
  <c r="BQ138" i="5"/>
  <c r="BP138" i="5"/>
  <c r="CE138" i="5"/>
  <c r="BO138" i="5"/>
  <c r="CD138" i="5"/>
  <c r="CC138" i="5"/>
  <c r="BX138" i="5"/>
  <c r="CI143" i="5"/>
  <c r="CA143" i="5"/>
  <c r="BU143" i="5"/>
  <c r="BM143" i="5"/>
  <c r="CH143" i="5"/>
  <c r="BZ143" i="5"/>
  <c r="BT143" i="5"/>
  <c r="BL143" i="5"/>
  <c r="CG143" i="5"/>
  <c r="BY143" i="5"/>
  <c r="BS143" i="5"/>
  <c r="BK143" i="5"/>
  <c r="CF143" i="5"/>
  <c r="BR143" i="5"/>
  <c r="CE143" i="5"/>
  <c r="BQ143" i="5"/>
  <c r="CD143" i="5"/>
  <c r="BN143" i="5"/>
  <c r="CC143" i="5"/>
  <c r="CB143" i="5"/>
  <c r="BX143" i="5"/>
  <c r="BW143" i="5"/>
  <c r="BV143" i="5"/>
  <c r="BP143" i="5"/>
  <c r="CC149" i="5"/>
  <c r="BW149" i="5"/>
  <c r="BO149" i="5"/>
  <c r="CB149" i="5"/>
  <c r="BV149" i="5"/>
  <c r="BN149" i="5"/>
  <c r="CI149" i="5"/>
  <c r="CA149" i="5"/>
  <c r="BU149" i="5"/>
  <c r="BM149" i="5"/>
  <c r="CH149" i="5"/>
  <c r="BZ149" i="5"/>
  <c r="BT149" i="5"/>
  <c r="BL149" i="5"/>
  <c r="CG149" i="5"/>
  <c r="BY149" i="5"/>
  <c r="BS149" i="5"/>
  <c r="BK149" i="5"/>
  <c r="CF149" i="5"/>
  <c r="BP149" i="5"/>
  <c r="CE149" i="5"/>
  <c r="CD149" i="5"/>
  <c r="BX149" i="5"/>
  <c r="BR149" i="5"/>
  <c r="CB154" i="5"/>
  <c r="BV154" i="5"/>
  <c r="BN154" i="5"/>
  <c r="CI154" i="5"/>
  <c r="CA154" i="5"/>
  <c r="BU154" i="5"/>
  <c r="BM154" i="5"/>
  <c r="CH154" i="5"/>
  <c r="BZ154" i="5"/>
  <c r="BT154" i="5"/>
  <c r="BL154" i="5"/>
  <c r="CG154" i="5"/>
  <c r="BY154" i="5"/>
  <c r="BS154" i="5"/>
  <c r="BK154" i="5"/>
  <c r="CF154" i="5"/>
  <c r="BR154" i="5"/>
  <c r="CC154" i="5"/>
  <c r="BX154" i="5"/>
  <c r="BW154" i="5"/>
  <c r="BQ154" i="5"/>
  <c r="BP154" i="5"/>
  <c r="CE154" i="5"/>
  <c r="BO154" i="5"/>
  <c r="CI180" i="5"/>
  <c r="CA180" i="5"/>
  <c r="BU180" i="5"/>
  <c r="BM180" i="5"/>
  <c r="CH180" i="5"/>
  <c r="BY180" i="5"/>
  <c r="BR180" i="5"/>
  <c r="CG180" i="5"/>
  <c r="BQ180" i="5"/>
  <c r="CF180" i="5"/>
  <c r="BP180" i="5"/>
  <c r="BZ180" i="5"/>
  <c r="BS180" i="5"/>
  <c r="CB180" i="5"/>
  <c r="BK180" i="5"/>
  <c r="BX180" i="5"/>
  <c r="BW180" i="5"/>
  <c r="BV180" i="5"/>
  <c r="BT180" i="5"/>
  <c r="BL180" i="5"/>
  <c r="CE180" i="5"/>
  <c r="CD180" i="5"/>
  <c r="CC180" i="5"/>
  <c r="BO180" i="5"/>
  <c r="CW195" i="5"/>
  <c r="CS195" i="5"/>
  <c r="CL195" i="5"/>
  <c r="CN195" i="5"/>
  <c r="CV195" i="5"/>
  <c r="CR195" i="5"/>
  <c r="CM195" i="5"/>
  <c r="CJ195" i="5"/>
  <c r="CU195" i="5"/>
  <c r="CQ195" i="5"/>
  <c r="CK195" i="5"/>
  <c r="CT195" i="5"/>
  <c r="CP195" i="5"/>
  <c r="CO195" i="5"/>
  <c r="CH201" i="5"/>
  <c r="BZ201" i="5"/>
  <c r="BT201" i="5"/>
  <c r="BL201" i="5"/>
  <c r="CG201" i="5"/>
  <c r="BY201" i="5"/>
  <c r="BS201" i="5"/>
  <c r="BK201" i="5"/>
  <c r="CF201" i="5"/>
  <c r="BR201" i="5"/>
  <c r="CE201" i="5"/>
  <c r="BQ201" i="5"/>
  <c r="CI201" i="5"/>
  <c r="BU201" i="5"/>
  <c r="CD201" i="5"/>
  <c r="BP201" i="5"/>
  <c r="CC201" i="5"/>
  <c r="BO201" i="5"/>
  <c r="CB201" i="5"/>
  <c r="BN201" i="5"/>
  <c r="CA201" i="5"/>
  <c r="BM201" i="5"/>
  <c r="BX201" i="5"/>
  <c r="BW201" i="5"/>
  <c r="BV201" i="5"/>
  <c r="CG206" i="5"/>
  <c r="BY206" i="5"/>
  <c r="BS206" i="5"/>
  <c r="BK206" i="5"/>
  <c r="CF206" i="5"/>
  <c r="BR206" i="5"/>
  <c r="CE206" i="5"/>
  <c r="BQ206" i="5"/>
  <c r="CD206" i="5"/>
  <c r="BX206" i="5"/>
  <c r="BP206" i="5"/>
  <c r="BZ206" i="5"/>
  <c r="BL206" i="5"/>
  <c r="BW206" i="5"/>
  <c r="BV206" i="5"/>
  <c r="CI206" i="5"/>
  <c r="BU206" i="5"/>
  <c r="CH206" i="5"/>
  <c r="BT206" i="5"/>
  <c r="CC206" i="5"/>
  <c r="BO206" i="5"/>
  <c r="CB206" i="5"/>
  <c r="BN206" i="5"/>
  <c r="CA206" i="5"/>
  <c r="BM206" i="5"/>
  <c r="CV232" i="5"/>
  <c r="CR232" i="5"/>
  <c r="CM232" i="5"/>
  <c r="CK232" i="5"/>
  <c r="CN232" i="5"/>
  <c r="CS232" i="5"/>
  <c r="CJ232" i="5"/>
  <c r="CW232" i="5"/>
  <c r="CQ232" i="5"/>
  <c r="CP232" i="5"/>
  <c r="CU232" i="5"/>
  <c r="CO232" i="5"/>
  <c r="CT232" i="5"/>
  <c r="CL232" i="5"/>
  <c r="CC250" i="5"/>
  <c r="BW250" i="5"/>
  <c r="BO250" i="5"/>
  <c r="CB250" i="5"/>
  <c r="BV250" i="5"/>
  <c r="BN250" i="5"/>
  <c r="CI250" i="5"/>
  <c r="CA250" i="5"/>
  <c r="BU250" i="5"/>
  <c r="BM250" i="5"/>
  <c r="CH250" i="5"/>
  <c r="BZ250" i="5"/>
  <c r="BT250" i="5"/>
  <c r="BL250" i="5"/>
  <c r="CE250" i="5"/>
  <c r="BQ250" i="5"/>
  <c r="CD250" i="5"/>
  <c r="BP250" i="5"/>
  <c r="BY250" i="5"/>
  <c r="BK250" i="5"/>
  <c r="BX250" i="5"/>
  <c r="CG250" i="5"/>
  <c r="CF250" i="5"/>
  <c r="BS250" i="5"/>
  <c r="BR250" i="5"/>
  <c r="CG262" i="5"/>
  <c r="BY262" i="5"/>
  <c r="BS262" i="5"/>
  <c r="BK262" i="5"/>
  <c r="CF262" i="5"/>
  <c r="BR262" i="5"/>
  <c r="CE262" i="5"/>
  <c r="BQ262" i="5"/>
  <c r="CD262" i="5"/>
  <c r="BX262" i="5"/>
  <c r="BP262" i="5"/>
  <c r="CC262" i="5"/>
  <c r="BO262" i="5"/>
  <c r="CB262" i="5"/>
  <c r="BN262" i="5"/>
  <c r="CA262" i="5"/>
  <c r="BM262" i="5"/>
  <c r="BZ262" i="5"/>
  <c r="BL262" i="5"/>
  <c r="BV262" i="5"/>
  <c r="CI262" i="5"/>
  <c r="CH262" i="5"/>
  <c r="BW262" i="5"/>
  <c r="BU262" i="5"/>
  <c r="BT262" i="5"/>
  <c r="CH273" i="5"/>
  <c r="BZ273" i="5"/>
  <c r="BT273" i="5"/>
  <c r="BL273" i="5"/>
  <c r="CG273" i="5"/>
  <c r="BY273" i="5"/>
  <c r="BS273" i="5"/>
  <c r="BK273" i="5"/>
  <c r="CF273" i="5"/>
  <c r="BR273" i="5"/>
  <c r="CE273" i="5"/>
  <c r="BQ273" i="5"/>
  <c r="CI273" i="5"/>
  <c r="BU273" i="5"/>
  <c r="CD273" i="5"/>
  <c r="BP273" i="5"/>
  <c r="CC273" i="5"/>
  <c r="BO273" i="5"/>
  <c r="CB273" i="5"/>
  <c r="BN273" i="5"/>
  <c r="CA273" i="5"/>
  <c r="BM273" i="5"/>
  <c r="BX273" i="5"/>
  <c r="BW273" i="5"/>
  <c r="BV273" i="5"/>
  <c r="CJ312" i="5"/>
  <c r="CT312" i="5"/>
  <c r="CP312" i="5"/>
  <c r="CW312" i="5"/>
  <c r="CS312" i="5"/>
  <c r="CL312" i="5"/>
  <c r="CK312" i="5"/>
  <c r="CR312" i="5"/>
  <c r="CM312" i="5"/>
  <c r="CV312" i="5"/>
  <c r="CU312" i="5"/>
  <c r="CQ312" i="5"/>
  <c r="CN312" i="5"/>
  <c r="CO312" i="5"/>
  <c r="BP2" i="5"/>
  <c r="BO9" i="5"/>
  <c r="CI9" i="5"/>
  <c r="BT11" i="5"/>
  <c r="BM12" i="5"/>
  <c r="CE12" i="5"/>
  <c r="BK16" i="5"/>
  <c r="BU16" i="5"/>
  <c r="CC16" i="5"/>
  <c r="BN17" i="5"/>
  <c r="BT18" i="5"/>
  <c r="CE18" i="5"/>
  <c r="BZ22" i="5"/>
  <c r="BP23" i="5"/>
  <c r="BU25" i="5"/>
  <c r="BO26" i="5"/>
  <c r="CF26" i="5"/>
  <c r="BT29" i="5"/>
  <c r="BT33" i="5"/>
  <c r="CC34" i="5"/>
  <c r="BN36" i="5"/>
  <c r="CD36" i="5"/>
  <c r="BN38" i="5"/>
  <c r="CI38" i="5"/>
  <c r="CD44" i="5"/>
  <c r="BZ45" i="5"/>
  <c r="BK48" i="5"/>
  <c r="CH48" i="5"/>
  <c r="CD49" i="5"/>
  <c r="CC50" i="5"/>
  <c r="BY51" i="5"/>
  <c r="BS54" i="5"/>
  <c r="CA56" i="5"/>
  <c r="BK64" i="5"/>
  <c r="BV79" i="5"/>
  <c r="BX81" i="5"/>
  <c r="BT113" i="5"/>
  <c r="CE122" i="5"/>
  <c r="CE128" i="5"/>
  <c r="BO143" i="5"/>
  <c r="BN180" i="5"/>
  <c r="CB10" i="5"/>
  <c r="BV10" i="5"/>
  <c r="BN10" i="5"/>
  <c r="CE10" i="5"/>
  <c r="BX10" i="5"/>
  <c r="BO10" i="5"/>
  <c r="CK74" i="5"/>
  <c r="CV74" i="5"/>
  <c r="CR74" i="5"/>
  <c r="CM74" i="5"/>
  <c r="CP74" i="5"/>
  <c r="CU74" i="5"/>
  <c r="CO74" i="5"/>
  <c r="CT74" i="5"/>
  <c r="CL74" i="5"/>
  <c r="CN74" i="5"/>
  <c r="CS74" i="5"/>
  <c r="CJ74" i="5"/>
  <c r="CQ74" i="5"/>
  <c r="CW74" i="5"/>
  <c r="BT4" i="5"/>
  <c r="BL4" i="5"/>
  <c r="BR4" i="5"/>
  <c r="CN62" i="5"/>
  <c r="CL62" i="5"/>
  <c r="CS62" i="5"/>
  <c r="CM62" i="5"/>
  <c r="CW62" i="5"/>
  <c r="CR62" i="5"/>
  <c r="CJ62" i="5"/>
  <c r="CV62" i="5"/>
  <c r="CQ62" i="5"/>
  <c r="CK62" i="5"/>
  <c r="CU62" i="5"/>
  <c r="CT62" i="5"/>
  <c r="CP62" i="5"/>
  <c r="CO62" i="5"/>
  <c r="CE75" i="5"/>
  <c r="BQ75" i="5"/>
  <c r="CD75" i="5"/>
  <c r="BX75" i="5"/>
  <c r="BP75" i="5"/>
  <c r="CC75" i="5"/>
  <c r="BW75" i="5"/>
  <c r="BO75" i="5"/>
  <c r="CH75" i="5"/>
  <c r="BV75" i="5"/>
  <c r="BK75" i="5"/>
  <c r="CG75" i="5"/>
  <c r="BU75" i="5"/>
  <c r="CF75" i="5"/>
  <c r="BT75" i="5"/>
  <c r="CB75" i="5"/>
  <c r="BS75" i="5"/>
  <c r="CA75" i="5"/>
  <c r="BR75" i="5"/>
  <c r="BZ75" i="5"/>
  <c r="BN75" i="5"/>
  <c r="BY75" i="5"/>
  <c r="BM75" i="5"/>
  <c r="CF86" i="5"/>
  <c r="BR86" i="5"/>
  <c r="CE86" i="5"/>
  <c r="BQ86" i="5"/>
  <c r="CD86" i="5"/>
  <c r="BX86" i="5"/>
  <c r="BP86" i="5"/>
  <c r="CB86" i="5"/>
  <c r="BS86" i="5"/>
  <c r="CA86" i="5"/>
  <c r="BO86" i="5"/>
  <c r="BZ86" i="5"/>
  <c r="BN86" i="5"/>
  <c r="BY86" i="5"/>
  <c r="BM86" i="5"/>
  <c r="CI86" i="5"/>
  <c r="BW86" i="5"/>
  <c r="BL86" i="5"/>
  <c r="CH86" i="5"/>
  <c r="BV86" i="5"/>
  <c r="BK86" i="5"/>
  <c r="CG86" i="5"/>
  <c r="BU86" i="5"/>
  <c r="CC93" i="5"/>
  <c r="BW93" i="5"/>
  <c r="BO93" i="5"/>
  <c r="CB93" i="5"/>
  <c r="BV93" i="5"/>
  <c r="BN93" i="5"/>
  <c r="CI93" i="5"/>
  <c r="CA93" i="5"/>
  <c r="BU93" i="5"/>
  <c r="BM93" i="5"/>
  <c r="BL93" i="5"/>
  <c r="CH93" i="5"/>
  <c r="BK93" i="5"/>
  <c r="CG93" i="5"/>
  <c r="BX93" i="5"/>
  <c r="CF93" i="5"/>
  <c r="BT93" i="5"/>
  <c r="CE93" i="5"/>
  <c r="BS93" i="5"/>
  <c r="CD93" i="5"/>
  <c r="BR93" i="5"/>
  <c r="BZ93" i="5"/>
  <c r="BQ93" i="5"/>
  <c r="CI103" i="5"/>
  <c r="CA103" i="5"/>
  <c r="BU103" i="5"/>
  <c r="BM103" i="5"/>
  <c r="CH103" i="5"/>
  <c r="BZ103" i="5"/>
  <c r="BT103" i="5"/>
  <c r="BL103" i="5"/>
  <c r="CG103" i="5"/>
  <c r="BY103" i="5"/>
  <c r="BS103" i="5"/>
  <c r="BK103" i="5"/>
  <c r="CE103" i="5"/>
  <c r="BQ103" i="5"/>
  <c r="BX103" i="5"/>
  <c r="BW103" i="5"/>
  <c r="BV103" i="5"/>
  <c r="CF103" i="5"/>
  <c r="BR103" i="5"/>
  <c r="CD103" i="5"/>
  <c r="BP103" i="5"/>
  <c r="CC103" i="5"/>
  <c r="BO103" i="5"/>
  <c r="CB103" i="5"/>
  <c r="BN103" i="5"/>
  <c r="CF110" i="5"/>
  <c r="BR110" i="5"/>
  <c r="CE110" i="5"/>
  <c r="BQ110" i="5"/>
  <c r="CD110" i="5"/>
  <c r="BX110" i="5"/>
  <c r="BP110" i="5"/>
  <c r="CB110" i="5"/>
  <c r="BV110" i="5"/>
  <c r="BN110" i="5"/>
  <c r="CG110" i="5"/>
  <c r="BS110" i="5"/>
  <c r="CC110" i="5"/>
  <c r="BO110" i="5"/>
  <c r="CA110" i="5"/>
  <c r="BM110" i="5"/>
  <c r="BZ110" i="5"/>
  <c r="BL110" i="5"/>
  <c r="BY110" i="5"/>
  <c r="BK110" i="5"/>
  <c r="BW110" i="5"/>
  <c r="CI110" i="5"/>
  <c r="BU110" i="5"/>
  <c r="CW137" i="5"/>
  <c r="CN137" i="5"/>
  <c r="CR137" i="5"/>
  <c r="CM137" i="5"/>
  <c r="CU137" i="5"/>
  <c r="CQ137" i="5"/>
  <c r="CP137" i="5"/>
  <c r="CV137" i="5"/>
  <c r="CO137" i="5"/>
  <c r="CL137" i="5"/>
  <c r="CT137" i="5"/>
  <c r="CJ137" i="5"/>
  <c r="CK137" i="5"/>
  <c r="CS137" i="5"/>
  <c r="CF158" i="5"/>
  <c r="BR158" i="5"/>
  <c r="CE158" i="5"/>
  <c r="BQ158" i="5"/>
  <c r="CD158" i="5"/>
  <c r="BX158" i="5"/>
  <c r="BP158" i="5"/>
  <c r="CC158" i="5"/>
  <c r="BW158" i="5"/>
  <c r="BO158" i="5"/>
  <c r="CB158" i="5"/>
  <c r="BV158" i="5"/>
  <c r="BN158" i="5"/>
  <c r="BZ158" i="5"/>
  <c r="BY158" i="5"/>
  <c r="BU158" i="5"/>
  <c r="BT158" i="5"/>
  <c r="CI158" i="5"/>
  <c r="BS158" i="5"/>
  <c r="CH158" i="5"/>
  <c r="BM158" i="5"/>
  <c r="CG158" i="5"/>
  <c r="BL158" i="5"/>
  <c r="CC13" i="5"/>
  <c r="BW13" i="5"/>
  <c r="BO13" i="5"/>
  <c r="CI13" i="5"/>
  <c r="BZ13" i="5"/>
  <c r="BS13" i="5"/>
  <c r="CH76" i="5"/>
  <c r="BZ76" i="5"/>
  <c r="BT76" i="5"/>
  <c r="BL76" i="5"/>
  <c r="CG76" i="5"/>
  <c r="BY76" i="5"/>
  <c r="BS76" i="5"/>
  <c r="BK76" i="5"/>
  <c r="CF76" i="5"/>
  <c r="BR76" i="5"/>
  <c r="CD76" i="5"/>
  <c r="BU76" i="5"/>
  <c r="CC76" i="5"/>
  <c r="BQ76" i="5"/>
  <c r="CB76" i="5"/>
  <c r="BP76" i="5"/>
  <c r="CA76" i="5"/>
  <c r="BO76" i="5"/>
  <c r="BN76" i="5"/>
  <c r="BX76" i="5"/>
  <c r="BM76" i="5"/>
  <c r="CI76" i="5"/>
  <c r="BW76" i="5"/>
  <c r="CI87" i="5"/>
  <c r="CA87" i="5"/>
  <c r="BU87" i="5"/>
  <c r="BM87" i="5"/>
  <c r="CH87" i="5"/>
  <c r="BZ87" i="5"/>
  <c r="BT87" i="5"/>
  <c r="BL87" i="5"/>
  <c r="CG87" i="5"/>
  <c r="BY87" i="5"/>
  <c r="BS87" i="5"/>
  <c r="BK87" i="5"/>
  <c r="BO87" i="5"/>
  <c r="BN87" i="5"/>
  <c r="BX87" i="5"/>
  <c r="CF87" i="5"/>
  <c r="BW87" i="5"/>
  <c r="CE87" i="5"/>
  <c r="BV87" i="5"/>
  <c r="CD87" i="5"/>
  <c r="BR87" i="5"/>
  <c r="CC87" i="5"/>
  <c r="BQ87" i="5"/>
  <c r="BU7" i="5"/>
  <c r="BM7" i="5"/>
  <c r="BW7" i="5"/>
  <c r="BN7" i="5"/>
  <c r="CF14" i="5"/>
  <c r="BR14" i="5"/>
  <c r="CH14" i="5"/>
  <c r="BY14" i="5"/>
  <c r="BQ14" i="5"/>
  <c r="CW46" i="5"/>
  <c r="CS46" i="5"/>
  <c r="CL46" i="5"/>
  <c r="CN46" i="5"/>
  <c r="CV46" i="5"/>
  <c r="CR46" i="5"/>
  <c r="CM46" i="5"/>
  <c r="CJ46" i="5"/>
  <c r="CK46" i="5"/>
  <c r="CQ46" i="5"/>
  <c r="CP46" i="5"/>
  <c r="CO46" i="5"/>
  <c r="CU46" i="5"/>
  <c r="CT46" i="5"/>
  <c r="CG57" i="5"/>
  <c r="BY57" i="5"/>
  <c r="BS57" i="5"/>
  <c r="BK57" i="5"/>
  <c r="CF57" i="5"/>
  <c r="BR57" i="5"/>
  <c r="CE57" i="5"/>
  <c r="BQ57" i="5"/>
  <c r="BX57" i="5"/>
  <c r="BM57" i="5"/>
  <c r="CI57" i="5"/>
  <c r="BW57" i="5"/>
  <c r="BL57" i="5"/>
  <c r="CH57" i="5"/>
  <c r="BV57" i="5"/>
  <c r="CB57" i="5"/>
  <c r="BP57" i="5"/>
  <c r="CA57" i="5"/>
  <c r="BO57" i="5"/>
  <c r="CE67" i="5"/>
  <c r="BQ67" i="5"/>
  <c r="CD67" i="5"/>
  <c r="BX67" i="5"/>
  <c r="BP67" i="5"/>
  <c r="CC67" i="5"/>
  <c r="BW67" i="5"/>
  <c r="BO67" i="5"/>
  <c r="CF67" i="5"/>
  <c r="BT67" i="5"/>
  <c r="CB67" i="5"/>
  <c r="BS67" i="5"/>
  <c r="CA67" i="5"/>
  <c r="BR67" i="5"/>
  <c r="BZ67" i="5"/>
  <c r="BN67" i="5"/>
  <c r="BY67" i="5"/>
  <c r="BM67" i="5"/>
  <c r="CI67" i="5"/>
  <c r="BL67" i="5"/>
  <c r="CH67" i="5"/>
  <c r="BV67" i="5"/>
  <c r="BK67" i="5"/>
  <c r="CD88" i="5"/>
  <c r="BX88" i="5"/>
  <c r="BP88" i="5"/>
  <c r="CC88" i="5"/>
  <c r="BW88" i="5"/>
  <c r="BO88" i="5"/>
  <c r="CB88" i="5"/>
  <c r="BV88" i="5"/>
  <c r="BN88" i="5"/>
  <c r="CH88" i="5"/>
  <c r="BK88" i="5"/>
  <c r="CG88" i="5"/>
  <c r="BU88" i="5"/>
  <c r="CF88" i="5"/>
  <c r="BT88" i="5"/>
  <c r="CE88" i="5"/>
  <c r="BS88" i="5"/>
  <c r="CA88" i="5"/>
  <c r="BR88" i="5"/>
  <c r="BZ88" i="5"/>
  <c r="BQ88" i="5"/>
  <c r="BY88" i="5"/>
  <c r="BM88" i="5"/>
  <c r="CG105" i="5"/>
  <c r="BY105" i="5"/>
  <c r="BS105" i="5"/>
  <c r="BK105" i="5"/>
  <c r="CF105" i="5"/>
  <c r="BR105" i="5"/>
  <c r="CE105" i="5"/>
  <c r="BQ105" i="5"/>
  <c r="CC105" i="5"/>
  <c r="BW105" i="5"/>
  <c r="BO105" i="5"/>
  <c r="CB105" i="5"/>
  <c r="BN105" i="5"/>
  <c r="CA105" i="5"/>
  <c r="BM105" i="5"/>
  <c r="BZ105" i="5"/>
  <c r="BL105" i="5"/>
  <c r="BX105" i="5"/>
  <c r="BV105" i="5"/>
  <c r="CI105" i="5"/>
  <c r="BU105" i="5"/>
  <c r="CH105" i="5"/>
  <c r="BT105" i="5"/>
  <c r="CC117" i="5"/>
  <c r="BW117" i="5"/>
  <c r="BO117" i="5"/>
  <c r="CB117" i="5"/>
  <c r="BV117" i="5"/>
  <c r="BN117" i="5"/>
  <c r="CI117" i="5"/>
  <c r="CA117" i="5"/>
  <c r="BU117" i="5"/>
  <c r="BM117" i="5"/>
  <c r="CG117" i="5"/>
  <c r="BY117" i="5"/>
  <c r="BS117" i="5"/>
  <c r="BK117" i="5"/>
  <c r="CF117" i="5"/>
  <c r="BR117" i="5"/>
  <c r="CE117" i="5"/>
  <c r="BQ117" i="5"/>
  <c r="CD117" i="5"/>
  <c r="BP117" i="5"/>
  <c r="BZ117" i="5"/>
  <c r="BL117" i="5"/>
  <c r="BX117" i="5"/>
  <c r="CT166" i="5"/>
  <c r="CP166" i="5"/>
  <c r="CS166" i="5"/>
  <c r="CN166" i="5"/>
  <c r="CW166" i="5"/>
  <c r="CM166" i="5"/>
  <c r="CR166" i="5"/>
  <c r="CJ166" i="5"/>
  <c r="CV166" i="5"/>
  <c r="CQ166" i="5"/>
  <c r="CK166" i="5"/>
  <c r="CU166" i="5"/>
  <c r="CO166" i="5"/>
  <c r="CL166" i="5"/>
  <c r="CF211" i="5"/>
  <c r="BR211" i="5"/>
  <c r="CE211" i="5"/>
  <c r="BQ211" i="5"/>
  <c r="CD211" i="5"/>
  <c r="BX211" i="5"/>
  <c r="BP211" i="5"/>
  <c r="CC211" i="5"/>
  <c r="BW211" i="5"/>
  <c r="BO211" i="5"/>
  <c r="CG211" i="5"/>
  <c r="BS211" i="5"/>
  <c r="CB211" i="5"/>
  <c r="BN211" i="5"/>
  <c r="CA211" i="5"/>
  <c r="BM211" i="5"/>
  <c r="BZ211" i="5"/>
  <c r="BL211" i="5"/>
  <c r="BY211" i="5"/>
  <c r="BK211" i="5"/>
  <c r="BV211" i="5"/>
  <c r="CI211" i="5"/>
  <c r="BU211" i="5"/>
  <c r="CH211" i="5"/>
  <c r="BT211" i="5"/>
  <c r="CH217" i="5"/>
  <c r="BZ217" i="5"/>
  <c r="BT217" i="5"/>
  <c r="BL217" i="5"/>
  <c r="CG217" i="5"/>
  <c r="BY217" i="5"/>
  <c r="BS217" i="5"/>
  <c r="BK217" i="5"/>
  <c r="CF217" i="5"/>
  <c r="BR217" i="5"/>
  <c r="CE217" i="5"/>
  <c r="BQ217" i="5"/>
  <c r="CA217" i="5"/>
  <c r="BM217" i="5"/>
  <c r="BX217" i="5"/>
  <c r="BW217" i="5"/>
  <c r="BV217" i="5"/>
  <c r="CI217" i="5"/>
  <c r="BU217" i="5"/>
  <c r="CD217" i="5"/>
  <c r="BP217" i="5"/>
  <c r="CC217" i="5"/>
  <c r="BO217" i="5"/>
  <c r="CB217" i="5"/>
  <c r="BN217" i="5"/>
  <c r="CE240" i="5"/>
  <c r="BQ240" i="5"/>
  <c r="CD240" i="5"/>
  <c r="BX240" i="5"/>
  <c r="BP240" i="5"/>
  <c r="CC240" i="5"/>
  <c r="BW240" i="5"/>
  <c r="BO240" i="5"/>
  <c r="CB240" i="5"/>
  <c r="BV240" i="5"/>
  <c r="BN240" i="5"/>
  <c r="CA240" i="5"/>
  <c r="BM240" i="5"/>
  <c r="BZ240" i="5"/>
  <c r="BL240" i="5"/>
  <c r="BY240" i="5"/>
  <c r="BK240" i="5"/>
  <c r="CF240" i="5"/>
  <c r="BU240" i="5"/>
  <c r="BT240" i="5"/>
  <c r="BS240" i="5"/>
  <c r="BR240" i="5"/>
  <c r="CI240" i="5"/>
  <c r="CH240" i="5"/>
  <c r="CG240" i="5"/>
  <c r="CD245" i="5"/>
  <c r="BX245" i="5"/>
  <c r="BP245" i="5"/>
  <c r="CC245" i="5"/>
  <c r="BW245" i="5"/>
  <c r="BO245" i="5"/>
  <c r="CB245" i="5"/>
  <c r="BV245" i="5"/>
  <c r="BN245" i="5"/>
  <c r="CI245" i="5"/>
  <c r="CA245" i="5"/>
  <c r="BU245" i="5"/>
  <c r="BM245" i="5"/>
  <c r="BZ245" i="5"/>
  <c r="BL245" i="5"/>
  <c r="BY245" i="5"/>
  <c r="BK245" i="5"/>
  <c r="BT245" i="5"/>
  <c r="BS245" i="5"/>
  <c r="BR245" i="5"/>
  <c r="BQ245" i="5"/>
  <c r="CH245" i="5"/>
  <c r="CG245" i="5"/>
  <c r="CF245" i="5"/>
  <c r="CE245" i="5"/>
  <c r="CO284" i="5"/>
  <c r="CW284" i="5"/>
  <c r="CM284" i="5"/>
  <c r="CR284" i="5"/>
  <c r="CJ284" i="5"/>
  <c r="CP284" i="5"/>
  <c r="CU284" i="5"/>
  <c r="CL284" i="5"/>
  <c r="CN284" i="5"/>
  <c r="CT284" i="5"/>
  <c r="CS284" i="5"/>
  <c r="CK284" i="5"/>
  <c r="CV284" i="5"/>
  <c r="CQ284" i="5"/>
  <c r="CU303" i="5"/>
  <c r="CQ303" i="5"/>
  <c r="CO303" i="5"/>
  <c r="CL303" i="5"/>
  <c r="CT303" i="5"/>
  <c r="CN303" i="5"/>
  <c r="CS303" i="5"/>
  <c r="CM303" i="5"/>
  <c r="CW303" i="5"/>
  <c r="CR303" i="5"/>
  <c r="CK303" i="5"/>
  <c r="CP303" i="5"/>
  <c r="CJ303" i="5"/>
  <c r="CV303" i="5"/>
  <c r="CN333" i="5"/>
  <c r="CU333" i="5"/>
  <c r="CQ333" i="5"/>
  <c r="CM333" i="5"/>
  <c r="CS333" i="5"/>
  <c r="CJ333" i="5"/>
  <c r="CR333" i="5"/>
  <c r="CK333" i="5"/>
  <c r="CW333" i="5"/>
  <c r="CV333" i="5"/>
  <c r="CP333" i="5"/>
  <c r="CT333" i="5"/>
  <c r="CO333" i="5"/>
  <c r="CL333" i="5"/>
  <c r="BM4" i="5"/>
  <c r="BW4" i="5"/>
  <c r="BN5" i="5"/>
  <c r="BQ6" i="5"/>
  <c r="BS7" i="5"/>
  <c r="BR10" i="5"/>
  <c r="CB11" i="5"/>
  <c r="BW12" i="5"/>
  <c r="BN13" i="5"/>
  <c r="BP14" i="5"/>
  <c r="BZ14" i="5"/>
  <c r="BR2" i="5"/>
  <c r="BN4" i="5"/>
  <c r="BX4" i="5"/>
  <c r="BP5" i="5"/>
  <c r="BS6" i="5"/>
  <c r="BT7" i="5"/>
  <c r="BQ9" i="5"/>
  <c r="BZ9" i="5"/>
  <c r="BS10" i="5"/>
  <c r="CA10" i="5"/>
  <c r="BK11" i="5"/>
  <c r="BU11" i="5"/>
  <c r="CD11" i="5"/>
  <c r="BN12" i="5"/>
  <c r="BX12" i="5"/>
  <c r="CF12" i="5"/>
  <c r="BP13" i="5"/>
  <c r="CH13" i="5"/>
  <c r="BS14" i="5"/>
  <c r="CA14" i="5"/>
  <c r="BL16" i="5"/>
  <c r="BV16" i="5"/>
  <c r="CF16" i="5"/>
  <c r="BO17" i="5"/>
  <c r="BZ17" i="5"/>
  <c r="BW18" i="5"/>
  <c r="CF18" i="5"/>
  <c r="CA22" i="5"/>
  <c r="BX25" i="5"/>
  <c r="BP26" i="5"/>
  <c r="BX29" i="5"/>
  <c r="BU33" i="5"/>
  <c r="BO34" i="5"/>
  <c r="CD34" i="5"/>
  <c r="BP36" i="5"/>
  <c r="CE36" i="5"/>
  <c r="CE44" i="5"/>
  <c r="CD45" i="5"/>
  <c r="BQ48" i="5"/>
  <c r="BM49" i="5"/>
  <c r="CF50" i="5"/>
  <c r="CB51" i="5"/>
  <c r="BW54" i="5"/>
  <c r="CG56" i="5"/>
  <c r="BP60" i="5"/>
  <c r="CH110" i="5"/>
  <c r="CD154" i="5"/>
  <c r="CI23" i="5"/>
  <c r="CA23" i="5"/>
  <c r="BU23" i="5"/>
  <c r="BM23" i="5"/>
  <c r="CH23" i="5"/>
  <c r="BZ23" i="5"/>
  <c r="BT23" i="5"/>
  <c r="BL23" i="5"/>
  <c r="CG23" i="5"/>
  <c r="BY23" i="5"/>
  <c r="BS23" i="5"/>
  <c r="BK23" i="5"/>
  <c r="CD23" i="5"/>
  <c r="BR23" i="5"/>
  <c r="CC23" i="5"/>
  <c r="BQ23" i="5"/>
  <c r="CF23" i="5"/>
  <c r="BW23" i="5"/>
  <c r="CF102" i="5"/>
  <c r="BR102" i="5"/>
  <c r="CE102" i="5"/>
  <c r="BQ102" i="5"/>
  <c r="CD102" i="5"/>
  <c r="BX102" i="5"/>
  <c r="BP102" i="5"/>
  <c r="CB102" i="5"/>
  <c r="BV102" i="5"/>
  <c r="BN102" i="5"/>
  <c r="CI102" i="5"/>
  <c r="BU102" i="5"/>
  <c r="CH102" i="5"/>
  <c r="BT102" i="5"/>
  <c r="CG102" i="5"/>
  <c r="BS102" i="5"/>
  <c r="CC102" i="5"/>
  <c r="BO102" i="5"/>
  <c r="CA102" i="5"/>
  <c r="BM102" i="5"/>
  <c r="BZ102" i="5"/>
  <c r="BL102" i="5"/>
  <c r="BY102" i="5"/>
  <c r="BK102" i="5"/>
  <c r="CT32" i="5"/>
  <c r="CP32" i="5"/>
  <c r="CO32" i="5"/>
  <c r="CN32" i="5"/>
  <c r="CS32" i="5"/>
  <c r="CR32" i="5"/>
  <c r="CK32" i="5"/>
  <c r="CW32" i="5"/>
  <c r="CQ32" i="5"/>
  <c r="CJ32" i="5"/>
  <c r="CV32" i="5"/>
  <c r="CU32" i="5"/>
  <c r="CL32" i="5"/>
  <c r="CM32" i="5"/>
  <c r="CF38" i="5"/>
  <c r="BR38" i="5"/>
  <c r="CE38" i="5"/>
  <c r="BQ38" i="5"/>
  <c r="CD38" i="5"/>
  <c r="BX38" i="5"/>
  <c r="BP38" i="5"/>
  <c r="CB38" i="5"/>
  <c r="BS38" i="5"/>
  <c r="CA38" i="5"/>
  <c r="BO38" i="5"/>
  <c r="CG38" i="5"/>
  <c r="BU38" i="5"/>
  <c r="CD64" i="5"/>
  <c r="BX64" i="5"/>
  <c r="BP64" i="5"/>
  <c r="CC64" i="5"/>
  <c r="BW64" i="5"/>
  <c r="BO64" i="5"/>
  <c r="CB64" i="5"/>
  <c r="BV64" i="5"/>
  <c r="BN64" i="5"/>
  <c r="CG64" i="5"/>
  <c r="BU64" i="5"/>
  <c r="CF64" i="5"/>
  <c r="BT64" i="5"/>
  <c r="CE64" i="5"/>
  <c r="BS64" i="5"/>
  <c r="CA64" i="5"/>
  <c r="BR64" i="5"/>
  <c r="BZ64" i="5"/>
  <c r="BQ64" i="5"/>
  <c r="BY64" i="5"/>
  <c r="BM64" i="5"/>
  <c r="CI64" i="5"/>
  <c r="BL64" i="5"/>
  <c r="CB90" i="5"/>
  <c r="BV90" i="5"/>
  <c r="BN90" i="5"/>
  <c r="CI90" i="5"/>
  <c r="CA90" i="5"/>
  <c r="BU90" i="5"/>
  <c r="BM90" i="5"/>
  <c r="CH90" i="5"/>
  <c r="BZ90" i="5"/>
  <c r="BT90" i="5"/>
  <c r="BL90" i="5"/>
  <c r="CC90" i="5"/>
  <c r="BQ90" i="5"/>
  <c r="BY90" i="5"/>
  <c r="BP90" i="5"/>
  <c r="BO90" i="5"/>
  <c r="BK90" i="5"/>
  <c r="CG90" i="5"/>
  <c r="BX90" i="5"/>
  <c r="CF90" i="5"/>
  <c r="BW90" i="5"/>
  <c r="CE90" i="5"/>
  <c r="BS90" i="5"/>
  <c r="CE107" i="5"/>
  <c r="BQ107" i="5"/>
  <c r="CD107" i="5"/>
  <c r="BX107" i="5"/>
  <c r="BP107" i="5"/>
  <c r="CC107" i="5"/>
  <c r="BW107" i="5"/>
  <c r="BO107" i="5"/>
  <c r="CI107" i="5"/>
  <c r="CA107" i="5"/>
  <c r="BU107" i="5"/>
  <c r="BM107" i="5"/>
  <c r="CH107" i="5"/>
  <c r="BT107" i="5"/>
  <c r="CG107" i="5"/>
  <c r="BS107" i="5"/>
  <c r="CF107" i="5"/>
  <c r="BR107" i="5"/>
  <c r="CB107" i="5"/>
  <c r="BN107" i="5"/>
  <c r="BZ107" i="5"/>
  <c r="BL107" i="5"/>
  <c r="BY107" i="5"/>
  <c r="BK107" i="5"/>
  <c r="CO131" i="5"/>
  <c r="CV131" i="5"/>
  <c r="CR131" i="5"/>
  <c r="CM131" i="5"/>
  <c r="CS131" i="5"/>
  <c r="CJ131" i="5"/>
  <c r="CW131" i="5"/>
  <c r="CK131" i="5"/>
  <c r="CQ131" i="5"/>
  <c r="CU131" i="5"/>
  <c r="CP131" i="5"/>
  <c r="CT131" i="5"/>
  <c r="CL131" i="5"/>
  <c r="CN131" i="5"/>
  <c r="CG145" i="5"/>
  <c r="BY145" i="5"/>
  <c r="BS145" i="5"/>
  <c r="BK145" i="5"/>
  <c r="CF145" i="5"/>
  <c r="BR145" i="5"/>
  <c r="CE145" i="5"/>
  <c r="BQ145" i="5"/>
  <c r="CD145" i="5"/>
  <c r="BX145" i="5"/>
  <c r="BP145" i="5"/>
  <c r="CC145" i="5"/>
  <c r="BW145" i="5"/>
  <c r="BO145" i="5"/>
  <c r="BT145" i="5"/>
  <c r="CI145" i="5"/>
  <c r="BN145" i="5"/>
  <c r="CH145" i="5"/>
  <c r="BM145" i="5"/>
  <c r="CB145" i="5"/>
  <c r="BL145" i="5"/>
  <c r="CA145" i="5"/>
  <c r="BZ145" i="5"/>
  <c r="BV145" i="5"/>
  <c r="CK167" i="5"/>
  <c r="CQ167" i="5"/>
  <c r="CU167" i="5"/>
  <c r="CP167" i="5"/>
  <c r="CT167" i="5"/>
  <c r="CO167" i="5"/>
  <c r="CL167" i="5"/>
  <c r="CS167" i="5"/>
  <c r="CN167" i="5"/>
  <c r="CW167" i="5"/>
  <c r="CM167" i="5"/>
  <c r="CV167" i="5"/>
  <c r="CR167" i="5"/>
  <c r="CJ167" i="5"/>
  <c r="CE176" i="5"/>
  <c r="CA176" i="5"/>
  <c r="BT176" i="5"/>
  <c r="BL176" i="5"/>
  <c r="CI176" i="5"/>
  <c r="BZ176" i="5"/>
  <c r="BS176" i="5"/>
  <c r="BK176" i="5"/>
  <c r="CH176" i="5"/>
  <c r="BY176" i="5"/>
  <c r="BR176" i="5"/>
  <c r="CB176" i="5"/>
  <c r="BU176" i="5"/>
  <c r="BM176" i="5"/>
  <c r="CF176" i="5"/>
  <c r="BP176" i="5"/>
  <c r="CD176" i="5"/>
  <c r="BO176" i="5"/>
  <c r="CC176" i="5"/>
  <c r="BN176" i="5"/>
  <c r="BX176" i="5"/>
  <c r="CG176" i="5"/>
  <c r="BW176" i="5"/>
  <c r="BV176" i="5"/>
  <c r="BQ176" i="5"/>
  <c r="CJ192" i="5"/>
  <c r="CU192" i="5"/>
  <c r="CQ192" i="5"/>
  <c r="CK192" i="5"/>
  <c r="CT192" i="5"/>
  <c r="CP192" i="5"/>
  <c r="CO192" i="5"/>
  <c r="CW192" i="5"/>
  <c r="CS192" i="5"/>
  <c r="CL192" i="5"/>
  <c r="CN192" i="5"/>
  <c r="CM192" i="5"/>
  <c r="CV192" i="5"/>
  <c r="CR192" i="5"/>
  <c r="CI196" i="5"/>
  <c r="CA196" i="5"/>
  <c r="BU196" i="5"/>
  <c r="BM196" i="5"/>
  <c r="CH196" i="5"/>
  <c r="BZ196" i="5"/>
  <c r="BT196" i="5"/>
  <c r="BL196" i="5"/>
  <c r="CG196" i="5"/>
  <c r="BY196" i="5"/>
  <c r="BS196" i="5"/>
  <c r="BK196" i="5"/>
  <c r="CF196" i="5"/>
  <c r="BR196" i="5"/>
  <c r="CE196" i="5"/>
  <c r="BQ196" i="5"/>
  <c r="CD196" i="5"/>
  <c r="BP196" i="5"/>
  <c r="CC196" i="5"/>
  <c r="BO196" i="5"/>
  <c r="CB196" i="5"/>
  <c r="BN196" i="5"/>
  <c r="BX196" i="5"/>
  <c r="BW196" i="5"/>
  <c r="BV196" i="5"/>
  <c r="CU213" i="5"/>
  <c r="CQ213" i="5"/>
  <c r="CK213" i="5"/>
  <c r="CW213" i="5"/>
  <c r="CS213" i="5"/>
  <c r="CL213" i="5"/>
  <c r="CP213" i="5"/>
  <c r="CV213" i="5"/>
  <c r="CO213" i="5"/>
  <c r="CN213" i="5"/>
  <c r="CT213" i="5"/>
  <c r="CM213" i="5"/>
  <c r="CJ213" i="5"/>
  <c r="CR213" i="5"/>
  <c r="CT228" i="5"/>
  <c r="CP228" i="5"/>
  <c r="CN228" i="5"/>
  <c r="CW228" i="5"/>
  <c r="CK228" i="5"/>
  <c r="CV228" i="5"/>
  <c r="CQ228" i="5"/>
  <c r="CU228" i="5"/>
  <c r="CO228" i="5"/>
  <c r="CL228" i="5"/>
  <c r="CM228" i="5"/>
  <c r="CS228" i="5"/>
  <c r="CJ228" i="5"/>
  <c r="CR228" i="5"/>
  <c r="CI252" i="5"/>
  <c r="CA252" i="5"/>
  <c r="BU252" i="5"/>
  <c r="BM252" i="5"/>
  <c r="CH252" i="5"/>
  <c r="BZ252" i="5"/>
  <c r="BT252" i="5"/>
  <c r="BL252" i="5"/>
  <c r="CG252" i="5"/>
  <c r="BY252" i="5"/>
  <c r="BS252" i="5"/>
  <c r="BK252" i="5"/>
  <c r="CF252" i="5"/>
  <c r="BR252" i="5"/>
  <c r="BW252" i="5"/>
  <c r="BV252" i="5"/>
  <c r="CE252" i="5"/>
  <c r="BQ252" i="5"/>
  <c r="CD252" i="5"/>
  <c r="BP252" i="5"/>
  <c r="CB252" i="5"/>
  <c r="BN252" i="5"/>
  <c r="BX252" i="5"/>
  <c r="BO252" i="5"/>
  <c r="CC252" i="5"/>
  <c r="CV264" i="5"/>
  <c r="CR264" i="5"/>
  <c r="CM264" i="5"/>
  <c r="CK264" i="5"/>
  <c r="CT264" i="5"/>
  <c r="CP264" i="5"/>
  <c r="CO264" i="5"/>
  <c r="CL264" i="5"/>
  <c r="CU264" i="5"/>
  <c r="CN264" i="5"/>
  <c r="CJ264" i="5"/>
  <c r="CS264" i="5"/>
  <c r="CW264" i="5"/>
  <c r="CQ264" i="5"/>
  <c r="CC274" i="5"/>
  <c r="BW274" i="5"/>
  <c r="BO274" i="5"/>
  <c r="CB274" i="5"/>
  <c r="BV274" i="5"/>
  <c r="BN274" i="5"/>
  <c r="CI274" i="5"/>
  <c r="CA274" i="5"/>
  <c r="BU274" i="5"/>
  <c r="BM274" i="5"/>
  <c r="CH274" i="5"/>
  <c r="BZ274" i="5"/>
  <c r="BT274" i="5"/>
  <c r="BL274" i="5"/>
  <c r="BX274" i="5"/>
  <c r="CG274" i="5"/>
  <c r="BS274" i="5"/>
  <c r="CF274" i="5"/>
  <c r="BR274" i="5"/>
  <c r="CE274" i="5"/>
  <c r="BQ274" i="5"/>
  <c r="CD274" i="5"/>
  <c r="BP274" i="5"/>
  <c r="BY274" i="5"/>
  <c r="BK274" i="5"/>
  <c r="CE280" i="5"/>
  <c r="BQ280" i="5"/>
  <c r="CD280" i="5"/>
  <c r="BX280" i="5"/>
  <c r="BP280" i="5"/>
  <c r="CC280" i="5"/>
  <c r="BW280" i="5"/>
  <c r="BO280" i="5"/>
  <c r="CB280" i="5"/>
  <c r="BV280" i="5"/>
  <c r="BN280" i="5"/>
  <c r="BY280" i="5"/>
  <c r="BK280" i="5"/>
  <c r="CI280" i="5"/>
  <c r="BU280" i="5"/>
  <c r="CH280" i="5"/>
  <c r="BT280" i="5"/>
  <c r="CG280" i="5"/>
  <c r="BS280" i="5"/>
  <c r="CF280" i="5"/>
  <c r="BR280" i="5"/>
  <c r="CA280" i="5"/>
  <c r="BM280" i="5"/>
  <c r="BZ280" i="5"/>
  <c r="BL280" i="5"/>
  <c r="CD285" i="5"/>
  <c r="BX285" i="5"/>
  <c r="BP285" i="5"/>
  <c r="CC285" i="5"/>
  <c r="BW285" i="5"/>
  <c r="BO285" i="5"/>
  <c r="CB285" i="5"/>
  <c r="BV285" i="5"/>
  <c r="BN285" i="5"/>
  <c r="CI285" i="5"/>
  <c r="CA285" i="5"/>
  <c r="BU285" i="5"/>
  <c r="BM285" i="5"/>
  <c r="BZ285" i="5"/>
  <c r="BL285" i="5"/>
  <c r="BY285" i="5"/>
  <c r="BK285" i="5"/>
  <c r="CH285" i="5"/>
  <c r="BT285" i="5"/>
  <c r="CG285" i="5"/>
  <c r="BS285" i="5"/>
  <c r="CF285" i="5"/>
  <c r="BR285" i="5"/>
  <c r="CE285" i="5"/>
  <c r="BQ285" i="5"/>
  <c r="CK294" i="5"/>
  <c r="CV294" i="5"/>
  <c r="CQ294" i="5"/>
  <c r="CU294" i="5"/>
  <c r="CP294" i="5"/>
  <c r="CR294" i="5"/>
  <c r="CO294" i="5"/>
  <c r="CW294" i="5"/>
  <c r="CL294" i="5"/>
  <c r="CN294" i="5"/>
  <c r="CT294" i="5"/>
  <c r="CM294" i="5"/>
  <c r="CJ294" i="5"/>
  <c r="CS294" i="5"/>
  <c r="CH313" i="5"/>
  <c r="BZ313" i="5"/>
  <c r="BT313" i="5"/>
  <c r="BL313" i="5"/>
  <c r="CG313" i="5"/>
  <c r="BY313" i="5"/>
  <c r="BS313" i="5"/>
  <c r="BK313" i="5"/>
  <c r="CF313" i="5"/>
  <c r="BR313" i="5"/>
  <c r="CE313" i="5"/>
  <c r="BQ313" i="5"/>
  <c r="CA313" i="5"/>
  <c r="BM313" i="5"/>
  <c r="BX313" i="5"/>
  <c r="BW313" i="5"/>
  <c r="BV313" i="5"/>
  <c r="CI313" i="5"/>
  <c r="BU313" i="5"/>
  <c r="CD313" i="5"/>
  <c r="BP313" i="5"/>
  <c r="CC313" i="5"/>
  <c r="BO313" i="5"/>
  <c r="CB313" i="5"/>
  <c r="BN313" i="5"/>
  <c r="CH334" i="5"/>
  <c r="BZ334" i="5"/>
  <c r="BT334" i="5"/>
  <c r="BL334" i="5"/>
  <c r="CG334" i="5"/>
  <c r="BY334" i="5"/>
  <c r="BS334" i="5"/>
  <c r="BK334" i="5"/>
  <c r="CF334" i="5"/>
  <c r="BR334" i="5"/>
  <c r="CE334" i="5"/>
  <c r="BQ334" i="5"/>
  <c r="BX334" i="5"/>
  <c r="BW334" i="5"/>
  <c r="BV334" i="5"/>
  <c r="CI334" i="5"/>
  <c r="BU334" i="5"/>
  <c r="BN334" i="5"/>
  <c r="BM334" i="5"/>
  <c r="CD334" i="5"/>
  <c r="CC334" i="5"/>
  <c r="CB334" i="5"/>
  <c r="CA334" i="5"/>
  <c r="BP334" i="5"/>
  <c r="BO334" i="5"/>
  <c r="CG339" i="5"/>
  <c r="BY339" i="5"/>
  <c r="BS339" i="5"/>
  <c r="BK339" i="5"/>
  <c r="CF339" i="5"/>
  <c r="BR339" i="5"/>
  <c r="CE339" i="5"/>
  <c r="BQ339" i="5"/>
  <c r="CD339" i="5"/>
  <c r="BX339" i="5"/>
  <c r="BP339" i="5"/>
  <c r="CC339" i="5"/>
  <c r="BO339" i="5"/>
  <c r="CB339" i="5"/>
  <c r="BN339" i="5"/>
  <c r="CA339" i="5"/>
  <c r="BM339" i="5"/>
  <c r="BZ339" i="5"/>
  <c r="BL339" i="5"/>
  <c r="BV339" i="5"/>
  <c r="BU339" i="5"/>
  <c r="BT339" i="5"/>
  <c r="CI339" i="5"/>
  <c r="CH339" i="5"/>
  <c r="BW339" i="5"/>
  <c r="CD353" i="5"/>
  <c r="BX353" i="5"/>
  <c r="BP353" i="5"/>
  <c r="CG353" i="5"/>
  <c r="BQ353" i="5"/>
  <c r="CF353" i="5"/>
  <c r="BO353" i="5"/>
  <c r="CE353" i="5"/>
  <c r="BW353" i="5"/>
  <c r="BN353" i="5"/>
  <c r="CC353" i="5"/>
  <c r="BV353" i="5"/>
  <c r="BM353" i="5"/>
  <c r="BU353" i="5"/>
  <c r="BT353" i="5"/>
  <c r="CI353" i="5"/>
  <c r="BS353" i="5"/>
  <c r="CH353" i="5"/>
  <c r="BR353" i="5"/>
  <c r="CB353" i="5"/>
  <c r="CA353" i="5"/>
  <c r="BZ353" i="5"/>
  <c r="BY353" i="5"/>
  <c r="BL353" i="5"/>
  <c r="BK353" i="5"/>
  <c r="BS2" i="5"/>
  <c r="BO4" i="5"/>
  <c r="BR5" i="5"/>
  <c r="BT6" i="5"/>
  <c r="BK7" i="5"/>
  <c r="BV7" i="5"/>
  <c r="BR9" i="5"/>
  <c r="BT10" i="5"/>
  <c r="CC10" i="5"/>
  <c r="BL11" i="5"/>
  <c r="BW11" i="5"/>
  <c r="CF11" i="5"/>
  <c r="BO12" i="5"/>
  <c r="CG12" i="5"/>
  <c r="BQ13" i="5"/>
  <c r="BY13" i="5"/>
  <c r="BT14" i="5"/>
  <c r="CB14" i="5"/>
  <c r="BM16" i="5"/>
  <c r="BP17" i="5"/>
  <c r="BK18" i="5"/>
  <c r="BX18" i="5"/>
  <c r="CG18" i="5"/>
  <c r="BL22" i="5"/>
  <c r="BX23" i="5"/>
  <c r="CA25" i="5"/>
  <c r="BQ26" i="5"/>
  <c r="BY29" i="5"/>
  <c r="BV33" i="5"/>
  <c r="BP34" i="5"/>
  <c r="CG34" i="5"/>
  <c r="BQ36" i="5"/>
  <c r="BV38" i="5"/>
  <c r="CI44" i="5"/>
  <c r="CE45" i="5"/>
  <c r="BT48" i="5"/>
  <c r="BP49" i="5"/>
  <c r="BO50" i="5"/>
  <c r="BK51" i="5"/>
  <c r="CH51" i="5"/>
  <c r="CA54" i="5"/>
  <c r="CE55" i="5"/>
  <c r="CH56" i="5"/>
  <c r="CH64" i="5"/>
  <c r="BT86" i="5"/>
  <c r="BU97" i="5"/>
  <c r="BM104" i="5"/>
  <c r="BW111" i="5"/>
  <c r="CJ19" i="5"/>
  <c r="CU19" i="5"/>
  <c r="CQ19" i="5"/>
  <c r="CV19" i="5"/>
  <c r="CP19" i="5"/>
  <c r="CO19" i="5"/>
  <c r="CT19" i="5"/>
  <c r="CL19" i="5"/>
  <c r="CM19" i="5"/>
  <c r="CK19" i="5"/>
  <c r="CW19" i="5"/>
  <c r="CN19" i="5"/>
  <c r="CS19" i="5"/>
  <c r="CR19" i="5"/>
  <c r="BV2" i="5"/>
  <c r="BN2" i="5"/>
  <c r="BQ2" i="5"/>
  <c r="CD16" i="5"/>
  <c r="BX16" i="5"/>
  <c r="BP16" i="5"/>
  <c r="CE16" i="5"/>
  <c r="BW16" i="5"/>
  <c r="BN16" i="5"/>
  <c r="CO47" i="5"/>
  <c r="CW47" i="5"/>
  <c r="CS47" i="5"/>
  <c r="CL47" i="5"/>
  <c r="CN47" i="5"/>
  <c r="CV47" i="5"/>
  <c r="CR47" i="5"/>
  <c r="CM47" i="5"/>
  <c r="CU47" i="5"/>
  <c r="CQ47" i="5"/>
  <c r="CP47" i="5"/>
  <c r="CJ47" i="5"/>
  <c r="CK47" i="5"/>
  <c r="CT47" i="5"/>
  <c r="CE59" i="5"/>
  <c r="BQ59" i="5"/>
  <c r="CD59" i="5"/>
  <c r="BX59" i="5"/>
  <c r="BP59" i="5"/>
  <c r="CC59" i="5"/>
  <c r="BW59" i="5"/>
  <c r="BO59" i="5"/>
  <c r="CB59" i="5"/>
  <c r="BS59" i="5"/>
  <c r="CA59" i="5"/>
  <c r="BR59" i="5"/>
  <c r="BZ59" i="5"/>
  <c r="BN59" i="5"/>
  <c r="CI59" i="5"/>
  <c r="BL59" i="5"/>
  <c r="CH59" i="5"/>
  <c r="BV59" i="5"/>
  <c r="BK59" i="5"/>
  <c r="CG59" i="5"/>
  <c r="BU59" i="5"/>
  <c r="CF78" i="5"/>
  <c r="BR78" i="5"/>
  <c r="CE78" i="5"/>
  <c r="BQ78" i="5"/>
  <c r="CD78" i="5"/>
  <c r="BX78" i="5"/>
  <c r="BP78" i="5"/>
  <c r="CH78" i="5"/>
  <c r="BV78" i="5"/>
  <c r="BK78" i="5"/>
  <c r="CG78" i="5"/>
  <c r="BU78" i="5"/>
  <c r="CC78" i="5"/>
  <c r="BT78" i="5"/>
  <c r="CB78" i="5"/>
  <c r="BS78" i="5"/>
  <c r="CA78" i="5"/>
  <c r="BO78" i="5"/>
  <c r="BZ78" i="5"/>
  <c r="BN78" i="5"/>
  <c r="BY78" i="5"/>
  <c r="BM78" i="5"/>
  <c r="CV101" i="5"/>
  <c r="CR101" i="5"/>
  <c r="CM101" i="5"/>
  <c r="CJ101" i="5"/>
  <c r="CU101" i="5"/>
  <c r="CQ101" i="5"/>
  <c r="CK101" i="5"/>
  <c r="CO101" i="5"/>
  <c r="CW101" i="5"/>
  <c r="CT101" i="5"/>
  <c r="CS101" i="5"/>
  <c r="CP101" i="5"/>
  <c r="CL101" i="5"/>
  <c r="CN101" i="5"/>
  <c r="CG113" i="5"/>
  <c r="BY113" i="5"/>
  <c r="BS113" i="5"/>
  <c r="BK113" i="5"/>
  <c r="CF113" i="5"/>
  <c r="BR113" i="5"/>
  <c r="CE113" i="5"/>
  <c r="BQ113" i="5"/>
  <c r="CC113" i="5"/>
  <c r="BW113" i="5"/>
  <c r="BO113" i="5"/>
  <c r="CD113" i="5"/>
  <c r="BP113" i="5"/>
  <c r="CB113" i="5"/>
  <c r="BN113" i="5"/>
  <c r="CA113" i="5"/>
  <c r="BM113" i="5"/>
  <c r="BZ113" i="5"/>
  <c r="BL113" i="5"/>
  <c r="BX113" i="5"/>
  <c r="BV113" i="5"/>
  <c r="CI113" i="5"/>
  <c r="BU113" i="5"/>
  <c r="CH124" i="5"/>
  <c r="BZ124" i="5"/>
  <c r="BT124" i="5"/>
  <c r="BL124" i="5"/>
  <c r="CG124" i="5"/>
  <c r="BY124" i="5"/>
  <c r="BS124" i="5"/>
  <c r="BK124" i="5"/>
  <c r="CF124" i="5"/>
  <c r="BR124" i="5"/>
  <c r="CE124" i="5"/>
  <c r="BQ124" i="5"/>
  <c r="CD124" i="5"/>
  <c r="BX124" i="5"/>
  <c r="BP124" i="5"/>
  <c r="BO124" i="5"/>
  <c r="CI124" i="5"/>
  <c r="BN124" i="5"/>
  <c r="CC124" i="5"/>
  <c r="BM124" i="5"/>
  <c r="CB124" i="5"/>
  <c r="CA124" i="5"/>
  <c r="BW124" i="5"/>
  <c r="BV124" i="5"/>
  <c r="CG161" i="5"/>
  <c r="BY161" i="5"/>
  <c r="BS161" i="5"/>
  <c r="BK161" i="5"/>
  <c r="CF161" i="5"/>
  <c r="BR161" i="5"/>
  <c r="CE161" i="5"/>
  <c r="BQ161" i="5"/>
  <c r="CD161" i="5"/>
  <c r="BX161" i="5"/>
  <c r="BP161" i="5"/>
  <c r="CC161" i="5"/>
  <c r="BW161" i="5"/>
  <c r="BO161" i="5"/>
  <c r="BV161" i="5"/>
  <c r="BU161" i="5"/>
  <c r="BT161" i="5"/>
  <c r="CI161" i="5"/>
  <c r="BN161" i="5"/>
  <c r="CH161" i="5"/>
  <c r="BM161" i="5"/>
  <c r="CB161" i="5"/>
  <c r="BL161" i="5"/>
  <c r="CA161" i="5"/>
  <c r="CG182" i="5"/>
  <c r="BY182" i="5"/>
  <c r="BS182" i="5"/>
  <c r="BK182" i="5"/>
  <c r="CE182" i="5"/>
  <c r="BX182" i="5"/>
  <c r="BO182" i="5"/>
  <c r="CD182" i="5"/>
  <c r="BW182" i="5"/>
  <c r="BN182" i="5"/>
  <c r="CC182" i="5"/>
  <c r="BV182" i="5"/>
  <c r="BM182" i="5"/>
  <c r="CF182" i="5"/>
  <c r="BP182" i="5"/>
  <c r="BU182" i="5"/>
  <c r="BT182" i="5"/>
  <c r="CI182" i="5"/>
  <c r="BR182" i="5"/>
  <c r="CH182" i="5"/>
  <c r="BQ182" i="5"/>
  <c r="CB182" i="5"/>
  <c r="CA182" i="5"/>
  <c r="BZ182" i="5"/>
  <c r="BL182" i="5"/>
  <c r="CW187" i="5"/>
  <c r="CS187" i="5"/>
  <c r="CL187" i="5"/>
  <c r="CN187" i="5"/>
  <c r="CV187" i="5"/>
  <c r="CR187" i="5"/>
  <c r="CM187" i="5"/>
  <c r="CJ187" i="5"/>
  <c r="CU187" i="5"/>
  <c r="CQ187" i="5"/>
  <c r="CK187" i="5"/>
  <c r="CT187" i="5"/>
  <c r="CP187" i="5"/>
  <c r="CO187" i="5"/>
  <c r="CB223" i="5"/>
  <c r="BV223" i="5"/>
  <c r="BN223" i="5"/>
  <c r="CI223" i="5"/>
  <c r="CA223" i="5"/>
  <c r="BU223" i="5"/>
  <c r="BM223" i="5"/>
  <c r="CH223" i="5"/>
  <c r="BZ223" i="5"/>
  <c r="BT223" i="5"/>
  <c r="BL223" i="5"/>
  <c r="CG223" i="5"/>
  <c r="BY223" i="5"/>
  <c r="BS223" i="5"/>
  <c r="BK223" i="5"/>
  <c r="CC223" i="5"/>
  <c r="BO223" i="5"/>
  <c r="BX223" i="5"/>
  <c r="BW223" i="5"/>
  <c r="CF223" i="5"/>
  <c r="BR223" i="5"/>
  <c r="CE223" i="5"/>
  <c r="BQ223" i="5"/>
  <c r="CD223" i="5"/>
  <c r="BP223" i="5"/>
  <c r="CK237" i="5"/>
  <c r="CW237" i="5"/>
  <c r="CS237" i="5"/>
  <c r="CL237" i="5"/>
  <c r="CP237" i="5"/>
  <c r="CU237" i="5"/>
  <c r="CO237" i="5"/>
  <c r="CT237" i="5"/>
  <c r="CN237" i="5"/>
  <c r="CM237" i="5"/>
  <c r="CJ237" i="5"/>
  <c r="CR237" i="5"/>
  <c r="CV237" i="5"/>
  <c r="CQ237" i="5"/>
  <c r="CG9" i="5"/>
  <c r="BY9" i="5"/>
  <c r="BS9" i="5"/>
  <c r="BK9" i="5"/>
  <c r="CF9" i="5"/>
  <c r="BP9" i="5"/>
  <c r="CG17" i="5"/>
  <c r="BY17" i="5"/>
  <c r="BS17" i="5"/>
  <c r="BK17" i="5"/>
  <c r="CF17" i="5"/>
  <c r="BR17" i="5"/>
  <c r="CE17" i="5"/>
  <c r="BW17" i="5"/>
  <c r="BM17" i="5"/>
  <c r="CF22" i="5"/>
  <c r="BR22" i="5"/>
  <c r="CE22" i="5"/>
  <c r="BQ22" i="5"/>
  <c r="CD22" i="5"/>
  <c r="BX22" i="5"/>
  <c r="BP22" i="5"/>
  <c r="CH22" i="5"/>
  <c r="BV22" i="5"/>
  <c r="BK22" i="5"/>
  <c r="CG22" i="5"/>
  <c r="BU22" i="5"/>
  <c r="BY22" i="5"/>
  <c r="BM22" i="5"/>
  <c r="CV28" i="5"/>
  <c r="CR28" i="5"/>
  <c r="CM28" i="5"/>
  <c r="CJ28" i="5"/>
  <c r="CK28" i="5"/>
  <c r="CU28" i="5"/>
  <c r="CL28" i="5"/>
  <c r="CT28" i="5"/>
  <c r="CN28" i="5"/>
  <c r="CS28" i="5"/>
  <c r="CQ28" i="5"/>
  <c r="CP28" i="5"/>
  <c r="CO28" i="5"/>
  <c r="CW28" i="5"/>
  <c r="CO39" i="5"/>
  <c r="CW39" i="5"/>
  <c r="CS39" i="5"/>
  <c r="CL39" i="5"/>
  <c r="CV39" i="5"/>
  <c r="CR39" i="5"/>
  <c r="CM39" i="5"/>
  <c r="CU39" i="5"/>
  <c r="CQ39" i="5"/>
  <c r="CP39" i="5"/>
  <c r="CN39" i="5"/>
  <c r="CJ39" i="5"/>
  <c r="CK39" i="5"/>
  <c r="CT39" i="5"/>
  <c r="CJ43" i="5"/>
  <c r="CU43" i="5"/>
  <c r="CQ43" i="5"/>
  <c r="CT43" i="5"/>
  <c r="CP43" i="5"/>
  <c r="CW43" i="5"/>
  <c r="CS43" i="5"/>
  <c r="CL43" i="5"/>
  <c r="CR43" i="5"/>
  <c r="CK43" i="5"/>
  <c r="CV43" i="5"/>
  <c r="CO43" i="5"/>
  <c r="CN43" i="5"/>
  <c r="CM43" i="5"/>
  <c r="CH60" i="5"/>
  <c r="BZ60" i="5"/>
  <c r="BT60" i="5"/>
  <c r="BL60" i="5"/>
  <c r="CG60" i="5"/>
  <c r="BY60" i="5"/>
  <c r="BS60" i="5"/>
  <c r="BK60" i="5"/>
  <c r="CF60" i="5"/>
  <c r="BR60" i="5"/>
  <c r="CA60" i="5"/>
  <c r="BO60" i="5"/>
  <c r="BN60" i="5"/>
  <c r="BX60" i="5"/>
  <c r="BM60" i="5"/>
  <c r="CE60" i="5"/>
  <c r="BV60" i="5"/>
  <c r="CD60" i="5"/>
  <c r="BU60" i="5"/>
  <c r="CC60" i="5"/>
  <c r="BQ60" i="5"/>
  <c r="CV69" i="5"/>
  <c r="CR69" i="5"/>
  <c r="CM69" i="5"/>
  <c r="CO69" i="5"/>
  <c r="CW69" i="5"/>
  <c r="CK69" i="5"/>
  <c r="CQ69" i="5"/>
  <c r="CU69" i="5"/>
  <c r="CP69" i="5"/>
  <c r="CL69" i="5"/>
  <c r="CT69" i="5"/>
  <c r="CN69" i="5"/>
  <c r="CS69" i="5"/>
  <c r="CJ69" i="5"/>
  <c r="CG73" i="5"/>
  <c r="BY73" i="5"/>
  <c r="BS73" i="5"/>
  <c r="BK73" i="5"/>
  <c r="CF73" i="5"/>
  <c r="BR73" i="5"/>
  <c r="CE73" i="5"/>
  <c r="BQ73" i="5"/>
  <c r="CH73" i="5"/>
  <c r="BV73" i="5"/>
  <c r="CD73" i="5"/>
  <c r="BU73" i="5"/>
  <c r="CC73" i="5"/>
  <c r="BT73" i="5"/>
  <c r="CB73" i="5"/>
  <c r="BP73" i="5"/>
  <c r="CA73" i="5"/>
  <c r="BO73" i="5"/>
  <c r="BZ73" i="5"/>
  <c r="BN73" i="5"/>
  <c r="BX73" i="5"/>
  <c r="BM73" i="5"/>
  <c r="CI79" i="5"/>
  <c r="CA79" i="5"/>
  <c r="BU79" i="5"/>
  <c r="BM79" i="5"/>
  <c r="CH79" i="5"/>
  <c r="BZ79" i="5"/>
  <c r="BT79" i="5"/>
  <c r="BL79" i="5"/>
  <c r="CG79" i="5"/>
  <c r="BY79" i="5"/>
  <c r="BS79" i="5"/>
  <c r="BK79" i="5"/>
  <c r="CD79" i="5"/>
  <c r="BR79" i="5"/>
  <c r="CC79" i="5"/>
  <c r="BQ79" i="5"/>
  <c r="CB79" i="5"/>
  <c r="BP79" i="5"/>
  <c r="BO79" i="5"/>
  <c r="BN79" i="5"/>
  <c r="BX79" i="5"/>
  <c r="CF79" i="5"/>
  <c r="BW79" i="5"/>
  <c r="CE91" i="5"/>
  <c r="BQ91" i="5"/>
  <c r="CD91" i="5"/>
  <c r="BX91" i="5"/>
  <c r="BP91" i="5"/>
  <c r="CC91" i="5"/>
  <c r="BW91" i="5"/>
  <c r="BO91" i="5"/>
  <c r="BY91" i="5"/>
  <c r="BM91" i="5"/>
  <c r="CI91" i="5"/>
  <c r="BL91" i="5"/>
  <c r="CH91" i="5"/>
  <c r="BV91" i="5"/>
  <c r="BK91" i="5"/>
  <c r="CG91" i="5"/>
  <c r="BU91" i="5"/>
  <c r="CF91" i="5"/>
  <c r="BT91" i="5"/>
  <c r="CB91" i="5"/>
  <c r="BS91" i="5"/>
  <c r="CA91" i="5"/>
  <c r="BR91" i="5"/>
  <c r="CH108" i="5"/>
  <c r="BZ108" i="5"/>
  <c r="BT108" i="5"/>
  <c r="BL108" i="5"/>
  <c r="CG108" i="5"/>
  <c r="BY108" i="5"/>
  <c r="BS108" i="5"/>
  <c r="BK108" i="5"/>
  <c r="CF108" i="5"/>
  <c r="BR108" i="5"/>
  <c r="CD108" i="5"/>
  <c r="BX108" i="5"/>
  <c r="BP108" i="5"/>
  <c r="BW108" i="5"/>
  <c r="BV108" i="5"/>
  <c r="CI108" i="5"/>
  <c r="BU108" i="5"/>
  <c r="CE108" i="5"/>
  <c r="BQ108" i="5"/>
  <c r="CC108" i="5"/>
  <c r="BO108" i="5"/>
  <c r="CB108" i="5"/>
  <c r="BN108" i="5"/>
  <c r="CA108" i="5"/>
  <c r="BM108" i="5"/>
  <c r="CB114" i="5"/>
  <c r="BV114" i="5"/>
  <c r="BN114" i="5"/>
  <c r="CI114" i="5"/>
  <c r="CA114" i="5"/>
  <c r="BU114" i="5"/>
  <c r="BM114" i="5"/>
  <c r="CH114" i="5"/>
  <c r="BZ114" i="5"/>
  <c r="BT114" i="5"/>
  <c r="BL114" i="5"/>
  <c r="CF114" i="5"/>
  <c r="BR114" i="5"/>
  <c r="CG114" i="5"/>
  <c r="BS114" i="5"/>
  <c r="CE114" i="5"/>
  <c r="BQ114" i="5"/>
  <c r="CD114" i="5"/>
  <c r="BP114" i="5"/>
  <c r="CC114" i="5"/>
  <c r="BO114" i="5"/>
  <c r="BY114" i="5"/>
  <c r="BK114" i="5"/>
  <c r="BX114" i="5"/>
  <c r="CC125" i="5"/>
  <c r="BW125" i="5"/>
  <c r="BO125" i="5"/>
  <c r="CB125" i="5"/>
  <c r="BV125" i="5"/>
  <c r="BN125" i="5"/>
  <c r="CI125" i="5"/>
  <c r="CA125" i="5"/>
  <c r="BU125" i="5"/>
  <c r="BM125" i="5"/>
  <c r="CH125" i="5"/>
  <c r="BZ125" i="5"/>
  <c r="BT125" i="5"/>
  <c r="BL125" i="5"/>
  <c r="CG125" i="5"/>
  <c r="BY125" i="5"/>
  <c r="BS125" i="5"/>
  <c r="BK125" i="5"/>
  <c r="CD125" i="5"/>
  <c r="BX125" i="5"/>
  <c r="BR125" i="5"/>
  <c r="BQ125" i="5"/>
  <c r="CF125" i="5"/>
  <c r="BP125" i="5"/>
  <c r="CH140" i="5"/>
  <c r="BZ140" i="5"/>
  <c r="BT140" i="5"/>
  <c r="BL140" i="5"/>
  <c r="CG140" i="5"/>
  <c r="BY140" i="5"/>
  <c r="BS140" i="5"/>
  <c r="BK140" i="5"/>
  <c r="CF140" i="5"/>
  <c r="BR140" i="5"/>
  <c r="CE140" i="5"/>
  <c r="BQ140" i="5"/>
  <c r="CD140" i="5"/>
  <c r="BX140" i="5"/>
  <c r="BP140" i="5"/>
  <c r="BV140" i="5"/>
  <c r="BU140" i="5"/>
  <c r="BO140" i="5"/>
  <c r="CI140" i="5"/>
  <c r="BN140" i="5"/>
  <c r="CC140" i="5"/>
  <c r="BM140" i="5"/>
  <c r="CB140" i="5"/>
  <c r="CA140" i="5"/>
  <c r="CV146" i="5"/>
  <c r="CR146" i="5"/>
  <c r="CM146" i="5"/>
  <c r="CQ146" i="5"/>
  <c r="CK146" i="5"/>
  <c r="CU146" i="5"/>
  <c r="CP146" i="5"/>
  <c r="CT146" i="5"/>
  <c r="CO146" i="5"/>
  <c r="CL146" i="5"/>
  <c r="CW146" i="5"/>
  <c r="CS146" i="5"/>
  <c r="CN146" i="5"/>
  <c r="CJ146" i="5"/>
  <c r="CI151" i="5"/>
  <c r="CA151" i="5"/>
  <c r="BU151" i="5"/>
  <c r="BM151" i="5"/>
  <c r="CH151" i="5"/>
  <c r="BZ151" i="5"/>
  <c r="BT151" i="5"/>
  <c r="BL151" i="5"/>
  <c r="CG151" i="5"/>
  <c r="BY151" i="5"/>
  <c r="BS151" i="5"/>
  <c r="BK151" i="5"/>
  <c r="CF151" i="5"/>
  <c r="BR151" i="5"/>
  <c r="CE151" i="5"/>
  <c r="BQ151" i="5"/>
  <c r="BP151" i="5"/>
  <c r="BO151" i="5"/>
  <c r="CD151" i="5"/>
  <c r="BN151" i="5"/>
  <c r="CC151" i="5"/>
  <c r="CB151" i="5"/>
  <c r="BX151" i="5"/>
  <c r="BW151" i="5"/>
  <c r="CB162" i="5"/>
  <c r="BV162" i="5"/>
  <c r="BN162" i="5"/>
  <c r="CI162" i="5"/>
  <c r="CA162" i="5"/>
  <c r="BU162" i="5"/>
  <c r="BM162" i="5"/>
  <c r="CH162" i="5"/>
  <c r="BZ162" i="5"/>
  <c r="BT162" i="5"/>
  <c r="BL162" i="5"/>
  <c r="CG162" i="5"/>
  <c r="BY162" i="5"/>
  <c r="BS162" i="5"/>
  <c r="BK162" i="5"/>
  <c r="CF162" i="5"/>
  <c r="BR162" i="5"/>
  <c r="BP162" i="5"/>
  <c r="CE162" i="5"/>
  <c r="BO162" i="5"/>
  <c r="CD162" i="5"/>
  <c r="CC162" i="5"/>
  <c r="BX162" i="5"/>
  <c r="BW162" i="5"/>
  <c r="CW172" i="5"/>
  <c r="CS172" i="5"/>
  <c r="CL172" i="5"/>
  <c r="CQ172" i="5"/>
  <c r="CK172" i="5"/>
  <c r="CU172" i="5"/>
  <c r="CP172" i="5"/>
  <c r="CT172" i="5"/>
  <c r="CO172" i="5"/>
  <c r="CN172" i="5"/>
  <c r="CM172" i="5"/>
  <c r="CJ172" i="5"/>
  <c r="CR172" i="5"/>
  <c r="CV172" i="5"/>
  <c r="CH177" i="5"/>
  <c r="BZ177" i="5"/>
  <c r="BT177" i="5"/>
  <c r="BL177" i="5"/>
  <c r="CI177" i="5"/>
  <c r="BY177" i="5"/>
  <c r="BR177" i="5"/>
  <c r="CG177" i="5"/>
  <c r="BQ177" i="5"/>
  <c r="CF177" i="5"/>
  <c r="BP177" i="5"/>
  <c r="CA177" i="5"/>
  <c r="BS177" i="5"/>
  <c r="BW177" i="5"/>
  <c r="BV177" i="5"/>
  <c r="BU177" i="5"/>
  <c r="CE177" i="5"/>
  <c r="BO177" i="5"/>
  <c r="CD177" i="5"/>
  <c r="BN177" i="5"/>
  <c r="CC177" i="5"/>
  <c r="CB177" i="5"/>
  <c r="BX177" i="5"/>
  <c r="BM177" i="5"/>
  <c r="CD197" i="5"/>
  <c r="BX197" i="5"/>
  <c r="BP197" i="5"/>
  <c r="CC197" i="5"/>
  <c r="BW197" i="5"/>
  <c r="BO197" i="5"/>
  <c r="CB197" i="5"/>
  <c r="BV197" i="5"/>
  <c r="BN197" i="5"/>
  <c r="CI197" i="5"/>
  <c r="CA197" i="5"/>
  <c r="BU197" i="5"/>
  <c r="BM197" i="5"/>
  <c r="CH197" i="5"/>
  <c r="BT197" i="5"/>
  <c r="CG197" i="5"/>
  <c r="BS197" i="5"/>
  <c r="CF197" i="5"/>
  <c r="BR197" i="5"/>
  <c r="CE197" i="5"/>
  <c r="BQ197" i="5"/>
  <c r="BZ197" i="5"/>
  <c r="BL197" i="5"/>
  <c r="BY197" i="5"/>
  <c r="BK197" i="5"/>
  <c r="CO203" i="5"/>
  <c r="CT203" i="5"/>
  <c r="CL203" i="5"/>
  <c r="CS203" i="5"/>
  <c r="CN203" i="5"/>
  <c r="CW203" i="5"/>
  <c r="CM203" i="5"/>
  <c r="CR203" i="5"/>
  <c r="CJ203" i="5"/>
  <c r="CV203" i="5"/>
  <c r="CQ203" i="5"/>
  <c r="CK203" i="5"/>
  <c r="CU203" i="5"/>
  <c r="CP203" i="5"/>
  <c r="CE224" i="5"/>
  <c r="BQ224" i="5"/>
  <c r="CD224" i="5"/>
  <c r="BX224" i="5"/>
  <c r="BP224" i="5"/>
  <c r="CC224" i="5"/>
  <c r="BW224" i="5"/>
  <c r="BO224" i="5"/>
  <c r="CB224" i="5"/>
  <c r="BV224" i="5"/>
  <c r="BN224" i="5"/>
  <c r="CF224" i="5"/>
  <c r="BR224" i="5"/>
  <c r="CA224" i="5"/>
  <c r="BM224" i="5"/>
  <c r="BZ224" i="5"/>
  <c r="BL224" i="5"/>
  <c r="BY224" i="5"/>
  <c r="BK224" i="5"/>
  <c r="CI224" i="5"/>
  <c r="BU224" i="5"/>
  <c r="CH224" i="5"/>
  <c r="BT224" i="5"/>
  <c r="CG224" i="5"/>
  <c r="BS224" i="5"/>
  <c r="CC242" i="5"/>
  <c r="BW242" i="5"/>
  <c r="BO242" i="5"/>
  <c r="CB242" i="5"/>
  <c r="BV242" i="5"/>
  <c r="BN242" i="5"/>
  <c r="CI242" i="5"/>
  <c r="CA242" i="5"/>
  <c r="BU242" i="5"/>
  <c r="BM242" i="5"/>
  <c r="CH242" i="5"/>
  <c r="BZ242" i="5"/>
  <c r="BT242" i="5"/>
  <c r="BL242" i="5"/>
  <c r="CG242" i="5"/>
  <c r="BS242" i="5"/>
  <c r="CF242" i="5"/>
  <c r="BR242" i="5"/>
  <c r="CE242" i="5"/>
  <c r="BQ242" i="5"/>
  <c r="CD242" i="5"/>
  <c r="BP242" i="5"/>
  <c r="BY242" i="5"/>
  <c r="BX242" i="5"/>
  <c r="BK242" i="5"/>
  <c r="CC258" i="5"/>
  <c r="BW258" i="5"/>
  <c r="BO258" i="5"/>
  <c r="CB258" i="5"/>
  <c r="BV258" i="5"/>
  <c r="BN258" i="5"/>
  <c r="CI258" i="5"/>
  <c r="CA258" i="5"/>
  <c r="BU258" i="5"/>
  <c r="BM258" i="5"/>
  <c r="CH258" i="5"/>
  <c r="BZ258" i="5"/>
  <c r="BT258" i="5"/>
  <c r="BL258" i="5"/>
  <c r="CG258" i="5"/>
  <c r="BS258" i="5"/>
  <c r="CF258" i="5"/>
  <c r="BR258" i="5"/>
  <c r="CE258" i="5"/>
  <c r="BQ258" i="5"/>
  <c r="CD258" i="5"/>
  <c r="BP258" i="5"/>
  <c r="BY258" i="5"/>
  <c r="BX258" i="5"/>
  <c r="BK258" i="5"/>
  <c r="CF275" i="5"/>
  <c r="BR275" i="5"/>
  <c r="CE275" i="5"/>
  <c r="BQ275" i="5"/>
  <c r="CD275" i="5"/>
  <c r="BX275" i="5"/>
  <c r="BP275" i="5"/>
  <c r="CC275" i="5"/>
  <c r="BW275" i="5"/>
  <c r="BO275" i="5"/>
  <c r="BY275" i="5"/>
  <c r="BK275" i="5"/>
  <c r="BV275" i="5"/>
  <c r="CI275" i="5"/>
  <c r="BU275" i="5"/>
  <c r="CH275" i="5"/>
  <c r="BT275" i="5"/>
  <c r="CG275" i="5"/>
  <c r="BS275" i="5"/>
  <c r="CB275" i="5"/>
  <c r="BN275" i="5"/>
  <c r="CA275" i="5"/>
  <c r="BM275" i="5"/>
  <c r="BZ275" i="5"/>
  <c r="BL275" i="5"/>
  <c r="CD309" i="5"/>
  <c r="BX309" i="5"/>
  <c r="BP309" i="5"/>
  <c r="CC309" i="5"/>
  <c r="BW309" i="5"/>
  <c r="BO309" i="5"/>
  <c r="CB309" i="5"/>
  <c r="BV309" i="5"/>
  <c r="BN309" i="5"/>
  <c r="CI309" i="5"/>
  <c r="CA309" i="5"/>
  <c r="BU309" i="5"/>
  <c r="BM309" i="5"/>
  <c r="CH309" i="5"/>
  <c r="BT309" i="5"/>
  <c r="CG309" i="5"/>
  <c r="BS309" i="5"/>
  <c r="CF309" i="5"/>
  <c r="BR309" i="5"/>
  <c r="CE309" i="5"/>
  <c r="BQ309" i="5"/>
  <c r="BZ309" i="5"/>
  <c r="BL309" i="5"/>
  <c r="BY309" i="5"/>
  <c r="BK309" i="5"/>
  <c r="CC314" i="5"/>
  <c r="BW314" i="5"/>
  <c r="BO314" i="5"/>
  <c r="CB314" i="5"/>
  <c r="BV314" i="5"/>
  <c r="BN314" i="5"/>
  <c r="CI314" i="5"/>
  <c r="CA314" i="5"/>
  <c r="BU314" i="5"/>
  <c r="BM314" i="5"/>
  <c r="CH314" i="5"/>
  <c r="BZ314" i="5"/>
  <c r="BT314" i="5"/>
  <c r="BL314" i="5"/>
  <c r="CD314" i="5"/>
  <c r="BP314" i="5"/>
  <c r="BY314" i="5"/>
  <c r="BK314" i="5"/>
  <c r="BX314" i="5"/>
  <c r="CG314" i="5"/>
  <c r="BS314" i="5"/>
  <c r="CF314" i="5"/>
  <c r="BR314" i="5"/>
  <c r="CE314" i="5"/>
  <c r="BQ314" i="5"/>
  <c r="CC319" i="5"/>
  <c r="BW319" i="5"/>
  <c r="BO319" i="5"/>
  <c r="CH319" i="5"/>
  <c r="BZ319" i="5"/>
  <c r="BT319" i="5"/>
  <c r="BL319" i="5"/>
  <c r="CI319" i="5"/>
  <c r="BP319" i="5"/>
  <c r="CG319" i="5"/>
  <c r="BN319" i="5"/>
  <c r="CF319" i="5"/>
  <c r="BX319" i="5"/>
  <c r="BM319" i="5"/>
  <c r="CE319" i="5"/>
  <c r="BV319" i="5"/>
  <c r="BK319" i="5"/>
  <c r="BY319" i="5"/>
  <c r="BU319" i="5"/>
  <c r="BS319" i="5"/>
  <c r="BR319" i="5"/>
  <c r="BQ319" i="5"/>
  <c r="CD319" i="5"/>
  <c r="CB319" i="5"/>
  <c r="CA319" i="5"/>
  <c r="CB324" i="5"/>
  <c r="BV324" i="5"/>
  <c r="BN324" i="5"/>
  <c r="CH324" i="5"/>
  <c r="BZ324" i="5"/>
  <c r="BT324" i="5"/>
  <c r="BL324" i="5"/>
  <c r="CG324" i="5"/>
  <c r="BY324" i="5"/>
  <c r="BS324" i="5"/>
  <c r="BK324" i="5"/>
  <c r="CA324" i="5"/>
  <c r="BP324" i="5"/>
  <c r="BO324" i="5"/>
  <c r="BM324" i="5"/>
  <c r="CI324" i="5"/>
  <c r="BX324" i="5"/>
  <c r="BQ324" i="5"/>
  <c r="CF324" i="5"/>
  <c r="CE324" i="5"/>
  <c r="CD324" i="5"/>
  <c r="CC324" i="5"/>
  <c r="BW324" i="5"/>
  <c r="BU324" i="5"/>
  <c r="BR324" i="5"/>
  <c r="CI329" i="5"/>
  <c r="CA329" i="5"/>
  <c r="BU329" i="5"/>
  <c r="BM329" i="5"/>
  <c r="CH329" i="5"/>
  <c r="BZ329" i="5"/>
  <c r="BT329" i="5"/>
  <c r="BL329" i="5"/>
  <c r="CG329" i="5"/>
  <c r="BY329" i="5"/>
  <c r="BS329" i="5"/>
  <c r="BK329" i="5"/>
  <c r="CF329" i="5"/>
  <c r="BR329" i="5"/>
  <c r="CE329" i="5"/>
  <c r="BQ329" i="5"/>
  <c r="CD329" i="5"/>
  <c r="BP329" i="5"/>
  <c r="CC329" i="5"/>
  <c r="BO329" i="5"/>
  <c r="CB329" i="5"/>
  <c r="BN329" i="5"/>
  <c r="BX329" i="5"/>
  <c r="BW329" i="5"/>
  <c r="BV329" i="5"/>
  <c r="CG354" i="5"/>
  <c r="BY354" i="5"/>
  <c r="BS354" i="5"/>
  <c r="BK354" i="5"/>
  <c r="CE354" i="5"/>
  <c r="BX354" i="5"/>
  <c r="BO354" i="5"/>
  <c r="CD354" i="5"/>
  <c r="BW354" i="5"/>
  <c r="BN354" i="5"/>
  <c r="CC354" i="5"/>
  <c r="BV354" i="5"/>
  <c r="BM354" i="5"/>
  <c r="CB354" i="5"/>
  <c r="BU354" i="5"/>
  <c r="BL354" i="5"/>
  <c r="CA354" i="5"/>
  <c r="BZ354" i="5"/>
  <c r="CI354" i="5"/>
  <c r="CH354" i="5"/>
  <c r="CF354" i="5"/>
  <c r="BT354" i="5"/>
  <c r="BR354" i="5"/>
  <c r="BQ354" i="5"/>
  <c r="BP354" i="5"/>
  <c r="BT2" i="5"/>
  <c r="BP4" i="5"/>
  <c r="BS5" i="5"/>
  <c r="BK6" i="5"/>
  <c r="BU6" i="5"/>
  <c r="BL7" i="5"/>
  <c r="BX7" i="5"/>
  <c r="BT9" i="5"/>
  <c r="CB9" i="5"/>
  <c r="BK10" i="5"/>
  <c r="BU10" i="5"/>
  <c r="CD10" i="5"/>
  <c r="BN11" i="5"/>
  <c r="BX11" i="5"/>
  <c r="CG11" i="5"/>
  <c r="BP12" i="5"/>
  <c r="CI12" i="5"/>
  <c r="BR13" i="5"/>
  <c r="CA13" i="5"/>
  <c r="BK14" i="5"/>
  <c r="BU14" i="5"/>
  <c r="CC14" i="5"/>
  <c r="BO16" i="5"/>
  <c r="CH16" i="5"/>
  <c r="BQ17" i="5"/>
  <c r="CB17" i="5"/>
  <c r="BL18" i="5"/>
  <c r="BN22" i="5"/>
  <c r="CC22" i="5"/>
  <c r="CB25" i="5"/>
  <c r="BW26" i="5"/>
  <c r="CD29" i="5"/>
  <c r="BZ33" i="5"/>
  <c r="BQ34" i="5"/>
  <c r="BU36" i="5"/>
  <c r="BW38" i="5"/>
  <c r="BO44" i="5"/>
  <c r="BK45" i="5"/>
  <c r="CH45" i="5"/>
  <c r="BU48" i="5"/>
  <c r="BT49" i="5"/>
  <c r="BP50" i="5"/>
  <c r="BL51" i="5"/>
  <c r="CI51" i="5"/>
  <c r="CB54" i="5"/>
  <c r="BN57" i="5"/>
  <c r="CB60" i="5"/>
  <c r="BU65" i="5"/>
  <c r="BU67" i="5"/>
  <c r="BL73" i="5"/>
  <c r="BL75" i="5"/>
  <c r="CC86" i="5"/>
  <c r="BR90" i="5"/>
  <c r="CA104" i="5"/>
  <c r="BU145" i="5"/>
  <c r="CG97" i="5"/>
  <c r="BY97" i="5"/>
  <c r="BS97" i="5"/>
  <c r="BK97" i="5"/>
  <c r="CF97" i="5"/>
  <c r="BR97" i="5"/>
  <c r="CE97" i="5"/>
  <c r="BQ97" i="5"/>
  <c r="CC97" i="5"/>
  <c r="BT97" i="5"/>
  <c r="CB97" i="5"/>
  <c r="BP97" i="5"/>
  <c r="CA97" i="5"/>
  <c r="BO97" i="5"/>
  <c r="BZ97" i="5"/>
  <c r="BN97" i="5"/>
  <c r="BX97" i="5"/>
  <c r="BM97" i="5"/>
  <c r="CI97" i="5"/>
  <c r="BW97" i="5"/>
  <c r="BL97" i="5"/>
  <c r="CH97" i="5"/>
  <c r="BV97" i="5"/>
  <c r="CF126" i="5"/>
  <c r="BR126" i="5"/>
  <c r="CE126" i="5"/>
  <c r="BQ126" i="5"/>
  <c r="CD126" i="5"/>
  <c r="BX126" i="5"/>
  <c r="BP126" i="5"/>
  <c r="CC126" i="5"/>
  <c r="BW126" i="5"/>
  <c r="BO126" i="5"/>
  <c r="CB126" i="5"/>
  <c r="BV126" i="5"/>
  <c r="BN126" i="5"/>
  <c r="BU126" i="5"/>
  <c r="BT126" i="5"/>
  <c r="CI126" i="5"/>
  <c r="BS126" i="5"/>
  <c r="CH126" i="5"/>
  <c r="BM126" i="5"/>
  <c r="CG126" i="5"/>
  <c r="BL126" i="5"/>
  <c r="CA126" i="5"/>
  <c r="BK126" i="5"/>
  <c r="BZ126" i="5"/>
  <c r="CD136" i="5"/>
  <c r="BX136" i="5"/>
  <c r="BP136" i="5"/>
  <c r="CC136" i="5"/>
  <c r="BW136" i="5"/>
  <c r="BO136" i="5"/>
  <c r="CB136" i="5"/>
  <c r="BV136" i="5"/>
  <c r="BN136" i="5"/>
  <c r="CI136" i="5"/>
  <c r="CA136" i="5"/>
  <c r="BU136" i="5"/>
  <c r="BM136" i="5"/>
  <c r="CH136" i="5"/>
  <c r="BZ136" i="5"/>
  <c r="BT136" i="5"/>
  <c r="BL136" i="5"/>
  <c r="BR136" i="5"/>
  <c r="CG136" i="5"/>
  <c r="BQ136" i="5"/>
  <c r="CF136" i="5"/>
  <c r="BK136" i="5"/>
  <c r="CE136" i="5"/>
  <c r="BY136" i="5"/>
  <c r="CO141" i="5"/>
  <c r="CU141" i="5"/>
  <c r="CP141" i="5"/>
  <c r="CT141" i="5"/>
  <c r="CL141" i="5"/>
  <c r="CS141" i="5"/>
  <c r="CN141" i="5"/>
  <c r="CW141" i="5"/>
  <c r="CM141" i="5"/>
  <c r="CR141" i="5"/>
  <c r="CQ141" i="5"/>
  <c r="CJ141" i="5"/>
  <c r="CK141" i="5"/>
  <c r="CV141" i="5"/>
  <c r="CO157" i="5"/>
  <c r="CU157" i="5"/>
  <c r="CP157" i="5"/>
  <c r="CT157" i="5"/>
  <c r="CL157" i="5"/>
  <c r="CS157" i="5"/>
  <c r="CN157" i="5"/>
  <c r="CW157" i="5"/>
  <c r="CM157" i="5"/>
  <c r="CR157" i="5"/>
  <c r="CJ157" i="5"/>
  <c r="CQ157" i="5"/>
  <c r="CK157" i="5"/>
  <c r="CV157" i="5"/>
  <c r="CE163" i="5"/>
  <c r="BQ163" i="5"/>
  <c r="CD163" i="5"/>
  <c r="BX163" i="5"/>
  <c r="BP163" i="5"/>
  <c r="CC163" i="5"/>
  <c r="BW163" i="5"/>
  <c r="BO163" i="5"/>
  <c r="CB163" i="5"/>
  <c r="BV163" i="5"/>
  <c r="BN163" i="5"/>
  <c r="CI163" i="5"/>
  <c r="CA163" i="5"/>
  <c r="BU163" i="5"/>
  <c r="BM163" i="5"/>
  <c r="BZ163" i="5"/>
  <c r="BY163" i="5"/>
  <c r="BT163" i="5"/>
  <c r="BS163" i="5"/>
  <c r="CH163" i="5"/>
  <c r="BR163" i="5"/>
  <c r="CG163" i="5"/>
  <c r="BL163" i="5"/>
  <c r="CC178" i="5"/>
  <c r="BW178" i="5"/>
  <c r="BO178" i="5"/>
  <c r="CG178" i="5"/>
  <c r="BQ178" i="5"/>
  <c r="CF178" i="5"/>
  <c r="BP178" i="5"/>
  <c r="CE178" i="5"/>
  <c r="BX178" i="5"/>
  <c r="BN178" i="5"/>
  <c r="CH178" i="5"/>
  <c r="BY178" i="5"/>
  <c r="BR178" i="5"/>
  <c r="CB178" i="5"/>
  <c r="BL178" i="5"/>
  <c r="CA178" i="5"/>
  <c r="BK178" i="5"/>
  <c r="BZ178" i="5"/>
  <c r="BV178" i="5"/>
  <c r="BU178" i="5"/>
  <c r="BT178" i="5"/>
  <c r="BS178" i="5"/>
  <c r="BM178" i="5"/>
  <c r="CI178" i="5"/>
  <c r="CO188" i="5"/>
  <c r="CW188" i="5"/>
  <c r="CS188" i="5"/>
  <c r="CL188" i="5"/>
  <c r="CN188" i="5"/>
  <c r="CV188" i="5"/>
  <c r="CR188" i="5"/>
  <c r="CM188" i="5"/>
  <c r="CJ188" i="5"/>
  <c r="CU188" i="5"/>
  <c r="CQ188" i="5"/>
  <c r="CK188" i="5"/>
  <c r="CT188" i="5"/>
  <c r="CP188" i="5"/>
  <c r="CV193" i="5"/>
  <c r="CR193" i="5"/>
  <c r="CM193" i="5"/>
  <c r="CJ193" i="5"/>
  <c r="CU193" i="5"/>
  <c r="CQ193" i="5"/>
  <c r="CK193" i="5"/>
  <c r="CT193" i="5"/>
  <c r="CP193" i="5"/>
  <c r="CO193" i="5"/>
  <c r="CW193" i="5"/>
  <c r="CS193" i="5"/>
  <c r="CL193" i="5"/>
  <c r="CN193" i="5"/>
  <c r="CG198" i="5"/>
  <c r="BY198" i="5"/>
  <c r="BS198" i="5"/>
  <c r="BK198" i="5"/>
  <c r="CF198" i="5"/>
  <c r="BR198" i="5"/>
  <c r="CE198" i="5"/>
  <c r="BQ198" i="5"/>
  <c r="CD198" i="5"/>
  <c r="BX198" i="5"/>
  <c r="BP198" i="5"/>
  <c r="BW198" i="5"/>
  <c r="BV198" i="5"/>
  <c r="CI198" i="5"/>
  <c r="BU198" i="5"/>
  <c r="CH198" i="5"/>
  <c r="BT198" i="5"/>
  <c r="CC198" i="5"/>
  <c r="BO198" i="5"/>
  <c r="CB198" i="5"/>
  <c r="BN198" i="5"/>
  <c r="CA198" i="5"/>
  <c r="BM198" i="5"/>
  <c r="BZ198" i="5"/>
  <c r="BL198" i="5"/>
  <c r="CJ214" i="5"/>
  <c r="CU214" i="5"/>
  <c r="CQ214" i="5"/>
  <c r="CO214" i="5"/>
  <c r="CR214" i="5"/>
  <c r="CW214" i="5"/>
  <c r="CP214" i="5"/>
  <c r="CV214" i="5"/>
  <c r="CL214" i="5"/>
  <c r="CN214" i="5"/>
  <c r="CT214" i="5"/>
  <c r="CM214" i="5"/>
  <c r="CS214" i="5"/>
  <c r="CK214" i="5"/>
  <c r="CU225" i="5"/>
  <c r="CQ225" i="5"/>
  <c r="CW225" i="5"/>
  <c r="CM225" i="5"/>
  <c r="CR225" i="5"/>
  <c r="CJ225" i="5"/>
  <c r="CP225" i="5"/>
  <c r="CT225" i="5"/>
  <c r="CO225" i="5"/>
  <c r="CL225" i="5"/>
  <c r="CN225" i="5"/>
  <c r="CK225" i="5"/>
  <c r="CV225" i="5"/>
  <c r="CS225" i="5"/>
  <c r="CK229" i="5"/>
  <c r="CW229" i="5"/>
  <c r="CS229" i="5"/>
  <c r="CL229" i="5"/>
  <c r="CV229" i="5"/>
  <c r="CQ229" i="5"/>
  <c r="CP229" i="5"/>
  <c r="CU229" i="5"/>
  <c r="CO229" i="5"/>
  <c r="CT229" i="5"/>
  <c r="CN229" i="5"/>
  <c r="CM229" i="5"/>
  <c r="CJ229" i="5"/>
  <c r="CR229" i="5"/>
  <c r="CU238" i="5"/>
  <c r="CQ238" i="5"/>
  <c r="CO238" i="5"/>
  <c r="CL238" i="5"/>
  <c r="CT238" i="5"/>
  <c r="CN238" i="5"/>
  <c r="CS238" i="5"/>
  <c r="CM238" i="5"/>
  <c r="CJ238" i="5"/>
  <c r="CW238" i="5"/>
  <c r="CR238" i="5"/>
  <c r="CK238" i="5"/>
  <c r="CV238" i="5"/>
  <c r="CP238" i="5"/>
  <c r="CF243" i="5"/>
  <c r="BR243" i="5"/>
  <c r="CE243" i="5"/>
  <c r="BQ243" i="5"/>
  <c r="CD243" i="5"/>
  <c r="BX243" i="5"/>
  <c r="BP243" i="5"/>
  <c r="CC243" i="5"/>
  <c r="BW243" i="5"/>
  <c r="BO243" i="5"/>
  <c r="BV243" i="5"/>
  <c r="CI243" i="5"/>
  <c r="BU243" i="5"/>
  <c r="CH243" i="5"/>
  <c r="BT243" i="5"/>
  <c r="CG243" i="5"/>
  <c r="BS243" i="5"/>
  <c r="BK243" i="5"/>
  <c r="CB243" i="5"/>
  <c r="CA243" i="5"/>
  <c r="BZ243" i="5"/>
  <c r="BY243" i="5"/>
  <c r="BN243" i="5"/>
  <c r="BM243" i="5"/>
  <c r="BL243" i="5"/>
  <c r="CF259" i="5"/>
  <c r="BR259" i="5"/>
  <c r="CE259" i="5"/>
  <c r="BQ259" i="5"/>
  <c r="CD259" i="5"/>
  <c r="BX259" i="5"/>
  <c r="BP259" i="5"/>
  <c r="CC259" i="5"/>
  <c r="BW259" i="5"/>
  <c r="BO259" i="5"/>
  <c r="BV259" i="5"/>
  <c r="CI259" i="5"/>
  <c r="BU259" i="5"/>
  <c r="CH259" i="5"/>
  <c r="BT259" i="5"/>
  <c r="CG259" i="5"/>
  <c r="BS259" i="5"/>
  <c r="CA259" i="5"/>
  <c r="BM259" i="5"/>
  <c r="BK259" i="5"/>
  <c r="CB259" i="5"/>
  <c r="BZ259" i="5"/>
  <c r="BY259" i="5"/>
  <c r="BN259" i="5"/>
  <c r="BL259" i="5"/>
  <c r="CH265" i="5"/>
  <c r="BZ265" i="5"/>
  <c r="BT265" i="5"/>
  <c r="BL265" i="5"/>
  <c r="CG265" i="5"/>
  <c r="BY265" i="5"/>
  <c r="BS265" i="5"/>
  <c r="BK265" i="5"/>
  <c r="CF265" i="5"/>
  <c r="BR265" i="5"/>
  <c r="CE265" i="5"/>
  <c r="BQ265" i="5"/>
  <c r="CC265" i="5"/>
  <c r="BO265" i="5"/>
  <c r="CB265" i="5"/>
  <c r="BN265" i="5"/>
  <c r="CA265" i="5"/>
  <c r="BM265" i="5"/>
  <c r="BX265" i="5"/>
  <c r="BW265" i="5"/>
  <c r="BV265" i="5"/>
  <c r="BU265" i="5"/>
  <c r="BP265" i="5"/>
  <c r="CI265" i="5"/>
  <c r="CD265" i="5"/>
  <c r="CO270" i="5"/>
  <c r="CR270" i="5"/>
  <c r="CJ270" i="5"/>
  <c r="CV270" i="5"/>
  <c r="CQ270" i="5"/>
  <c r="CK270" i="5"/>
  <c r="CU270" i="5"/>
  <c r="CP270" i="5"/>
  <c r="CT270" i="5"/>
  <c r="CL270" i="5"/>
  <c r="CW270" i="5"/>
  <c r="CS270" i="5"/>
  <c r="CN270" i="5"/>
  <c r="CM270" i="5"/>
  <c r="CB295" i="5"/>
  <c r="BV295" i="5"/>
  <c r="BN295" i="5"/>
  <c r="CI295" i="5"/>
  <c r="CA295" i="5"/>
  <c r="BU295" i="5"/>
  <c r="BM295" i="5"/>
  <c r="CH295" i="5"/>
  <c r="BZ295" i="5"/>
  <c r="BT295" i="5"/>
  <c r="BL295" i="5"/>
  <c r="CG295" i="5"/>
  <c r="BY295" i="5"/>
  <c r="BS295" i="5"/>
  <c r="BK295" i="5"/>
  <c r="CF295" i="5"/>
  <c r="BR295" i="5"/>
  <c r="CE295" i="5"/>
  <c r="BQ295" i="5"/>
  <c r="CD295" i="5"/>
  <c r="BP295" i="5"/>
  <c r="CC295" i="5"/>
  <c r="BO295" i="5"/>
  <c r="BX295" i="5"/>
  <c r="BW295" i="5"/>
  <c r="CT301" i="5"/>
  <c r="CP301" i="5"/>
  <c r="CN301" i="5"/>
  <c r="CU301" i="5"/>
  <c r="CO301" i="5"/>
  <c r="CL301" i="5"/>
  <c r="CM301" i="5"/>
  <c r="CQ301" i="5"/>
  <c r="CW301" i="5"/>
  <c r="CJ301" i="5"/>
  <c r="CV301" i="5"/>
  <c r="CK301" i="5"/>
  <c r="CR301" i="5"/>
  <c r="CS301" i="5"/>
  <c r="CH305" i="5"/>
  <c r="BZ305" i="5"/>
  <c r="BT305" i="5"/>
  <c r="BL305" i="5"/>
  <c r="CG305" i="5"/>
  <c r="BY305" i="5"/>
  <c r="BS305" i="5"/>
  <c r="BK305" i="5"/>
  <c r="CF305" i="5"/>
  <c r="BR305" i="5"/>
  <c r="CE305" i="5"/>
  <c r="BQ305" i="5"/>
  <c r="BV305" i="5"/>
  <c r="CI305" i="5"/>
  <c r="BU305" i="5"/>
  <c r="CD305" i="5"/>
  <c r="BP305" i="5"/>
  <c r="CC305" i="5"/>
  <c r="BO305" i="5"/>
  <c r="CB305" i="5"/>
  <c r="BN305" i="5"/>
  <c r="CA305" i="5"/>
  <c r="BM305" i="5"/>
  <c r="BX305" i="5"/>
  <c r="BW305" i="5"/>
  <c r="CK310" i="5"/>
  <c r="CW310" i="5"/>
  <c r="CS310" i="5"/>
  <c r="CL310" i="5"/>
  <c r="CV310" i="5"/>
  <c r="CR310" i="5"/>
  <c r="CM310" i="5"/>
  <c r="CQ310" i="5"/>
  <c r="CP310" i="5"/>
  <c r="CO310" i="5"/>
  <c r="CT310" i="5"/>
  <c r="CJ310" i="5"/>
  <c r="CU310" i="5"/>
  <c r="CN310" i="5"/>
  <c r="CF315" i="5"/>
  <c r="BR315" i="5"/>
  <c r="CE315" i="5"/>
  <c r="BQ315" i="5"/>
  <c r="CD315" i="5"/>
  <c r="BX315" i="5"/>
  <c r="BP315" i="5"/>
  <c r="CC315" i="5"/>
  <c r="BW315" i="5"/>
  <c r="BO315" i="5"/>
  <c r="CG315" i="5"/>
  <c r="BS315" i="5"/>
  <c r="CB315" i="5"/>
  <c r="BN315" i="5"/>
  <c r="CA315" i="5"/>
  <c r="BM315" i="5"/>
  <c r="BZ315" i="5"/>
  <c r="BL315" i="5"/>
  <c r="BY315" i="5"/>
  <c r="BK315" i="5"/>
  <c r="BV315" i="5"/>
  <c r="CI315" i="5"/>
  <c r="BU315" i="5"/>
  <c r="CH315" i="5"/>
  <c r="BT315" i="5"/>
  <c r="CF320" i="5"/>
  <c r="BR320" i="5"/>
  <c r="CD320" i="5"/>
  <c r="BX320" i="5"/>
  <c r="CC320" i="5"/>
  <c r="BW320" i="5"/>
  <c r="BO320" i="5"/>
  <c r="CB320" i="5"/>
  <c r="BS320" i="5"/>
  <c r="CA320" i="5"/>
  <c r="BQ320" i="5"/>
  <c r="BZ320" i="5"/>
  <c r="BP320" i="5"/>
  <c r="BY320" i="5"/>
  <c r="BN320" i="5"/>
  <c r="BT320" i="5"/>
  <c r="CI320" i="5"/>
  <c r="BM320" i="5"/>
  <c r="CH320" i="5"/>
  <c r="BL320" i="5"/>
  <c r="CG320" i="5"/>
  <c r="BK320" i="5"/>
  <c r="CE320" i="5"/>
  <c r="BV320" i="5"/>
  <c r="BU320" i="5"/>
  <c r="CN325" i="5"/>
  <c r="CP325" i="5"/>
  <c r="CT325" i="5"/>
  <c r="CO325" i="5"/>
  <c r="CL325" i="5"/>
  <c r="CS325" i="5"/>
  <c r="CM325" i="5"/>
  <c r="CW325" i="5"/>
  <c r="CR325" i="5"/>
  <c r="CJ325" i="5"/>
  <c r="CV325" i="5"/>
  <c r="CU325" i="5"/>
  <c r="CQ325" i="5"/>
  <c r="CK325" i="5"/>
  <c r="CD330" i="5"/>
  <c r="BX330" i="5"/>
  <c r="BP330" i="5"/>
  <c r="CC330" i="5"/>
  <c r="BW330" i="5"/>
  <c r="BO330" i="5"/>
  <c r="CB330" i="5"/>
  <c r="BV330" i="5"/>
  <c r="BN330" i="5"/>
  <c r="CI330" i="5"/>
  <c r="CA330" i="5"/>
  <c r="BU330" i="5"/>
  <c r="BM330" i="5"/>
  <c r="CH330" i="5"/>
  <c r="BT330" i="5"/>
  <c r="CG330" i="5"/>
  <c r="BS330" i="5"/>
  <c r="CF330" i="5"/>
  <c r="BR330" i="5"/>
  <c r="CE330" i="5"/>
  <c r="BQ330" i="5"/>
  <c r="BL330" i="5"/>
  <c r="BK330" i="5"/>
  <c r="BZ330" i="5"/>
  <c r="BY330" i="5"/>
  <c r="CI345" i="5"/>
  <c r="CA345" i="5"/>
  <c r="BU345" i="5"/>
  <c r="BM345" i="5"/>
  <c r="CH345" i="5"/>
  <c r="BZ345" i="5"/>
  <c r="BT345" i="5"/>
  <c r="BL345" i="5"/>
  <c r="CG345" i="5"/>
  <c r="BY345" i="5"/>
  <c r="BS345" i="5"/>
  <c r="BK345" i="5"/>
  <c r="CF345" i="5"/>
  <c r="BR345" i="5"/>
  <c r="CB345" i="5"/>
  <c r="BN345" i="5"/>
  <c r="BX345" i="5"/>
  <c r="BW345" i="5"/>
  <c r="CD345" i="5"/>
  <c r="CC345" i="5"/>
  <c r="BV345" i="5"/>
  <c r="BQ345" i="5"/>
  <c r="BP345" i="5"/>
  <c r="BO345" i="5"/>
  <c r="CE345" i="5"/>
  <c r="CH349" i="5"/>
  <c r="BZ349" i="5"/>
  <c r="BT349" i="5"/>
  <c r="BL349" i="5"/>
  <c r="CG349" i="5"/>
  <c r="BY349" i="5"/>
  <c r="BS349" i="5"/>
  <c r="BK349" i="5"/>
  <c r="CF349" i="5"/>
  <c r="BR349" i="5"/>
  <c r="CE349" i="5"/>
  <c r="BQ349" i="5"/>
  <c r="BV349" i="5"/>
  <c r="CI349" i="5"/>
  <c r="BU349" i="5"/>
  <c r="CD349" i="5"/>
  <c r="BP349" i="5"/>
  <c r="CC349" i="5"/>
  <c r="BO349" i="5"/>
  <c r="CB349" i="5"/>
  <c r="CA349" i="5"/>
  <c r="BX349" i="5"/>
  <c r="BW349" i="5"/>
  <c r="BN349" i="5"/>
  <c r="BM349" i="5"/>
  <c r="CB355" i="5"/>
  <c r="BV355" i="5"/>
  <c r="BN355" i="5"/>
  <c r="CD355" i="5"/>
  <c r="BW355" i="5"/>
  <c r="BM355" i="5"/>
  <c r="CC355" i="5"/>
  <c r="BU355" i="5"/>
  <c r="BL355" i="5"/>
  <c r="CA355" i="5"/>
  <c r="BT355" i="5"/>
  <c r="BK355" i="5"/>
  <c r="CI355" i="5"/>
  <c r="BZ355" i="5"/>
  <c r="BS355" i="5"/>
  <c r="CH355" i="5"/>
  <c r="BR355" i="5"/>
  <c r="CG355" i="5"/>
  <c r="BQ355" i="5"/>
  <c r="CF355" i="5"/>
  <c r="BP355" i="5"/>
  <c r="CE355" i="5"/>
  <c r="BO355" i="5"/>
  <c r="BY355" i="5"/>
  <c r="BX355" i="5"/>
  <c r="BK2" i="5"/>
  <c r="BU2" i="5"/>
  <c r="BQ4" i="5"/>
  <c r="BT5" i="5"/>
  <c r="BL6" i="5"/>
  <c r="BV6" i="5"/>
  <c r="BO7" i="5"/>
  <c r="BU9" i="5"/>
  <c r="CC9" i="5"/>
  <c r="BL10" i="5"/>
  <c r="BW10" i="5"/>
  <c r="CF10" i="5"/>
  <c r="BO11" i="5"/>
  <c r="CH11" i="5"/>
  <c r="BQ12" i="5"/>
  <c r="BY12" i="5"/>
  <c r="BT13" i="5"/>
  <c r="CB13" i="5"/>
  <c r="BL14" i="5"/>
  <c r="BV14" i="5"/>
  <c r="CD14" i="5"/>
  <c r="BQ16" i="5"/>
  <c r="BY16" i="5"/>
  <c r="CI16" i="5"/>
  <c r="BT17" i="5"/>
  <c r="CC17" i="5"/>
  <c r="BO18" i="5"/>
  <c r="BY18" i="5"/>
  <c r="BO22" i="5"/>
  <c r="CI22" i="5"/>
  <c r="BM25" i="5"/>
  <c r="CC25" i="5"/>
  <c r="BV36" i="5"/>
  <c r="BY38" i="5"/>
  <c r="BQ45" i="5"/>
  <c r="BQ50" i="5"/>
  <c r="BM51" i="5"/>
  <c r="BK56" i="5"/>
  <c r="BT57" i="5"/>
  <c r="BM59" i="5"/>
  <c r="CI60" i="5"/>
  <c r="CD65" i="5"/>
  <c r="CG67" i="5"/>
  <c r="BR71" i="5"/>
  <c r="BW73" i="5"/>
  <c r="BP87" i="5"/>
  <c r="CD90" i="5"/>
  <c r="BP93" i="5"/>
  <c r="BP105" i="5"/>
  <c r="CE125" i="5"/>
  <c r="CG33" i="5"/>
  <c r="BY33" i="5"/>
  <c r="BS33" i="5"/>
  <c r="BK33" i="5"/>
  <c r="CF33" i="5"/>
  <c r="BR33" i="5"/>
  <c r="CE33" i="5"/>
  <c r="BQ33" i="5"/>
  <c r="BX33" i="5"/>
  <c r="BM33" i="5"/>
  <c r="CI33" i="5"/>
  <c r="BW33" i="5"/>
  <c r="BL33" i="5"/>
  <c r="CA33" i="5"/>
  <c r="BO33" i="5"/>
  <c r="CT24" i="5"/>
  <c r="CP24" i="5"/>
  <c r="CO24" i="5"/>
  <c r="CN24" i="5"/>
  <c r="CV24" i="5"/>
  <c r="CL24" i="5"/>
  <c r="CU24" i="5"/>
  <c r="CM24" i="5"/>
  <c r="CJ24" i="5"/>
  <c r="CK24" i="5"/>
  <c r="CW24" i="5"/>
  <c r="CS24" i="5"/>
  <c r="CR24" i="5"/>
  <c r="CQ24" i="5"/>
  <c r="CC29" i="5"/>
  <c r="BW29" i="5"/>
  <c r="BO29" i="5"/>
  <c r="CB29" i="5"/>
  <c r="BV29" i="5"/>
  <c r="BN29" i="5"/>
  <c r="CI29" i="5"/>
  <c r="CA29" i="5"/>
  <c r="BU29" i="5"/>
  <c r="BM29" i="5"/>
  <c r="BL29" i="5"/>
  <c r="CH29" i="5"/>
  <c r="BK29" i="5"/>
  <c r="BZ29" i="5"/>
  <c r="BQ29" i="5"/>
  <c r="CB34" i="5"/>
  <c r="BV34" i="5"/>
  <c r="BN34" i="5"/>
  <c r="CI34" i="5"/>
  <c r="CA34" i="5"/>
  <c r="BU34" i="5"/>
  <c r="BM34" i="5"/>
  <c r="CH34" i="5"/>
  <c r="BZ34" i="5"/>
  <c r="BT34" i="5"/>
  <c r="BL34" i="5"/>
  <c r="CF34" i="5"/>
  <c r="BW34" i="5"/>
  <c r="CE34" i="5"/>
  <c r="BS34" i="5"/>
  <c r="BK34" i="5"/>
  <c r="CT40" i="5"/>
  <c r="CP40" i="5"/>
  <c r="CO40" i="5"/>
  <c r="CN40" i="5"/>
  <c r="CJ40" i="5"/>
  <c r="CU40" i="5"/>
  <c r="CK40" i="5"/>
  <c r="CS40" i="5"/>
  <c r="CR40" i="5"/>
  <c r="CV40" i="5"/>
  <c r="CQ40" i="5"/>
  <c r="CL40" i="5"/>
  <c r="CW40" i="5"/>
  <c r="CM40" i="5"/>
  <c r="CH44" i="5"/>
  <c r="BZ44" i="5"/>
  <c r="BT44" i="5"/>
  <c r="BL44" i="5"/>
  <c r="CG44" i="5"/>
  <c r="BY44" i="5"/>
  <c r="BS44" i="5"/>
  <c r="BK44" i="5"/>
  <c r="CF44" i="5"/>
  <c r="BR44" i="5"/>
  <c r="BN44" i="5"/>
  <c r="BX44" i="5"/>
  <c r="BM44" i="5"/>
  <c r="CC44" i="5"/>
  <c r="BQ44" i="5"/>
  <c r="CB44" i="5"/>
  <c r="BP44" i="5"/>
  <c r="CG49" i="5"/>
  <c r="BY49" i="5"/>
  <c r="BS49" i="5"/>
  <c r="BK49" i="5"/>
  <c r="CF49" i="5"/>
  <c r="BR49" i="5"/>
  <c r="CE49" i="5"/>
  <c r="BQ49" i="5"/>
  <c r="CI49" i="5"/>
  <c r="BW49" i="5"/>
  <c r="BL49" i="5"/>
  <c r="CH49" i="5"/>
  <c r="BV49" i="5"/>
  <c r="CA49" i="5"/>
  <c r="BO49" i="5"/>
  <c r="BZ49" i="5"/>
  <c r="BN49" i="5"/>
  <c r="CF54" i="5"/>
  <c r="BR54" i="5"/>
  <c r="CE54" i="5"/>
  <c r="BQ54" i="5"/>
  <c r="CD54" i="5"/>
  <c r="BX54" i="5"/>
  <c r="BP54" i="5"/>
  <c r="CH54" i="5"/>
  <c r="BV54" i="5"/>
  <c r="BK54" i="5"/>
  <c r="CG54" i="5"/>
  <c r="BU54" i="5"/>
  <c r="CC54" i="5"/>
  <c r="BT54" i="5"/>
  <c r="BZ54" i="5"/>
  <c r="BN54" i="5"/>
  <c r="BY54" i="5"/>
  <c r="BM54" i="5"/>
  <c r="CC61" i="5"/>
  <c r="BW61" i="5"/>
  <c r="BO61" i="5"/>
  <c r="CB61" i="5"/>
  <c r="BV61" i="5"/>
  <c r="BN61" i="5"/>
  <c r="CI61" i="5"/>
  <c r="CA61" i="5"/>
  <c r="BU61" i="5"/>
  <c r="BM61" i="5"/>
  <c r="CH61" i="5"/>
  <c r="BK61" i="5"/>
  <c r="CG61" i="5"/>
  <c r="BX61" i="5"/>
  <c r="CF61" i="5"/>
  <c r="BT61" i="5"/>
  <c r="CD61" i="5"/>
  <c r="BR61" i="5"/>
  <c r="BZ61" i="5"/>
  <c r="BQ61" i="5"/>
  <c r="BY61" i="5"/>
  <c r="BP61" i="5"/>
  <c r="CN70" i="5"/>
  <c r="CT70" i="5"/>
  <c r="CP70" i="5"/>
  <c r="CV70" i="5"/>
  <c r="CQ70" i="5"/>
  <c r="CU70" i="5"/>
  <c r="CO70" i="5"/>
  <c r="CL70" i="5"/>
  <c r="CM70" i="5"/>
  <c r="CS70" i="5"/>
  <c r="CJ70" i="5"/>
  <c r="CW70" i="5"/>
  <c r="CR70" i="5"/>
  <c r="CK70" i="5"/>
  <c r="CB98" i="5"/>
  <c r="BV98" i="5"/>
  <c r="BN98" i="5"/>
  <c r="CI98" i="5"/>
  <c r="CA98" i="5"/>
  <c r="BU98" i="5"/>
  <c r="BM98" i="5"/>
  <c r="CH98" i="5"/>
  <c r="BZ98" i="5"/>
  <c r="BT98" i="5"/>
  <c r="BL98" i="5"/>
  <c r="BY98" i="5"/>
  <c r="BP98" i="5"/>
  <c r="BO98" i="5"/>
  <c r="BK98" i="5"/>
  <c r="CG98" i="5"/>
  <c r="BX98" i="5"/>
  <c r="CF98" i="5"/>
  <c r="BW98" i="5"/>
  <c r="CE98" i="5"/>
  <c r="BS98" i="5"/>
  <c r="CD98" i="5"/>
  <c r="BR98" i="5"/>
  <c r="CI127" i="5"/>
  <c r="CA127" i="5"/>
  <c r="BU127" i="5"/>
  <c r="BM127" i="5"/>
  <c r="CH127" i="5"/>
  <c r="BZ127" i="5"/>
  <c r="BT127" i="5"/>
  <c r="BL127" i="5"/>
  <c r="CG127" i="5"/>
  <c r="BY127" i="5"/>
  <c r="BS127" i="5"/>
  <c r="BK127" i="5"/>
  <c r="CF127" i="5"/>
  <c r="BR127" i="5"/>
  <c r="CE127" i="5"/>
  <c r="BQ127" i="5"/>
  <c r="BO127" i="5"/>
  <c r="CD127" i="5"/>
  <c r="BN127" i="5"/>
  <c r="CC127" i="5"/>
  <c r="CB127" i="5"/>
  <c r="BX127" i="5"/>
  <c r="BW127" i="5"/>
  <c r="BV127" i="5"/>
  <c r="CE147" i="5"/>
  <c r="BQ147" i="5"/>
  <c r="CD147" i="5"/>
  <c r="BX147" i="5"/>
  <c r="BP147" i="5"/>
  <c r="CC147" i="5"/>
  <c r="BW147" i="5"/>
  <c r="BO147" i="5"/>
  <c r="CB147" i="5"/>
  <c r="BV147" i="5"/>
  <c r="BN147" i="5"/>
  <c r="CI147" i="5"/>
  <c r="CA147" i="5"/>
  <c r="BU147" i="5"/>
  <c r="BM147" i="5"/>
  <c r="CH147" i="5"/>
  <c r="BR147" i="5"/>
  <c r="CG147" i="5"/>
  <c r="BL147" i="5"/>
  <c r="CF147" i="5"/>
  <c r="BK147" i="5"/>
  <c r="BZ147" i="5"/>
  <c r="BY147" i="5"/>
  <c r="BT147" i="5"/>
  <c r="CH164" i="5"/>
  <c r="BZ164" i="5"/>
  <c r="BT164" i="5"/>
  <c r="BL164" i="5"/>
  <c r="CG164" i="5"/>
  <c r="BY164" i="5"/>
  <c r="BS164" i="5"/>
  <c r="BK164" i="5"/>
  <c r="CF164" i="5"/>
  <c r="BR164" i="5"/>
  <c r="CE164" i="5"/>
  <c r="BQ164" i="5"/>
  <c r="CD164" i="5"/>
  <c r="BX164" i="5"/>
  <c r="BP164" i="5"/>
  <c r="BV164" i="5"/>
  <c r="BU164" i="5"/>
  <c r="BO164" i="5"/>
  <c r="CI164" i="5"/>
  <c r="BN164" i="5"/>
  <c r="CC164" i="5"/>
  <c r="BM164" i="5"/>
  <c r="CB164" i="5"/>
  <c r="CA164" i="5"/>
  <c r="CF173" i="5"/>
  <c r="BR173" i="5"/>
  <c r="CE173" i="5"/>
  <c r="BQ173" i="5"/>
  <c r="CH173" i="5"/>
  <c r="BZ173" i="5"/>
  <c r="BT173" i="5"/>
  <c r="BL173" i="5"/>
  <c r="CD173" i="5"/>
  <c r="BU173" i="5"/>
  <c r="CC173" i="5"/>
  <c r="BS173" i="5"/>
  <c r="CB173" i="5"/>
  <c r="BP173" i="5"/>
  <c r="CA173" i="5"/>
  <c r="BO173" i="5"/>
  <c r="BY173" i="5"/>
  <c r="BN173" i="5"/>
  <c r="BX173" i="5"/>
  <c r="BW173" i="5"/>
  <c r="BV173" i="5"/>
  <c r="BM173" i="5"/>
  <c r="BK173" i="5"/>
  <c r="CI173" i="5"/>
  <c r="CE184" i="5"/>
  <c r="BQ184" i="5"/>
  <c r="CH184" i="5"/>
  <c r="BY184" i="5"/>
  <c r="BR184" i="5"/>
  <c r="CG184" i="5"/>
  <c r="BP184" i="5"/>
  <c r="CF184" i="5"/>
  <c r="BX184" i="5"/>
  <c r="BO184" i="5"/>
  <c r="CD184" i="5"/>
  <c r="BW184" i="5"/>
  <c r="BN184" i="5"/>
  <c r="CI184" i="5"/>
  <c r="BZ184" i="5"/>
  <c r="BS184" i="5"/>
  <c r="BV184" i="5"/>
  <c r="BU184" i="5"/>
  <c r="BT184" i="5"/>
  <c r="BM184" i="5"/>
  <c r="BL184" i="5"/>
  <c r="CC184" i="5"/>
  <c r="CB184" i="5"/>
  <c r="CA184" i="5"/>
  <c r="BK184" i="5"/>
  <c r="CI220" i="5"/>
  <c r="CA220" i="5"/>
  <c r="BU220" i="5"/>
  <c r="BM220" i="5"/>
  <c r="CH220" i="5"/>
  <c r="BZ220" i="5"/>
  <c r="BT220" i="5"/>
  <c r="BL220" i="5"/>
  <c r="CG220" i="5"/>
  <c r="BY220" i="5"/>
  <c r="BS220" i="5"/>
  <c r="BK220" i="5"/>
  <c r="CF220" i="5"/>
  <c r="BR220" i="5"/>
  <c r="CB220" i="5"/>
  <c r="BN220" i="5"/>
  <c r="BX220" i="5"/>
  <c r="BW220" i="5"/>
  <c r="BV220" i="5"/>
  <c r="CE220" i="5"/>
  <c r="BQ220" i="5"/>
  <c r="CD220" i="5"/>
  <c r="BP220" i="5"/>
  <c r="CC220" i="5"/>
  <c r="BO220" i="5"/>
  <c r="CE248" i="5"/>
  <c r="BQ248" i="5"/>
  <c r="CD248" i="5"/>
  <c r="BX248" i="5"/>
  <c r="BP248" i="5"/>
  <c r="CC248" i="5"/>
  <c r="BW248" i="5"/>
  <c r="BO248" i="5"/>
  <c r="CB248" i="5"/>
  <c r="BV248" i="5"/>
  <c r="BN248" i="5"/>
  <c r="BY248" i="5"/>
  <c r="BK248" i="5"/>
  <c r="CI248" i="5"/>
  <c r="BU248" i="5"/>
  <c r="CH248" i="5"/>
  <c r="BT248" i="5"/>
  <c r="CF248" i="5"/>
  <c r="BR248" i="5"/>
  <c r="BM248" i="5"/>
  <c r="BL248" i="5"/>
  <c r="CG248" i="5"/>
  <c r="CA248" i="5"/>
  <c r="BZ248" i="5"/>
  <c r="BS248" i="5"/>
  <c r="CG254" i="5"/>
  <c r="BY254" i="5"/>
  <c r="BS254" i="5"/>
  <c r="BK254" i="5"/>
  <c r="CF254" i="5"/>
  <c r="BR254" i="5"/>
  <c r="CE254" i="5"/>
  <c r="BQ254" i="5"/>
  <c r="CD254" i="5"/>
  <c r="BX254" i="5"/>
  <c r="BP254" i="5"/>
  <c r="CH254" i="5"/>
  <c r="BT254" i="5"/>
  <c r="CC254" i="5"/>
  <c r="BO254" i="5"/>
  <c r="CB254" i="5"/>
  <c r="BN254" i="5"/>
  <c r="CA254" i="5"/>
  <c r="BM254" i="5"/>
  <c r="BW254" i="5"/>
  <c r="BU254" i="5"/>
  <c r="BL254" i="5"/>
  <c r="CI254" i="5"/>
  <c r="BZ254" i="5"/>
  <c r="BV254" i="5"/>
  <c r="CT260" i="5"/>
  <c r="CP260" i="5"/>
  <c r="CN260" i="5"/>
  <c r="CV260" i="5"/>
  <c r="CR260" i="5"/>
  <c r="CM260" i="5"/>
  <c r="CQ260" i="5"/>
  <c r="CW260" i="5"/>
  <c r="CO260" i="5"/>
  <c r="CU260" i="5"/>
  <c r="CL260" i="5"/>
  <c r="CJ260" i="5"/>
  <c r="CS260" i="5"/>
  <c r="CK260" i="5"/>
  <c r="CN282" i="5"/>
  <c r="CS282" i="5"/>
  <c r="CM282" i="5"/>
  <c r="CW282" i="5"/>
  <c r="CR282" i="5"/>
  <c r="CJ282" i="5"/>
  <c r="CL282" i="5"/>
  <c r="CT282" i="5"/>
  <c r="CK282" i="5"/>
  <c r="CQ282" i="5"/>
  <c r="CV282" i="5"/>
  <c r="CU282" i="5"/>
  <c r="CP282" i="5"/>
  <c r="CO282" i="5"/>
  <c r="CB287" i="5"/>
  <c r="BV287" i="5"/>
  <c r="BN287" i="5"/>
  <c r="CI287" i="5"/>
  <c r="CA287" i="5"/>
  <c r="BU287" i="5"/>
  <c r="BM287" i="5"/>
  <c r="CH287" i="5"/>
  <c r="BZ287" i="5"/>
  <c r="BT287" i="5"/>
  <c r="BL287" i="5"/>
  <c r="CG287" i="5"/>
  <c r="BY287" i="5"/>
  <c r="BS287" i="5"/>
  <c r="BK287" i="5"/>
  <c r="BW287" i="5"/>
  <c r="CF287" i="5"/>
  <c r="BR287" i="5"/>
  <c r="CE287" i="5"/>
  <c r="BQ287" i="5"/>
  <c r="CD287" i="5"/>
  <c r="BP287" i="5"/>
  <c r="CC287" i="5"/>
  <c r="BO287" i="5"/>
  <c r="BX287" i="5"/>
  <c r="CE296" i="5"/>
  <c r="BQ296" i="5"/>
  <c r="CD296" i="5"/>
  <c r="BX296" i="5"/>
  <c r="BP296" i="5"/>
  <c r="CC296" i="5"/>
  <c r="BW296" i="5"/>
  <c r="BO296" i="5"/>
  <c r="CB296" i="5"/>
  <c r="BV296" i="5"/>
  <c r="BN296" i="5"/>
  <c r="CI296" i="5"/>
  <c r="BU296" i="5"/>
  <c r="CH296" i="5"/>
  <c r="BT296" i="5"/>
  <c r="CG296" i="5"/>
  <c r="BS296" i="5"/>
  <c r="CF296" i="5"/>
  <c r="BR296" i="5"/>
  <c r="CA296" i="5"/>
  <c r="BM296" i="5"/>
  <c r="BZ296" i="5"/>
  <c r="BL296" i="5"/>
  <c r="BY296" i="5"/>
  <c r="BK296" i="5"/>
  <c r="CC306" i="5"/>
  <c r="BW306" i="5"/>
  <c r="BO306" i="5"/>
  <c r="CB306" i="5"/>
  <c r="BV306" i="5"/>
  <c r="BN306" i="5"/>
  <c r="CI306" i="5"/>
  <c r="CA306" i="5"/>
  <c r="BU306" i="5"/>
  <c r="BM306" i="5"/>
  <c r="CH306" i="5"/>
  <c r="BZ306" i="5"/>
  <c r="BT306" i="5"/>
  <c r="BL306" i="5"/>
  <c r="BX306" i="5"/>
  <c r="CG306" i="5"/>
  <c r="BS306" i="5"/>
  <c r="CF306" i="5"/>
  <c r="BR306" i="5"/>
  <c r="CE306" i="5"/>
  <c r="BQ306" i="5"/>
  <c r="CD306" i="5"/>
  <c r="BP306" i="5"/>
  <c r="BY306" i="5"/>
  <c r="BK306" i="5"/>
  <c r="CI316" i="5"/>
  <c r="CA316" i="5"/>
  <c r="BU316" i="5"/>
  <c r="BM316" i="5"/>
  <c r="CH316" i="5"/>
  <c r="BZ316" i="5"/>
  <c r="BT316" i="5"/>
  <c r="BL316" i="5"/>
  <c r="CG316" i="5"/>
  <c r="BY316" i="5"/>
  <c r="BS316" i="5"/>
  <c r="BK316" i="5"/>
  <c r="CF316" i="5"/>
  <c r="BR316" i="5"/>
  <c r="BV316" i="5"/>
  <c r="CE316" i="5"/>
  <c r="BQ316" i="5"/>
  <c r="CD316" i="5"/>
  <c r="BP316" i="5"/>
  <c r="CC316" i="5"/>
  <c r="BO316" i="5"/>
  <c r="CB316" i="5"/>
  <c r="BN316" i="5"/>
  <c r="BX316" i="5"/>
  <c r="BW316" i="5"/>
  <c r="CK321" i="5"/>
  <c r="CU321" i="5"/>
  <c r="CP321" i="5"/>
  <c r="CT321" i="5"/>
  <c r="CO321" i="5"/>
  <c r="CL321" i="5"/>
  <c r="CS321" i="5"/>
  <c r="CN321" i="5"/>
  <c r="CW321" i="5"/>
  <c r="CM321" i="5"/>
  <c r="CR321" i="5"/>
  <c r="CJ321" i="5"/>
  <c r="CV321" i="5"/>
  <c r="CQ321" i="5"/>
  <c r="CG331" i="5"/>
  <c r="BY331" i="5"/>
  <c r="BS331" i="5"/>
  <c r="BK331" i="5"/>
  <c r="CF331" i="5"/>
  <c r="BR331" i="5"/>
  <c r="CE331" i="5"/>
  <c r="BQ331" i="5"/>
  <c r="CD331" i="5"/>
  <c r="BX331" i="5"/>
  <c r="BP331" i="5"/>
  <c r="BW331" i="5"/>
  <c r="BV331" i="5"/>
  <c r="CI331" i="5"/>
  <c r="BU331" i="5"/>
  <c r="CH331" i="5"/>
  <c r="BT331" i="5"/>
  <c r="BO331" i="5"/>
  <c r="BN331" i="5"/>
  <c r="BM331" i="5"/>
  <c r="BL331" i="5"/>
  <c r="CC331" i="5"/>
  <c r="CB331" i="5"/>
  <c r="CA331" i="5"/>
  <c r="BZ331" i="5"/>
  <c r="CT336" i="5"/>
  <c r="CP336" i="5"/>
  <c r="CN336" i="5"/>
  <c r="CR336" i="5"/>
  <c r="CW336" i="5"/>
  <c r="CK336" i="5"/>
  <c r="CV336" i="5"/>
  <c r="CQ336" i="5"/>
  <c r="CU336" i="5"/>
  <c r="CO336" i="5"/>
  <c r="CL336" i="5"/>
  <c r="CS336" i="5"/>
  <c r="CM336" i="5"/>
  <c r="CJ336" i="5"/>
  <c r="CU346" i="5"/>
  <c r="CQ346" i="5"/>
  <c r="CK346" i="5"/>
  <c r="CT346" i="5"/>
  <c r="CP346" i="5"/>
  <c r="CO346" i="5"/>
  <c r="CW346" i="5"/>
  <c r="CS346" i="5"/>
  <c r="CL346" i="5"/>
  <c r="CN346" i="5"/>
  <c r="CM346" i="5"/>
  <c r="CJ346" i="5"/>
  <c r="CV346" i="5"/>
  <c r="CR346" i="5"/>
  <c r="CC350" i="5"/>
  <c r="BW350" i="5"/>
  <c r="BO350" i="5"/>
  <c r="CB350" i="5"/>
  <c r="BV350" i="5"/>
  <c r="BN350" i="5"/>
  <c r="CI350" i="5"/>
  <c r="CA350" i="5"/>
  <c r="BU350" i="5"/>
  <c r="BM350" i="5"/>
  <c r="CH350" i="5"/>
  <c r="BZ350" i="5"/>
  <c r="BT350" i="5"/>
  <c r="BL350" i="5"/>
  <c r="BX350" i="5"/>
  <c r="CG350" i="5"/>
  <c r="BS350" i="5"/>
  <c r="CF350" i="5"/>
  <c r="BR350" i="5"/>
  <c r="BK350" i="5"/>
  <c r="CE350" i="5"/>
  <c r="CD350" i="5"/>
  <c r="BY350" i="5"/>
  <c r="BQ350" i="5"/>
  <c r="BP350" i="5"/>
  <c r="CN356" i="5"/>
  <c r="CV356" i="5"/>
  <c r="CR356" i="5"/>
  <c r="CM356" i="5"/>
  <c r="CJ356" i="5"/>
  <c r="CU356" i="5"/>
  <c r="CQ356" i="5"/>
  <c r="CK356" i="5"/>
  <c r="CT356" i="5"/>
  <c r="CP356" i="5"/>
  <c r="CW356" i="5"/>
  <c r="CS356" i="5"/>
  <c r="CO356" i="5"/>
  <c r="CL356" i="5"/>
  <c r="BL2" i="5"/>
  <c r="BW2" i="5"/>
  <c r="BS4" i="5"/>
  <c r="BK5" i="5"/>
  <c r="BU5" i="5"/>
  <c r="BM6" i="5"/>
  <c r="BW6" i="5"/>
  <c r="BP7" i="5"/>
  <c r="BL9" i="5"/>
  <c r="BV9" i="5"/>
  <c r="CD9" i="5"/>
  <c r="BM10" i="5"/>
  <c r="CG10" i="5"/>
  <c r="BP11" i="5"/>
  <c r="BY11" i="5"/>
  <c r="CI11" i="5"/>
  <c r="BR12" i="5"/>
  <c r="CA12" i="5"/>
  <c r="BK13" i="5"/>
  <c r="BU13" i="5"/>
  <c r="CD13" i="5"/>
  <c r="BM14" i="5"/>
  <c r="BW14" i="5"/>
  <c r="CE14" i="5"/>
  <c r="BR16" i="5"/>
  <c r="BZ16" i="5"/>
  <c r="BU17" i="5"/>
  <c r="CD17" i="5"/>
  <c r="BQ18" i="5"/>
  <c r="BZ18" i="5"/>
  <c r="BS22" i="5"/>
  <c r="CB23" i="5"/>
  <c r="BO25" i="5"/>
  <c r="CD25" i="5"/>
  <c r="BP29" i="5"/>
  <c r="CF29" i="5"/>
  <c r="CC33" i="5"/>
  <c r="BX34" i="5"/>
  <c r="BK38" i="5"/>
  <c r="BZ38" i="5"/>
  <c r="BV44" i="5"/>
  <c r="BR45" i="5"/>
  <c r="BZ48" i="5"/>
  <c r="BX49" i="5"/>
  <c r="BW50" i="5"/>
  <c r="BS51" i="5"/>
  <c r="BN55" i="5"/>
  <c r="BR56" i="5"/>
  <c r="BU57" i="5"/>
  <c r="BT59" i="5"/>
  <c r="BL61" i="5"/>
  <c r="CD71" i="5"/>
  <c r="CI73" i="5"/>
  <c r="CI75" i="5"/>
  <c r="BL78" i="5"/>
  <c r="CB87" i="5"/>
  <c r="BN91" i="5"/>
  <c r="BY93" i="5"/>
  <c r="CC98" i="5"/>
  <c r="CD105" i="5"/>
  <c r="BT117" i="5"/>
  <c r="BY126" i="5"/>
  <c r="BW140" i="5"/>
  <c r="BV151" i="5"/>
  <c r="BK158" i="5"/>
  <c r="BZ161" i="5"/>
  <c r="BK37" i="5"/>
  <c r="CH37" i="5"/>
  <c r="BK58" i="5"/>
  <c r="BN83" i="5"/>
  <c r="BZ83" i="5"/>
  <c r="BL89" i="5"/>
  <c r="BW89" i="5"/>
  <c r="CI89" i="5"/>
  <c r="BQ95" i="5"/>
  <c r="CC95" i="5"/>
  <c r="BO100" i="5"/>
  <c r="CC100" i="5"/>
  <c r="BW106" i="5"/>
  <c r="BK118" i="5"/>
  <c r="BY118" i="5"/>
  <c r="BZ123" i="5"/>
  <c r="BO130" i="5"/>
  <c r="CE130" i="5"/>
  <c r="CE144" i="5"/>
  <c r="BY155" i="5"/>
  <c r="BR83" i="5"/>
  <c r="CA83" i="5"/>
  <c r="BM89" i="5"/>
  <c r="BX89" i="5"/>
  <c r="BR95" i="5"/>
  <c r="CD95" i="5"/>
  <c r="BQ100" i="5"/>
  <c r="CE100" i="5"/>
  <c r="BX106" i="5"/>
  <c r="BL118" i="5"/>
  <c r="BZ118" i="5"/>
  <c r="BK123" i="5"/>
  <c r="CF123" i="5"/>
  <c r="BP130" i="5"/>
  <c r="BK144" i="5"/>
  <c r="CF144" i="5"/>
  <c r="BZ155" i="5"/>
  <c r="BS83" i="5"/>
  <c r="CB83" i="5"/>
  <c r="BN89" i="5"/>
  <c r="BZ89" i="5"/>
  <c r="BV95" i="5"/>
  <c r="CE95" i="5"/>
  <c r="BU100" i="5"/>
  <c r="CI100" i="5"/>
  <c r="BM118" i="5"/>
  <c r="CA118" i="5"/>
  <c r="BL123" i="5"/>
  <c r="CG123" i="5"/>
  <c r="BQ130" i="5"/>
  <c r="BQ144" i="5"/>
  <c r="CG144" i="5"/>
  <c r="BK155" i="5"/>
  <c r="CF155" i="5"/>
  <c r="BT83" i="5"/>
  <c r="CF83" i="5"/>
  <c r="BO89" i="5"/>
  <c r="CA89" i="5"/>
  <c r="BW95" i="5"/>
  <c r="CF95" i="5"/>
  <c r="BV100" i="5"/>
  <c r="BK106" i="5"/>
  <c r="BY106" i="5"/>
  <c r="BO118" i="5"/>
  <c r="CC118" i="5"/>
  <c r="BR123" i="5"/>
  <c r="CH123" i="5"/>
  <c r="BW130" i="5"/>
  <c r="BR144" i="5"/>
  <c r="BL155" i="5"/>
  <c r="CG155" i="5"/>
  <c r="BU83" i="5"/>
  <c r="CG83" i="5"/>
  <c r="BP89" i="5"/>
  <c r="CB89" i="5"/>
  <c r="BX95" i="5"/>
  <c r="BW100" i="5"/>
  <c r="BO106" i="5"/>
  <c r="CC106" i="5"/>
  <c r="BS118" i="5"/>
  <c r="CG118" i="5"/>
  <c r="BS123" i="5"/>
  <c r="BX130" i="5"/>
  <c r="BS144" i="5"/>
  <c r="BR155" i="5"/>
  <c r="CH155" i="5"/>
  <c r="BT181" i="5"/>
  <c r="BS37" i="5"/>
  <c r="BS58" i="5"/>
  <c r="BK83" i="5"/>
  <c r="BV83" i="5"/>
  <c r="BT89" i="5"/>
  <c r="BN95" i="5"/>
  <c r="BP106" i="5"/>
  <c r="BT118" i="5"/>
  <c r="CT8" i="5"/>
  <c r="CP8" i="5"/>
  <c r="CO8" i="5"/>
  <c r="CU8" i="5"/>
  <c r="CL8" i="5"/>
  <c r="CN8" i="5"/>
  <c r="CS8" i="5"/>
  <c r="CM8" i="5"/>
  <c r="CJ8" i="5"/>
  <c r="CK8" i="5"/>
  <c r="CV8" i="5"/>
  <c r="CR8" i="5"/>
  <c r="CW8" i="5"/>
  <c r="CQ8" i="5"/>
  <c r="CI15" i="5"/>
  <c r="CA15" i="5"/>
  <c r="BU15" i="5"/>
  <c r="BM15" i="5"/>
  <c r="CN21" i="5"/>
  <c r="CV21" i="5"/>
  <c r="CR21" i="5"/>
  <c r="CM21" i="5"/>
  <c r="CO21" i="5"/>
  <c r="CT21" i="5"/>
  <c r="CL21" i="5"/>
  <c r="CJ21" i="5"/>
  <c r="CS21" i="5"/>
  <c r="CW21" i="5"/>
  <c r="CU21" i="5"/>
  <c r="CK21" i="5"/>
  <c r="CQ21" i="5"/>
  <c r="CP21" i="5"/>
  <c r="CC37" i="5"/>
  <c r="BW37" i="5"/>
  <c r="BO37" i="5"/>
  <c r="CB37" i="5"/>
  <c r="BV37" i="5"/>
  <c r="BN37" i="5"/>
  <c r="CI37" i="5"/>
  <c r="CA37" i="5"/>
  <c r="BU37" i="5"/>
  <c r="BM37" i="5"/>
  <c r="CB58" i="5"/>
  <c r="BV58" i="5"/>
  <c r="BN58" i="5"/>
  <c r="CI58" i="5"/>
  <c r="CA58" i="5"/>
  <c r="BU58" i="5"/>
  <c r="BM58" i="5"/>
  <c r="CH58" i="5"/>
  <c r="BZ58" i="5"/>
  <c r="BT58" i="5"/>
  <c r="BL58" i="5"/>
  <c r="CJ68" i="5"/>
  <c r="CW68" i="5"/>
  <c r="CS68" i="5"/>
  <c r="CL68" i="5"/>
  <c r="CR68" i="5"/>
  <c r="CK68" i="5"/>
  <c r="CQ68" i="5"/>
  <c r="CV68" i="5"/>
  <c r="CU68" i="5"/>
  <c r="CP68" i="5"/>
  <c r="CO68" i="5"/>
  <c r="CT68" i="5"/>
  <c r="CN68" i="5"/>
  <c r="CM68" i="5"/>
  <c r="CE83" i="5"/>
  <c r="BQ83" i="5"/>
  <c r="CD83" i="5"/>
  <c r="BX83" i="5"/>
  <c r="BP83" i="5"/>
  <c r="CC83" i="5"/>
  <c r="BW83" i="5"/>
  <c r="BO83" i="5"/>
  <c r="CG89" i="5"/>
  <c r="BY89" i="5"/>
  <c r="BS89" i="5"/>
  <c r="BK89" i="5"/>
  <c r="CF89" i="5"/>
  <c r="BR89" i="5"/>
  <c r="CE89" i="5"/>
  <c r="BQ89" i="5"/>
  <c r="CI95" i="5"/>
  <c r="CA95" i="5"/>
  <c r="BU95" i="5"/>
  <c r="BM95" i="5"/>
  <c r="CH95" i="5"/>
  <c r="BZ95" i="5"/>
  <c r="BT95" i="5"/>
  <c r="BL95" i="5"/>
  <c r="CG95" i="5"/>
  <c r="BY95" i="5"/>
  <c r="BS95" i="5"/>
  <c r="BK95" i="5"/>
  <c r="CH100" i="5"/>
  <c r="BZ100" i="5"/>
  <c r="BT100" i="5"/>
  <c r="BL100" i="5"/>
  <c r="CG100" i="5"/>
  <c r="BY100" i="5"/>
  <c r="BS100" i="5"/>
  <c r="BK100" i="5"/>
  <c r="CF100" i="5"/>
  <c r="BR100" i="5"/>
  <c r="CD100" i="5"/>
  <c r="BX100" i="5"/>
  <c r="BP100" i="5"/>
  <c r="CB106" i="5"/>
  <c r="BV106" i="5"/>
  <c r="BN106" i="5"/>
  <c r="CI106" i="5"/>
  <c r="CA106" i="5"/>
  <c r="BU106" i="5"/>
  <c r="BM106" i="5"/>
  <c r="CH106" i="5"/>
  <c r="BZ106" i="5"/>
  <c r="BT106" i="5"/>
  <c r="BL106" i="5"/>
  <c r="CF106" i="5"/>
  <c r="BR106" i="5"/>
  <c r="CF118" i="5"/>
  <c r="BR118" i="5"/>
  <c r="CE118" i="5"/>
  <c r="BQ118" i="5"/>
  <c r="CD118" i="5"/>
  <c r="BX118" i="5"/>
  <c r="BP118" i="5"/>
  <c r="CB118" i="5"/>
  <c r="BV118" i="5"/>
  <c r="BN118" i="5"/>
  <c r="CE123" i="5"/>
  <c r="BQ123" i="5"/>
  <c r="CD123" i="5"/>
  <c r="BX123" i="5"/>
  <c r="BP123" i="5"/>
  <c r="CC123" i="5"/>
  <c r="BW123" i="5"/>
  <c r="BO123" i="5"/>
  <c r="CB123" i="5"/>
  <c r="BV123" i="5"/>
  <c r="BN123" i="5"/>
  <c r="CI123" i="5"/>
  <c r="CA123" i="5"/>
  <c r="BU123" i="5"/>
  <c r="BM123" i="5"/>
  <c r="CB130" i="5"/>
  <c r="BV130" i="5"/>
  <c r="BN130" i="5"/>
  <c r="CI130" i="5"/>
  <c r="CA130" i="5"/>
  <c r="BU130" i="5"/>
  <c r="BM130" i="5"/>
  <c r="CH130" i="5"/>
  <c r="BZ130" i="5"/>
  <c r="BT130" i="5"/>
  <c r="BL130" i="5"/>
  <c r="CG130" i="5"/>
  <c r="BY130" i="5"/>
  <c r="BS130" i="5"/>
  <c r="BK130" i="5"/>
  <c r="CF130" i="5"/>
  <c r="BR130" i="5"/>
  <c r="CD144" i="5"/>
  <c r="BX144" i="5"/>
  <c r="BP144" i="5"/>
  <c r="CC144" i="5"/>
  <c r="BW144" i="5"/>
  <c r="BO144" i="5"/>
  <c r="CB144" i="5"/>
  <c r="BV144" i="5"/>
  <c r="BN144" i="5"/>
  <c r="CI144" i="5"/>
  <c r="CA144" i="5"/>
  <c r="BU144" i="5"/>
  <c r="BM144" i="5"/>
  <c r="CH144" i="5"/>
  <c r="BZ144" i="5"/>
  <c r="BT144" i="5"/>
  <c r="BL144" i="5"/>
  <c r="CT150" i="5"/>
  <c r="CP150" i="5"/>
  <c r="CL150" i="5"/>
  <c r="CS150" i="5"/>
  <c r="CN150" i="5"/>
  <c r="CW150" i="5"/>
  <c r="CM150" i="5"/>
  <c r="CR150" i="5"/>
  <c r="CJ150" i="5"/>
  <c r="CV150" i="5"/>
  <c r="CO150" i="5"/>
  <c r="CK150" i="5"/>
  <c r="CU150" i="5"/>
  <c r="CQ150" i="5"/>
  <c r="CE155" i="5"/>
  <c r="BQ155" i="5"/>
  <c r="CD155" i="5"/>
  <c r="BX155" i="5"/>
  <c r="BP155" i="5"/>
  <c r="CC155" i="5"/>
  <c r="BW155" i="5"/>
  <c r="BO155" i="5"/>
  <c r="CB155" i="5"/>
  <c r="BV155" i="5"/>
  <c r="BN155" i="5"/>
  <c r="CI155" i="5"/>
  <c r="CA155" i="5"/>
  <c r="BU155" i="5"/>
  <c r="BM155" i="5"/>
  <c r="CN171" i="5"/>
  <c r="CL171" i="5"/>
  <c r="CS171" i="5"/>
  <c r="CM171" i="5"/>
  <c r="CW171" i="5"/>
  <c r="CR171" i="5"/>
  <c r="CJ171" i="5"/>
  <c r="CV171" i="5"/>
  <c r="CQ171" i="5"/>
  <c r="CK171" i="5"/>
  <c r="CU171" i="5"/>
  <c r="CT171" i="5"/>
  <c r="CP171" i="5"/>
  <c r="CO171" i="5"/>
  <c r="CD181" i="5"/>
  <c r="BX181" i="5"/>
  <c r="BP181" i="5"/>
  <c r="CG181" i="5"/>
  <c r="BQ181" i="5"/>
  <c r="CF181" i="5"/>
  <c r="BO181" i="5"/>
  <c r="CE181" i="5"/>
  <c r="BW181" i="5"/>
  <c r="BN181" i="5"/>
  <c r="CH181" i="5"/>
  <c r="BY181" i="5"/>
  <c r="BR181" i="5"/>
  <c r="CI181" i="5"/>
  <c r="BS181" i="5"/>
  <c r="CC181" i="5"/>
  <c r="BM181" i="5"/>
  <c r="CB181" i="5"/>
  <c r="BL181" i="5"/>
  <c r="CA181" i="5"/>
  <c r="BK181" i="5"/>
  <c r="BZ181" i="5"/>
  <c r="CB191" i="5"/>
  <c r="BV191" i="5"/>
  <c r="BN191" i="5"/>
  <c r="CI191" i="5"/>
  <c r="CA191" i="5"/>
  <c r="BU191" i="5"/>
  <c r="BM191" i="5"/>
  <c r="CH191" i="5"/>
  <c r="BZ191" i="5"/>
  <c r="BT191" i="5"/>
  <c r="BL191" i="5"/>
  <c r="BK191" i="5"/>
  <c r="CG191" i="5"/>
  <c r="BX191" i="5"/>
  <c r="CF191" i="5"/>
  <c r="BW191" i="5"/>
  <c r="CE191" i="5"/>
  <c r="BS191" i="5"/>
  <c r="CD191" i="5"/>
  <c r="BR191" i="5"/>
  <c r="CC191" i="5"/>
  <c r="BQ191" i="5"/>
  <c r="BO191" i="5"/>
  <c r="BY191" i="5"/>
  <c r="BP191" i="5"/>
  <c r="CV207" i="5"/>
  <c r="CR207" i="5"/>
  <c r="CM207" i="5"/>
  <c r="CJ207" i="5"/>
  <c r="CT207" i="5"/>
  <c r="CP207" i="5"/>
  <c r="CQ207" i="5"/>
  <c r="CW207" i="5"/>
  <c r="CO207" i="5"/>
  <c r="CU207" i="5"/>
  <c r="CL207" i="5"/>
  <c r="CN207" i="5"/>
  <c r="CS207" i="5"/>
  <c r="CK207" i="5"/>
  <c r="CI212" i="5"/>
  <c r="CA212" i="5"/>
  <c r="BU212" i="5"/>
  <c r="BM212" i="5"/>
  <c r="CH212" i="5"/>
  <c r="BZ212" i="5"/>
  <c r="BT212" i="5"/>
  <c r="BL212" i="5"/>
  <c r="CG212" i="5"/>
  <c r="BY212" i="5"/>
  <c r="BS212" i="5"/>
  <c r="BK212" i="5"/>
  <c r="CF212" i="5"/>
  <c r="BR212" i="5"/>
  <c r="BV212" i="5"/>
  <c r="CE212" i="5"/>
  <c r="BQ212" i="5"/>
  <c r="CD212" i="5"/>
  <c r="BP212" i="5"/>
  <c r="CC212" i="5"/>
  <c r="BO212" i="5"/>
  <c r="CB212" i="5"/>
  <c r="BN212" i="5"/>
  <c r="BX212" i="5"/>
  <c r="BW212" i="5"/>
  <c r="CO218" i="5"/>
  <c r="CW218" i="5"/>
  <c r="CS218" i="5"/>
  <c r="CL218" i="5"/>
  <c r="CJ218" i="5"/>
  <c r="CU218" i="5"/>
  <c r="CQ218" i="5"/>
  <c r="CN218" i="5"/>
  <c r="CV218" i="5"/>
  <c r="CM218" i="5"/>
  <c r="CK218" i="5"/>
  <c r="CT218" i="5"/>
  <c r="CR218" i="5"/>
  <c r="CP218" i="5"/>
  <c r="CN241" i="5"/>
  <c r="CU241" i="5"/>
  <c r="CQ241" i="5"/>
  <c r="CT241" i="5"/>
  <c r="CL241" i="5"/>
  <c r="CM241" i="5"/>
  <c r="CS241" i="5"/>
  <c r="CJ241" i="5"/>
  <c r="CR241" i="5"/>
  <c r="CK241" i="5"/>
  <c r="CW241" i="5"/>
  <c r="CV241" i="5"/>
  <c r="CP241" i="5"/>
  <c r="CO241" i="5"/>
  <c r="CF251" i="5"/>
  <c r="BR251" i="5"/>
  <c r="CE251" i="5"/>
  <c r="BQ251" i="5"/>
  <c r="CD251" i="5"/>
  <c r="BX251" i="5"/>
  <c r="BP251" i="5"/>
  <c r="CC251" i="5"/>
  <c r="BW251" i="5"/>
  <c r="BO251" i="5"/>
  <c r="CH251" i="5"/>
  <c r="BT251" i="5"/>
  <c r="CG251" i="5"/>
  <c r="BS251" i="5"/>
  <c r="CB251" i="5"/>
  <c r="BN251" i="5"/>
  <c r="CA251" i="5"/>
  <c r="BM251" i="5"/>
  <c r="BY251" i="5"/>
  <c r="BK251" i="5"/>
  <c r="BL251" i="5"/>
  <c r="CI251" i="5"/>
  <c r="BZ251" i="5"/>
  <c r="BV251" i="5"/>
  <c r="BU251" i="5"/>
  <c r="CB263" i="5"/>
  <c r="BV263" i="5"/>
  <c r="BN263" i="5"/>
  <c r="CI263" i="5"/>
  <c r="CA263" i="5"/>
  <c r="BU263" i="5"/>
  <c r="BM263" i="5"/>
  <c r="CH263" i="5"/>
  <c r="BZ263" i="5"/>
  <c r="BT263" i="5"/>
  <c r="BL263" i="5"/>
  <c r="CG263" i="5"/>
  <c r="BY263" i="5"/>
  <c r="BS263" i="5"/>
  <c r="BK263" i="5"/>
  <c r="CF263" i="5"/>
  <c r="BR263" i="5"/>
  <c r="CE263" i="5"/>
  <c r="BQ263" i="5"/>
  <c r="CD263" i="5"/>
  <c r="BP263" i="5"/>
  <c r="CC263" i="5"/>
  <c r="BO263" i="5"/>
  <c r="BX263" i="5"/>
  <c r="BW263" i="5"/>
  <c r="CI268" i="5"/>
  <c r="CA268" i="5"/>
  <c r="BU268" i="5"/>
  <c r="BM268" i="5"/>
  <c r="CH268" i="5"/>
  <c r="BZ268" i="5"/>
  <c r="BT268" i="5"/>
  <c r="BL268" i="5"/>
  <c r="CG268" i="5"/>
  <c r="BY268" i="5"/>
  <c r="BS268" i="5"/>
  <c r="BK268" i="5"/>
  <c r="CF268" i="5"/>
  <c r="BR268" i="5"/>
  <c r="CB268" i="5"/>
  <c r="BN268" i="5"/>
  <c r="BX268" i="5"/>
  <c r="BW268" i="5"/>
  <c r="BV268" i="5"/>
  <c r="CE268" i="5"/>
  <c r="BQ268" i="5"/>
  <c r="CD268" i="5"/>
  <c r="CC268" i="5"/>
  <c r="BP268" i="5"/>
  <c r="BO268" i="5"/>
  <c r="CV289" i="5"/>
  <c r="CR289" i="5"/>
  <c r="CM289" i="5"/>
  <c r="CT289" i="5"/>
  <c r="CO289" i="5"/>
  <c r="CL289" i="5"/>
  <c r="CK289" i="5"/>
  <c r="CW289" i="5"/>
  <c r="CQ289" i="5"/>
  <c r="CP289" i="5"/>
  <c r="CU289" i="5"/>
  <c r="CN289" i="5"/>
  <c r="CS289" i="5"/>
  <c r="CJ289" i="5"/>
  <c r="CF299" i="5"/>
  <c r="BR299" i="5"/>
  <c r="CE299" i="5"/>
  <c r="BQ299" i="5"/>
  <c r="CD299" i="5"/>
  <c r="BX299" i="5"/>
  <c r="BP299" i="5"/>
  <c r="CC299" i="5"/>
  <c r="BW299" i="5"/>
  <c r="BO299" i="5"/>
  <c r="CH299" i="5"/>
  <c r="BT299" i="5"/>
  <c r="CG299" i="5"/>
  <c r="BS299" i="5"/>
  <c r="CB299" i="5"/>
  <c r="BN299" i="5"/>
  <c r="CA299" i="5"/>
  <c r="BM299" i="5"/>
  <c r="BZ299" i="5"/>
  <c r="BL299" i="5"/>
  <c r="BY299" i="5"/>
  <c r="BK299" i="5"/>
  <c r="BV299" i="5"/>
  <c r="CI299" i="5"/>
  <c r="BU299" i="5"/>
  <c r="CJ323" i="5"/>
  <c r="CP323" i="5"/>
  <c r="CT323" i="5"/>
  <c r="CO323" i="5"/>
  <c r="CL323" i="5"/>
  <c r="CS323" i="5"/>
  <c r="CN323" i="5"/>
  <c r="CW323" i="5"/>
  <c r="CM323" i="5"/>
  <c r="CR323" i="5"/>
  <c r="CV323" i="5"/>
  <c r="CU323" i="5"/>
  <c r="CQ323" i="5"/>
  <c r="CK323" i="5"/>
  <c r="CT328" i="5"/>
  <c r="CP328" i="5"/>
  <c r="CN328" i="5"/>
  <c r="CV328" i="5"/>
  <c r="CQ328" i="5"/>
  <c r="CU328" i="5"/>
  <c r="CO328" i="5"/>
  <c r="CL328" i="5"/>
  <c r="CM328" i="5"/>
  <c r="CS328" i="5"/>
  <c r="CJ328" i="5"/>
  <c r="CR328" i="5"/>
  <c r="CK328" i="5"/>
  <c r="CW328" i="5"/>
  <c r="CD338" i="5"/>
  <c r="BX338" i="5"/>
  <c r="BP338" i="5"/>
  <c r="CC338" i="5"/>
  <c r="BW338" i="5"/>
  <c r="BO338" i="5"/>
  <c r="CB338" i="5"/>
  <c r="BV338" i="5"/>
  <c r="BN338" i="5"/>
  <c r="CI338" i="5"/>
  <c r="CA338" i="5"/>
  <c r="BU338" i="5"/>
  <c r="BM338" i="5"/>
  <c r="BZ338" i="5"/>
  <c r="BL338" i="5"/>
  <c r="BY338" i="5"/>
  <c r="BK338" i="5"/>
  <c r="BS338" i="5"/>
  <c r="BR338" i="5"/>
  <c r="BQ338" i="5"/>
  <c r="CH338" i="5"/>
  <c r="CG338" i="5"/>
  <c r="CF338" i="5"/>
  <c r="CE338" i="5"/>
  <c r="BT338" i="5"/>
  <c r="CC358" i="5"/>
  <c r="BW358" i="5"/>
  <c r="BO358" i="5"/>
  <c r="CB358" i="5"/>
  <c r="BV358" i="5"/>
  <c r="BN358" i="5"/>
  <c r="CA358" i="5"/>
  <c r="BS358" i="5"/>
  <c r="BZ358" i="5"/>
  <c r="BR358" i="5"/>
  <c r="CI358" i="5"/>
  <c r="BY358" i="5"/>
  <c r="BQ358" i="5"/>
  <c r="CH358" i="5"/>
  <c r="BP358" i="5"/>
  <c r="BU358" i="5"/>
  <c r="BT358" i="5"/>
  <c r="CG358" i="5"/>
  <c r="BM358" i="5"/>
  <c r="CF358" i="5"/>
  <c r="BL358" i="5"/>
  <c r="BK358" i="5"/>
  <c r="CE358" i="5"/>
  <c r="CD358" i="5"/>
  <c r="BX358" i="5"/>
  <c r="BP15" i="5"/>
  <c r="CF15" i="5"/>
  <c r="BT37" i="5"/>
  <c r="CF37" i="5"/>
  <c r="BW58" i="5"/>
  <c r="CF58" i="5"/>
  <c r="BL83" i="5"/>
  <c r="CI83" i="5"/>
  <c r="BU89" i="5"/>
  <c r="CD89" i="5"/>
  <c r="BO95" i="5"/>
  <c r="BM100" i="5"/>
  <c r="CA100" i="5"/>
  <c r="BQ106" i="5"/>
  <c r="CE106" i="5"/>
  <c r="BU118" i="5"/>
  <c r="CI118" i="5"/>
  <c r="CC130" i="5"/>
  <c r="BT155" i="5"/>
  <c r="BV181" i="5"/>
  <c r="CW357" i="5"/>
  <c r="CS357" i="5"/>
  <c r="CL357" i="5"/>
  <c r="CN357" i="5"/>
  <c r="CV357" i="5"/>
  <c r="CR357" i="5"/>
  <c r="CM357" i="5"/>
  <c r="CJ357" i="5"/>
  <c r="CU357" i="5"/>
  <c r="CQ357" i="5"/>
  <c r="CK357" i="5"/>
  <c r="CP357" i="5"/>
  <c r="CO357" i="5"/>
  <c r="CT357" i="5"/>
  <c r="CN37" i="5" l="1"/>
  <c r="CV37" i="5"/>
  <c r="CR37" i="5"/>
  <c r="CM37" i="5"/>
  <c r="CU37" i="5"/>
  <c r="CQ37" i="5"/>
  <c r="CT37" i="5"/>
  <c r="CP37" i="5"/>
  <c r="CO37" i="5"/>
  <c r="CW37" i="5"/>
  <c r="CL37" i="5"/>
  <c r="CJ37" i="5"/>
  <c r="CK37" i="5"/>
  <c r="CS37" i="5"/>
  <c r="CU75" i="5"/>
  <c r="CQ75" i="5"/>
  <c r="CN75" i="5"/>
  <c r="CO75" i="5"/>
  <c r="CT75" i="5"/>
  <c r="CL75" i="5"/>
  <c r="CM75" i="5"/>
  <c r="CS75" i="5"/>
  <c r="CJ75" i="5"/>
  <c r="CR75" i="5"/>
  <c r="CK75" i="5"/>
  <c r="CW75" i="5"/>
  <c r="CV75" i="5"/>
  <c r="CP75" i="5"/>
  <c r="CV201" i="5"/>
  <c r="CR201" i="5"/>
  <c r="CM201" i="5"/>
  <c r="CJ201" i="5"/>
  <c r="CU201" i="5"/>
  <c r="CQ201" i="5"/>
  <c r="CK201" i="5"/>
  <c r="CT201" i="5"/>
  <c r="CP201" i="5"/>
  <c r="CO201" i="5"/>
  <c r="CW201" i="5"/>
  <c r="CS201" i="5"/>
  <c r="CL201" i="5"/>
  <c r="CN201" i="5"/>
  <c r="CV36" i="5"/>
  <c r="CR36" i="5"/>
  <c r="CM36" i="5"/>
  <c r="CJ36" i="5"/>
  <c r="CK36" i="5"/>
  <c r="CO36" i="5"/>
  <c r="CS36" i="5"/>
  <c r="CQ36" i="5"/>
  <c r="CP36" i="5"/>
  <c r="CT36" i="5"/>
  <c r="CL36" i="5"/>
  <c r="CN36" i="5"/>
  <c r="CW36" i="5"/>
  <c r="CU36" i="5"/>
  <c r="CK272" i="5"/>
  <c r="CR272" i="5"/>
  <c r="CJ272" i="5"/>
  <c r="CV272" i="5"/>
  <c r="CQ272" i="5"/>
  <c r="CU272" i="5"/>
  <c r="CP272" i="5"/>
  <c r="CT272" i="5"/>
  <c r="CO272" i="5"/>
  <c r="CL272" i="5"/>
  <c r="CS272" i="5"/>
  <c r="CN272" i="5"/>
  <c r="CM272" i="5"/>
  <c r="CW272" i="5"/>
  <c r="CO358" i="5"/>
  <c r="CW358" i="5"/>
  <c r="CS358" i="5"/>
  <c r="CL358" i="5"/>
  <c r="CN358" i="5"/>
  <c r="CV358" i="5"/>
  <c r="CR358" i="5"/>
  <c r="CM358" i="5"/>
  <c r="CJ358" i="5"/>
  <c r="CU358" i="5"/>
  <c r="CQ358" i="5"/>
  <c r="CT358" i="5"/>
  <c r="CP358" i="5"/>
  <c r="CK358" i="5"/>
  <c r="CO7" i="5"/>
  <c r="CW7" i="5"/>
  <c r="CS7" i="5"/>
  <c r="CL7" i="5"/>
  <c r="CU7" i="5"/>
  <c r="CP7" i="5"/>
  <c r="CN7" i="5"/>
  <c r="CT7" i="5"/>
  <c r="CM7" i="5"/>
  <c r="CK7" i="5"/>
  <c r="CV7" i="5"/>
  <c r="CR7" i="5"/>
  <c r="CQ7" i="5"/>
  <c r="CJ7" i="5"/>
  <c r="CO350" i="5"/>
  <c r="CW350" i="5"/>
  <c r="CS350" i="5"/>
  <c r="CL350" i="5"/>
  <c r="CN350" i="5"/>
  <c r="CV350" i="5"/>
  <c r="CR350" i="5"/>
  <c r="CM350" i="5"/>
  <c r="CJ350" i="5"/>
  <c r="CU350" i="5"/>
  <c r="CQ350" i="5"/>
  <c r="CT350" i="5"/>
  <c r="CP350" i="5"/>
  <c r="CK350" i="5"/>
  <c r="CU67" i="5"/>
  <c r="CQ67" i="5"/>
  <c r="CN67" i="5"/>
  <c r="CM67" i="5"/>
  <c r="CS67" i="5"/>
  <c r="CJ67" i="5"/>
  <c r="CR67" i="5"/>
  <c r="CK67" i="5"/>
  <c r="CW67" i="5"/>
  <c r="CV67" i="5"/>
  <c r="CP67" i="5"/>
  <c r="CL67" i="5"/>
  <c r="CT67" i="5"/>
  <c r="CO67" i="5"/>
  <c r="CN13" i="5"/>
  <c r="CV13" i="5"/>
  <c r="CR13" i="5"/>
  <c r="CM13" i="5"/>
  <c r="CU13" i="5"/>
  <c r="CP13" i="5"/>
  <c r="CO13" i="5"/>
  <c r="CT13" i="5"/>
  <c r="CL13" i="5"/>
  <c r="CS13" i="5"/>
  <c r="CQ13" i="5"/>
  <c r="CJ13" i="5"/>
  <c r="CK13" i="5"/>
  <c r="CW13" i="5"/>
  <c r="CO110" i="5"/>
  <c r="CT110" i="5"/>
  <c r="CL110" i="5"/>
  <c r="CS110" i="5"/>
  <c r="CN110" i="5"/>
  <c r="CW110" i="5"/>
  <c r="CM110" i="5"/>
  <c r="CR110" i="5"/>
  <c r="CJ110" i="5"/>
  <c r="CQ110" i="5"/>
  <c r="CK110" i="5"/>
  <c r="CP110" i="5"/>
  <c r="CV110" i="5"/>
  <c r="CU110" i="5"/>
  <c r="CV93" i="5"/>
  <c r="CR93" i="5"/>
  <c r="CM93" i="5"/>
  <c r="CU93" i="5"/>
  <c r="CQ93" i="5"/>
  <c r="CK93" i="5"/>
  <c r="CO93" i="5"/>
  <c r="CJ93" i="5"/>
  <c r="CT93" i="5"/>
  <c r="CS93" i="5"/>
  <c r="CP93" i="5"/>
  <c r="CW93" i="5"/>
  <c r="CL93" i="5"/>
  <c r="CN93" i="5"/>
  <c r="CW130" i="5"/>
  <c r="CS130" i="5"/>
  <c r="CL130" i="5"/>
  <c r="CJ130" i="5"/>
  <c r="CT130" i="5"/>
  <c r="CN130" i="5"/>
  <c r="CM130" i="5"/>
  <c r="CR130" i="5"/>
  <c r="CK130" i="5"/>
  <c r="CQ130" i="5"/>
  <c r="CV130" i="5"/>
  <c r="CU130" i="5"/>
  <c r="CP130" i="5"/>
  <c r="CO130" i="5"/>
  <c r="CW315" i="5"/>
  <c r="CS315" i="5"/>
  <c r="CL315" i="5"/>
  <c r="CJ315" i="5"/>
  <c r="CK315" i="5"/>
  <c r="CQ315" i="5"/>
  <c r="CP315" i="5"/>
  <c r="CV315" i="5"/>
  <c r="CO315" i="5"/>
  <c r="CT315" i="5"/>
  <c r="CM315" i="5"/>
  <c r="CR315" i="5"/>
  <c r="CN315" i="5"/>
  <c r="CU315" i="5"/>
  <c r="CT89" i="5"/>
  <c r="CP89" i="5"/>
  <c r="CW89" i="5"/>
  <c r="CS89" i="5"/>
  <c r="CL89" i="5"/>
  <c r="CJ89" i="5"/>
  <c r="CU89" i="5"/>
  <c r="CN89" i="5"/>
  <c r="CM89" i="5"/>
  <c r="CK89" i="5"/>
  <c r="CR89" i="5"/>
  <c r="CQ89" i="5"/>
  <c r="CV89" i="5"/>
  <c r="CO89" i="5"/>
  <c r="CV324" i="5"/>
  <c r="CR324" i="5"/>
  <c r="CM324" i="5"/>
  <c r="CW324" i="5"/>
  <c r="CJ324" i="5"/>
  <c r="CQ324" i="5"/>
  <c r="CK324" i="5"/>
  <c r="CU324" i="5"/>
  <c r="CP324" i="5"/>
  <c r="CT324" i="5"/>
  <c r="CO324" i="5"/>
  <c r="CL324" i="5"/>
  <c r="CN324" i="5"/>
  <c r="CS324" i="5"/>
  <c r="CV138" i="5"/>
  <c r="CR138" i="5"/>
  <c r="CM138" i="5"/>
  <c r="CP138" i="5"/>
  <c r="CT138" i="5"/>
  <c r="CO138" i="5"/>
  <c r="CS138" i="5"/>
  <c r="CN138" i="5"/>
  <c r="CU138" i="5"/>
  <c r="CK138" i="5"/>
  <c r="CQ138" i="5"/>
  <c r="CW138" i="5"/>
  <c r="CL138" i="5"/>
  <c r="CJ138" i="5"/>
  <c r="CJ100" i="5"/>
  <c r="CU100" i="5"/>
  <c r="CQ100" i="5"/>
  <c r="CK100" i="5"/>
  <c r="CT100" i="5"/>
  <c r="CP100" i="5"/>
  <c r="CW100" i="5"/>
  <c r="CS100" i="5"/>
  <c r="CL100" i="5"/>
  <c r="CM100" i="5"/>
  <c r="CV100" i="5"/>
  <c r="CR100" i="5"/>
  <c r="CO100" i="5"/>
  <c r="CN100" i="5"/>
  <c r="CN314" i="5"/>
  <c r="CU314" i="5"/>
  <c r="CQ314" i="5"/>
  <c r="CT314" i="5"/>
  <c r="CP314" i="5"/>
  <c r="CV314" i="5"/>
  <c r="CO314" i="5"/>
  <c r="CL314" i="5"/>
  <c r="CM314" i="5"/>
  <c r="CS314" i="5"/>
  <c r="CK314" i="5"/>
  <c r="CJ314" i="5"/>
  <c r="CW314" i="5"/>
  <c r="CR314" i="5"/>
  <c r="CK159" i="5"/>
  <c r="CU159" i="5"/>
  <c r="CP159" i="5"/>
  <c r="CT159" i="5"/>
  <c r="CO159" i="5"/>
  <c r="CL159" i="5"/>
  <c r="CS159" i="5"/>
  <c r="CN159" i="5"/>
  <c r="CW159" i="5"/>
  <c r="CM159" i="5"/>
  <c r="CR159" i="5"/>
  <c r="CJ159" i="5"/>
  <c r="CV159" i="5"/>
  <c r="CQ159" i="5"/>
  <c r="CW79" i="5"/>
  <c r="CS79" i="5"/>
  <c r="CL79" i="5"/>
  <c r="CK79" i="5"/>
  <c r="CV79" i="5"/>
  <c r="CQ79" i="5"/>
  <c r="CP79" i="5"/>
  <c r="CU79" i="5"/>
  <c r="CO79" i="5"/>
  <c r="CT79" i="5"/>
  <c r="CN79" i="5"/>
  <c r="CM79" i="5"/>
  <c r="CR79" i="5"/>
  <c r="CJ79" i="5"/>
  <c r="CV107" i="5"/>
  <c r="CR107" i="5"/>
  <c r="CM107" i="5"/>
  <c r="CL107" i="5"/>
  <c r="CS107" i="5"/>
  <c r="CN107" i="5"/>
  <c r="CW107" i="5"/>
  <c r="CJ107" i="5"/>
  <c r="CU107" i="5"/>
  <c r="CP107" i="5"/>
  <c r="CO107" i="5"/>
  <c r="CK107" i="5"/>
  <c r="CT107" i="5"/>
  <c r="CQ107" i="5"/>
  <c r="CT56" i="5"/>
  <c r="CP56" i="5"/>
  <c r="CO56" i="5"/>
  <c r="CW56" i="5"/>
  <c r="CS56" i="5"/>
  <c r="CL56" i="5"/>
  <c r="CN56" i="5"/>
  <c r="CV56" i="5"/>
  <c r="CR56" i="5"/>
  <c r="CM56" i="5"/>
  <c r="CJ56" i="5"/>
  <c r="CU56" i="5"/>
  <c r="CQ56" i="5"/>
  <c r="CK56" i="5"/>
  <c r="CN216" i="5"/>
  <c r="CV216" i="5"/>
  <c r="CR216" i="5"/>
  <c r="CM216" i="5"/>
  <c r="CK216" i="5"/>
  <c r="CT216" i="5"/>
  <c r="CL216" i="5"/>
  <c r="CU216" i="5"/>
  <c r="CJ216" i="5"/>
  <c r="CS216" i="5"/>
  <c r="CQ216" i="5"/>
  <c r="CP216" i="5"/>
  <c r="CW216" i="5"/>
  <c r="CO216" i="5"/>
  <c r="CJ169" i="5"/>
  <c r="CL169" i="5"/>
  <c r="CS169" i="5"/>
  <c r="CN169" i="5"/>
  <c r="CW169" i="5"/>
  <c r="CM169" i="5"/>
  <c r="CR169" i="5"/>
  <c r="CV169" i="5"/>
  <c r="CQ169" i="5"/>
  <c r="CK169" i="5"/>
  <c r="CU169" i="5"/>
  <c r="CO169" i="5"/>
  <c r="CT169" i="5"/>
  <c r="CP169" i="5"/>
  <c r="CJ51" i="5"/>
  <c r="CU51" i="5"/>
  <c r="CQ51" i="5"/>
  <c r="CK51" i="5"/>
  <c r="CT51" i="5"/>
  <c r="CP51" i="5"/>
  <c r="CO51" i="5"/>
  <c r="CW51" i="5"/>
  <c r="CS51" i="5"/>
  <c r="CL51" i="5"/>
  <c r="CV51" i="5"/>
  <c r="CR51" i="5"/>
  <c r="CN51" i="5"/>
  <c r="CM51" i="5"/>
  <c r="CK278" i="5"/>
  <c r="CR278" i="5"/>
  <c r="CJ278" i="5"/>
  <c r="CV278" i="5"/>
  <c r="CQ278" i="5"/>
  <c r="CW278" i="5"/>
  <c r="CP278" i="5"/>
  <c r="CO278" i="5"/>
  <c r="CU278" i="5"/>
  <c r="CL278" i="5"/>
  <c r="CT278" i="5"/>
  <c r="CN278" i="5"/>
  <c r="CM278" i="5"/>
  <c r="CS278" i="5"/>
  <c r="CU113" i="5"/>
  <c r="CQ113" i="5"/>
  <c r="CT113" i="5"/>
  <c r="CO113" i="5"/>
  <c r="CL113" i="5"/>
  <c r="CS113" i="5"/>
  <c r="CN113" i="5"/>
  <c r="CW113" i="5"/>
  <c r="CM113" i="5"/>
  <c r="CV113" i="5"/>
  <c r="CK113" i="5"/>
  <c r="CR113" i="5"/>
  <c r="CP113" i="5"/>
  <c r="CJ113" i="5"/>
  <c r="CT124" i="5"/>
  <c r="CP124" i="5"/>
  <c r="CN124" i="5"/>
  <c r="CR124" i="5"/>
  <c r="CW124" i="5"/>
  <c r="CK124" i="5"/>
  <c r="CV124" i="5"/>
  <c r="CQ124" i="5"/>
  <c r="CL124" i="5"/>
  <c r="CS124" i="5"/>
  <c r="CO124" i="5"/>
  <c r="CM124" i="5"/>
  <c r="CJ124" i="5"/>
  <c r="CU124" i="5"/>
  <c r="CT285" i="5"/>
  <c r="CP285" i="5"/>
  <c r="CU285" i="5"/>
  <c r="CO285" i="5"/>
  <c r="CQ285" i="5"/>
  <c r="CV285" i="5"/>
  <c r="CL285" i="5"/>
  <c r="CN285" i="5"/>
  <c r="CM285" i="5"/>
  <c r="CS285" i="5"/>
  <c r="CJ285" i="5"/>
  <c r="CK285" i="5"/>
  <c r="CW285" i="5"/>
  <c r="CR285" i="5"/>
  <c r="CT48" i="5"/>
  <c r="CP48" i="5"/>
  <c r="CO48" i="5"/>
  <c r="CW48" i="5"/>
  <c r="CS48" i="5"/>
  <c r="CL48" i="5"/>
  <c r="CN48" i="5"/>
  <c r="CJ48" i="5"/>
  <c r="CM48" i="5"/>
  <c r="CV48" i="5"/>
  <c r="CK48" i="5"/>
  <c r="CU48" i="5"/>
  <c r="CR48" i="5"/>
  <c r="CQ48" i="5"/>
  <c r="CK345" i="5"/>
  <c r="CT345" i="5"/>
  <c r="CP345" i="5"/>
  <c r="CO345" i="5"/>
  <c r="CW345" i="5"/>
  <c r="CS345" i="5"/>
  <c r="CL345" i="5"/>
  <c r="CN345" i="5"/>
  <c r="CV345" i="5"/>
  <c r="CR345" i="5"/>
  <c r="CM345" i="5"/>
  <c r="CU345" i="5"/>
  <c r="CQ345" i="5"/>
  <c r="CJ345" i="5"/>
  <c r="CJ200" i="5"/>
  <c r="CU200" i="5"/>
  <c r="CQ200" i="5"/>
  <c r="CK200" i="5"/>
  <c r="CT200" i="5"/>
  <c r="CP200" i="5"/>
  <c r="CO200" i="5"/>
  <c r="CW200" i="5"/>
  <c r="CS200" i="5"/>
  <c r="CL200" i="5"/>
  <c r="CN200" i="5"/>
  <c r="CV200" i="5"/>
  <c r="CR200" i="5"/>
  <c r="CM200" i="5"/>
  <c r="CO259" i="5"/>
  <c r="CV259" i="5"/>
  <c r="CR259" i="5"/>
  <c r="CM259" i="5"/>
  <c r="CJ259" i="5"/>
  <c r="CP259" i="5"/>
  <c r="CU259" i="5"/>
  <c r="CL259" i="5"/>
  <c r="CN259" i="5"/>
  <c r="CT259" i="5"/>
  <c r="CS259" i="5"/>
  <c r="CK259" i="5"/>
  <c r="CQ259" i="5"/>
  <c r="CW259" i="5"/>
  <c r="CW38" i="5"/>
  <c r="CS38" i="5"/>
  <c r="CL38" i="5"/>
  <c r="CN38" i="5"/>
  <c r="CJ38" i="5"/>
  <c r="CK38" i="5"/>
  <c r="CT38" i="5"/>
  <c r="CR38" i="5"/>
  <c r="CQ38" i="5"/>
  <c r="CV38" i="5"/>
  <c r="CU38" i="5"/>
  <c r="CP38" i="5"/>
  <c r="CO38" i="5"/>
  <c r="CM38" i="5"/>
  <c r="CU105" i="5"/>
  <c r="CQ105" i="5"/>
  <c r="CL105" i="5"/>
  <c r="CS105" i="5"/>
  <c r="CN105" i="5"/>
  <c r="CW105" i="5"/>
  <c r="CM105" i="5"/>
  <c r="CR105" i="5"/>
  <c r="CJ105" i="5"/>
  <c r="CO105" i="5"/>
  <c r="CK105" i="5"/>
  <c r="CV105" i="5"/>
  <c r="CT105" i="5"/>
  <c r="CP105" i="5"/>
  <c r="CK143" i="5"/>
  <c r="CL143" i="5"/>
  <c r="CS143" i="5"/>
  <c r="CN143" i="5"/>
  <c r="CW143" i="5"/>
  <c r="CM143" i="5"/>
  <c r="CR143" i="5"/>
  <c r="CJ143" i="5"/>
  <c r="CV143" i="5"/>
  <c r="CU143" i="5"/>
  <c r="CT143" i="5"/>
  <c r="CQ143" i="5"/>
  <c r="CP143" i="5"/>
  <c r="CO143" i="5"/>
  <c r="CV128" i="5"/>
  <c r="CR128" i="5"/>
  <c r="CM128" i="5"/>
  <c r="CK128" i="5"/>
  <c r="CT128" i="5"/>
  <c r="CL128" i="5"/>
  <c r="CN128" i="5"/>
  <c r="CS128" i="5"/>
  <c r="CJ128" i="5"/>
  <c r="CQ128" i="5"/>
  <c r="CO128" i="5"/>
  <c r="CW128" i="5"/>
  <c r="CU128" i="5"/>
  <c r="CP128" i="5"/>
  <c r="CO123" i="5"/>
  <c r="CV123" i="5"/>
  <c r="CR123" i="5"/>
  <c r="CM123" i="5"/>
  <c r="CS123" i="5"/>
  <c r="CJ123" i="5"/>
  <c r="CW123" i="5"/>
  <c r="CK123" i="5"/>
  <c r="CQ123" i="5"/>
  <c r="CU123" i="5"/>
  <c r="CP123" i="5"/>
  <c r="CL123" i="5"/>
  <c r="CN123" i="5"/>
  <c r="CT123" i="5"/>
  <c r="CU2" i="5"/>
  <c r="CQ2" i="5"/>
  <c r="CK2" i="5"/>
  <c r="CS2" i="5"/>
  <c r="CM2" i="5"/>
  <c r="CJ2" i="5"/>
  <c r="CW2" i="5"/>
  <c r="CR2" i="5"/>
  <c r="CL2" i="5"/>
  <c r="CN2" i="5"/>
  <c r="CV2" i="5"/>
  <c r="CT2" i="5"/>
  <c r="CP2" i="5"/>
  <c r="CO2" i="5"/>
  <c r="CU319" i="5"/>
  <c r="CQ319" i="5"/>
  <c r="CK319" i="5"/>
  <c r="CT319" i="5"/>
  <c r="CP319" i="5"/>
  <c r="CO319" i="5"/>
  <c r="CN319" i="5"/>
  <c r="CW319" i="5"/>
  <c r="CJ319" i="5"/>
  <c r="CV319" i="5"/>
  <c r="CS319" i="5"/>
  <c r="CR319" i="5"/>
  <c r="CL319" i="5"/>
  <c r="CM319" i="5"/>
  <c r="CJ106" i="5"/>
  <c r="CV106" i="5"/>
  <c r="CQ106" i="5"/>
  <c r="CK106" i="5"/>
  <c r="CU106" i="5"/>
  <c r="CP106" i="5"/>
  <c r="CT106" i="5"/>
  <c r="CO106" i="5"/>
  <c r="CS106" i="5"/>
  <c r="CN106" i="5"/>
  <c r="CL106" i="5"/>
  <c r="CM106" i="5"/>
  <c r="CW106" i="5"/>
  <c r="CR106" i="5"/>
  <c r="CT182" i="5"/>
  <c r="CP182" i="5"/>
  <c r="CO182" i="5"/>
  <c r="CW182" i="5"/>
  <c r="CS182" i="5"/>
  <c r="CL182" i="5"/>
  <c r="CN182" i="5"/>
  <c r="CV182" i="5"/>
  <c r="CM182" i="5"/>
  <c r="CJ182" i="5"/>
  <c r="CU182" i="5"/>
  <c r="CK182" i="5"/>
  <c r="CR182" i="5"/>
  <c r="CQ182" i="5"/>
  <c r="CW258" i="5"/>
  <c r="CS258" i="5"/>
  <c r="CL258" i="5"/>
  <c r="CJ258" i="5"/>
  <c r="CU258" i="5"/>
  <c r="CQ258" i="5"/>
  <c r="CN258" i="5"/>
  <c r="CT258" i="5"/>
  <c r="CM258" i="5"/>
  <c r="CK258" i="5"/>
  <c r="CR258" i="5"/>
  <c r="CP258" i="5"/>
  <c r="CV258" i="5"/>
  <c r="CO258" i="5"/>
  <c r="CU50" i="5"/>
  <c r="CQ50" i="5"/>
  <c r="CK50" i="5"/>
  <c r="CT50" i="5"/>
  <c r="CP50" i="5"/>
  <c r="CO50" i="5"/>
  <c r="CW50" i="5"/>
  <c r="CS50" i="5"/>
  <c r="CL50" i="5"/>
  <c r="CN50" i="5"/>
  <c r="CR50" i="5"/>
  <c r="CM50" i="5"/>
  <c r="CJ50" i="5"/>
  <c r="CV50" i="5"/>
  <c r="CJ280" i="5"/>
  <c r="CP280" i="5"/>
  <c r="CT280" i="5"/>
  <c r="CO280" i="5"/>
  <c r="CS280" i="5"/>
  <c r="CK280" i="5"/>
  <c r="CR280" i="5"/>
  <c r="CW280" i="5"/>
  <c r="CQ280" i="5"/>
  <c r="CV280" i="5"/>
  <c r="CL280" i="5"/>
  <c r="CU280" i="5"/>
  <c r="CN280" i="5"/>
  <c r="CM280" i="5"/>
  <c r="CN147" i="5"/>
  <c r="CL147" i="5"/>
  <c r="CS147" i="5"/>
  <c r="CM147" i="5"/>
  <c r="CW147" i="5"/>
  <c r="CR147" i="5"/>
  <c r="CJ147" i="5"/>
  <c r="CV147" i="5"/>
  <c r="CQ147" i="5"/>
  <c r="CK147" i="5"/>
  <c r="CU147" i="5"/>
  <c r="CT147" i="5"/>
  <c r="CP147" i="5"/>
  <c r="CO147" i="5"/>
  <c r="CT277" i="5"/>
  <c r="CP277" i="5"/>
  <c r="CO277" i="5"/>
  <c r="CL277" i="5"/>
  <c r="CW277" i="5"/>
  <c r="CQ277" i="5"/>
  <c r="CV277" i="5"/>
  <c r="CN277" i="5"/>
  <c r="CU277" i="5"/>
  <c r="CM277" i="5"/>
  <c r="CS277" i="5"/>
  <c r="CJ277" i="5"/>
  <c r="CR277" i="5"/>
  <c r="CK277" i="5"/>
  <c r="CW342" i="5"/>
  <c r="CS342" i="5"/>
  <c r="CL342" i="5"/>
  <c r="CN342" i="5"/>
  <c r="CV342" i="5"/>
  <c r="CR342" i="5"/>
  <c r="CM342" i="5"/>
  <c r="CJ342" i="5"/>
  <c r="CU342" i="5"/>
  <c r="CQ342" i="5"/>
  <c r="CK342" i="5"/>
  <c r="CT342" i="5"/>
  <c r="CP342" i="5"/>
  <c r="CO342" i="5"/>
  <c r="CU176" i="5"/>
  <c r="CQ176" i="5"/>
  <c r="CL176" i="5"/>
  <c r="CS176" i="5"/>
  <c r="CN176" i="5"/>
  <c r="CW176" i="5"/>
  <c r="CM176" i="5"/>
  <c r="CR176" i="5"/>
  <c r="CJ176" i="5"/>
  <c r="CV176" i="5"/>
  <c r="CK176" i="5"/>
  <c r="CT176" i="5"/>
  <c r="CP176" i="5"/>
  <c r="CO176" i="5"/>
  <c r="CK212" i="5"/>
  <c r="CT212" i="5"/>
  <c r="CP212" i="5"/>
  <c r="CN212" i="5"/>
  <c r="CV212" i="5"/>
  <c r="CO212" i="5"/>
  <c r="CL212" i="5"/>
  <c r="CU212" i="5"/>
  <c r="CM212" i="5"/>
  <c r="CJ212" i="5"/>
  <c r="CS212" i="5"/>
  <c r="CR212" i="5"/>
  <c r="CQ212" i="5"/>
  <c r="CW212" i="5"/>
  <c r="CV248" i="5"/>
  <c r="CR248" i="5"/>
  <c r="CM248" i="5"/>
  <c r="CK248" i="5"/>
  <c r="CU248" i="5"/>
  <c r="CO248" i="5"/>
  <c r="CT248" i="5"/>
  <c r="CL248" i="5"/>
  <c r="CN248" i="5"/>
  <c r="CS248" i="5"/>
  <c r="CJ248" i="5"/>
  <c r="CW248" i="5"/>
  <c r="CQ248" i="5"/>
  <c r="CP248" i="5"/>
  <c r="CT189" i="5"/>
  <c r="CP189" i="5"/>
  <c r="CO189" i="5"/>
  <c r="CW189" i="5"/>
  <c r="CS189" i="5"/>
  <c r="CL189" i="5"/>
  <c r="CN189" i="5"/>
  <c r="CV189" i="5"/>
  <c r="CR189" i="5"/>
  <c r="CM189" i="5"/>
  <c r="CJ189" i="5"/>
  <c r="CU189" i="5"/>
  <c r="CQ189" i="5"/>
  <c r="CK189" i="5"/>
  <c r="CK17" i="5"/>
  <c r="CT17" i="5"/>
  <c r="CP17" i="5"/>
  <c r="CJ17" i="5"/>
  <c r="CW17" i="5"/>
  <c r="CR17" i="5"/>
  <c r="CV17" i="5"/>
  <c r="CQ17" i="5"/>
  <c r="CL17" i="5"/>
  <c r="CN17" i="5"/>
  <c r="CM17" i="5"/>
  <c r="CO17" i="5"/>
  <c r="CU17" i="5"/>
  <c r="CS17" i="5"/>
  <c r="CK9" i="5"/>
  <c r="CT9" i="5"/>
  <c r="CP9" i="5"/>
  <c r="CN9" i="5"/>
  <c r="CS9" i="5"/>
  <c r="CM9" i="5"/>
  <c r="CJ9" i="5"/>
  <c r="CW9" i="5"/>
  <c r="CR9" i="5"/>
  <c r="CV9" i="5"/>
  <c r="CU9" i="5"/>
  <c r="CQ9" i="5"/>
  <c r="CO9" i="5"/>
  <c r="CL9" i="5"/>
  <c r="CJ161" i="5"/>
  <c r="CS161" i="5"/>
  <c r="CN161" i="5"/>
  <c r="CW161" i="5"/>
  <c r="CM161" i="5"/>
  <c r="CR161" i="5"/>
  <c r="CV161" i="5"/>
  <c r="CQ161" i="5"/>
  <c r="CK161" i="5"/>
  <c r="CU161" i="5"/>
  <c r="CP161" i="5"/>
  <c r="CT161" i="5"/>
  <c r="CO161" i="5"/>
  <c r="CL161" i="5"/>
  <c r="CT252" i="5"/>
  <c r="CP252" i="5"/>
  <c r="CN252" i="5"/>
  <c r="CW252" i="5"/>
  <c r="CK252" i="5"/>
  <c r="CV252" i="5"/>
  <c r="CQ252" i="5"/>
  <c r="CU252" i="5"/>
  <c r="CO252" i="5"/>
  <c r="CL252" i="5"/>
  <c r="CM252" i="5"/>
  <c r="CS252" i="5"/>
  <c r="CJ252" i="5"/>
  <c r="CR252" i="5"/>
  <c r="CW250" i="5"/>
  <c r="CS250" i="5"/>
  <c r="CL250" i="5"/>
  <c r="CJ250" i="5"/>
  <c r="CM250" i="5"/>
  <c r="CR250" i="5"/>
  <c r="CK250" i="5"/>
  <c r="CQ250" i="5"/>
  <c r="CV250" i="5"/>
  <c r="CU250" i="5"/>
  <c r="CP250" i="5"/>
  <c r="CO250" i="5"/>
  <c r="CT250" i="5"/>
  <c r="CN250" i="5"/>
  <c r="CW122" i="5"/>
  <c r="CS122" i="5"/>
  <c r="CL122" i="5"/>
  <c r="CJ122" i="5"/>
  <c r="CT122" i="5"/>
  <c r="CN122" i="5"/>
  <c r="CM122" i="5"/>
  <c r="CR122" i="5"/>
  <c r="CK122" i="5"/>
  <c r="CV122" i="5"/>
  <c r="CU122" i="5"/>
  <c r="CQ122" i="5"/>
  <c r="CP122" i="5"/>
  <c r="CO122" i="5"/>
  <c r="CJ231" i="5"/>
  <c r="CT231" i="5"/>
  <c r="CP231" i="5"/>
  <c r="CL231" i="5"/>
  <c r="CN231" i="5"/>
  <c r="CS231" i="5"/>
  <c r="CM231" i="5"/>
  <c r="CW231" i="5"/>
  <c r="CR231" i="5"/>
  <c r="CK231" i="5"/>
  <c r="CQ231" i="5"/>
  <c r="CV231" i="5"/>
  <c r="CU231" i="5"/>
  <c r="CO231" i="5"/>
  <c r="CO55" i="5"/>
  <c r="CW55" i="5"/>
  <c r="CS55" i="5"/>
  <c r="CL55" i="5"/>
  <c r="CN55" i="5"/>
  <c r="CV55" i="5"/>
  <c r="CR55" i="5"/>
  <c r="CM55" i="5"/>
  <c r="CJ55" i="5"/>
  <c r="CU55" i="5"/>
  <c r="CQ55" i="5"/>
  <c r="CT55" i="5"/>
  <c r="CP55" i="5"/>
  <c r="CK55" i="5"/>
  <c r="CN5" i="5"/>
  <c r="CV5" i="5"/>
  <c r="CR5" i="5"/>
  <c r="CM5" i="5"/>
  <c r="CK5" i="5"/>
  <c r="CW5" i="5"/>
  <c r="CQ5" i="5"/>
  <c r="CU5" i="5"/>
  <c r="CP5" i="5"/>
  <c r="CL5" i="5"/>
  <c r="CJ5" i="5"/>
  <c r="CT5" i="5"/>
  <c r="CS5" i="5"/>
  <c r="CO5" i="5"/>
  <c r="CJ11" i="5"/>
  <c r="CU11" i="5"/>
  <c r="CQ11" i="5"/>
  <c r="CK11" i="5"/>
  <c r="CW11" i="5"/>
  <c r="CR11" i="5"/>
  <c r="CV11" i="5"/>
  <c r="CP11" i="5"/>
  <c r="CT11" i="5"/>
  <c r="CS11" i="5"/>
  <c r="CO11" i="5"/>
  <c r="CL11" i="5"/>
  <c r="CN11" i="5"/>
  <c r="CM11" i="5"/>
  <c r="CU254" i="5"/>
  <c r="CQ254" i="5"/>
  <c r="CO254" i="5"/>
  <c r="CW254" i="5"/>
  <c r="CV254" i="5"/>
  <c r="CP254" i="5"/>
  <c r="CL254" i="5"/>
  <c r="CT254" i="5"/>
  <c r="CN254" i="5"/>
  <c r="CS254" i="5"/>
  <c r="CM254" i="5"/>
  <c r="CJ254" i="5"/>
  <c r="CR254" i="5"/>
  <c r="CK254" i="5"/>
  <c r="CV61" i="5"/>
  <c r="CR61" i="5"/>
  <c r="CM61" i="5"/>
  <c r="CQ61" i="5"/>
  <c r="CK61" i="5"/>
  <c r="CU61" i="5"/>
  <c r="CP61" i="5"/>
  <c r="CT61" i="5"/>
  <c r="CO61" i="5"/>
  <c r="CL61" i="5"/>
  <c r="CS61" i="5"/>
  <c r="CN61" i="5"/>
  <c r="CJ61" i="5"/>
  <c r="CW61" i="5"/>
  <c r="CK104" i="5"/>
  <c r="CV104" i="5"/>
  <c r="CQ104" i="5"/>
  <c r="CU104" i="5"/>
  <c r="CP104" i="5"/>
  <c r="CT104" i="5"/>
  <c r="CO104" i="5"/>
  <c r="CS104" i="5"/>
  <c r="CN104" i="5"/>
  <c r="CM104" i="5"/>
  <c r="CJ104" i="5"/>
  <c r="CW104" i="5"/>
  <c r="CR104" i="5"/>
  <c r="CL104" i="5"/>
  <c r="CU126" i="5"/>
  <c r="CQ126" i="5"/>
  <c r="CO126" i="5"/>
  <c r="CV126" i="5"/>
  <c r="CP126" i="5"/>
  <c r="CL126" i="5"/>
  <c r="CT126" i="5"/>
  <c r="CN126" i="5"/>
  <c r="CJ126" i="5"/>
  <c r="CW126" i="5"/>
  <c r="CS126" i="5"/>
  <c r="CR126" i="5"/>
  <c r="CM126" i="5"/>
  <c r="CK126" i="5"/>
  <c r="CN341" i="5"/>
  <c r="CV341" i="5"/>
  <c r="CR341" i="5"/>
  <c r="CM341" i="5"/>
  <c r="CJ341" i="5"/>
  <c r="CU341" i="5"/>
  <c r="CQ341" i="5"/>
  <c r="CK341" i="5"/>
  <c r="CT341" i="5"/>
  <c r="CP341" i="5"/>
  <c r="CO341" i="5"/>
  <c r="CL341" i="5"/>
  <c r="CW341" i="5"/>
  <c r="CS341" i="5"/>
  <c r="CT97" i="5"/>
  <c r="CP97" i="5"/>
  <c r="CO97" i="5"/>
  <c r="CW97" i="5"/>
  <c r="CS97" i="5"/>
  <c r="CL97" i="5"/>
  <c r="CN97" i="5"/>
  <c r="CJ97" i="5"/>
  <c r="CU97" i="5"/>
  <c r="CR97" i="5"/>
  <c r="CQ97" i="5"/>
  <c r="CM97" i="5"/>
  <c r="CV97" i="5"/>
  <c r="CK97" i="5"/>
  <c r="CU59" i="5"/>
  <c r="CV59" i="5"/>
  <c r="CJ59" i="5"/>
  <c r="CQ59" i="5"/>
  <c r="CK59" i="5"/>
  <c r="CT59" i="5"/>
  <c r="CP59" i="5"/>
  <c r="CO59" i="5"/>
  <c r="CS59" i="5"/>
  <c r="CL59" i="5"/>
  <c r="CW59" i="5"/>
  <c r="CR59" i="5"/>
  <c r="CN59" i="5"/>
  <c r="CM59" i="5"/>
  <c r="CJ255" i="5"/>
  <c r="CT255" i="5"/>
  <c r="CP255" i="5"/>
  <c r="CO255" i="5"/>
  <c r="CR255" i="5"/>
  <c r="CW255" i="5"/>
  <c r="CQ255" i="5"/>
  <c r="CV255" i="5"/>
  <c r="CL255" i="5"/>
  <c r="CU255" i="5"/>
  <c r="CN255" i="5"/>
  <c r="CM255" i="5"/>
  <c r="CS255" i="5"/>
  <c r="CK255" i="5"/>
  <c r="CK198" i="5"/>
  <c r="CT198" i="5"/>
  <c r="CP198" i="5"/>
  <c r="CO198" i="5"/>
  <c r="CW198" i="5"/>
  <c r="CS198" i="5"/>
  <c r="CL198" i="5"/>
  <c r="CN198" i="5"/>
  <c r="CV198" i="5"/>
  <c r="CR198" i="5"/>
  <c r="CM198" i="5"/>
  <c r="CJ198" i="5"/>
  <c r="CU198" i="5"/>
  <c r="CQ198" i="5"/>
  <c r="CU205" i="5"/>
  <c r="CQ205" i="5"/>
  <c r="CK205" i="5"/>
  <c r="CW205" i="5"/>
  <c r="CS205" i="5"/>
  <c r="CL205" i="5"/>
  <c r="CN205" i="5"/>
  <c r="CT205" i="5"/>
  <c r="CM205" i="5"/>
  <c r="CJ205" i="5"/>
  <c r="CR205" i="5"/>
  <c r="CP205" i="5"/>
  <c r="CO205" i="5"/>
  <c r="CV205" i="5"/>
  <c r="CW180" i="5"/>
  <c r="CS180" i="5"/>
  <c r="CL180" i="5"/>
  <c r="CV180" i="5"/>
  <c r="CR180" i="5"/>
  <c r="CM180" i="5"/>
  <c r="CJ180" i="5"/>
  <c r="CQ180" i="5"/>
  <c r="CP180" i="5"/>
  <c r="CU180" i="5"/>
  <c r="CO180" i="5"/>
  <c r="CN180" i="5"/>
  <c r="CK180" i="5"/>
  <c r="CT180" i="5"/>
  <c r="CT320" i="5"/>
  <c r="CP320" i="5"/>
  <c r="CW320" i="5"/>
  <c r="CM320" i="5"/>
  <c r="CR320" i="5"/>
  <c r="CJ320" i="5"/>
  <c r="CV320" i="5"/>
  <c r="CQ320" i="5"/>
  <c r="CK320" i="5"/>
  <c r="CO320" i="5"/>
  <c r="CU320" i="5"/>
  <c r="CS320" i="5"/>
  <c r="CL320" i="5"/>
  <c r="CN320" i="5"/>
  <c r="CW334" i="5"/>
  <c r="CS334" i="5"/>
  <c r="CL334" i="5"/>
  <c r="CJ334" i="5"/>
  <c r="CR334" i="5"/>
  <c r="CK334" i="5"/>
  <c r="CQ334" i="5"/>
  <c r="CV334" i="5"/>
  <c r="CU334" i="5"/>
  <c r="CP334" i="5"/>
  <c r="CO334" i="5"/>
  <c r="CT334" i="5"/>
  <c r="CN334" i="5"/>
  <c r="CM334" i="5"/>
  <c r="CO196" i="5"/>
  <c r="CW196" i="5"/>
  <c r="CS196" i="5"/>
  <c r="CL196" i="5"/>
  <c r="CN196" i="5"/>
  <c r="CV196" i="5"/>
  <c r="CR196" i="5"/>
  <c r="CM196" i="5"/>
  <c r="CJ196" i="5"/>
  <c r="CU196" i="5"/>
  <c r="CQ196" i="5"/>
  <c r="CK196" i="5"/>
  <c r="CT196" i="5"/>
  <c r="CP196" i="5"/>
  <c r="CT268" i="5"/>
  <c r="CP268" i="5"/>
  <c r="CO268" i="5"/>
  <c r="CS268" i="5"/>
  <c r="CL268" i="5"/>
  <c r="CW268" i="5"/>
  <c r="CN268" i="5"/>
  <c r="CV268" i="5"/>
  <c r="CR268" i="5"/>
  <c r="CM268" i="5"/>
  <c r="CJ268" i="5"/>
  <c r="CK268" i="5"/>
  <c r="CU268" i="5"/>
  <c r="CQ268" i="5"/>
  <c r="CV154" i="5"/>
  <c r="CR154" i="5"/>
  <c r="CM154" i="5"/>
  <c r="CP154" i="5"/>
  <c r="CT154" i="5"/>
  <c r="CO154" i="5"/>
  <c r="CL154" i="5"/>
  <c r="CS154" i="5"/>
  <c r="CN154" i="5"/>
  <c r="CW154" i="5"/>
  <c r="CJ154" i="5"/>
  <c r="CU154" i="5"/>
  <c r="CQ154" i="5"/>
  <c r="CK154" i="5"/>
  <c r="CO88" i="5"/>
  <c r="CN88" i="5"/>
  <c r="CU88" i="5"/>
  <c r="CQ88" i="5"/>
  <c r="CT88" i="5"/>
  <c r="CJ88" i="5"/>
  <c r="CS88" i="5"/>
  <c r="CK88" i="5"/>
  <c r="CR88" i="5"/>
  <c r="CW88" i="5"/>
  <c r="CV88" i="5"/>
  <c r="CP88" i="5"/>
  <c r="CL88" i="5"/>
  <c r="CM88" i="5"/>
  <c r="CV185" i="5"/>
  <c r="CR185" i="5"/>
  <c r="CM185" i="5"/>
  <c r="CJ185" i="5"/>
  <c r="CU185" i="5"/>
  <c r="CQ185" i="5"/>
  <c r="CK185" i="5"/>
  <c r="CT185" i="5"/>
  <c r="CP185" i="5"/>
  <c r="CO185" i="5"/>
  <c r="CW185" i="5"/>
  <c r="CL185" i="5"/>
  <c r="CN185" i="5"/>
  <c r="CS185" i="5"/>
  <c r="CK33" i="5"/>
  <c r="CT33" i="5"/>
  <c r="CP33" i="5"/>
  <c r="CW33" i="5"/>
  <c r="CS33" i="5"/>
  <c r="CL33" i="5"/>
  <c r="CU33" i="5"/>
  <c r="CM33" i="5"/>
  <c r="CJ33" i="5"/>
  <c r="CR33" i="5"/>
  <c r="CN33" i="5"/>
  <c r="CV33" i="5"/>
  <c r="CQ33" i="5"/>
  <c r="CO33" i="5"/>
  <c r="CJ296" i="5"/>
  <c r="CV296" i="5"/>
  <c r="CQ296" i="5"/>
  <c r="CK296" i="5"/>
  <c r="CU296" i="5"/>
  <c r="CP296" i="5"/>
  <c r="CO296" i="5"/>
  <c r="CW296" i="5"/>
  <c r="CL296" i="5"/>
  <c r="CN296" i="5"/>
  <c r="CT296" i="5"/>
  <c r="CM296" i="5"/>
  <c r="CS296" i="5"/>
  <c r="CR296" i="5"/>
  <c r="CJ76" i="5"/>
  <c r="CW76" i="5"/>
  <c r="CS76" i="5"/>
  <c r="CL76" i="5"/>
  <c r="CT76" i="5"/>
  <c r="CN76" i="5"/>
  <c r="CM76" i="5"/>
  <c r="CR76" i="5"/>
  <c r="CK76" i="5"/>
  <c r="CQ76" i="5"/>
  <c r="CV76" i="5"/>
  <c r="CP76" i="5"/>
  <c r="CO76" i="5"/>
  <c r="CU76" i="5"/>
  <c r="CT197" i="5"/>
  <c r="CP197" i="5"/>
  <c r="CO197" i="5"/>
  <c r="CW197" i="5"/>
  <c r="CS197" i="5"/>
  <c r="CL197" i="5"/>
  <c r="CN197" i="5"/>
  <c r="CV197" i="5"/>
  <c r="CR197" i="5"/>
  <c r="CM197" i="5"/>
  <c r="CJ197" i="5"/>
  <c r="CU197" i="5"/>
  <c r="CQ197" i="5"/>
  <c r="CK197" i="5"/>
  <c r="CK25" i="5"/>
  <c r="CT25" i="5"/>
  <c r="CP25" i="5"/>
  <c r="CW25" i="5"/>
  <c r="CS25" i="5"/>
  <c r="CL25" i="5"/>
  <c r="CQ25" i="5"/>
  <c r="CV25" i="5"/>
  <c r="CO25" i="5"/>
  <c r="CN25" i="5"/>
  <c r="CJ25" i="5"/>
  <c r="CU25" i="5"/>
  <c r="CM25" i="5"/>
  <c r="CR25" i="5"/>
  <c r="CJ127" i="5"/>
  <c r="CT127" i="5"/>
  <c r="CP127" i="5"/>
  <c r="CU127" i="5"/>
  <c r="CO127" i="5"/>
  <c r="CL127" i="5"/>
  <c r="CN127" i="5"/>
  <c r="CS127" i="5"/>
  <c r="CM127" i="5"/>
  <c r="CW127" i="5"/>
  <c r="CR127" i="5"/>
  <c r="CK127" i="5"/>
  <c r="CV127" i="5"/>
  <c r="CQ127" i="5"/>
  <c r="CK125" i="5"/>
  <c r="CW125" i="5"/>
  <c r="CS125" i="5"/>
  <c r="CL125" i="5"/>
  <c r="CV125" i="5"/>
  <c r="CQ125" i="5"/>
  <c r="CP125" i="5"/>
  <c r="CU125" i="5"/>
  <c r="CO125" i="5"/>
  <c r="CM125" i="5"/>
  <c r="CT125" i="5"/>
  <c r="CR125" i="5"/>
  <c r="CN125" i="5"/>
  <c r="CJ125" i="5"/>
  <c r="CW164" i="5"/>
  <c r="CS164" i="5"/>
  <c r="CL164" i="5"/>
  <c r="CU164" i="5"/>
  <c r="CP164" i="5"/>
  <c r="CT164" i="5"/>
  <c r="CO164" i="5"/>
  <c r="CN164" i="5"/>
  <c r="CM164" i="5"/>
  <c r="CR164" i="5"/>
  <c r="CJ164" i="5"/>
  <c r="CV164" i="5"/>
  <c r="CQ164" i="5"/>
  <c r="CK164" i="5"/>
  <c r="CO251" i="5"/>
  <c r="CV251" i="5"/>
  <c r="CR251" i="5"/>
  <c r="CM251" i="5"/>
  <c r="CW251" i="5"/>
  <c r="CK251" i="5"/>
  <c r="CQ251" i="5"/>
  <c r="CU251" i="5"/>
  <c r="CP251" i="5"/>
  <c r="CL251" i="5"/>
  <c r="CT251" i="5"/>
  <c r="CN251" i="5"/>
  <c r="CS251" i="5"/>
  <c r="CJ251" i="5"/>
  <c r="CK220" i="5"/>
  <c r="CT220" i="5"/>
  <c r="CP220" i="5"/>
  <c r="CW220" i="5"/>
  <c r="CS220" i="5"/>
  <c r="CL220" i="5"/>
  <c r="CN220" i="5"/>
  <c r="CV220" i="5"/>
  <c r="CR220" i="5"/>
  <c r="CM220" i="5"/>
  <c r="CU220" i="5"/>
  <c r="CQ220" i="5"/>
  <c r="CO220" i="5"/>
  <c r="CJ220" i="5"/>
  <c r="CT16" i="5"/>
  <c r="CP16" i="5"/>
  <c r="CO16" i="5"/>
  <c r="CS16" i="5"/>
  <c r="CM16" i="5"/>
  <c r="CJ16" i="5"/>
  <c r="CW16" i="5"/>
  <c r="CR16" i="5"/>
  <c r="CK16" i="5"/>
  <c r="CL16" i="5"/>
  <c r="CN16" i="5"/>
  <c r="CV16" i="5"/>
  <c r="CU16" i="5"/>
  <c r="CQ16" i="5"/>
  <c r="CO149" i="5"/>
  <c r="CV149" i="5"/>
  <c r="CQ149" i="5"/>
  <c r="CK149" i="5"/>
  <c r="CU149" i="5"/>
  <c r="CP149" i="5"/>
  <c r="CT149" i="5"/>
  <c r="CL149" i="5"/>
  <c r="CN149" i="5"/>
  <c r="CM149" i="5"/>
  <c r="CJ149" i="5"/>
  <c r="CW149" i="5"/>
  <c r="CS149" i="5"/>
  <c r="CR149" i="5"/>
  <c r="CW242" i="5"/>
  <c r="CS242" i="5"/>
  <c r="CL242" i="5"/>
  <c r="CJ242" i="5"/>
  <c r="CM242" i="5"/>
  <c r="CR242" i="5"/>
  <c r="CK242" i="5"/>
  <c r="CQ242" i="5"/>
  <c r="CV242" i="5"/>
  <c r="CU242" i="5"/>
  <c r="CP242" i="5"/>
  <c r="CO242" i="5"/>
  <c r="CT242" i="5"/>
  <c r="CN242" i="5"/>
  <c r="CJ145" i="5"/>
  <c r="CL145" i="5"/>
  <c r="CS145" i="5"/>
  <c r="CN145" i="5"/>
  <c r="CW145" i="5"/>
  <c r="CM145" i="5"/>
  <c r="CR145" i="5"/>
  <c r="CV145" i="5"/>
  <c r="CQ145" i="5"/>
  <c r="CK145" i="5"/>
  <c r="CU145" i="5"/>
  <c r="CT145" i="5"/>
  <c r="CP145" i="5"/>
  <c r="CO145" i="5"/>
  <c r="CW87" i="5"/>
  <c r="CS87" i="5"/>
  <c r="CL87" i="5"/>
  <c r="CV87" i="5"/>
  <c r="CR87" i="5"/>
  <c r="CM87" i="5"/>
  <c r="CK87" i="5"/>
  <c r="CQ87" i="5"/>
  <c r="CP87" i="5"/>
  <c r="CO87" i="5"/>
  <c r="CU87" i="5"/>
  <c r="CN87" i="5"/>
  <c r="CT87" i="5"/>
  <c r="CJ87" i="5"/>
  <c r="CT103" i="5"/>
  <c r="CP103" i="5"/>
  <c r="CL103" i="5"/>
  <c r="CS103" i="5"/>
  <c r="CN103" i="5"/>
  <c r="CW103" i="5"/>
  <c r="CM103" i="5"/>
  <c r="CR103" i="5"/>
  <c r="CJ103" i="5"/>
  <c r="CQ103" i="5"/>
  <c r="CK103" i="5"/>
  <c r="CV103" i="5"/>
  <c r="CU103" i="5"/>
  <c r="CO103" i="5"/>
  <c r="CV355" i="5"/>
  <c r="CR355" i="5"/>
  <c r="CM355" i="5"/>
  <c r="CJ355" i="5"/>
  <c r="CU355" i="5"/>
  <c r="CQ355" i="5"/>
  <c r="CK355" i="5"/>
  <c r="CT355" i="5"/>
  <c r="CP355" i="5"/>
  <c r="CO355" i="5"/>
  <c r="CW355" i="5"/>
  <c r="CS355" i="5"/>
  <c r="CL355" i="5"/>
  <c r="CN355" i="5"/>
  <c r="CW217" i="5"/>
  <c r="CS217" i="5"/>
  <c r="CL217" i="5"/>
  <c r="CN217" i="5"/>
  <c r="CU217" i="5"/>
  <c r="CQ217" i="5"/>
  <c r="CK217" i="5"/>
  <c r="CR217" i="5"/>
  <c r="CP217" i="5"/>
  <c r="CO217" i="5"/>
  <c r="CV217" i="5"/>
  <c r="CM217" i="5"/>
  <c r="CJ217" i="5"/>
  <c r="CT217" i="5"/>
  <c r="CW6" i="5"/>
  <c r="CS6" i="5"/>
  <c r="CL6" i="5"/>
  <c r="CN6" i="5"/>
  <c r="CV6" i="5"/>
  <c r="CQ6" i="5"/>
  <c r="CU6" i="5"/>
  <c r="CP6" i="5"/>
  <c r="CO6" i="5"/>
  <c r="CJ6" i="5"/>
  <c r="CK6" i="5"/>
  <c r="CT6" i="5"/>
  <c r="CM6" i="5"/>
  <c r="CR6" i="5"/>
  <c r="CW22" i="5"/>
  <c r="CS22" i="5"/>
  <c r="CL22" i="5"/>
  <c r="CN22" i="5"/>
  <c r="CT22" i="5"/>
  <c r="CM22" i="5"/>
  <c r="CJ22" i="5"/>
  <c r="CR22" i="5"/>
  <c r="CK22" i="5"/>
  <c r="CV22" i="5"/>
  <c r="CU22" i="5"/>
  <c r="CQ22" i="5"/>
  <c r="CP22" i="5"/>
  <c r="CO22" i="5"/>
  <c r="CW140" i="5"/>
  <c r="CS140" i="5"/>
  <c r="CL140" i="5"/>
  <c r="CM140" i="5"/>
  <c r="CR140" i="5"/>
  <c r="CJ140" i="5"/>
  <c r="CV140" i="5"/>
  <c r="CQ140" i="5"/>
  <c r="CK140" i="5"/>
  <c r="CU140" i="5"/>
  <c r="CP140" i="5"/>
  <c r="CO140" i="5"/>
  <c r="CN140" i="5"/>
  <c r="CT140" i="5"/>
  <c r="CW266" i="5"/>
  <c r="CS266" i="5"/>
  <c r="CL266" i="5"/>
  <c r="CN266" i="5"/>
  <c r="CV266" i="5"/>
  <c r="CR266" i="5"/>
  <c r="CM266" i="5"/>
  <c r="CJ266" i="5"/>
  <c r="CU266" i="5"/>
  <c r="CQ266" i="5"/>
  <c r="CK266" i="5"/>
  <c r="CT266" i="5"/>
  <c r="CP266" i="5"/>
  <c r="CO266" i="5"/>
  <c r="CU230" i="5"/>
  <c r="CQ230" i="5"/>
  <c r="CO230" i="5"/>
  <c r="CP230" i="5"/>
  <c r="CL230" i="5"/>
  <c r="CT230" i="5"/>
  <c r="CN230" i="5"/>
  <c r="CS230" i="5"/>
  <c r="CM230" i="5"/>
  <c r="CJ230" i="5"/>
  <c r="CW230" i="5"/>
  <c r="CR230" i="5"/>
  <c r="CK230" i="5"/>
  <c r="CV230" i="5"/>
  <c r="CT211" i="5"/>
  <c r="CP211" i="5"/>
  <c r="CO211" i="5"/>
  <c r="CV211" i="5"/>
  <c r="CR211" i="5"/>
  <c r="CM211" i="5"/>
  <c r="CU211" i="5"/>
  <c r="CN211" i="5"/>
  <c r="CJ211" i="5"/>
  <c r="CS211" i="5"/>
  <c r="CK211" i="5"/>
  <c r="CW211" i="5"/>
  <c r="CQ211" i="5"/>
  <c r="CL211" i="5"/>
  <c r="CK329" i="5"/>
  <c r="CW329" i="5"/>
  <c r="CS329" i="5"/>
  <c r="CL329" i="5"/>
  <c r="CP329" i="5"/>
  <c r="CU329" i="5"/>
  <c r="CO329" i="5"/>
  <c r="CT329" i="5"/>
  <c r="CN329" i="5"/>
  <c r="CM329" i="5"/>
  <c r="CJ329" i="5"/>
  <c r="CR329" i="5"/>
  <c r="CV329" i="5"/>
  <c r="CQ329" i="5"/>
  <c r="CW283" i="5"/>
  <c r="CS283" i="5"/>
  <c r="CL283" i="5"/>
  <c r="CU283" i="5"/>
  <c r="CP283" i="5"/>
  <c r="CN283" i="5"/>
  <c r="CT283" i="5"/>
  <c r="CM283" i="5"/>
  <c r="CJ283" i="5"/>
  <c r="CR283" i="5"/>
  <c r="CK283" i="5"/>
  <c r="CV283" i="5"/>
  <c r="CQ283" i="5"/>
  <c r="CO283" i="5"/>
  <c r="CK90" i="5"/>
  <c r="CO90" i="5"/>
  <c r="CV90" i="5"/>
  <c r="CR90" i="5"/>
  <c r="CM90" i="5"/>
  <c r="CP90" i="5"/>
  <c r="CL90" i="5"/>
  <c r="CU90" i="5"/>
  <c r="CN90" i="5"/>
  <c r="CT90" i="5"/>
  <c r="CJ90" i="5"/>
  <c r="CS90" i="5"/>
  <c r="CW90" i="5"/>
  <c r="CQ90" i="5"/>
  <c r="CU353" i="5"/>
  <c r="CQ353" i="5"/>
  <c r="CK353" i="5"/>
  <c r="CT353" i="5"/>
  <c r="CP353" i="5"/>
  <c r="CO353" i="5"/>
  <c r="CW353" i="5"/>
  <c r="CS353" i="5"/>
  <c r="CL353" i="5"/>
  <c r="CN353" i="5"/>
  <c r="CM353" i="5"/>
  <c r="CJ353" i="5"/>
  <c r="CV353" i="5"/>
  <c r="CR353" i="5"/>
  <c r="CV297" i="5"/>
  <c r="CR297" i="5"/>
  <c r="CM297" i="5"/>
  <c r="CL297" i="5"/>
  <c r="CS297" i="5"/>
  <c r="CN297" i="5"/>
  <c r="CW297" i="5"/>
  <c r="CJ297" i="5"/>
  <c r="CT297" i="5"/>
  <c r="CQ297" i="5"/>
  <c r="CP297" i="5"/>
  <c r="CO297" i="5"/>
  <c r="CK297" i="5"/>
  <c r="CU297" i="5"/>
  <c r="CW14" i="5"/>
  <c r="CS14" i="5"/>
  <c r="CL14" i="5"/>
  <c r="CN14" i="5"/>
  <c r="CU14" i="5"/>
  <c r="CP14" i="5"/>
  <c r="CO14" i="5"/>
  <c r="CT14" i="5"/>
  <c r="CM14" i="5"/>
  <c r="CJ14" i="5"/>
  <c r="CQ14" i="5"/>
  <c r="CV14" i="5"/>
  <c r="CR14" i="5"/>
  <c r="CK14" i="5"/>
  <c r="CV305" i="5"/>
  <c r="CR305" i="5"/>
  <c r="CM305" i="5"/>
  <c r="CK305" i="5"/>
  <c r="CU305" i="5"/>
  <c r="CO305" i="5"/>
  <c r="CT305" i="5"/>
  <c r="CL305" i="5"/>
  <c r="CN305" i="5"/>
  <c r="CQ305" i="5"/>
  <c r="CP305" i="5"/>
  <c r="CJ305" i="5"/>
  <c r="CW305" i="5"/>
  <c r="CS305" i="5"/>
  <c r="CU191" i="5"/>
  <c r="CQ191" i="5"/>
  <c r="CK191" i="5"/>
  <c r="CT191" i="5"/>
  <c r="CP191" i="5"/>
  <c r="CO191" i="5"/>
  <c r="CW191" i="5"/>
  <c r="CS191" i="5"/>
  <c r="CL191" i="5"/>
  <c r="CN191" i="5"/>
  <c r="CV191" i="5"/>
  <c r="CR191" i="5"/>
  <c r="CM191" i="5"/>
  <c r="CJ191" i="5"/>
  <c r="CJ263" i="5"/>
  <c r="CT263" i="5"/>
  <c r="CP263" i="5"/>
  <c r="CO263" i="5"/>
  <c r="CU263" i="5"/>
  <c r="CN263" i="5"/>
  <c r="CM263" i="5"/>
  <c r="CS263" i="5"/>
  <c r="CK263" i="5"/>
  <c r="CR263" i="5"/>
  <c r="CW263" i="5"/>
  <c r="CQ263" i="5"/>
  <c r="CV263" i="5"/>
  <c r="CL263" i="5"/>
  <c r="CK151" i="5"/>
  <c r="CV151" i="5"/>
  <c r="CQ151" i="5"/>
  <c r="CU151" i="5"/>
  <c r="CP151" i="5"/>
  <c r="CT151" i="5"/>
  <c r="CO151" i="5"/>
  <c r="CL151" i="5"/>
  <c r="CR151" i="5"/>
  <c r="CN151" i="5"/>
  <c r="CM151" i="5"/>
  <c r="CJ151" i="5"/>
  <c r="CW151" i="5"/>
  <c r="CS151" i="5"/>
  <c r="CN86" i="5"/>
  <c r="CJ86" i="5"/>
  <c r="CT86" i="5"/>
  <c r="CP86" i="5"/>
  <c r="CQ86" i="5"/>
  <c r="CW86" i="5"/>
  <c r="CV86" i="5"/>
  <c r="CO86" i="5"/>
  <c r="CU86" i="5"/>
  <c r="CL86" i="5"/>
  <c r="CM86" i="5"/>
  <c r="CS86" i="5"/>
  <c r="CR86" i="5"/>
  <c r="CK86" i="5"/>
  <c r="CV4" i="5"/>
  <c r="CR4" i="5"/>
  <c r="CM4" i="5"/>
  <c r="CJ4" i="5"/>
  <c r="CS4" i="5"/>
  <c r="CK4" i="5"/>
  <c r="CW4" i="5"/>
  <c r="CQ4" i="5"/>
  <c r="CO4" i="5"/>
  <c r="CL4" i="5"/>
  <c r="CN4" i="5"/>
  <c r="CU4" i="5"/>
  <c r="CP4" i="5"/>
  <c r="CT4" i="5"/>
  <c r="CU34" i="5"/>
  <c r="CQ34" i="5"/>
  <c r="CK34" i="5"/>
  <c r="CO34" i="5"/>
  <c r="CV34" i="5"/>
  <c r="CL34" i="5"/>
  <c r="CN34" i="5"/>
  <c r="CT34" i="5"/>
  <c r="CM34" i="5"/>
  <c r="CS34" i="5"/>
  <c r="CJ34" i="5"/>
  <c r="CP34" i="5"/>
  <c r="CW34" i="5"/>
  <c r="CR34" i="5"/>
  <c r="CU18" i="5"/>
  <c r="CQ18" i="5"/>
  <c r="CK18" i="5"/>
  <c r="CW18" i="5"/>
  <c r="CR18" i="5"/>
  <c r="CV18" i="5"/>
  <c r="CP18" i="5"/>
  <c r="CO18" i="5"/>
  <c r="CN18" i="5"/>
  <c r="CM18" i="5"/>
  <c r="CJ18" i="5"/>
  <c r="CT18" i="5"/>
  <c r="CS18" i="5"/>
  <c r="CL18" i="5"/>
  <c r="CN108" i="5"/>
  <c r="CQ108" i="5"/>
  <c r="CK108" i="5"/>
  <c r="CU108" i="5"/>
  <c r="CP108" i="5"/>
  <c r="CT108" i="5"/>
  <c r="CO108" i="5"/>
  <c r="CS108" i="5"/>
  <c r="CM108" i="5"/>
  <c r="CL108" i="5"/>
  <c r="CJ108" i="5"/>
  <c r="CW108" i="5"/>
  <c r="CV108" i="5"/>
  <c r="CR108" i="5"/>
  <c r="CT73" i="5"/>
  <c r="CP73" i="5"/>
  <c r="CJ73" i="5"/>
  <c r="CQ73" i="5"/>
  <c r="CV73" i="5"/>
  <c r="CU73" i="5"/>
  <c r="CO73" i="5"/>
  <c r="CL73" i="5"/>
  <c r="CN73" i="5"/>
  <c r="CS73" i="5"/>
  <c r="CM73" i="5"/>
  <c r="CK73" i="5"/>
  <c r="CR73" i="5"/>
  <c r="CW73" i="5"/>
  <c r="CU338" i="5"/>
  <c r="CQ338" i="5"/>
  <c r="CO338" i="5"/>
  <c r="CW338" i="5"/>
  <c r="CR338" i="5"/>
  <c r="CK338" i="5"/>
  <c r="CV338" i="5"/>
  <c r="CP338" i="5"/>
  <c r="CL338" i="5"/>
  <c r="CT338" i="5"/>
  <c r="CN338" i="5"/>
  <c r="CJ338" i="5"/>
  <c r="CS338" i="5"/>
  <c r="CM338" i="5"/>
  <c r="CJ206" i="5"/>
  <c r="CU206" i="5"/>
  <c r="CQ206" i="5"/>
  <c r="CO206" i="5"/>
  <c r="CP206" i="5"/>
  <c r="CV206" i="5"/>
  <c r="CL206" i="5"/>
  <c r="CN206" i="5"/>
  <c r="CT206" i="5"/>
  <c r="CM206" i="5"/>
  <c r="CS206" i="5"/>
  <c r="CK206" i="5"/>
  <c r="CR206" i="5"/>
  <c r="CW206" i="5"/>
  <c r="CJ331" i="5"/>
  <c r="CT331" i="5"/>
  <c r="CP331" i="5"/>
  <c r="CN331" i="5"/>
  <c r="CS331" i="5"/>
  <c r="CM331" i="5"/>
  <c r="CW331" i="5"/>
  <c r="CR331" i="5"/>
  <c r="CK331" i="5"/>
  <c r="CQ331" i="5"/>
  <c r="CV331" i="5"/>
  <c r="CU331" i="5"/>
  <c r="CO331" i="5"/>
  <c r="CL331" i="5"/>
  <c r="CU91" i="5"/>
  <c r="CQ91" i="5"/>
  <c r="CT91" i="5"/>
  <c r="CP91" i="5"/>
  <c r="CN91" i="5"/>
  <c r="CW91" i="5"/>
  <c r="CV91" i="5"/>
  <c r="CO91" i="5"/>
  <c r="CL91" i="5"/>
  <c r="CM91" i="5"/>
  <c r="CJ91" i="5"/>
  <c r="CK91" i="5"/>
  <c r="CS91" i="5"/>
  <c r="CR91" i="5"/>
  <c r="CU118" i="5"/>
  <c r="CQ118" i="5"/>
  <c r="CO118" i="5"/>
  <c r="CT118" i="5"/>
  <c r="CN118" i="5"/>
  <c r="CS118" i="5"/>
  <c r="CM118" i="5"/>
  <c r="CJ118" i="5"/>
  <c r="CW118" i="5"/>
  <c r="CR118" i="5"/>
  <c r="CK118" i="5"/>
  <c r="CV118" i="5"/>
  <c r="CP118" i="5"/>
  <c r="CL118" i="5"/>
  <c r="CO173" i="5"/>
  <c r="CS173" i="5"/>
  <c r="CN173" i="5"/>
  <c r="CW173" i="5"/>
  <c r="CM173" i="5"/>
  <c r="CR173" i="5"/>
  <c r="CJ173" i="5"/>
  <c r="CV173" i="5"/>
  <c r="CQ173" i="5"/>
  <c r="CK173" i="5"/>
  <c r="CU173" i="5"/>
  <c r="CT173" i="5"/>
  <c r="CP173" i="5"/>
  <c r="CL173" i="5"/>
  <c r="CU295" i="5"/>
  <c r="CQ295" i="5"/>
  <c r="CL295" i="5"/>
  <c r="CS295" i="5"/>
  <c r="CN295" i="5"/>
  <c r="CW295" i="5"/>
  <c r="CM295" i="5"/>
  <c r="CK295" i="5"/>
  <c r="CT295" i="5"/>
  <c r="CR295" i="5"/>
  <c r="CP295" i="5"/>
  <c r="CV295" i="5"/>
  <c r="CO295" i="5"/>
  <c r="CJ295" i="5"/>
  <c r="CJ177" i="5"/>
  <c r="CV177" i="5"/>
  <c r="CQ177" i="5"/>
  <c r="CK177" i="5"/>
  <c r="CU177" i="5"/>
  <c r="CP177" i="5"/>
  <c r="CT177" i="5"/>
  <c r="CO177" i="5"/>
  <c r="CL177" i="5"/>
  <c r="CS177" i="5"/>
  <c r="CN177" i="5"/>
  <c r="CW177" i="5"/>
  <c r="CR177" i="5"/>
  <c r="CM177" i="5"/>
  <c r="CJ114" i="5"/>
  <c r="CR114" i="5"/>
  <c r="CV114" i="5"/>
  <c r="CQ114" i="5"/>
  <c r="CK114" i="5"/>
  <c r="CU114" i="5"/>
  <c r="CP114" i="5"/>
  <c r="CL114" i="5"/>
  <c r="CW114" i="5"/>
  <c r="CT114" i="5"/>
  <c r="CS114" i="5"/>
  <c r="CO114" i="5"/>
  <c r="CN114" i="5"/>
  <c r="CM114" i="5"/>
  <c r="CJ60" i="5"/>
  <c r="CL60" i="5"/>
  <c r="CS60" i="5"/>
  <c r="CN60" i="5"/>
  <c r="CW60" i="5"/>
  <c r="CM60" i="5"/>
  <c r="CR60" i="5"/>
  <c r="CV60" i="5"/>
  <c r="CQ60" i="5"/>
  <c r="CK60" i="5"/>
  <c r="CU60" i="5"/>
  <c r="CT60" i="5"/>
  <c r="CP60" i="5"/>
  <c r="CO60" i="5"/>
  <c r="CJ274" i="5"/>
  <c r="CP274" i="5"/>
  <c r="CT274" i="5"/>
  <c r="CO274" i="5"/>
  <c r="CL274" i="5"/>
  <c r="CS274" i="5"/>
  <c r="CN274" i="5"/>
  <c r="CW274" i="5"/>
  <c r="CM274" i="5"/>
  <c r="CR274" i="5"/>
  <c r="CV274" i="5"/>
  <c r="CU274" i="5"/>
  <c r="CQ274" i="5"/>
  <c r="CK274" i="5"/>
  <c r="CU262" i="5"/>
  <c r="CQ262" i="5"/>
  <c r="CO262" i="5"/>
  <c r="CW262" i="5"/>
  <c r="CS262" i="5"/>
  <c r="CL262" i="5"/>
  <c r="CT262" i="5"/>
  <c r="CJ262" i="5"/>
  <c r="CK262" i="5"/>
  <c r="CR262" i="5"/>
  <c r="CV262" i="5"/>
  <c r="CP262" i="5"/>
  <c r="CN262" i="5"/>
  <c r="CM262" i="5"/>
  <c r="CO292" i="5"/>
  <c r="CW292" i="5"/>
  <c r="CM292" i="5"/>
  <c r="CR292" i="5"/>
  <c r="CJ292" i="5"/>
  <c r="CN292" i="5"/>
  <c r="CT292" i="5"/>
  <c r="CS292" i="5"/>
  <c r="CK292" i="5"/>
  <c r="CQ292" i="5"/>
  <c r="CV292" i="5"/>
  <c r="CU292" i="5"/>
  <c r="CP292" i="5"/>
  <c r="CL292" i="5"/>
  <c r="CT271" i="5"/>
  <c r="CP271" i="5"/>
  <c r="CO271" i="5"/>
  <c r="CL271" i="5"/>
  <c r="CS271" i="5"/>
  <c r="CN271" i="5"/>
  <c r="CW271" i="5"/>
  <c r="CM271" i="5"/>
  <c r="CR271" i="5"/>
  <c r="CJ271" i="5"/>
  <c r="CV271" i="5"/>
  <c r="CK271" i="5"/>
  <c r="CU271" i="5"/>
  <c r="CQ271" i="5"/>
  <c r="CJ354" i="5"/>
  <c r="CU354" i="5"/>
  <c r="CQ354" i="5"/>
  <c r="CK354" i="5"/>
  <c r="CT354" i="5"/>
  <c r="CP354" i="5"/>
  <c r="CO354" i="5"/>
  <c r="CW354" i="5"/>
  <c r="CS354" i="5"/>
  <c r="CL354" i="5"/>
  <c r="CR354" i="5"/>
  <c r="CN354" i="5"/>
  <c r="CM354" i="5"/>
  <c r="CV354" i="5"/>
  <c r="CT111" i="5"/>
  <c r="CP111" i="5"/>
  <c r="CV111" i="5"/>
  <c r="CQ111" i="5"/>
  <c r="CK111" i="5"/>
  <c r="CU111" i="5"/>
  <c r="CO111" i="5"/>
  <c r="CS111" i="5"/>
  <c r="CN111" i="5"/>
  <c r="CR111" i="5"/>
  <c r="CL111" i="5"/>
  <c r="CM111" i="5"/>
  <c r="CJ111" i="5"/>
  <c r="CW111" i="5"/>
  <c r="CU83" i="5"/>
  <c r="CQ83" i="5"/>
  <c r="CN83" i="5"/>
  <c r="CO83" i="5"/>
  <c r="CT83" i="5"/>
  <c r="CL83" i="5"/>
  <c r="CM83" i="5"/>
  <c r="CS83" i="5"/>
  <c r="CJ83" i="5"/>
  <c r="CR83" i="5"/>
  <c r="CK83" i="5"/>
  <c r="CW83" i="5"/>
  <c r="CP83" i="5"/>
  <c r="CV83" i="5"/>
  <c r="CT223" i="5"/>
  <c r="CP223" i="5"/>
  <c r="CW223" i="5"/>
  <c r="CM223" i="5"/>
  <c r="CR223" i="5"/>
  <c r="CJ223" i="5"/>
  <c r="CQ223" i="5"/>
  <c r="CK223" i="5"/>
  <c r="CU223" i="5"/>
  <c r="CO223" i="5"/>
  <c r="CN223" i="5"/>
  <c r="CV223" i="5"/>
  <c r="CS223" i="5"/>
  <c r="CL223" i="5"/>
  <c r="CW349" i="5"/>
  <c r="CS349" i="5"/>
  <c r="CL349" i="5"/>
  <c r="CN349" i="5"/>
  <c r="CV349" i="5"/>
  <c r="CR349" i="5"/>
  <c r="CM349" i="5"/>
  <c r="CJ349" i="5"/>
  <c r="CU349" i="5"/>
  <c r="CQ349" i="5"/>
  <c r="CK349" i="5"/>
  <c r="CP349" i="5"/>
  <c r="CO349" i="5"/>
  <c r="CT349" i="5"/>
  <c r="CV215" i="5"/>
  <c r="CR215" i="5"/>
  <c r="CM215" i="5"/>
  <c r="CJ215" i="5"/>
  <c r="CT215" i="5"/>
  <c r="CP215" i="5"/>
  <c r="CS215" i="5"/>
  <c r="CK215" i="5"/>
  <c r="CQ215" i="5"/>
  <c r="CW215" i="5"/>
  <c r="CO215" i="5"/>
  <c r="CU215" i="5"/>
  <c r="CL215" i="5"/>
  <c r="CN215" i="5"/>
  <c r="CT81" i="5"/>
  <c r="CP81" i="5"/>
  <c r="CJ81" i="5"/>
  <c r="CQ81" i="5"/>
  <c r="CV81" i="5"/>
  <c r="CU81" i="5"/>
  <c r="CO81" i="5"/>
  <c r="CL81" i="5"/>
  <c r="CN81" i="5"/>
  <c r="CS81" i="5"/>
  <c r="CM81" i="5"/>
  <c r="CR81" i="5"/>
  <c r="CK81" i="5"/>
  <c r="CW81" i="5"/>
  <c r="CV313" i="5"/>
  <c r="CR313" i="5"/>
  <c r="CM313" i="5"/>
  <c r="CK313" i="5"/>
  <c r="CO313" i="5"/>
  <c r="CU313" i="5"/>
  <c r="CN313" i="5"/>
  <c r="CT313" i="5"/>
  <c r="CJ313" i="5"/>
  <c r="CS313" i="5"/>
  <c r="CL313" i="5"/>
  <c r="CW313" i="5"/>
  <c r="CQ313" i="5"/>
  <c r="CP313" i="5"/>
  <c r="CU58" i="5"/>
  <c r="CQ58" i="5"/>
  <c r="CK58" i="5"/>
  <c r="CT58" i="5"/>
  <c r="CP58" i="5"/>
  <c r="CO58" i="5"/>
  <c r="CW58" i="5"/>
  <c r="CS58" i="5"/>
  <c r="CL58" i="5"/>
  <c r="CN58" i="5"/>
  <c r="CR58" i="5"/>
  <c r="CM58" i="5"/>
  <c r="CJ58" i="5"/>
  <c r="CV58" i="5"/>
  <c r="CW95" i="5"/>
  <c r="CS95" i="5"/>
  <c r="CL95" i="5"/>
  <c r="CN95" i="5"/>
  <c r="CV95" i="5"/>
  <c r="CR95" i="5"/>
  <c r="CM95" i="5"/>
  <c r="CJ95" i="5"/>
  <c r="CK95" i="5"/>
  <c r="CU95" i="5"/>
  <c r="CT95" i="5"/>
  <c r="CQ95" i="5"/>
  <c r="CP95" i="5"/>
  <c r="CO95" i="5"/>
  <c r="CT309" i="5"/>
  <c r="CP309" i="5"/>
  <c r="CN309" i="5"/>
  <c r="CJ309" i="5"/>
  <c r="CV309" i="5"/>
  <c r="CO309" i="5"/>
  <c r="CU309" i="5"/>
  <c r="CL309" i="5"/>
  <c r="CM309" i="5"/>
  <c r="CS309" i="5"/>
  <c r="CK309" i="5"/>
  <c r="CW309" i="5"/>
  <c r="CR309" i="5"/>
  <c r="CQ309" i="5"/>
  <c r="CO210" i="5"/>
  <c r="CW210" i="5"/>
  <c r="CS210" i="5"/>
  <c r="CL210" i="5"/>
  <c r="CJ210" i="5"/>
  <c r="CT210" i="5"/>
  <c r="CK210" i="5"/>
  <c r="CR210" i="5"/>
  <c r="CQ210" i="5"/>
  <c r="CV210" i="5"/>
  <c r="CP210" i="5"/>
  <c r="CU210" i="5"/>
  <c r="CN210" i="5"/>
  <c r="CM210" i="5"/>
  <c r="CV275" i="5"/>
  <c r="CR275" i="5"/>
  <c r="CM275" i="5"/>
  <c r="CW275" i="5"/>
  <c r="CJ275" i="5"/>
  <c r="CQ275" i="5"/>
  <c r="CK275" i="5"/>
  <c r="CU275" i="5"/>
  <c r="CP275" i="5"/>
  <c r="CT275" i="5"/>
  <c r="CO275" i="5"/>
  <c r="CL275" i="5"/>
  <c r="CN275" i="5"/>
  <c r="CS275" i="5"/>
  <c r="CK245" i="5"/>
  <c r="CW245" i="5"/>
  <c r="CS245" i="5"/>
  <c r="CL245" i="5"/>
  <c r="CT245" i="5"/>
  <c r="CN245" i="5"/>
  <c r="CM245" i="5"/>
  <c r="CJ245" i="5"/>
  <c r="CR245" i="5"/>
  <c r="CV245" i="5"/>
  <c r="CQ245" i="5"/>
  <c r="CP245" i="5"/>
  <c r="CU245" i="5"/>
  <c r="CO245" i="5"/>
  <c r="CT158" i="5"/>
  <c r="CP158" i="5"/>
  <c r="CW158" i="5"/>
  <c r="CM158" i="5"/>
  <c r="CR158" i="5"/>
  <c r="CJ158" i="5"/>
  <c r="CV158" i="5"/>
  <c r="CQ158" i="5"/>
  <c r="CK158" i="5"/>
  <c r="CU158" i="5"/>
  <c r="CO158" i="5"/>
  <c r="CS158" i="5"/>
  <c r="CL158" i="5"/>
  <c r="CN158" i="5"/>
  <c r="CW299" i="5"/>
  <c r="CS299" i="5"/>
  <c r="CL299" i="5"/>
  <c r="CJ299" i="5"/>
  <c r="CU299" i="5"/>
  <c r="CP299" i="5"/>
  <c r="CO299" i="5"/>
  <c r="CT299" i="5"/>
  <c r="CN299" i="5"/>
  <c r="CR299" i="5"/>
  <c r="CQ299" i="5"/>
  <c r="CM299" i="5"/>
  <c r="CV299" i="5"/>
  <c r="CK299" i="5"/>
  <c r="CO181" i="5"/>
  <c r="CW181" i="5"/>
  <c r="CN181" i="5"/>
  <c r="CV181" i="5"/>
  <c r="CR181" i="5"/>
  <c r="CM181" i="5"/>
  <c r="CT181" i="5"/>
  <c r="CS181" i="5"/>
  <c r="CK181" i="5"/>
  <c r="CQ181" i="5"/>
  <c r="CP181" i="5"/>
  <c r="CU181" i="5"/>
  <c r="CL181" i="5"/>
  <c r="CJ181" i="5"/>
  <c r="CK261" i="5"/>
  <c r="CW261" i="5"/>
  <c r="CS261" i="5"/>
  <c r="CL261" i="5"/>
  <c r="CN261" i="5"/>
  <c r="CR261" i="5"/>
  <c r="CQ261" i="5"/>
  <c r="CV261" i="5"/>
  <c r="CP261" i="5"/>
  <c r="CO261" i="5"/>
  <c r="CU261" i="5"/>
  <c r="CM261" i="5"/>
  <c r="CT261" i="5"/>
  <c r="CJ261" i="5"/>
  <c r="CU144" i="5"/>
  <c r="CQ144" i="5"/>
  <c r="CV144" i="5"/>
  <c r="CK144" i="5"/>
  <c r="CP144" i="5"/>
  <c r="CT144" i="5"/>
  <c r="CO144" i="5"/>
  <c r="CL144" i="5"/>
  <c r="CW144" i="5"/>
  <c r="CS144" i="5"/>
  <c r="CR144" i="5"/>
  <c r="CN144" i="5"/>
  <c r="CJ144" i="5"/>
  <c r="CM144" i="5"/>
  <c r="CW326" i="5"/>
  <c r="CS326" i="5"/>
  <c r="CL326" i="5"/>
  <c r="CR326" i="5"/>
  <c r="CJ326" i="5"/>
  <c r="CV326" i="5"/>
  <c r="CQ326" i="5"/>
  <c r="CK326" i="5"/>
  <c r="CU326" i="5"/>
  <c r="CP326" i="5"/>
  <c r="CT326" i="5"/>
  <c r="CO326" i="5"/>
  <c r="CN326" i="5"/>
  <c r="CM326" i="5"/>
  <c r="CK57" i="5"/>
  <c r="CT57" i="5"/>
  <c r="CP57" i="5"/>
  <c r="CO57" i="5"/>
  <c r="CW57" i="5"/>
  <c r="CS57" i="5"/>
  <c r="CL57" i="5"/>
  <c r="CN57" i="5"/>
  <c r="CV57" i="5"/>
  <c r="CR57" i="5"/>
  <c r="CM57" i="5"/>
  <c r="CJ57" i="5"/>
  <c r="CU57" i="5"/>
  <c r="CQ57" i="5"/>
  <c r="CO23" i="5"/>
  <c r="CW23" i="5"/>
  <c r="CS23" i="5"/>
  <c r="CL23" i="5"/>
  <c r="CV23" i="5"/>
  <c r="CR23" i="5"/>
  <c r="CM23" i="5"/>
  <c r="CU23" i="5"/>
  <c r="CN23" i="5"/>
  <c r="CJ23" i="5"/>
  <c r="CT23" i="5"/>
  <c r="CK23" i="5"/>
  <c r="CQ23" i="5"/>
  <c r="CP23" i="5"/>
  <c r="CU10" i="5"/>
  <c r="CQ10" i="5"/>
  <c r="CK10" i="5"/>
  <c r="CS10" i="5"/>
  <c r="CM10" i="5"/>
  <c r="CJ10" i="5"/>
  <c r="CW10" i="5"/>
  <c r="CR10" i="5"/>
  <c r="CT10" i="5"/>
  <c r="CP10" i="5"/>
  <c r="CV10" i="5"/>
  <c r="CO10" i="5"/>
  <c r="CL10" i="5"/>
  <c r="CN10" i="5"/>
  <c r="CN78" i="5"/>
  <c r="CT78" i="5"/>
  <c r="CP78" i="5"/>
  <c r="CR78" i="5"/>
  <c r="CW78" i="5"/>
  <c r="CK78" i="5"/>
  <c r="CV78" i="5"/>
  <c r="CQ78" i="5"/>
  <c r="CU78" i="5"/>
  <c r="CO78" i="5"/>
  <c r="CL78" i="5"/>
  <c r="CS78" i="5"/>
  <c r="CM78" i="5"/>
  <c r="CJ78" i="5"/>
  <c r="CV12" i="5"/>
  <c r="CR12" i="5"/>
  <c r="CM12" i="5"/>
  <c r="CJ12" i="5"/>
  <c r="CW12" i="5"/>
  <c r="CQ12" i="5"/>
  <c r="CU12" i="5"/>
  <c r="CP12" i="5"/>
  <c r="CO12" i="5"/>
  <c r="CS12" i="5"/>
  <c r="CL12" i="5"/>
  <c r="CT12" i="5"/>
  <c r="CN12" i="5"/>
  <c r="CK12" i="5"/>
  <c r="CW54" i="5"/>
  <c r="CS54" i="5"/>
  <c r="CL54" i="5"/>
  <c r="CN54" i="5"/>
  <c r="CV54" i="5"/>
  <c r="CR54" i="5"/>
  <c r="CM54" i="5"/>
  <c r="CJ54" i="5"/>
  <c r="CU54" i="5"/>
  <c r="CQ54" i="5"/>
  <c r="CK54" i="5"/>
  <c r="CP54" i="5"/>
  <c r="CO54" i="5"/>
  <c r="CT54" i="5"/>
  <c r="CU330" i="5"/>
  <c r="CQ330" i="5"/>
  <c r="CO330" i="5"/>
  <c r="CL330" i="5"/>
  <c r="CT330" i="5"/>
  <c r="CN330" i="5"/>
  <c r="CS330" i="5"/>
  <c r="CM330" i="5"/>
  <c r="CJ330" i="5"/>
  <c r="CW330" i="5"/>
  <c r="CR330" i="5"/>
  <c r="CK330" i="5"/>
  <c r="CP330" i="5"/>
  <c r="CV330" i="5"/>
  <c r="CK224" i="5"/>
  <c r="CU224" i="5"/>
  <c r="CP224" i="5"/>
  <c r="CT224" i="5"/>
  <c r="CO224" i="5"/>
  <c r="CS224" i="5"/>
  <c r="CN224" i="5"/>
  <c r="CW224" i="5"/>
  <c r="CM224" i="5"/>
  <c r="CR224" i="5"/>
  <c r="CJ224" i="5"/>
  <c r="CL224" i="5"/>
  <c r="CV224" i="5"/>
  <c r="CQ224" i="5"/>
  <c r="CV162" i="5"/>
  <c r="CR162" i="5"/>
  <c r="CM162" i="5"/>
  <c r="CU162" i="5"/>
  <c r="CP162" i="5"/>
  <c r="CT162" i="5"/>
  <c r="CO162" i="5"/>
  <c r="CL162" i="5"/>
  <c r="CS162" i="5"/>
  <c r="CN162" i="5"/>
  <c r="CW162" i="5"/>
  <c r="CJ162" i="5"/>
  <c r="CK162" i="5"/>
  <c r="CQ162" i="5"/>
  <c r="CU26" i="5"/>
  <c r="CQ26" i="5"/>
  <c r="CK26" i="5"/>
  <c r="CO26" i="5"/>
  <c r="CR26" i="5"/>
  <c r="CW26" i="5"/>
  <c r="CP26" i="5"/>
  <c r="CN26" i="5"/>
  <c r="CM26" i="5"/>
  <c r="CJ26" i="5"/>
  <c r="CV26" i="5"/>
  <c r="CT26" i="5"/>
  <c r="CS26" i="5"/>
  <c r="CL26" i="5"/>
  <c r="CN29" i="5"/>
  <c r="CV29" i="5"/>
  <c r="CR29" i="5"/>
  <c r="CM29" i="5"/>
  <c r="CU29" i="5"/>
  <c r="CQ29" i="5"/>
  <c r="CW29" i="5"/>
  <c r="CP29" i="5"/>
  <c r="CO29" i="5"/>
  <c r="CL29" i="5"/>
  <c r="CT29" i="5"/>
  <c r="CJ29" i="5"/>
  <c r="CS29" i="5"/>
  <c r="CK29" i="5"/>
  <c r="CN45" i="5"/>
  <c r="CV45" i="5"/>
  <c r="CR45" i="5"/>
  <c r="CM45" i="5"/>
  <c r="CJ45" i="5"/>
  <c r="CU45" i="5"/>
  <c r="CQ45" i="5"/>
  <c r="CT45" i="5"/>
  <c r="CP45" i="5"/>
  <c r="CS45" i="5"/>
  <c r="CO45" i="5"/>
  <c r="CL45" i="5"/>
  <c r="CK45" i="5"/>
  <c r="CW45" i="5"/>
  <c r="CN155" i="5"/>
  <c r="CW155" i="5"/>
  <c r="CR155" i="5"/>
  <c r="CJ155" i="5"/>
  <c r="CV155" i="5"/>
  <c r="CQ155" i="5"/>
  <c r="CK155" i="5"/>
  <c r="CU155" i="5"/>
  <c r="CP155" i="5"/>
  <c r="CT155" i="5"/>
  <c r="CO155" i="5"/>
  <c r="CS155" i="5"/>
  <c r="CL155" i="5"/>
  <c r="CM155" i="5"/>
  <c r="CO15" i="5"/>
  <c r="CW15" i="5"/>
  <c r="CS15" i="5"/>
  <c r="CL15" i="5"/>
  <c r="CN15" i="5"/>
  <c r="CT15" i="5"/>
  <c r="CM15" i="5"/>
  <c r="CJ15" i="5"/>
  <c r="CR15" i="5"/>
  <c r="CQ15" i="5"/>
  <c r="CP15" i="5"/>
  <c r="CK15" i="5"/>
  <c r="CV15" i="5"/>
  <c r="CU15" i="5"/>
  <c r="CN163" i="5"/>
  <c r="CS163" i="5"/>
  <c r="CM163" i="5"/>
  <c r="CW163" i="5"/>
  <c r="CR163" i="5"/>
  <c r="CJ163" i="5"/>
  <c r="CV163" i="5"/>
  <c r="CQ163" i="5"/>
  <c r="CK163" i="5"/>
  <c r="CU163" i="5"/>
  <c r="CP163" i="5"/>
  <c r="CO163" i="5"/>
  <c r="CL163" i="5"/>
  <c r="CT163" i="5"/>
  <c r="CV240" i="5"/>
  <c r="CR240" i="5"/>
  <c r="CM240" i="5"/>
  <c r="CK240" i="5"/>
  <c r="CU240" i="5"/>
  <c r="CO240" i="5"/>
  <c r="CT240" i="5"/>
  <c r="CL240" i="5"/>
  <c r="CN240" i="5"/>
  <c r="CS240" i="5"/>
  <c r="CJ240" i="5"/>
  <c r="CW240" i="5"/>
  <c r="CQ240" i="5"/>
  <c r="CP240" i="5"/>
  <c r="CK117" i="5"/>
  <c r="CW117" i="5"/>
  <c r="CS117" i="5"/>
  <c r="CL117" i="5"/>
  <c r="CU117" i="5"/>
  <c r="CO117" i="5"/>
  <c r="CT117" i="5"/>
  <c r="CN117" i="5"/>
  <c r="CM117" i="5"/>
  <c r="CJ117" i="5"/>
  <c r="CP117" i="5"/>
  <c r="CV117" i="5"/>
  <c r="CR117" i="5"/>
  <c r="CQ117" i="5"/>
</calcChain>
</file>

<file path=xl/sharedStrings.xml><?xml version="1.0" encoding="utf-8"?>
<sst xmlns="http://schemas.openxmlformats.org/spreadsheetml/2006/main" count="16900" uniqueCount="5081">
  <si>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</si>
  <si>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</si>
  <si>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</si>
  <si>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</si>
  <si>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</si>
  <si>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</si>
  <si>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effective-possession-ratio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</si>
  <si>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</si>
  <si>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</si>
  <si>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</si>
  <si>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</si>
  <si>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</si>
  <si>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</si>
  <si>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</si>
  <si>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</si>
  <si>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</si>
  <si>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</si>
  <si>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</si>
  <si>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</si>
  <si>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</si>
  <si>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</si>
  <si>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</si>
  <si>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</si>
  <si>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</si>
  <si>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</si>
  <si>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</si>
  <si>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</si>
  <si>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</si>
  <si>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</si>
  <si>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</si>
  <si>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</si>
  <si>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</si>
  <si>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</si>
  <si>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opponent-true-shooting-percentage</t>
  </si>
  <si>
    <t>opponent-three-point-pct</t>
  </si>
  <si>
    <t>opponent-two-point-pct</t>
  </si>
  <si>
    <t>opponent-free-throw-pct</t>
  </si>
  <si>
    <t>opponent-assists-per-game</t>
  </si>
  <si>
    <t>opponent-turnovers-per-game</t>
  </si>
  <si>
    <t>opponent-assist--per--turnover-ratio</t>
  </si>
  <si>
    <t>opponent-offensive-rebounds-per-game</t>
  </si>
  <si>
    <t>opponent-defensive-rebounds-per-game</t>
  </si>
  <si>
    <t>opponent-total-rebounds-per-game</t>
  </si>
  <si>
    <t>opponent-offensive-rebounding-pct</t>
  </si>
  <si>
    <t>opponent-defensive-rebounding-pct</t>
  </si>
  <si>
    <t>opponent-blocks-per-game</t>
  </si>
  <si>
    <t>opponent-steals-per-game</t>
  </si>
  <si>
    <t>opponent-effective-possession-ratio</t>
  </si>
  <si>
    <t>net-avg-scoring-margin</t>
  </si>
  <si>
    <t>net-points-per-game</t>
  </si>
  <si>
    <t>net-adj-efficiency</t>
  </si>
  <si>
    <t>net-effective-field-goal-pct</t>
  </si>
  <si>
    <t>net-true-shooting-percentage</t>
  </si>
  <si>
    <t>stocks-per-game</t>
  </si>
  <si>
    <t>total-turnovers-per-game</t>
  </si>
  <si>
    <t>net-assist--per--turnover-ratio</t>
  </si>
  <si>
    <t>net-total-rebounds-per-game</t>
  </si>
  <si>
    <t>net-off-rebound-pct</t>
  </si>
  <si>
    <t>net-def-rebound-pct</t>
  </si>
  <si>
    <t>Gonzaga</t>
  </si>
  <si>
    <t>S Dakota St</t>
  </si>
  <si>
    <t>Arizona</t>
  </si>
  <si>
    <t>Iowa</t>
  </si>
  <si>
    <t>Oral Roberts</t>
  </si>
  <si>
    <t>Duke</t>
  </si>
  <si>
    <t>St Johns</t>
  </si>
  <si>
    <t>Alabama</t>
  </si>
  <si>
    <t>Kentucky</t>
  </si>
  <si>
    <t>Purdue</t>
  </si>
  <si>
    <t>Toledo</t>
  </si>
  <si>
    <t>UAB</t>
  </si>
  <si>
    <t>Buffalo</t>
  </si>
  <si>
    <t>Princeton</t>
  </si>
  <si>
    <t>Wake Forest</t>
  </si>
  <si>
    <t>Auburn</t>
  </si>
  <si>
    <t>Kansas</t>
  </si>
  <si>
    <t>Col Charlestn</t>
  </si>
  <si>
    <t>N Carolina</t>
  </si>
  <si>
    <t>Bowling Grn</t>
  </si>
  <si>
    <t>Syracuse</t>
  </si>
  <si>
    <t>Santa Clara</t>
  </si>
  <si>
    <t>N Colorado</t>
  </si>
  <si>
    <t>Belmont</t>
  </si>
  <si>
    <t>Baylor</t>
  </si>
  <si>
    <t>VA Military</t>
  </si>
  <si>
    <t>W Illinois</t>
  </si>
  <si>
    <t>Hofstra</t>
  </si>
  <si>
    <t>Bryant</t>
  </si>
  <si>
    <t>Missouri St</t>
  </si>
  <si>
    <t>Fla Gulf Cst</t>
  </si>
  <si>
    <t>Furman</t>
  </si>
  <si>
    <t>San Francisco</t>
  </si>
  <si>
    <t>Murray St</t>
  </si>
  <si>
    <t>Cornell</t>
  </si>
  <si>
    <t>New Orleans</t>
  </si>
  <si>
    <t>Arkansas</t>
  </si>
  <si>
    <t>S Utah</t>
  </si>
  <si>
    <t>SE Louisiana</t>
  </si>
  <si>
    <t>SE Missouri</t>
  </si>
  <si>
    <t>Nicholls St</t>
  </si>
  <si>
    <t>U Mass</t>
  </si>
  <si>
    <t>Wright State</t>
  </si>
  <si>
    <t>UCLA</t>
  </si>
  <si>
    <t>E Kentucky</t>
  </si>
  <si>
    <t>E Washingtn</t>
  </si>
  <si>
    <t>Iona</t>
  </si>
  <si>
    <t>Weber State</t>
  </si>
  <si>
    <t>Memphis</t>
  </si>
  <si>
    <t>Colgate</t>
  </si>
  <si>
    <t>Montana St</t>
  </si>
  <si>
    <t>Cleveland St</t>
  </si>
  <si>
    <t>Houston</t>
  </si>
  <si>
    <t>Connecticut</t>
  </si>
  <si>
    <t>Saint Louis</t>
  </si>
  <si>
    <t>Vermont</t>
  </si>
  <si>
    <t>Davidson</t>
  </si>
  <si>
    <t>Illinois</t>
  </si>
  <si>
    <t>Xavier</t>
  </si>
  <si>
    <t>Marquette</t>
  </si>
  <si>
    <t>W Kentucky</t>
  </si>
  <si>
    <t>Ball State</t>
  </si>
  <si>
    <t>Miami (FL)</t>
  </si>
  <si>
    <t>Citadel</t>
  </si>
  <si>
    <t>Abl Christian</t>
  </si>
  <si>
    <t>BYU</t>
  </si>
  <si>
    <t>S Methodist</t>
  </si>
  <si>
    <t>N Iowa</t>
  </si>
  <si>
    <t>LIU</t>
  </si>
  <si>
    <t>Miami (OH)</t>
  </si>
  <si>
    <t>Illinois St</t>
  </si>
  <si>
    <t>South Dakota</t>
  </si>
  <si>
    <t>LA Tech</t>
  </si>
  <si>
    <t>New Mexico</t>
  </si>
  <si>
    <t>Winthrop</t>
  </si>
  <si>
    <t>Middle Tenn</t>
  </si>
  <si>
    <t>Ohio</t>
  </si>
  <si>
    <t>Howard</t>
  </si>
  <si>
    <t>TX A&amp;M-CC</t>
  </si>
  <si>
    <t>Seattle</t>
  </si>
  <si>
    <t>Fla Atlantic</t>
  </si>
  <si>
    <t>Tennessee</t>
  </si>
  <si>
    <t>McNeese St</t>
  </si>
  <si>
    <t>Maryland BC</t>
  </si>
  <si>
    <t>Wagner</t>
  </si>
  <si>
    <t>DePaul</t>
  </si>
  <si>
    <t>Nebraska</t>
  </si>
  <si>
    <t>Drake</t>
  </si>
  <si>
    <t>Samford</t>
  </si>
  <si>
    <t>Tulane</t>
  </si>
  <si>
    <t>N Dakota St</t>
  </si>
  <si>
    <t>Longwood</t>
  </si>
  <si>
    <t>NC State</t>
  </si>
  <si>
    <t>Marshall</t>
  </si>
  <si>
    <t>Colorado St</t>
  </si>
  <si>
    <t>Towson</t>
  </si>
  <si>
    <t>Utah State</t>
  </si>
  <si>
    <t>Ohio State</t>
  </si>
  <si>
    <t>Delaware</t>
  </si>
  <si>
    <t>Ste F Austin</t>
  </si>
  <si>
    <t>St. Thomas (MN)</t>
  </si>
  <si>
    <t>Michigan</t>
  </si>
  <si>
    <t>LSU</t>
  </si>
  <si>
    <t>Rice</t>
  </si>
  <si>
    <t>Chattanooga</t>
  </si>
  <si>
    <t>Stony Brook</t>
  </si>
  <si>
    <t>Portland</t>
  </si>
  <si>
    <t>Lg Beach St</t>
  </si>
  <si>
    <t>Northwestern</t>
  </si>
  <si>
    <t>USC</t>
  </si>
  <si>
    <t>Loyola-Chi</t>
  </si>
  <si>
    <t>Oregon</t>
  </si>
  <si>
    <t>Oakland</t>
  </si>
  <si>
    <t>Michigan St</t>
  </si>
  <si>
    <t>James Mad</t>
  </si>
  <si>
    <t>Texas Tech</t>
  </si>
  <si>
    <t>Notre Dame</t>
  </si>
  <si>
    <t>U Penn</t>
  </si>
  <si>
    <t>Norfolk St</t>
  </si>
  <si>
    <t>NC-Asheville</t>
  </si>
  <si>
    <t>Texas A&amp;M</t>
  </si>
  <si>
    <t>Idaho</t>
  </si>
  <si>
    <t>Lipscomb</t>
  </si>
  <si>
    <t>Drexel</t>
  </si>
  <si>
    <t>Villanova</t>
  </si>
  <si>
    <t>Clemson</t>
  </si>
  <si>
    <t>Nevada</t>
  </si>
  <si>
    <t>NW State</t>
  </si>
  <si>
    <t>Liberty</t>
  </si>
  <si>
    <t>Houston Bap</t>
  </si>
  <si>
    <t>Youngs St</t>
  </si>
  <si>
    <t>Kennesaw St</t>
  </si>
  <si>
    <t>NC-Wilmgton</t>
  </si>
  <si>
    <t>Portland St</t>
  </si>
  <si>
    <t>IPFW</t>
  </si>
  <si>
    <t>UCSB</t>
  </si>
  <si>
    <t>Providence</t>
  </si>
  <si>
    <t>Wash State</t>
  </si>
  <si>
    <t>Wyoming</t>
  </si>
  <si>
    <t>Sacred Hrt</t>
  </si>
  <si>
    <t>IL-Chicago</t>
  </si>
  <si>
    <t>Yale</t>
  </si>
  <si>
    <t>Bucknell</t>
  </si>
  <si>
    <t>Colorado</t>
  </si>
  <si>
    <t>Central Ark</t>
  </si>
  <si>
    <t>Richmond</t>
  </si>
  <si>
    <t>Florida St</t>
  </si>
  <si>
    <t>Maryland</t>
  </si>
  <si>
    <t>VA Tech</t>
  </si>
  <si>
    <t>Indiana</t>
  </si>
  <si>
    <t>E Tenn St</t>
  </si>
  <si>
    <t>TX-Pan Am</t>
  </si>
  <si>
    <t>Vanderbilt</t>
  </si>
  <si>
    <t>Quinnipiac</t>
  </si>
  <si>
    <t>N Mex State</t>
  </si>
  <si>
    <t>Geo Mason</t>
  </si>
  <si>
    <t>Georgetown</t>
  </si>
  <si>
    <t>UMKC</t>
  </si>
  <si>
    <t>Jksnville St</t>
  </si>
  <si>
    <t>Washington</t>
  </si>
  <si>
    <t>Seton Hall</t>
  </si>
  <si>
    <t>Denver</t>
  </si>
  <si>
    <t>Florida</t>
  </si>
  <si>
    <t>Miss State</t>
  </si>
  <si>
    <t>SC Upstate</t>
  </si>
  <si>
    <t>Grd Canyon</t>
  </si>
  <si>
    <t>LA Lafayette</t>
  </si>
  <si>
    <t>Wofford</t>
  </si>
  <si>
    <t>Boston U</t>
  </si>
  <si>
    <t>Southern</t>
  </si>
  <si>
    <t>TN Tech</t>
  </si>
  <si>
    <t>Charlotte</t>
  </si>
  <si>
    <t>St Bonavent</t>
  </si>
  <si>
    <t>Morgan St</t>
  </si>
  <si>
    <t>Wisconsin</t>
  </si>
  <si>
    <t>Manhattan</t>
  </si>
  <si>
    <t>Detroit</t>
  </si>
  <si>
    <t>Central FL</t>
  </si>
  <si>
    <t>Hartford</t>
  </si>
  <si>
    <t>Georgia</t>
  </si>
  <si>
    <t>Bradley</t>
  </si>
  <si>
    <t>S Car State</t>
  </si>
  <si>
    <t>Kent State</t>
  </si>
  <si>
    <t>Utah</t>
  </si>
  <si>
    <t>Neb Omaha</t>
  </si>
  <si>
    <t>Utah Val St</t>
  </si>
  <si>
    <t>S Carolina</t>
  </si>
  <si>
    <t>Mercer</t>
  </si>
  <si>
    <t>W Carolina</t>
  </si>
  <si>
    <t>Harvard</t>
  </si>
  <si>
    <t>S Alabama</t>
  </si>
  <si>
    <t>Prairie View</t>
  </si>
  <si>
    <t>St Marys</t>
  </si>
  <si>
    <t>Coastal Car</t>
  </si>
  <si>
    <t>Montana</t>
  </si>
  <si>
    <t>Cincinnati</t>
  </si>
  <si>
    <t>Brown</t>
  </si>
  <si>
    <t>LA Monroe</t>
  </si>
  <si>
    <t>Dayton</t>
  </si>
  <si>
    <t>Creighton</t>
  </si>
  <si>
    <t>TN State</t>
  </si>
  <si>
    <t>Loyola Mymt</t>
  </si>
  <si>
    <t>Arkansas St</t>
  </si>
  <si>
    <t>Army</t>
  </si>
  <si>
    <t>Oklahoma</t>
  </si>
  <si>
    <t>TX Southern</t>
  </si>
  <si>
    <t>Kansas St</t>
  </si>
  <si>
    <t>Alabama St</t>
  </si>
  <si>
    <t>UNLV</t>
  </si>
  <si>
    <t>Cal Baptist</t>
  </si>
  <si>
    <t>North Dakota</t>
  </si>
  <si>
    <t>N Kentucky</t>
  </si>
  <si>
    <t>E Michigan</t>
  </si>
  <si>
    <t>Texas</t>
  </si>
  <si>
    <t>Akron</t>
  </si>
  <si>
    <t>Marist</t>
  </si>
  <si>
    <t>E Carolina</t>
  </si>
  <si>
    <t>CS Fullerton</t>
  </si>
  <si>
    <t>Monmouth</t>
  </si>
  <si>
    <t>Florida Intl</t>
  </si>
  <si>
    <t>Morehead St</t>
  </si>
  <si>
    <t>Valparaiso</t>
  </si>
  <si>
    <t>Rutgers</t>
  </si>
  <si>
    <t>TX Christian</t>
  </si>
  <si>
    <t>Wichita St</t>
  </si>
  <si>
    <t>Georgia St</t>
  </si>
  <si>
    <t>W Virginia</t>
  </si>
  <si>
    <t>Rob Morris</t>
  </si>
  <si>
    <t>Lehigh</t>
  </si>
  <si>
    <t>UC San Diego</t>
  </si>
  <si>
    <t>Geo Wshgtn</t>
  </si>
  <si>
    <t>Oklahoma St</t>
  </si>
  <si>
    <t>Oregon St</t>
  </si>
  <si>
    <t>Texas State</t>
  </si>
  <si>
    <t>Indiana St</t>
  </si>
  <si>
    <t>Mississippi</t>
  </si>
  <si>
    <t>TX El Paso</t>
  </si>
  <si>
    <t>Dixie State</t>
  </si>
  <si>
    <t>Bellarmine</t>
  </si>
  <si>
    <t>NC Central</t>
  </si>
  <si>
    <t>High Point</t>
  </si>
  <si>
    <t>Boise State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</si>
  <si>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</si>
  <si>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</si>
  <si>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</si>
  <si>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</si>
  <si>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</si>
  <si>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</si>
  <si>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</si>
  <si>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</si>
  <si>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</si>
  <si>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</si>
  <si>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</si>
  <si>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</si>
  <si>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</si>
  <si>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</si>
  <si>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</si>
  <si>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Troy</t>
  </si>
  <si>
    <t>VCU</t>
  </si>
  <si>
    <t>Hawaii</t>
  </si>
  <si>
    <t>Rhode Island</t>
  </si>
  <si>
    <t>Minnesota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</si>
  <si>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</si>
  <si>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</si>
  <si>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</si>
  <si>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</si>
  <si>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</si>
  <si>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</si>
  <si>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</si>
  <si>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Columbia</t>
  </si>
  <si>
    <t>Fairfield</t>
  </si>
  <si>
    <t>Alcorn State</t>
  </si>
  <si>
    <t>Dartmouth</t>
  </si>
  <si>
    <t>Stanford</t>
  </si>
  <si>
    <t>St Peters</t>
  </si>
  <si>
    <t>Siena</t>
  </si>
  <si>
    <t>Fordham</t>
  </si>
  <si>
    <t>Loyola-MD</t>
  </si>
  <si>
    <t>Old Dominion</t>
  </si>
  <si>
    <t>Fresno St</t>
  </si>
  <si>
    <t>Central Mich</t>
  </si>
  <si>
    <t>Niagara</t>
  </si>
  <si>
    <t>NC A&amp;T</t>
  </si>
  <si>
    <t>Binghamton</t>
  </si>
  <si>
    <t>St Fran (NY)</t>
  </si>
  <si>
    <t>Iowa State</t>
  </si>
  <si>
    <t>Sam Hous St</t>
  </si>
  <si>
    <t>N Arizona</t>
  </si>
  <si>
    <t>San Diego St</t>
  </si>
  <si>
    <t>Arizona St</t>
  </si>
  <si>
    <t>UC Riverside</t>
  </si>
  <si>
    <t>App State</t>
  </si>
  <si>
    <t>N Florida</t>
  </si>
  <si>
    <t>Pacific</t>
  </si>
  <si>
    <t>Presbyterian</t>
  </si>
  <si>
    <t>Duquesne</t>
  </si>
  <si>
    <t>W Michigan</t>
  </si>
  <si>
    <t>Elon</t>
  </si>
  <si>
    <t>Grambling St</t>
  </si>
  <si>
    <t>Incar Word</t>
  </si>
  <si>
    <t>Ark Pine Bl</t>
  </si>
  <si>
    <t>TX-San Ant</t>
  </si>
  <si>
    <t>TX-Arlington</t>
  </si>
  <si>
    <t>Missouri</t>
  </si>
  <si>
    <t>Penn State</t>
  </si>
  <si>
    <t>NC-Grnsboro</t>
  </si>
  <si>
    <t>Sac State</t>
  </si>
  <si>
    <t>Campbell</t>
  </si>
  <si>
    <t>WI-Milwkee</t>
  </si>
  <si>
    <t>Mt St Marys</t>
  </si>
  <si>
    <t>Northeastrn</t>
  </si>
  <si>
    <t>Jacksonville</t>
  </si>
  <si>
    <t>North Texas</t>
  </si>
  <si>
    <t>Navy</t>
  </si>
  <si>
    <t>N Alabama</t>
  </si>
  <si>
    <t>N Illinois</t>
  </si>
  <si>
    <t>AR Lit Rock</t>
  </si>
  <si>
    <t>San Diego</t>
  </si>
  <si>
    <t>UC Irvine</t>
  </si>
  <si>
    <t>Charl South</t>
  </si>
  <si>
    <t>S Illinois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</si>
  <si>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</si>
  <si>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</si>
  <si>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</si>
  <si>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</si>
  <si>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</si>
  <si>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</si>
  <si>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</si>
  <si>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</si>
  <si>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</si>
  <si>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Maryland ES</t>
  </si>
  <si>
    <t>S Mississippi</t>
  </si>
  <si>
    <t>Austin Peay</t>
  </si>
  <si>
    <t>Beth-Cook</t>
  </si>
  <si>
    <t>NJIT</t>
  </si>
  <si>
    <t>San Jose St</t>
  </si>
  <si>
    <t>Virginia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</si>
  <si>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</si>
  <si>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</si>
  <si>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</si>
  <si>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</si>
  <si>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</si>
  <si>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</si>
  <si>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</si>
  <si>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</si>
  <si>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</si>
  <si>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</si>
  <si>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</si>
  <si>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</si>
  <si>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</si>
  <si>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</si>
  <si>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</si>
  <si>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</si>
  <si>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</si>
  <si>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</si>
  <si>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</si>
  <si>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</si>
  <si>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</si>
  <si>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South Dakota State</t>
  </si>
  <si>
    <t>VMI</t>
  </si>
  <si>
    <t>Virginia Military</t>
  </si>
  <si>
    <t>Northern Colorado</t>
  </si>
  <si>
    <t>Bowling Green</t>
  </si>
  <si>
    <t>North Carolina</t>
  </si>
  <si>
    <t>Charleston</t>
  </si>
  <si>
    <t>Western Illinois</t>
  </si>
  <si>
    <t>Bryant University</t>
  </si>
  <si>
    <t>Missouri State</t>
  </si>
  <si>
    <t>Florida Gulf Coast</t>
  </si>
  <si>
    <t>Murray State</t>
  </si>
  <si>
    <t>Southern Utah</t>
  </si>
  <si>
    <t>Southeastern Louisiana</t>
  </si>
  <si>
    <t>Nicholls State</t>
  </si>
  <si>
    <t>Eastern Kentucky</t>
  </si>
  <si>
    <t>Eastern Washington</t>
  </si>
  <si>
    <t>Montana State</t>
  </si>
  <si>
    <t>Cleveland State</t>
  </si>
  <si>
    <t>Texas A&amp;M-CC</t>
  </si>
  <si>
    <t>Florida Atlantic</t>
  </si>
  <si>
    <t>Northern Iowa</t>
  </si>
  <si>
    <t>SMU</t>
  </si>
  <si>
    <t>Abilene Christian</t>
  </si>
  <si>
    <t>Western Kentucky</t>
  </si>
  <si>
    <t>Illinois State</t>
  </si>
  <si>
    <t>Louisiana Tech</t>
  </si>
  <si>
    <t>Middle Tennessee</t>
  </si>
  <si>
    <t>McNeese State</t>
  </si>
  <si>
    <t>North Dakota State</t>
  </si>
  <si>
    <t>North Carolina State</t>
  </si>
  <si>
    <t>Colorado State</t>
  </si>
  <si>
    <t>Stephen F. Austin</t>
  </si>
  <si>
    <t>Pennsylvania</t>
  </si>
  <si>
    <t>Norfolk State</t>
  </si>
  <si>
    <t>James Madison</t>
  </si>
  <si>
    <t>Michigan State</t>
  </si>
  <si>
    <t>Loyola Chicago</t>
  </si>
  <si>
    <t>Long Beach State</t>
  </si>
  <si>
    <t>Eastern Illinois</t>
  </si>
  <si>
    <t>South Florida</t>
  </si>
  <si>
    <t>Delaware State</t>
  </si>
  <si>
    <t>Jackson State</t>
  </si>
  <si>
    <t>Alabama A&amp;M</t>
  </si>
  <si>
    <t>Central Connecticut</t>
  </si>
  <si>
    <t>Bethune Cookman</t>
  </si>
  <si>
    <t>Bethune-Cookman</t>
  </si>
  <si>
    <t>San Jose State</t>
  </si>
  <si>
    <t>Chicago State</t>
  </si>
  <si>
    <t>Cal State Bakersfield</t>
  </si>
  <si>
    <t>Southern Miss</t>
  </si>
  <si>
    <t>William &amp; Mary</t>
  </si>
  <si>
    <t>American University</t>
  </si>
  <si>
    <t>Charleston Southern</t>
  </si>
  <si>
    <t>Southern Illinois</t>
  </si>
  <si>
    <t>Georgia Southern</t>
  </si>
  <si>
    <t>Arkansas-Little Rock</t>
  </si>
  <si>
    <t>Northern Illinois</t>
  </si>
  <si>
    <t>North Alabama</t>
  </si>
  <si>
    <t>St. John's</t>
  </si>
  <si>
    <t>Southeast Missouri State</t>
  </si>
  <si>
    <t>Massachusetts</t>
  </si>
  <si>
    <t>Saint Peter's</t>
  </si>
  <si>
    <t>St. Peter's</t>
  </si>
  <si>
    <t>Loyola Maryland</t>
  </si>
  <si>
    <t>Loyola (MD)</t>
  </si>
  <si>
    <t>Fresno State</t>
  </si>
  <si>
    <t>Central Michigan</t>
  </si>
  <si>
    <t>North Carolina A&amp;T</t>
  </si>
  <si>
    <t>St. Francis (BKN)</t>
  </si>
  <si>
    <t>Sam Houston State</t>
  </si>
  <si>
    <t>Northern Arizona</t>
  </si>
  <si>
    <t>San Diego State</t>
  </si>
  <si>
    <t>Arizona State</t>
  </si>
  <si>
    <t>Appalachian State</t>
  </si>
  <si>
    <t>North Florida</t>
  </si>
  <si>
    <t>Western Michigan</t>
  </si>
  <si>
    <t>Grambling State</t>
  </si>
  <si>
    <t>Arkansas-Pine Bluff</t>
  </si>
  <si>
    <t>Texas-Arlington</t>
  </si>
  <si>
    <t>UNC Greensboro</t>
  </si>
  <si>
    <t>Sacramento State</t>
  </si>
  <si>
    <t>Mount St. Mary's</t>
  </si>
  <si>
    <t>Northeastern</t>
  </si>
  <si>
    <t>Incarnate Word</t>
  </si>
  <si>
    <t>Fairleigh Dickinson</t>
  </si>
  <si>
    <t>Mississippi Valley State</t>
  </si>
  <si>
    <t>Virginia Commonwealth</t>
  </si>
  <si>
    <t>Boston College</t>
  </si>
  <si>
    <t>Tennessee Martin</t>
  </si>
  <si>
    <t>Tennessee-Martin</t>
  </si>
  <si>
    <t>Massachusetts Lowell</t>
  </si>
  <si>
    <t>St. Francis (PA)</t>
  </si>
  <si>
    <t>Saint Joseph's (PA)</t>
  </si>
  <si>
    <t>North Carolina Central</t>
  </si>
  <si>
    <t>Indiana State</t>
  </si>
  <si>
    <t>Ole Miss</t>
  </si>
  <si>
    <t>Oregon State</t>
  </si>
  <si>
    <t>George Washington</t>
  </si>
  <si>
    <t>Oklahoma State</t>
  </si>
  <si>
    <t>Robert Morris</t>
  </si>
  <si>
    <t>West Virginia</t>
  </si>
  <si>
    <t>Georgia State</t>
  </si>
  <si>
    <t>Wichita State</t>
  </si>
  <si>
    <t>TCU</t>
  </si>
  <si>
    <t>Florida International</t>
  </si>
  <si>
    <t>Morehead State</t>
  </si>
  <si>
    <t>Cal State Fullerton</t>
  </si>
  <si>
    <t>East Carolina</t>
  </si>
  <si>
    <t>Northern Kentucky</t>
  </si>
  <si>
    <t>Eastern Michigan</t>
  </si>
  <si>
    <t>Alabama State</t>
  </si>
  <si>
    <t>Eukaryota</t>
  </si>
  <si>
    <t>Animalia</t>
  </si>
  <si>
    <t>Chordata</t>
  </si>
  <si>
    <t>Aves</t>
  </si>
  <si>
    <t>Accipitriformes</t>
  </si>
  <si>
    <t>Accipitridae</t>
  </si>
  <si>
    <t>Eagle</t>
  </si>
  <si>
    <t>Purple Eagles</t>
  </si>
  <si>
    <t>https://www.ncaa.com/sites/default/files/images/logos/schools/n/niagara.24.png</t>
  </si>
  <si>
    <t>https://www.ncaa.com/sites/default/files/images/logos/schools/n/niagara.70.png</t>
  </si>
  <si>
    <t>https://www.ncaa.com/sites/default/files/images/logos/schools/n/niagara.200.png</t>
  </si>
  <si>
    <t>Gallagher Center</t>
  </si>
  <si>
    <t>USA</t>
  </si>
  <si>
    <t>2009 Niagara University Drive</t>
  </si>
  <si>
    <t>NY</t>
  </si>
  <si>
    <t>Lewiston</t>
  </si>
  <si>
    <t>d6040be3-ec2f-4fb7-9b4d-0e958e878c73</t>
  </si>
  <si>
    <t>c5a8d640-5093-4044-851d-2c562e929994</t>
  </si>
  <si>
    <t>D1</t>
  </si>
  <si>
    <t>NCAA Division I</t>
  </si>
  <si>
    <t>MAAC</t>
  </si>
  <si>
    <t>Metro Atlantic Athletic</t>
  </si>
  <si>
    <t>cd4268ee-07aa-4c4d-a435-ec44ad2c76cb</t>
  </si>
  <si>
    <t>NCAAM</t>
  </si>
  <si>
    <t>NCAA MEN</t>
  </si>
  <si>
    <t>Niagara University</t>
  </si>
  <si>
    <t>f7575278-12ec-494a-b544-427c1759d43d</t>
  </si>
  <si>
    <t>NIAG</t>
  </si>
  <si>
    <t>Hawk</t>
  </si>
  <si>
    <t>Shadow</t>
  </si>
  <si>
    <t>Hawks</t>
  </si>
  <si>
    <t>https://www.ncaa.com/sites/default/files/images/logos/schools/m/monmouth.24.png</t>
  </si>
  <si>
    <t>https://www.ncaa.com/sites/default/files/images/logos/schools/m/monmouth.70.png</t>
  </si>
  <si>
    <t>https://www.ncaa.com/sites/default/files/images/logos/schools/m/monmouth.200.png</t>
  </si>
  <si>
    <t>OceanFirst Bank Center</t>
  </si>
  <si>
    <t>400 Cedar Ave</t>
  </si>
  <si>
    <t>NJ</t>
  </si>
  <si>
    <t>West Long Branch</t>
  </si>
  <si>
    <t>23e75afd-3b2a-47ae-a65b-b09b2f6804be</t>
  </si>
  <si>
    <t>Monmouth University</t>
  </si>
  <si>
    <t>3db7336c-c18a-441b-912e-e2a4408f12ea</t>
  </si>
  <si>
    <t>MONM</t>
  </si>
  <si>
    <t>Galliformes</t>
  </si>
  <si>
    <t>Phasianidae</t>
  </si>
  <si>
    <t>Peacock</t>
  </si>
  <si>
    <t>Peahen</t>
  </si>
  <si>
    <t>Peacocks</t>
  </si>
  <si>
    <t>https://www.ncaa.com/sites/default/files/images/logos/schools/s/saint-peters.24.png</t>
  </si>
  <si>
    <t>https://www.ncaa.com/sites/default/files/images/logos/schools/s/saint-peters.70.png</t>
  </si>
  <si>
    <t>https://www.ncaa.com/sites/default/files/images/logos/schools/s/saint-peters.200.png</t>
  </si>
  <si>
    <t>Yanitelli Center</t>
  </si>
  <si>
    <t>2641 Kennedy Blvd</t>
  </si>
  <si>
    <t>Jersey City</t>
  </si>
  <si>
    <t>4321dd88-cd20-4c62-b0fe-1c4e9a228243</t>
  </si>
  <si>
    <t>St. Peter's College</t>
  </si>
  <si>
    <t>e66d7ed2-9b4c-48c8-adaa-a276793b057d</t>
  </si>
  <si>
    <t>SPC</t>
  </si>
  <si>
    <t>Mammalia</t>
  </si>
  <si>
    <t>Artiodactyla</t>
  </si>
  <si>
    <t>Cervidae</t>
  </si>
  <si>
    <t>Deer</t>
  </si>
  <si>
    <t>Lucas</t>
  </si>
  <si>
    <t>Stag</t>
  </si>
  <si>
    <t>Stags</t>
  </si>
  <si>
    <t>https://www.ncaa.com/sites/default/files/images/logos/schools/f/fairfield.24.png</t>
  </si>
  <si>
    <t>https://www.ncaa.com/sites/default/files/images/logos/schools/f/fairfield.70.png</t>
  </si>
  <si>
    <t>https://www.ncaa.com/sites/default/files/images/logos/schools/f/fairfield.200.png</t>
  </si>
  <si>
    <t>Webster Bank Arena</t>
  </si>
  <si>
    <t>600 Main Street</t>
  </si>
  <si>
    <t>CT</t>
  </si>
  <si>
    <t>Bridgeport</t>
  </si>
  <si>
    <t>9a191704-05c3-45d8-861b-1e29d15a627e</t>
  </si>
  <si>
    <t>Fairfield University</t>
  </si>
  <si>
    <t>a381465b-4530-4a00-a50c-5253cd7695a0</t>
  </si>
  <si>
    <t>FAIR</t>
  </si>
  <si>
    <t>Perissodactyla</t>
  </si>
  <si>
    <t>Equidae</t>
  </si>
  <si>
    <t>Equus</t>
  </si>
  <si>
    <t>ferus</t>
  </si>
  <si>
    <t>caballus</t>
  </si>
  <si>
    <t>Horse</t>
  </si>
  <si>
    <t>AJ</t>
  </si>
  <si>
    <t>Bronco</t>
  </si>
  <si>
    <t>Broncs</t>
  </si>
  <si>
    <t>https://www.ncaa.com/sites/default/files/images/logos/schools/r/rider.24.png</t>
  </si>
  <si>
    <t>https://www.ncaa.com/sites/default/files/images/logos/schools/r/rider.70.png</t>
  </si>
  <si>
    <t>https://www.ncaa.com/sites/default/files/images/logos/schools/r/rider.200.png</t>
  </si>
  <si>
    <t>Alumni Gymnasium</t>
  </si>
  <si>
    <t>2083 Lawrenceville Rd</t>
  </si>
  <si>
    <t>Lawrenceville</t>
  </si>
  <si>
    <t>9df96001-1c74-402a-9f2d-80e5831d6bb0</t>
  </si>
  <si>
    <t>Rider University</t>
  </si>
  <si>
    <t>0b73b9b9-1e29-4b14-b5d8-0405fe942e32</t>
  </si>
  <si>
    <t>RID</t>
  </si>
  <si>
    <t>Carnivora</t>
  </si>
  <si>
    <t>Canidae</t>
  </si>
  <si>
    <t>Vulpes</t>
  </si>
  <si>
    <t>vulpes</t>
  </si>
  <si>
    <t>Red fox</t>
  </si>
  <si>
    <t>Frankie the Red Fox</t>
  </si>
  <si>
    <t>Red Fox</t>
  </si>
  <si>
    <t>Red Foxes</t>
  </si>
  <si>
    <t>https://www.ncaa.com/sites/default/files/images/logos/schools/m/marist.24.png</t>
  </si>
  <si>
    <t>https://www.ncaa.com/sites/default/files/images/logos/schools/m/marist.70.png</t>
  </si>
  <si>
    <t>https://www.ncaa.com/sites/default/files/images/logos/schools/m/marist.200.png</t>
  </si>
  <si>
    <t>McCann Arena</t>
  </si>
  <si>
    <t>3399 North Road</t>
  </si>
  <si>
    <t>Poughkeepsie</t>
  </si>
  <si>
    <t>c23f3f79-7a0b-4e33-b87f-fee312a972cf</t>
  </si>
  <si>
    <t>Marist College</t>
  </si>
  <si>
    <t>15d31915-fbd6-4ae3-8e4b-f3b563c56a18</t>
  </si>
  <si>
    <t>MRST</t>
  </si>
  <si>
    <t>Felidae</t>
  </si>
  <si>
    <t>Lynx</t>
  </si>
  <si>
    <t>rufus</t>
  </si>
  <si>
    <t>Bobcat</t>
  </si>
  <si>
    <t>Boomer the Bobcat</t>
  </si>
  <si>
    <t>Bobcats</t>
  </si>
  <si>
    <t>https://www.ncaa.com/sites/default/files/images/logos/schools/q/quinnipiac.24.png</t>
  </si>
  <si>
    <t>https://www.ncaa.com/sites/default/files/images/logos/schools/q/quinnipiac.70.png</t>
  </si>
  <si>
    <t>https://www.ncaa.com/sites/default/files/images/logos/schools/q/quinnipiac.200.png</t>
  </si>
  <si>
    <t>TD Bank Sports Center</t>
  </si>
  <si>
    <t>305 Sherman Ave</t>
  </si>
  <si>
    <t>Hamden</t>
  </si>
  <si>
    <t>fe52587b-4a52-42dd-9364-c20be83c05d6</t>
  </si>
  <si>
    <t>Quinnipiac University</t>
  </si>
  <si>
    <t>6a8d2a24-2128-47a0-913f-3d29e9d6592c</t>
  </si>
  <si>
    <t>QUIN</t>
  </si>
  <si>
    <t>Venerated Peoples</t>
  </si>
  <si>
    <t>Canis</t>
  </si>
  <si>
    <t>lupus</t>
  </si>
  <si>
    <t>familiaris</t>
  </si>
  <si>
    <t>Domestic dog</t>
  </si>
  <si>
    <t xml:space="preserve">Bernie </t>
  </si>
  <si>
    <t>St. Bernard</t>
  </si>
  <si>
    <t>Saints</t>
  </si>
  <si>
    <t>https://www.ncaa.com/sites/default/files/images/logos/schools/s/siena.24.png</t>
  </si>
  <si>
    <t>https://www.ncaa.com/sites/default/files/images/logos/schools/s/siena.70.png</t>
  </si>
  <si>
    <t>https://www.ncaa.com/sites/default/files/images/logos/schools/s/siena.200.png</t>
  </si>
  <si>
    <t>Times Union Center</t>
  </si>
  <si>
    <t>51 South Pearl St</t>
  </si>
  <si>
    <t>ce4a1f4a-e031-4804-bdf6-3b8bb37d02ab</t>
  </si>
  <si>
    <t>Siena College</t>
  </si>
  <si>
    <t>aba39ad0-6d9f-4946-bf7e-5c63bf966ce6</t>
  </si>
  <si>
    <t>SIE</t>
  </si>
  <si>
    <t>None</t>
  </si>
  <si>
    <t>Jaspers</t>
  </si>
  <si>
    <t>https://www.ncaa.com/sites/default/files/images/logos/schools/m/manhattan.24.png</t>
  </si>
  <si>
    <t>https://www.ncaa.com/sites/default/files/images/logos/schools/m/manhattan.70.png</t>
  </si>
  <si>
    <t>https://www.ncaa.com/sites/default/files/images/logos/schools/m/manhattan.200.png</t>
  </si>
  <si>
    <t>Draddy Gymnasium</t>
  </si>
  <si>
    <t>4513 Manhattan College Pkwy</t>
  </si>
  <si>
    <t>Bronx</t>
  </si>
  <si>
    <t>00fb9be2-49e7-4a66-a7a4-2140d3ce73c3</t>
  </si>
  <si>
    <t>Manhattan College</t>
  </si>
  <si>
    <t>7a270923-01d6-4a6f-a93e-e8786266d502</t>
  </si>
  <si>
    <t>MAN</t>
  </si>
  <si>
    <t>Griffins</t>
  </si>
  <si>
    <t>Petey</t>
  </si>
  <si>
    <t>Griffin</t>
  </si>
  <si>
    <t>Golden Griffins</t>
  </si>
  <si>
    <t>https://www.ncaa.com/sites/default/files/images/logos/schools/c/canisius.24.png</t>
  </si>
  <si>
    <t>https://www.ncaa.com/sites/default/files/images/logos/schools/c/canisius.70.png</t>
  </si>
  <si>
    <t>https://www.ncaa.com/sites/default/files/images/logos/schools/c/canisius.200.png</t>
  </si>
  <si>
    <t>Koessler Athletic Center</t>
  </si>
  <si>
    <t>1833 Main St</t>
  </si>
  <si>
    <t>18b201ed-ef8c-4ea2-8cb3-4a48edd14bba</t>
  </si>
  <si>
    <t>Canisius College</t>
  </si>
  <si>
    <t>0113eea0-c943-4fff-9780-ae0fb099e7ef</t>
  </si>
  <si>
    <t>CAN</t>
  </si>
  <si>
    <t>Primates</t>
  </si>
  <si>
    <t>Hominidae</t>
  </si>
  <si>
    <t>Homo</t>
  </si>
  <si>
    <t>sapiens</t>
  </si>
  <si>
    <t>Human</t>
  </si>
  <si>
    <t>Killian</t>
  </si>
  <si>
    <t>Gael</t>
  </si>
  <si>
    <t>Gaels</t>
  </si>
  <si>
    <t>https://www.ncaa.com/sites/default/files/images/logos/schools/i/iona.24.png</t>
  </si>
  <si>
    <t>https://www.ncaa.com/sites/default/files/images/logos/schools/i/iona.70.png</t>
  </si>
  <si>
    <t>https://www.ncaa.com/sites/default/files/images/logos/schools/i/iona.200.png</t>
  </si>
  <si>
    <t>Hynes Athletic Center</t>
  </si>
  <si>
    <t>715 N Ave</t>
  </si>
  <si>
    <t>New Rochelle</t>
  </si>
  <si>
    <t>8b1910ef-0f71-4844-89d3-9611227c2a46</t>
  </si>
  <si>
    <t>Iona College</t>
  </si>
  <si>
    <t>255c2a87-40c0-4989-bbb9-d286aac5d28e</t>
  </si>
  <si>
    <t>IONA</t>
  </si>
  <si>
    <t>Panthera</t>
  </si>
  <si>
    <t>tigris</t>
  </si>
  <si>
    <t>Tiger</t>
  </si>
  <si>
    <t>Tigers</t>
  </si>
  <si>
    <t>Texas Southern</t>
  </si>
  <si>
    <t>https://www.ncaa.com/sites/default/files/images/logos/schools/t/texas-southern.24.png</t>
  </si>
  <si>
    <t>https://www.ncaa.com/sites/default/files/images/logos/schools/t/texas-southern.70.png</t>
  </si>
  <si>
    <t>https://www.ncaa.com/sites/default/files/images/logos/schools/t/texas-southern.200.png</t>
  </si>
  <si>
    <t>Health &amp; PE Arena</t>
  </si>
  <si>
    <t>3100 Cleburne Street</t>
  </si>
  <si>
    <t>TX</t>
  </si>
  <si>
    <t>eb7398c8-d320-48b7-ae56-08fa47bd33f9</t>
  </si>
  <si>
    <t>SWAC</t>
  </si>
  <si>
    <t>Southwestern Athletic</t>
  </si>
  <si>
    <t>Texas Southern University</t>
  </si>
  <si>
    <t>eb157f98-0697-459c-9293-ddb162ceb28b</t>
  </si>
  <si>
    <t>TXSO</t>
  </si>
  <si>
    <t>Euarthropoda</t>
  </si>
  <si>
    <t>Insecta</t>
  </si>
  <si>
    <t>Hymenoptera</t>
  </si>
  <si>
    <t>Vespidae</t>
  </si>
  <si>
    <t>Vespa</t>
  </si>
  <si>
    <t>Hornet</t>
  </si>
  <si>
    <t>www.gogriz.com/news/2016/10/27/general-monte-goes-pro-again.aspx?path...</t>
  </si>
  <si>
    <t>Hornets</t>
  </si>
  <si>
    <t>https://www.ncaa.com/sites/default/files/images/logos/schools/a/alabama-st.24.png</t>
  </si>
  <si>
    <t>https://www.ncaa.com/sites/default/files/images/logos/schools/a/alabama-st.70.png</t>
  </si>
  <si>
    <t>https://www.ncaa.com/sites/default/files/images/logos/schools/a/alabama-st.200.png</t>
  </si>
  <si>
    <t>Dunn-Oliver Acadome</t>
  </si>
  <si>
    <t>915 S Jackson Street</t>
  </si>
  <si>
    <t>AL</t>
  </si>
  <si>
    <t>Montgomery</t>
  </si>
  <si>
    <t>70869d17-505b-40dd-b7da-392fa823e9fe</t>
  </si>
  <si>
    <t>Alabama State University</t>
  </si>
  <si>
    <t>Alabama St.</t>
  </si>
  <si>
    <t>267d417a-8f85-4c87-a15a-068c089a74c6</t>
  </si>
  <si>
    <t>ALST</t>
  </si>
  <si>
    <t>Panther</t>
  </si>
  <si>
    <t>Panthers</t>
  </si>
  <si>
    <t>Prairie View A&amp;M</t>
  </si>
  <si>
    <t>https://www.ncaa.com/sites/default/files/images/logos/schools/p/prairie-view.24.png</t>
  </si>
  <si>
    <t>https://www.ncaa.com/sites/default/files/images/logos/schools/p/prairie-view.70.png</t>
  </si>
  <si>
    <t>https://www.ncaa.com/sites/default/files/images/logos/schools/p/prairie-view.200.png</t>
  </si>
  <si>
    <t>William J. Nicks Building</t>
  </si>
  <si>
    <t>O.J. Thomas</t>
  </si>
  <si>
    <t>9631f0ff-7dbd-4c3f-8b66-d1e5fe765df4</t>
  </si>
  <si>
    <t>Prairie View A&amp;M University</t>
  </si>
  <si>
    <t>91ec9ba2-12e5-4a75-9410-a166c82163fd</t>
  </si>
  <si>
    <t>PV</t>
  </si>
  <si>
    <t>leo</t>
  </si>
  <si>
    <t>Lion</t>
  </si>
  <si>
    <t>Golden Lions</t>
  </si>
  <si>
    <t>https://www.ncaa.com/sites/default/files/images/logos/schools/a/arkansas.24.png</t>
  </si>
  <si>
    <t>https://www.ncaa.com/sites/default/files/images/logos/schools/a/arkansas.70.png</t>
  </si>
  <si>
    <t>https://www.ncaa.com/sites/default/files/images/logos/schools/a/arkansas.200.png</t>
  </si>
  <si>
    <t>H.O. Clemmons Arena</t>
  </si>
  <si>
    <t>1500 L.A. Prexy Davis Dr</t>
  </si>
  <si>
    <t>AR</t>
  </si>
  <si>
    <t>Pine Bluff</t>
  </si>
  <si>
    <t>c652d52c-d787-4a99-b50d-546c3a8b8b60</t>
  </si>
  <si>
    <t>University of Arkansas, Pine Bluff</t>
  </si>
  <si>
    <t>Ark.-Pine Bluff</t>
  </si>
  <si>
    <t>1394dd8a-040e-4509-9ee3-761d60eaf6c9</t>
  </si>
  <si>
    <t>ARPB</t>
  </si>
  <si>
    <t>onca</t>
  </si>
  <si>
    <t>Jaguar</t>
  </si>
  <si>
    <t>LaCumba</t>
  </si>
  <si>
    <t>Jaguars</t>
  </si>
  <si>
    <t>Southern University</t>
  </si>
  <si>
    <t>https://www.ncaa.com/sites/default/files/images/logos/schools/s/southern-u.24.png</t>
  </si>
  <si>
    <t>https://www.ncaa.com/sites/default/files/images/logos/schools/s/southern-u.70.png</t>
  </si>
  <si>
    <t>https://www.ncaa.com/sites/default/files/images/logos/schools/s/southern-u.200.png</t>
  </si>
  <si>
    <t>F. G. Clark Center</t>
  </si>
  <si>
    <t>798 Harding Blvd</t>
  </si>
  <si>
    <t>LA</t>
  </si>
  <si>
    <t>Baton Rouge</t>
  </si>
  <si>
    <t>60129c5d-721b-4ab3-9d6e-8a0123ad46b3</t>
  </si>
  <si>
    <t>Southern University, Baton Rouge</t>
  </si>
  <si>
    <t>Southern U.</t>
  </si>
  <si>
    <t>a3b13d27-ec14-4a7d-88a2-0bc9f7b58984</t>
  </si>
  <si>
    <t>SOU</t>
  </si>
  <si>
    <t>https://www.ncaa.com/sites/default/files/images/logos/schools/g/grambling.24.png</t>
  </si>
  <si>
    <t>https://www.ncaa.com/sites/default/files/images/logos/schools/g/grambling.70.png</t>
  </si>
  <si>
    <t>https://www.ncaa.com/sites/default/files/images/logos/schools/g/grambling.200.png</t>
  </si>
  <si>
    <t>Fredrick C. Hobdy Assembly Center</t>
  </si>
  <si>
    <t>1234 Grambling Road</t>
  </si>
  <si>
    <t>Grambling</t>
  </si>
  <si>
    <t>de074131-0d69-4fff-b8cb-4b006c6c92ac</t>
  </si>
  <si>
    <t>Grambling State University</t>
  </si>
  <si>
    <t>6776c7e6-f4c2-47bd-99e5-39fc179a3197</t>
  </si>
  <si>
    <t>GRAM</t>
  </si>
  <si>
    <t>Devils</t>
  </si>
  <si>
    <t>Devil</t>
  </si>
  <si>
    <t>Delta Devils</t>
  </si>
  <si>
    <t>https://www.ncaa.com/sites/default/files/images/logos/schools/m/mississippi-val.24.png</t>
  </si>
  <si>
    <t>https://www.ncaa.com/sites/default/files/images/logos/schools/m/mississippi-val.70.png</t>
  </si>
  <si>
    <t>https://www.ncaa.com/sites/default/files/images/logos/schools/m/mississippi-val.200.png</t>
  </si>
  <si>
    <t>Harrison HPER Complex</t>
  </si>
  <si>
    <t>14000 Highway 82</t>
  </si>
  <si>
    <t>MS</t>
  </si>
  <si>
    <t>Itta Bena</t>
  </si>
  <si>
    <t>f191ce99-dffa-4623-a5fa-326a55bdb1e7</t>
  </si>
  <si>
    <t>Mississippi Valley State University</t>
  </si>
  <si>
    <t>Mississippi Val.</t>
  </si>
  <si>
    <t>5873529e-e5e3-4a06-8a03-fa4cbe509880</t>
  </si>
  <si>
    <t>MVSU</t>
  </si>
  <si>
    <t>Braves</t>
  </si>
  <si>
    <t>https://www.ncaa.com/sites/default/files/images/logos/schools/a/alcorn.24.png</t>
  </si>
  <si>
    <t>https://www.ncaa.com/sites/default/files/images/logos/schools/a/alcorn.70.png</t>
  </si>
  <si>
    <t>https://www.ncaa.com/sites/default/files/images/logos/schools/a/alcorn.200.png</t>
  </si>
  <si>
    <t>Davey Whitney Complex</t>
  </si>
  <si>
    <t>1000 ASU Drive</t>
  </si>
  <si>
    <t>Lorman</t>
  </si>
  <si>
    <t>f23ac131-4440-422f-914c-7f39b0c8db48</t>
  </si>
  <si>
    <t>Alcorn State University</t>
  </si>
  <si>
    <t>Alcorn</t>
  </si>
  <si>
    <t>1bddc811-44cf-4e53-b4ab-11c8dc82c9de</t>
  </si>
  <si>
    <t>ALCN</t>
  </si>
  <si>
    <t>Butch</t>
  </si>
  <si>
    <t>Bulldog</t>
  </si>
  <si>
    <t>Bulldogs</t>
  </si>
  <si>
    <t>https://www.ncaa.com/sites/default/files/images/logos/schools/a/alabama-am.24.png</t>
  </si>
  <si>
    <t>https://www.ncaa.com/sites/default/files/images/logos/schools/a/alabama-am.70.png</t>
  </si>
  <si>
    <t>https://www.ncaa.com/sites/default/files/images/logos/schools/a/alabama-am.200.png</t>
  </si>
  <si>
    <t>T.M. Elmore Gymnasium</t>
  </si>
  <si>
    <t>4900 Meridian Street N</t>
  </si>
  <si>
    <t>Huntsville</t>
  </si>
  <si>
    <t>2f12ffa0-432f-4147-810f-1baccff6d116</t>
  </si>
  <si>
    <t>Alabama A&amp;M University</t>
  </si>
  <si>
    <t>949c3398-85e4-4c63-ba71-9a82e06ddea4</t>
  </si>
  <si>
    <t>AAMU</t>
  </si>
  <si>
    <t>Wavee Dave</t>
  </si>
  <si>
    <t>https://www.ncaa.com/sites/default/files/images/logos/schools/j/jackson-st.24.png</t>
  </si>
  <si>
    <t>https://www.ncaa.com/sites/default/files/images/logos/schools/j/jackson-st.70.png</t>
  </si>
  <si>
    <t>https://www.ncaa.com/sites/default/files/images/logos/schools/j/jackson-st.200.png</t>
  </si>
  <si>
    <t>Williams Assembly Center</t>
  </si>
  <si>
    <t>1400 J.R. Lynch Street</t>
  </si>
  <si>
    <t>Jackson</t>
  </si>
  <si>
    <t>e28afaa2-23e8-4139-bebd-51f01828b4cb</t>
  </si>
  <si>
    <t>Jackson State University</t>
  </si>
  <si>
    <t>Jackson St.</t>
  </si>
  <si>
    <t>c444e03b-d16b-48b2-9b18-823c2647d41d</t>
  </si>
  <si>
    <t>JKST</t>
  </si>
  <si>
    <t>Seafarers</t>
  </si>
  <si>
    <t>Pirates</t>
  </si>
  <si>
    <t>https://www.ncaa.com/sites/default/files/images/logos/schools/h/hampton.24.png</t>
  </si>
  <si>
    <t>https://www.ncaa.com/sites/default/files/images/logos/schools/h/hampton.70.png</t>
  </si>
  <si>
    <t>https://www.ncaa.com/sites/default/files/images/logos/schools/h/hampton.200.png</t>
  </si>
  <si>
    <t>Hampton Convocation Center</t>
  </si>
  <si>
    <t>100 E Queen St</t>
  </si>
  <si>
    <t>VA</t>
  </si>
  <si>
    <t>70a11e03-dbdd-40ec-8856-9c3c1f07d917</t>
  </si>
  <si>
    <t>MEAC</t>
  </si>
  <si>
    <t>Mid Eastern Athletic</t>
  </si>
  <si>
    <t>Hampton University</t>
  </si>
  <si>
    <t>161354af-1f3e-4d58-88f7-e016ec74b7b6</t>
  </si>
  <si>
    <t>HAMP</t>
  </si>
  <si>
    <t>Reptilia</t>
  </si>
  <si>
    <t>Squamata</t>
  </si>
  <si>
    <t>Serpentes</t>
  </si>
  <si>
    <t>Viperidae</t>
  </si>
  <si>
    <t>Crotalus</t>
  </si>
  <si>
    <t>Diamondback Rattlesnake</t>
  </si>
  <si>
    <t>Venom</t>
  </si>
  <si>
    <t>Rattlers</t>
  </si>
  <si>
    <t>https://www.ncaa.com/sites/default/files/images/logos/schools/f/florida-am.24.png</t>
  </si>
  <si>
    <t>https://www.ncaa.com/sites/default/files/images/logos/schools/f/florida-am.70.png</t>
  </si>
  <si>
    <t>https://www.ncaa.com/sites/default/files/images/logos/schools/f/florida-am.200.png</t>
  </si>
  <si>
    <t>Al Lawson Center</t>
  </si>
  <si>
    <t>1800 Wahnish Way</t>
  </si>
  <si>
    <t>FL</t>
  </si>
  <si>
    <t>Tallahassee</t>
  </si>
  <si>
    <t>f93c463c-1ebd-4232-96b3-60cc9f483539</t>
  </si>
  <si>
    <t>Florida A&amp;M University</t>
  </si>
  <si>
    <t>cec2527e-5e1e-4817-a628-35666ef13b6e</t>
  </si>
  <si>
    <t>FAMU</t>
  </si>
  <si>
    <t>Eagles</t>
  </si>
  <si>
    <t>https://www.ncaa.com/sites/default/files/images/logos/schools/c/coppin-st.24.png</t>
  </si>
  <si>
    <t>https://www.ncaa.com/sites/default/files/images/logos/schools/c/coppin-st.70.png</t>
  </si>
  <si>
    <t>https://www.ncaa.com/sites/default/files/images/logos/schools/c/coppin-st.200.png</t>
  </si>
  <si>
    <t>Physical Education Complex</t>
  </si>
  <si>
    <t>2500 W North Ave</t>
  </si>
  <si>
    <t>MD</t>
  </si>
  <si>
    <t>Baltimore</t>
  </si>
  <si>
    <t>ef2ed392-fb1b-42b7-9895-0a12f908e63e</t>
  </si>
  <si>
    <t>Coppin State University</t>
  </si>
  <si>
    <t>Coppin St.</t>
  </si>
  <si>
    <t>5f9a90a2-3926-404e-8c8a-d9f22ad6907d</t>
  </si>
  <si>
    <t>COPP</t>
  </si>
  <si>
    <t>Maryland-Eastern Shore</t>
  </si>
  <si>
    <t>https://www.ncaa.com/sites/default/files/images/logos/schools/u/umes.24.png</t>
  </si>
  <si>
    <t>https://www.ncaa.com/sites/default/files/images/logos/schools/u/umes.70.png</t>
  </si>
  <si>
    <t>https://www.ncaa.com/sites/default/files/images/logos/schools/u/umes.200.png</t>
  </si>
  <si>
    <t>Hytche Athletic Center</t>
  </si>
  <si>
    <t>1 College Backbone Rd</t>
  </si>
  <si>
    <t>Princess Anne</t>
  </si>
  <si>
    <t>ae914cd0-770c-44d3-817d-697556717898</t>
  </si>
  <si>
    <t>University of Maryland, Eastern Shore</t>
  </si>
  <si>
    <t>UMES</t>
  </si>
  <si>
    <t>d20216d8-161c-46e3-b8d2-92208ddf5acf</t>
  </si>
  <si>
    <t>Aggie and Aggietha</t>
  </si>
  <si>
    <t>Aggies</t>
  </si>
  <si>
    <t>https://www.ncaa.com/sites/default/files/images/logos/schools/n/nc-at.24.png</t>
  </si>
  <si>
    <t>https://www.ncaa.com/sites/default/files/images/logos/schools/n/nc-at.70.png</t>
  </si>
  <si>
    <t>https://www.ncaa.com/sites/default/files/images/logos/schools/n/nc-at.200.png</t>
  </si>
  <si>
    <t>Corbett Sports Center</t>
  </si>
  <si>
    <t>1601 E Market Street</t>
  </si>
  <si>
    <t>NC</t>
  </si>
  <si>
    <t>Greensboro</t>
  </si>
  <si>
    <t>8d6c6cbf-919b-4bd4-9ce1-0326f33c1d66</t>
  </si>
  <si>
    <t>North Carolina A&amp;T State University</t>
  </si>
  <si>
    <t>N.C. A&amp;T</t>
  </si>
  <si>
    <t>53aaac6a-796e-41a6-a04e-6ce74c5717f8</t>
  </si>
  <si>
    <t>NCAT</t>
  </si>
  <si>
    <t>Ursidae</t>
  </si>
  <si>
    <t>Ursus</t>
  </si>
  <si>
    <t>arctos</t>
  </si>
  <si>
    <t>Brown Bear</t>
  </si>
  <si>
    <t>Benny</t>
  </si>
  <si>
    <t>Bears</t>
  </si>
  <si>
    <t>Morgan State</t>
  </si>
  <si>
    <t>https://www.ncaa.com/sites/default/files/images/logos/schools/m/morgan-st.24.png</t>
  </si>
  <si>
    <t>https://www.ncaa.com/sites/default/files/images/logos/schools/m/morgan-st.70.png</t>
  </si>
  <si>
    <t>https://www.ncaa.com/sites/default/files/images/logos/schools/m/morgan-st.200.png</t>
  </si>
  <si>
    <t>Hill Field House</t>
  </si>
  <si>
    <t>1700 E Cold Spring Ln</t>
  </si>
  <si>
    <t>f9c9e040-125f-4094-896b-eba89855fcb6</t>
  </si>
  <si>
    <t>Morgan State University</t>
  </si>
  <si>
    <t>Morgan St.</t>
  </si>
  <si>
    <t>576b816b-5b9a-4768-a62b-f8435a8272c2</t>
  </si>
  <si>
    <t>MORG</t>
  </si>
  <si>
    <t>Felis</t>
  </si>
  <si>
    <t>silvestris</t>
  </si>
  <si>
    <t>Wildcat</t>
  </si>
  <si>
    <t>Wil D.</t>
  </si>
  <si>
    <t>Wildcats</t>
  </si>
  <si>
    <t>https://www.ncaa.com/sites/default/files/images/logos/schools/b/bethune-cookman.24.png</t>
  </si>
  <si>
    <t>https://www.ncaa.com/sites/default/files/images/logos/schools/b/bethune-cookman.70.png</t>
  </si>
  <si>
    <t>https://www.ncaa.com/sites/default/files/images/logos/schools/b/bethune-cookman.200.png</t>
  </si>
  <si>
    <t>Moore Gymnasium</t>
  </si>
  <si>
    <t>640 Doctor Mary McLeod Bethune Blvd</t>
  </si>
  <si>
    <t>Daytona Beach</t>
  </si>
  <si>
    <t>87898338-017b-4225-a034-43835fd7f6b5</t>
  </si>
  <si>
    <t>Bethune-Cookman University</t>
  </si>
  <si>
    <t>0796c3b6-5308-4aa0-8fdc-c65d39b043c6</t>
  </si>
  <si>
    <t>COOK</t>
  </si>
  <si>
    <t>Bovidae</t>
  </si>
  <si>
    <t>Bison</t>
  </si>
  <si>
    <t>bison</t>
  </si>
  <si>
    <t>https://www.ncaa.com/sites/default/files/images/logos/schools/h/howard.24.png</t>
  </si>
  <si>
    <t>https://www.ncaa.com/sites/default/files/images/logos/schools/h/howard.70.png</t>
  </si>
  <si>
    <t>https://www.ncaa.com/sites/default/files/images/logos/schools/h/howard.200.png</t>
  </si>
  <si>
    <t>Burr Gymnasium</t>
  </si>
  <si>
    <t>2400 6th St NW</t>
  </si>
  <si>
    <t>DC</t>
  </si>
  <si>
    <t>5e4b2cce-dd8c-4389-a13a-8b9a382387bc</t>
  </si>
  <si>
    <t>Howard University</t>
  </si>
  <si>
    <t>22fbe5dc-c6db-4675-b3a3-2d8af7f5d313</t>
  </si>
  <si>
    <t>HOW</t>
  </si>
  <si>
    <t>Buzz</t>
  </si>
  <si>
    <t>https://www.ncaa.com/sites/default/files/images/logos/schools/d/delaware-st.24.png</t>
  </si>
  <si>
    <t>https://www.ncaa.com/sites/default/files/images/logos/schools/d/delaware-st.70.png</t>
  </si>
  <si>
    <t>https://www.ncaa.com/sites/default/files/images/logos/schools/d/delaware-st.200.png</t>
  </si>
  <si>
    <t>Memorial Hall Gym</t>
  </si>
  <si>
    <t>1200 N DuPont Highway</t>
  </si>
  <si>
    <t>DE</t>
  </si>
  <si>
    <t>Dover</t>
  </si>
  <si>
    <t>d6a41efd-92ef-4c0d-8440-a0e4408d713e</t>
  </si>
  <si>
    <t>Delaware State University</t>
  </si>
  <si>
    <t>Delaware St.</t>
  </si>
  <si>
    <t>ffa04cde-aa2d-4e91-b2cd-bde2bfed44de</t>
  </si>
  <si>
    <t>DSU</t>
  </si>
  <si>
    <t>No name</t>
  </si>
  <si>
    <t>Spartan</t>
  </si>
  <si>
    <t>Spartans</t>
  </si>
  <si>
    <t>https://www.ncaa.com/sites/default/files/images/logos/schools/n/norfolk-st.24.png</t>
  </si>
  <si>
    <t>https://www.ncaa.com/sites/default/files/images/logos/schools/n/norfolk-st.70.png</t>
  </si>
  <si>
    <t>https://www.ncaa.com/sites/default/files/images/logos/schools/n/norfolk-st.200.png</t>
  </si>
  <si>
    <t>Joseph G. Echols Memorial Hall</t>
  </si>
  <si>
    <t>700 Park Ave</t>
  </si>
  <si>
    <t>Norfolk</t>
  </si>
  <si>
    <t>c6d469de-cf8e-4b38-8213-15b28df665d6</t>
  </si>
  <si>
    <t>Norfolk State University</t>
  </si>
  <si>
    <t>Norfolk St.</t>
  </si>
  <si>
    <t>a8f75c12-c4db-401f-99e3-b48209d85274</t>
  </si>
  <si>
    <t>NORF</t>
  </si>
  <si>
    <t>Savannah State</t>
  </si>
  <si>
    <t>https://www.ncaa.com/sites/default/files/images/logos/schools/s/savannah-st.24.png</t>
  </si>
  <si>
    <t>https://www.ncaa.com/sites/default/files/images/logos/schools/s/savannah-st.70.png</t>
  </si>
  <si>
    <t>https://www.ncaa.com/sites/default/files/images/logos/schools/s/savannah-st.200.png</t>
  </si>
  <si>
    <t>Tiger Arena</t>
  </si>
  <si>
    <t>3219 College St</t>
  </si>
  <si>
    <t>GA</t>
  </si>
  <si>
    <t>Savannah</t>
  </si>
  <si>
    <t>01f94951-45ef-4a15-bb87-ad020b4717a6</t>
  </si>
  <si>
    <t>Savannah State University</t>
  </si>
  <si>
    <t>Savannah St.</t>
  </si>
  <si>
    <t>3eacc387-0ad8-4c5e-a666-c8ab447d224f</t>
  </si>
  <si>
    <t>SAV</t>
  </si>
  <si>
    <t>South Carolina State</t>
  </si>
  <si>
    <t>https://www.ncaa.com/sites/default/files/images/logos/schools/s/south-carolina-st.24.png</t>
  </si>
  <si>
    <t>https://www.ncaa.com/sites/default/files/images/logos/schools/s/south-carolina-st.70.png</t>
  </si>
  <si>
    <t>https://www.ncaa.com/sites/default/files/images/logos/schools/s/south-carolina-st.200.png</t>
  </si>
  <si>
    <t>Smith-Hammond-Middleton Memorial Center</t>
  </si>
  <si>
    <t>300 College Street</t>
  </si>
  <si>
    <t>SC</t>
  </si>
  <si>
    <t>Orangeburg</t>
  </si>
  <si>
    <t>b8227a4f-ecda-4339-8772-d9da08236254</t>
  </si>
  <si>
    <t>South Carolina State University</t>
  </si>
  <si>
    <t>South Carolina St.</t>
  </si>
  <si>
    <t>a44f8c85-7ab6-4a4e-b6f1-c69a4cabe1ed</t>
  </si>
  <si>
    <t>SCST</t>
  </si>
  <si>
    <t>https://www.ncaa.com/sites/default/files/images/logos/schools/n/nc-central.24.png</t>
  </si>
  <si>
    <t>https://www.ncaa.com/sites/default/files/images/logos/schools/n/nc-central.70.png</t>
  </si>
  <si>
    <t>https://www.ncaa.com/sites/default/files/images/logos/schools/n/nc-central.200.png</t>
  </si>
  <si>
    <t>McLendon-McDougald Gymnasium</t>
  </si>
  <si>
    <t>1801 Fayetteville Street</t>
  </si>
  <si>
    <t>Durham</t>
  </si>
  <si>
    <t>90a9b5f6-70ef-4cbe-848d-7be05be3cf80</t>
  </si>
  <si>
    <t>North Carolina Central University</t>
  </si>
  <si>
    <t>N.C. Central</t>
  </si>
  <si>
    <t>e4c315a0-e83f-4d14-856e-34a0463059e3</t>
  </si>
  <si>
    <t>NCCU</t>
  </si>
  <si>
    <t>Pelecaniformes</t>
  </si>
  <si>
    <t>Pelecanidae</t>
  </si>
  <si>
    <t>Pelecanus</t>
  </si>
  <si>
    <t>Pelican</t>
  </si>
  <si>
    <t>Riptide</t>
  </si>
  <si>
    <t>Green Wave</t>
  </si>
  <si>
    <t>https://www.ncaa.com/sites/default/files/images/logos/schools/t/tulane.24.png</t>
  </si>
  <si>
    <t>https://www.ncaa.com/sites/default/files/images/logos/schools/t/tulane.70.png</t>
  </si>
  <si>
    <t>https://www.ncaa.com/sites/default/files/images/logos/schools/t/tulane.200.png</t>
  </si>
  <si>
    <t>Devlin Fieldhouse</t>
  </si>
  <si>
    <t>6811 Freret Street</t>
  </si>
  <si>
    <t>6653af89-47ba-4421-8dbb-154f04c3b25e</t>
  </si>
  <si>
    <t>AAC</t>
  </si>
  <si>
    <t>American Athletic</t>
  </si>
  <si>
    <t>Tulane University</t>
  </si>
  <si>
    <t>399ad7fb-de60-45a6-a71f-d26e00f1a4ec</t>
  </si>
  <si>
    <t>TULN</t>
  </si>
  <si>
    <t>Weather</t>
  </si>
  <si>
    <t>Captain Cane</t>
  </si>
  <si>
    <t>Hurricane</t>
  </si>
  <si>
    <t>Golden Hurricane</t>
  </si>
  <si>
    <t>https://www.ncaa.com/sites/default/files/images/logos/schools/t/tulsa.24.png</t>
  </si>
  <si>
    <t>https://www.ncaa.com/sites/default/files/images/logos/schools/t/tulsa.70.png</t>
  </si>
  <si>
    <t>https://www.ncaa.com/sites/default/files/images/logos/schools/t/tulsa.200.png</t>
  </si>
  <si>
    <t>Reynolds Center</t>
  </si>
  <si>
    <t>800 S Tucker Dr</t>
  </si>
  <si>
    <t>OK</t>
  </si>
  <si>
    <t>064ff4b5-c041-4221-9f7b-b23b740d57f7</t>
  </si>
  <si>
    <t>University of Tulsa</t>
  </si>
  <si>
    <t>2959bd24-7007-41ae-a3a3-abdf26888cfc</t>
  </si>
  <si>
    <t>TLSA</t>
  </si>
  <si>
    <t>Warriors</t>
  </si>
  <si>
    <t>Knightro and Pegasus</t>
  </si>
  <si>
    <t>Knight and Horse</t>
  </si>
  <si>
    <t>Knights</t>
  </si>
  <si>
    <t>UCF</t>
  </si>
  <si>
    <t>https://www.ncaa.com/sites/default/files/images/logos/schools/u/ucf.24.png</t>
  </si>
  <si>
    <t>https://www.ncaa.com/sites/default/files/images/logos/schools/u/ucf.70.png</t>
  </si>
  <si>
    <t>https://www.ncaa.com/sites/default/files/images/logos/schools/u/ucf.200.png</t>
  </si>
  <si>
    <t>CFE Arena</t>
  </si>
  <si>
    <t>12777 Gemini Blvd N</t>
  </si>
  <si>
    <t>Orlando</t>
  </si>
  <si>
    <t>c76914a3-7d54-4d6e-be85-cd6ccc69da47</t>
  </si>
  <si>
    <t>University of Central Florida</t>
  </si>
  <si>
    <t>054c3e85-0552-4549-b123-7e84af6e7b6c</t>
  </si>
  <si>
    <t>Peruna</t>
  </si>
  <si>
    <t>Mustang</t>
  </si>
  <si>
    <t>Mustangs</t>
  </si>
  <si>
    <t>https://www.ncaa.com/sites/default/files/images/logos/schools/s/smu.24.png</t>
  </si>
  <si>
    <t>https://www.ncaa.com/sites/default/files/images/logos/schools/s/smu.70.png</t>
  </si>
  <si>
    <t>https://www.ncaa.com/sites/default/files/images/logos/schools/s/smu.200.png</t>
  </si>
  <si>
    <t>Moody Coliseum</t>
  </si>
  <si>
    <t>6024 Airline Road</t>
  </si>
  <si>
    <t>Dallas</t>
  </si>
  <si>
    <t>99e88586-1675-4898-b385-3b4e2ded569e</t>
  </si>
  <si>
    <t>Southern Methodist University</t>
  </si>
  <si>
    <t>3f4515ea-4472-46b9-ac9e-16d7d8f22a38</t>
  </si>
  <si>
    <t>Plantae</t>
  </si>
  <si>
    <t>Magnoliophyta</t>
  </si>
  <si>
    <t>Liliopsida</t>
  </si>
  <si>
    <t>Cyperales</t>
  </si>
  <si>
    <t>Poaceae</t>
  </si>
  <si>
    <t>Triticum</t>
  </si>
  <si>
    <t>Wheat</t>
  </si>
  <si>
    <t>WuShock</t>
  </si>
  <si>
    <t>Shockers</t>
  </si>
  <si>
    <t>https://www.ncaa.com/sites/default/files/images/logos/schools/w/wichita-st.24.png</t>
  </si>
  <si>
    <t>https://www.ncaa.com/sites/default/files/images/logos/schools/w/wichita-st.70.png</t>
  </si>
  <si>
    <t>https://www.ncaa.com/sites/default/files/images/logos/schools/w/wichita-st.200.png</t>
  </si>
  <si>
    <t>Charles Koch Arena</t>
  </si>
  <si>
    <t>1845 Fairmount St</t>
  </si>
  <si>
    <t>KS</t>
  </si>
  <si>
    <t>Wichita</t>
  </si>
  <si>
    <t>0ec88fc4-f268-44b2-9ed7-1c74ebbe15af</t>
  </si>
  <si>
    <t>Wichita State University</t>
  </si>
  <si>
    <t>Wichita St.</t>
  </si>
  <si>
    <t>f38b58de-3273-4723-a78b-2f918e9aa2d5</t>
  </si>
  <si>
    <t>WICH</t>
  </si>
  <si>
    <t>Jonathan</t>
  </si>
  <si>
    <t>Husky</t>
  </si>
  <si>
    <t>Huskies</t>
  </si>
  <si>
    <t>https://www.ncaa.com/sites/default/files/images/logos/schools/u/uconn.24.png</t>
  </si>
  <si>
    <t>https://www.ncaa.com/sites/default/files/images/logos/schools/u/uconn.70.png</t>
  </si>
  <si>
    <t>https://www.ncaa.com/sites/default/files/images/logos/schools/u/uconn.200.png</t>
  </si>
  <si>
    <t>XL Center</t>
  </si>
  <si>
    <t>1 Civic Center Plaza</t>
  </si>
  <si>
    <t>5754d0d6-6caf-4083-a1e4-267b2df97f60</t>
  </si>
  <si>
    <t>University of Connecticut</t>
  </si>
  <si>
    <t>UConn</t>
  </si>
  <si>
    <t>efba5350-79bc-47aa-a189-db177b95b491</t>
  </si>
  <si>
    <t>CONN</t>
  </si>
  <si>
    <t>Puma</t>
  </si>
  <si>
    <t>Concolor</t>
  </si>
  <si>
    <t>Cougar</t>
  </si>
  <si>
    <t>Shasta</t>
  </si>
  <si>
    <t>Cougars</t>
  </si>
  <si>
    <t>https://www.ncaa.com/sites/default/files/images/logos/schools/h/houston.24.png</t>
  </si>
  <si>
    <t>https://www.ncaa.com/sites/default/files/images/logos/schools/h/houston.70.png</t>
  </si>
  <si>
    <t>https://www.ncaa.com/sites/default/files/images/logos/schools/h/houston.200.png</t>
  </si>
  <si>
    <t>University of Houston</t>
  </si>
  <si>
    <t>1f99a164-d593-4d81-85d5-0d7889d6f486</t>
  </si>
  <si>
    <t>HOU</t>
  </si>
  <si>
    <t>PeeDee</t>
  </si>
  <si>
    <t>https://www.ncaa.com/sites/default/files/images/logos/schools/e/east-carolina.24.png</t>
  </si>
  <si>
    <t>https://www.ncaa.com/sites/default/files/images/logos/schools/e/east-carolina.70.png</t>
  </si>
  <si>
    <t>https://www.ncaa.com/sites/default/files/images/logos/schools/e/east-carolina.200.png</t>
  </si>
  <si>
    <t>Minges Coliseum</t>
  </si>
  <si>
    <t>1 Ficklen Dr</t>
  </si>
  <si>
    <t>Greenville</t>
  </si>
  <si>
    <t>30510c1f-8500-48eb-8f90-7cdd70ce55fb</t>
  </si>
  <si>
    <t>East Carolina University</t>
  </si>
  <si>
    <t>a601205f-3bfe-4052-ac0b-b8f18cf3efd3</t>
  </si>
  <si>
    <t>ECU</t>
  </si>
  <si>
    <t>Strigiformes</t>
  </si>
  <si>
    <t>Owls</t>
  </si>
  <si>
    <t>Hooter</t>
  </si>
  <si>
    <t>https://www.ncaa.com/sites/default/files/images/logos/schools/t/temple.24.png</t>
  </si>
  <si>
    <t>https://www.ncaa.com/sites/default/files/images/logos/schools/t/temple.70.png</t>
  </si>
  <si>
    <t>https://www.ncaa.com/sites/default/files/images/logos/schools/t/temple.200.png</t>
  </si>
  <si>
    <t>Liacouras Center</t>
  </si>
  <si>
    <t>1776 N Broad St</t>
  </si>
  <si>
    <t>PA</t>
  </si>
  <si>
    <t>Philadelphia</t>
  </si>
  <si>
    <t>c1d792b1-beb9-492a-a6af-a458c6de58e3</t>
  </si>
  <si>
    <t>Temple University</t>
  </si>
  <si>
    <t>8598d1b6-106b-4083-a512-2e495729525a</t>
  </si>
  <si>
    <t>TEM</t>
  </si>
  <si>
    <t>TOM III</t>
  </si>
  <si>
    <t>https://www.ncaa.com/sites/default/files/images/logos/schools/m/memphis.24.png</t>
  </si>
  <si>
    <t>https://www.ncaa.com/sites/default/files/images/logos/schools/m/memphis.70.png</t>
  </si>
  <si>
    <t>https://www.ncaa.com/sites/default/files/images/logos/schools/m/memphis.200.png</t>
  </si>
  <si>
    <t>FedExForum</t>
  </si>
  <si>
    <t>191 Beale St</t>
  </si>
  <si>
    <t>TN</t>
  </si>
  <si>
    <t>7657c204-a20b-527a-99cb-dc29218462aa</t>
  </si>
  <si>
    <t>University of Memphis</t>
  </si>
  <si>
    <t>1551b3a0-6d10-4ffa-8dfa-73b56f004553</t>
  </si>
  <si>
    <t>MEM</t>
  </si>
  <si>
    <t>Bos</t>
  </si>
  <si>
    <t>taurus</t>
  </si>
  <si>
    <t>Dairy Cattle</t>
  </si>
  <si>
    <t>Rocky</t>
  </si>
  <si>
    <t>Bull</t>
  </si>
  <si>
    <t>Bulls</t>
  </si>
  <si>
    <t>https://www.ncaa.com/sites/default/files/images/logos/schools/s/south-fla.24.png</t>
  </si>
  <si>
    <t>https://www.ncaa.com/sites/default/files/images/logos/schools/s/south-fla.70.png</t>
  </si>
  <si>
    <t>https://www.ncaa.com/sites/default/files/images/logos/schools/s/south-fla.200.png</t>
  </si>
  <si>
    <t>USF Sun Dome</t>
  </si>
  <si>
    <t>Bull Run Drive</t>
  </si>
  <si>
    <t>Tampa</t>
  </si>
  <si>
    <t>c73ec71f-c7d7-44e2-8742-33dca785ab2f</t>
  </si>
  <si>
    <t>University of South Florida</t>
  </si>
  <si>
    <t>South Fla.</t>
  </si>
  <si>
    <t>55af9c69-3675-4b9b-a882-96640b782fff</t>
  </si>
  <si>
    <t>USF</t>
  </si>
  <si>
    <t>Viverridae</t>
  </si>
  <si>
    <t>Arctictis</t>
  </si>
  <si>
    <t>binturong</t>
  </si>
  <si>
    <t>Bearcat</t>
  </si>
  <si>
    <t>The Bearcat</t>
  </si>
  <si>
    <t>Bearcats</t>
  </si>
  <si>
    <t>https://www.ncaa.com/sites/default/files/images/logos/schools/c/cincinnati.24.png</t>
  </si>
  <si>
    <t>https://www.ncaa.com/sites/default/files/images/logos/schools/c/cincinnati.70.png</t>
  </si>
  <si>
    <t>https://www.ncaa.com/sites/default/files/images/logos/schools/c/cincinnati.200.png</t>
  </si>
  <si>
    <t>BB&amp;T Arena at Northern Kentucky</t>
  </si>
  <si>
    <t>500 Louie B Nunn Drive</t>
  </si>
  <si>
    <t>KY</t>
  </si>
  <si>
    <t>Highland Heights</t>
  </si>
  <si>
    <t>8a3bf667-65e2-4b7e-809f-8d8befcd8f25</t>
  </si>
  <si>
    <t>University of Cincinnati</t>
  </si>
  <si>
    <t>a17dfc54-415f-49c3-a2e6-d6fa9db18b0a</t>
  </si>
  <si>
    <t>CIN</t>
  </si>
  <si>
    <t>Antilocapridae</t>
  </si>
  <si>
    <t>Antilocapra</t>
  </si>
  <si>
    <t>americana</t>
  </si>
  <si>
    <t>Pronghorn Antelope</t>
  </si>
  <si>
    <t>Thunder</t>
  </si>
  <si>
    <t>Antelopes</t>
  </si>
  <si>
    <t>Grand Canyon</t>
  </si>
  <si>
    <t>https://www.ncaa.com/sites/default/files/images/logos/schools/g/grand-canyon.24.png</t>
  </si>
  <si>
    <t>https://www.ncaa.com/sites/default/files/images/logos/schools/g/grand-canyon.70.png</t>
  </si>
  <si>
    <t>https://www.ncaa.com/sites/default/files/images/logos/schools/g/grand-canyon.200.png</t>
  </si>
  <si>
    <t>Grand Canyon University Arena</t>
  </si>
  <si>
    <t>3300 West Camelback Road</t>
  </si>
  <si>
    <t>AZ</t>
  </si>
  <si>
    <t>Phoenix</t>
  </si>
  <si>
    <t>fc452f03-c8cb-4471-9566-753b54e70725</t>
  </si>
  <si>
    <t>WAC</t>
  </si>
  <si>
    <t>Western Athletic</t>
  </si>
  <si>
    <t>Grand Canyon University</t>
  </si>
  <si>
    <t>f7e6acc3-0778-4de5-940a-d88e20df1159</t>
  </si>
  <si>
    <t>GC</t>
  </si>
  <si>
    <t>https://www.ncaa.com/sites/default/files/images/logos/schools/c/chicago-st.24.png</t>
  </si>
  <si>
    <t>https://www.ncaa.com/sites/default/files/images/logos/schools/c/chicago-st.70.png</t>
  </si>
  <si>
    <t>https://www.ncaa.com/sites/default/files/images/logos/schools/c/chicago-st.200.png</t>
  </si>
  <si>
    <t>Jones Convocation Center</t>
  </si>
  <si>
    <t>9501 S King Dr</t>
  </si>
  <si>
    <t>IL</t>
  </si>
  <si>
    <t>Chicago</t>
  </si>
  <si>
    <t>89e1ee55-6768-4c3f-bdc0-c4bb4ed60438</t>
  </si>
  <si>
    <t>Chicago State University</t>
  </si>
  <si>
    <t>Chicago St.</t>
  </si>
  <si>
    <t>2f8c85a7-54f4-4942-be16-2cbac77c82d7</t>
  </si>
  <si>
    <t>CHS</t>
  </si>
  <si>
    <t>Rudy</t>
  </si>
  <si>
    <t>Redhawks</t>
  </si>
  <si>
    <t>https://www.ncaa.com/sites/default/files/images/logos/schools/s/seattle.24.png</t>
  </si>
  <si>
    <t>https://www.ncaa.com/sites/default/files/images/logos/schools/s/seattle.70.png</t>
  </si>
  <si>
    <t>https://www.ncaa.com/sites/default/files/images/logos/schools/s/seattle.200.png</t>
  </si>
  <si>
    <t>KeyArena</t>
  </si>
  <si>
    <t>305 Harrison Street</t>
  </si>
  <si>
    <t>WA</t>
  </si>
  <si>
    <t>1ed647ac-63f1-4dab-bca8-c192d96b33c6</t>
  </si>
  <si>
    <t>Seattle University</t>
  </si>
  <si>
    <t>Seattle U</t>
  </si>
  <si>
    <t>7e100f63-0b32-49f6-a954-f5b7c8cf48ad</t>
  </si>
  <si>
    <t>SEA</t>
  </si>
  <si>
    <t>Wolverine</t>
  </si>
  <si>
    <t>Willy</t>
  </si>
  <si>
    <t>Wolverines</t>
  </si>
  <si>
    <t>Utah Valley</t>
  </si>
  <si>
    <t>https://www.ncaa.com/sites/default/files/images/logos/schools/u/utah-valley.24.png</t>
  </si>
  <si>
    <t>https://www.ncaa.com/sites/default/files/images/logos/schools/u/utah-valley.70.png</t>
  </si>
  <si>
    <t>https://www.ncaa.com/sites/default/files/images/logos/schools/u/utah-valley.200.png</t>
  </si>
  <si>
    <t>UCCU Center</t>
  </si>
  <si>
    <t>800 W University Pkwy</t>
  </si>
  <si>
    <t>UT</t>
  </si>
  <si>
    <t>Orem</t>
  </si>
  <si>
    <t>d3668215-47f0-4f1a-993b-de4e683c28ae</t>
  </si>
  <si>
    <t>Utah Valley University</t>
  </si>
  <si>
    <t>4200f37c-86e0-413e-a5c4-e5edf1e272e7</t>
  </si>
  <si>
    <t>UVU</t>
  </si>
  <si>
    <t>Cuculiformes</t>
  </si>
  <si>
    <t>Cuculidae</t>
  </si>
  <si>
    <t>Geococcyx</t>
  </si>
  <si>
    <t>californianus</t>
  </si>
  <si>
    <t>Roadrunners</t>
  </si>
  <si>
    <t>Rowdy</t>
  </si>
  <si>
    <t>Roadrunner</t>
  </si>
  <si>
    <t>https://www.ncaa.com/sites/default/files/images/logos/schools/b/bakersfield.24.png</t>
  </si>
  <si>
    <t>https://www.ncaa.com/sites/default/files/images/logos/schools/b/bakersfield.70.png</t>
  </si>
  <si>
    <t>https://www.ncaa.com/sites/default/files/images/logos/schools/b/bakersfield.200.png</t>
  </si>
  <si>
    <t>Icardo Center</t>
  </si>
  <si>
    <t>9001 Stockdale Hwy</t>
  </si>
  <si>
    <t>CA</t>
  </si>
  <si>
    <t>Bakersfield</t>
  </si>
  <si>
    <t>41c85b92-c4a6-4967-9d27-579d67cda2eb</t>
  </si>
  <si>
    <t>California State University, Bakersfield</t>
  </si>
  <si>
    <t>CSU Bakersfield</t>
  </si>
  <si>
    <t>2da57857-b038-4ad3-8199-e3fb339f57d2</t>
  </si>
  <si>
    <t>CSB</t>
  </si>
  <si>
    <t>Cowboys</t>
  </si>
  <si>
    <t>Pistol Pete</t>
  </si>
  <si>
    <t>Cowboy</t>
  </si>
  <si>
    <t>New Mexico State</t>
  </si>
  <si>
    <t>https://www.ncaa.com/sites/default/files/images/logos/schools/n/new-mexico-st.24.png</t>
  </si>
  <si>
    <t>https://www.ncaa.com/sites/default/files/images/logos/schools/n/new-mexico-st.70.png</t>
  </si>
  <si>
    <t>https://www.ncaa.com/sites/default/files/images/logos/schools/n/new-mexico-st.200.png</t>
  </si>
  <si>
    <t>Pan American Center</t>
  </si>
  <si>
    <t>S Triviz Dr &amp; Payne St</t>
  </si>
  <si>
    <t>NM</t>
  </si>
  <si>
    <t>Las Cruces</t>
  </si>
  <si>
    <t>737ae60d-b84c-4f0b-a310-1f2538258d55</t>
  </si>
  <si>
    <t>New Mexico State University</t>
  </si>
  <si>
    <t>New Mexico St.</t>
  </si>
  <si>
    <t>5016fe1a-9571-4d10-bf5b-b9c1b496bd57</t>
  </si>
  <si>
    <t>NMSU</t>
  </si>
  <si>
    <t>Diprotodontia</t>
  </si>
  <si>
    <t>Macropodidae</t>
  </si>
  <si>
    <t>Macropus</t>
  </si>
  <si>
    <t xml:space="preserve"> marsupialia</t>
  </si>
  <si>
    <t>Kangaroo</t>
  </si>
  <si>
    <t>Kasey</t>
  </si>
  <si>
    <t>Kangaroos</t>
  </si>
  <si>
    <t>https://www.ncaa.com/sites/default/files/images/logos/schools/u/umkc.24.png</t>
  </si>
  <si>
    <t>https://www.ncaa.com/sites/default/files/images/logos/schools/u/umkc.70.png</t>
  </si>
  <si>
    <t>https://www.ncaa.com/sites/default/files/images/logos/schools/u/umkc.200.png</t>
  </si>
  <si>
    <t>Municipal Auditorium</t>
  </si>
  <si>
    <t>301 West 13th Street</t>
  </si>
  <si>
    <t>MO</t>
  </si>
  <si>
    <t>Kansas City</t>
  </si>
  <si>
    <t>9f9d2ee5-66c8-4fb2-806f-18d6db420b43</t>
  </si>
  <si>
    <t>University of Missouri-Kansas City</t>
  </si>
  <si>
    <t>820c8f26-cf11-4997-b2e2-19f47bd2f72f</t>
  </si>
  <si>
    <t>Bucky</t>
  </si>
  <si>
    <t>Vaqueros</t>
  </si>
  <si>
    <t>Texas Rio Grande Valley</t>
  </si>
  <si>
    <t>https://www.ncaa.com/sites/default/files/images/logos/schools/t/texas.24.png</t>
  </si>
  <si>
    <t>https://www.ncaa.com/sites/default/files/images/logos/schools/t/texas.70.png</t>
  </si>
  <si>
    <t>https://www.ncaa.com/sites/default/files/images/logos/schools/t/texas.200.png</t>
  </si>
  <si>
    <t>UTRGV Fieldhouse</t>
  </si>
  <si>
    <t>N 5th Street and W Van Week Street</t>
  </si>
  <si>
    <t>Edinburg</t>
  </si>
  <si>
    <t>f2b44afd-a410-4a87-800b-e53f9339b03d</t>
  </si>
  <si>
    <t>University of Texas, Pan American</t>
  </si>
  <si>
    <t>UTRGV</t>
  </si>
  <si>
    <t>92456e1e-f48c-4385-96ab-14cb27d18726</t>
  </si>
  <si>
    <t>TC &amp; TK</t>
  </si>
  <si>
    <t>https://www.ncaa.com/sites/default/files/images/logos/schools/u/uni.24.png</t>
  </si>
  <si>
    <t>https://www.ncaa.com/sites/default/files/images/logos/schools/u/uni.70.png</t>
  </si>
  <si>
    <t>https://www.ncaa.com/sites/default/files/images/logos/schools/u/uni.200.png</t>
  </si>
  <si>
    <t>McLeod Center</t>
  </si>
  <si>
    <t>2501 Hudson Road</t>
  </si>
  <si>
    <t>IA</t>
  </si>
  <si>
    <t>Cedar Falls</t>
  </si>
  <si>
    <t>722a99c4-5041-4f9d-a898-61d377f7c8c2</t>
  </si>
  <si>
    <t>MVC</t>
  </si>
  <si>
    <t>Missouri Valley</t>
  </si>
  <si>
    <t>University of Northern Iowa</t>
  </si>
  <si>
    <t>UNI</t>
  </si>
  <si>
    <t>2c93a75d-5449-4ec1-9ca2-1e6c812399a4</t>
  </si>
  <si>
    <t>Wolf</t>
  </si>
  <si>
    <t>Lu Wolf</t>
  </si>
  <si>
    <t>Ramblers</t>
  </si>
  <si>
    <t>Loyola (IL)</t>
  </si>
  <si>
    <t>https://www.ncaa.com/sites/default/files/images/logos/schools/l/loyola-chicago.24.png</t>
  </si>
  <si>
    <t>https://www.ncaa.com/sites/default/files/images/logos/schools/l/loyola-chicago.70.png</t>
  </si>
  <si>
    <t>https://www.ncaa.com/sites/default/files/images/logos/schools/l/loyola-chicago.200.png</t>
  </si>
  <si>
    <t>Joseph J. Gentile Center</t>
  </si>
  <si>
    <t>6526 N Winthrop</t>
  </si>
  <si>
    <t>f20553bf-ea9a-4b02-8bc3-0ecb16deaa02</t>
  </si>
  <si>
    <t>Loyola University (Illinois)</t>
  </si>
  <si>
    <t>61a3908a-7492-4b6f-809e-12c61976bb0a</t>
  </si>
  <si>
    <t>L-IL</t>
  </si>
  <si>
    <t>Entrepreneurs</t>
  </si>
  <si>
    <t>Ace Purple</t>
  </si>
  <si>
    <t>Riverboat Gambler</t>
  </si>
  <si>
    <t>Aces</t>
  </si>
  <si>
    <t>https://www.ncaa.com/sites/default/files/images/logos/schools/e/evansville.24.png</t>
  </si>
  <si>
    <t>https://www.ncaa.com/sites/default/files/images/logos/schools/e/evansville.70.png</t>
  </si>
  <si>
    <t>https://www.ncaa.com/sites/default/files/images/logos/schools/e/evansville.200.png</t>
  </si>
  <si>
    <t>Ford Center</t>
  </si>
  <si>
    <t>1 SE Martin Luther King Jr. Blvd</t>
  </si>
  <si>
    <t>IN</t>
  </si>
  <si>
    <t>a5d0d6e1-2690-44ba-9dac-0ca68d33b8cb</t>
  </si>
  <si>
    <t>University of Evansville</t>
  </si>
  <si>
    <t>d8217105-e9c2-4267-9538-3aaeea1ae167</t>
  </si>
  <si>
    <t>EVAN</t>
  </si>
  <si>
    <t>Boomer</t>
  </si>
  <si>
    <t>https://www.ncaa.com/sites/default/files/images/logos/schools/m/missouri-st.24.png</t>
  </si>
  <si>
    <t>https://www.ncaa.com/sites/default/files/images/logos/schools/m/missouri-st.70.png</t>
  </si>
  <si>
    <t>https://www.ncaa.com/sites/default/files/images/logos/schools/m/missouri-st.200.png</t>
  </si>
  <si>
    <t>JQH Arena</t>
  </si>
  <si>
    <t>685 South John Q. Hammonds Pkwy</t>
  </si>
  <si>
    <t>Springfield</t>
  </si>
  <si>
    <t>a77c0fda-7b57-4b36-80f0-6a8d96b7645f</t>
  </si>
  <si>
    <t>Missouri State University</t>
  </si>
  <si>
    <t>Missouri St.</t>
  </si>
  <si>
    <t>b83de2df-328f-4303-9895-cdff048fb1ed</t>
  </si>
  <si>
    <t>MOSU</t>
  </si>
  <si>
    <t>Spike</t>
  </si>
  <si>
    <t>https://www.ncaa.com/sites/default/files/images/logos/schools/d/drake.24.png</t>
  </si>
  <si>
    <t>https://www.ncaa.com/sites/default/files/images/logos/schools/d/drake.70.png</t>
  </si>
  <si>
    <t>https://www.ncaa.com/sites/default/files/images/logos/schools/d/drake.200.png</t>
  </si>
  <si>
    <t>Knapp Center</t>
  </si>
  <si>
    <t>2601 Forest Ave</t>
  </si>
  <si>
    <t>Des Moines</t>
  </si>
  <si>
    <t>ad32e921-33cd-43fd-8057-c50dfd97ccb2</t>
  </si>
  <si>
    <t>Drake University</t>
  </si>
  <si>
    <t>aed211c3-23a4-4188-ad70-22c6eba7d765</t>
  </si>
  <si>
    <t>DRKE</t>
  </si>
  <si>
    <t>Passeriformes</t>
  </si>
  <si>
    <t>Cardinalidae</t>
  </si>
  <si>
    <t>Cardinalis</t>
  </si>
  <si>
    <t>Cardinal</t>
  </si>
  <si>
    <t>Reggie</t>
  </si>
  <si>
    <t>Redbird</t>
  </si>
  <si>
    <t>Redbirds</t>
  </si>
  <si>
    <t>https://www.ncaa.com/sites/default/files/images/logos/schools/i/illinois-st.24.png</t>
  </si>
  <si>
    <t>https://www.ncaa.com/sites/default/files/images/logos/schools/i/illinois-st.70.png</t>
  </si>
  <si>
    <t>https://www.ncaa.com/sites/default/files/images/logos/schools/i/illinois-st.200.png</t>
  </si>
  <si>
    <t>Redbird Arena</t>
  </si>
  <si>
    <t>232 West College Ave</t>
  </si>
  <si>
    <t>Normal</t>
  </si>
  <si>
    <t>130c58f1-bad3-4dcb-8d87-9d9dc44ca5ea</t>
  </si>
  <si>
    <t>Illinois State University</t>
  </si>
  <si>
    <t>Illinois St.</t>
  </si>
  <si>
    <t>509aacc4-c121-46a2-800a-d5431ef181d2</t>
  </si>
  <si>
    <t>ILST</t>
  </si>
  <si>
    <t>Salukis</t>
  </si>
  <si>
    <t>Saluki</t>
  </si>
  <si>
    <t>https://www.ncaa.com/sites/default/files/images/logos/schools/s/southern-ill.24.png</t>
  </si>
  <si>
    <t>https://www.ncaa.com/sites/default/files/images/logos/schools/s/southern-ill.70.png</t>
  </si>
  <si>
    <t>https://www.ncaa.com/sites/default/files/images/logos/schools/s/southern-ill.200.png</t>
  </si>
  <si>
    <t>SIU Arena</t>
  </si>
  <si>
    <t>1400 Arena Dr</t>
  </si>
  <si>
    <t>Carbondale</t>
  </si>
  <si>
    <t>45bdb06a-4b54-4c49-bc72-853dc414591d</t>
  </si>
  <si>
    <t>Southern Illinois University at Carbondale</t>
  </si>
  <si>
    <t>Southern Ill.</t>
  </si>
  <si>
    <t>7cdfcf92-7fe7-46f1-9b66-6912114182e6</t>
  </si>
  <si>
    <t>SIU</t>
  </si>
  <si>
    <t>Sycamore Sam</t>
  </si>
  <si>
    <t>Sycamores</t>
  </si>
  <si>
    <t>https://www.ncaa.com/sites/default/files/images/logos/schools/i/indiana-st.24.png</t>
  </si>
  <si>
    <t>https://www.ncaa.com/sites/default/files/images/logos/schools/i/indiana-st.70.png</t>
  </si>
  <si>
    <t>https://www.ncaa.com/sites/default/files/images/logos/schools/i/indiana-st.200.png</t>
  </si>
  <si>
    <t>Hulman Center</t>
  </si>
  <si>
    <t>200 North 8th Street</t>
  </si>
  <si>
    <t>Terre Haute</t>
  </si>
  <si>
    <t>a3e5c367-dc92-4b58-b9be-a3b7de0187f8</t>
  </si>
  <si>
    <t>Indiana State University</t>
  </si>
  <si>
    <t>Indiana St.</t>
  </si>
  <si>
    <t>2a997096-a381-469d-a7e9-9e031c8b071c</t>
  </si>
  <si>
    <t>INST</t>
  </si>
  <si>
    <t>Kaboom!</t>
  </si>
  <si>
    <t>Gargoyle</t>
  </si>
  <si>
    <t>https://www.ncaa.com/sites/default/files/images/logos/schools/b/bradley.24.png</t>
  </si>
  <si>
    <t>https://www.ncaa.com/sites/default/files/images/logos/schools/b/bradley.70.png</t>
  </si>
  <si>
    <t>https://www.ncaa.com/sites/default/files/images/logos/schools/b/bradley.200.png</t>
  </si>
  <si>
    <t>Carver Arena</t>
  </si>
  <si>
    <t>201 SW Jefferson Ave</t>
  </si>
  <si>
    <t>Peoria</t>
  </si>
  <si>
    <t>28a75ff0-62ef-4f4d-befc-927a100fb7f8</t>
  </si>
  <si>
    <t>Bradley University</t>
  </si>
  <si>
    <t>b47d10b8-a2a5-47df-a2f9-7bd0b9d51beb</t>
  </si>
  <si>
    <t>BRAD</t>
  </si>
  <si>
    <t>Crusaders</t>
  </si>
  <si>
    <t>Crusader</t>
  </si>
  <si>
    <t>https://www.ncaa.com/sites/default/files/images/logos/schools/v/valparaiso.24.png</t>
  </si>
  <si>
    <t>https://www.ncaa.com/sites/default/files/images/logos/schools/v/valparaiso.70.png</t>
  </si>
  <si>
    <t>https://www.ncaa.com/sites/default/files/images/logos/schools/v/valparaiso.200.png</t>
  </si>
  <si>
    <t>Athletics-Recreation Center</t>
  </si>
  <si>
    <t>1009 Union St, Valparaiso University</t>
  </si>
  <si>
    <t>295e1a3c-40a5-40d6-a95a-888e896598f5</t>
  </si>
  <si>
    <t>Valparaiso University</t>
  </si>
  <si>
    <t>df3da9d7-2d2b-44e2-99e2-08c4945a203b</t>
  </si>
  <si>
    <t>VALP</t>
  </si>
  <si>
    <t>https://www.ncaa.com/sites/default/files/images/logos/schools/b/bucknell.24.png</t>
  </si>
  <si>
    <t>https://www.ncaa.com/sites/default/files/images/logos/schools/b/bucknell.70.png</t>
  </si>
  <si>
    <t>https://www.ncaa.com/sites/default/files/images/logos/schools/b/bucknell.200.png</t>
  </si>
  <si>
    <t>Sojka Pavilion</t>
  </si>
  <si>
    <t>701 Moore Ave</t>
  </si>
  <si>
    <t>Lewisburg</t>
  </si>
  <si>
    <t>a1615d9e-c1dd-4ffc-abf1-3357f3111014</t>
  </si>
  <si>
    <t>PATRIOT</t>
  </si>
  <si>
    <t>Patriot League</t>
  </si>
  <si>
    <t>Bucknell University</t>
  </si>
  <si>
    <t>98d2123a-c7b9-4b5f-8a81-43f76d8537dc</t>
  </si>
  <si>
    <t>BUCK</t>
  </si>
  <si>
    <t>Clutch</t>
  </si>
  <si>
    <t>Mountain Hawks</t>
  </si>
  <si>
    <t>https://www.ncaa.com/sites/default/files/images/logos/schools/l/lehigh.24.png</t>
  </si>
  <si>
    <t>https://www.ncaa.com/sites/default/files/images/logos/schools/l/lehigh.70.png</t>
  </si>
  <si>
    <t>https://www.ncaa.com/sites/default/files/images/logos/schools/l/lehigh.200.png</t>
  </si>
  <si>
    <t>Stabler Arena</t>
  </si>
  <si>
    <t>124 Goodman Drive</t>
  </si>
  <si>
    <t>Bethlehem</t>
  </si>
  <si>
    <t>7f83e6f9-fc09-437b-b4ec-a9b2121ac613</t>
  </si>
  <si>
    <t>Lehigh University</t>
  </si>
  <si>
    <t>508f503f-dc57-4f4c-a01e-4f195e5c05c8</t>
  </si>
  <si>
    <t>LEH</t>
  </si>
  <si>
    <t>Iggy</t>
  </si>
  <si>
    <t>Greyhound</t>
  </si>
  <si>
    <t>Greyhounds</t>
  </si>
  <si>
    <t>https://www.ncaa.com/sites/default/files/images/logos/schools/l/loyola-maryland.24.png</t>
  </si>
  <si>
    <t>https://www.ncaa.com/sites/default/files/images/logos/schools/l/loyola-maryland.70.png</t>
  </si>
  <si>
    <t>https://www.ncaa.com/sites/default/files/images/logos/schools/l/loyola-maryland.200.png</t>
  </si>
  <si>
    <t>Reitz Arena</t>
  </si>
  <si>
    <t>4501 N Charles Street</t>
  </si>
  <si>
    <t>d570bcc8-ad0b-4e2e-be87-cf32ea773846</t>
  </si>
  <si>
    <t>Loyola University Maryland</t>
  </si>
  <si>
    <t>175d34a7-3823-4e4f-9f11-2464f55360b8</t>
  </si>
  <si>
    <t>L-MD</t>
  </si>
  <si>
    <t>https://www.ncaa.com/sites/default/files/images/logos/schools/a/american.24.png</t>
  </si>
  <si>
    <t>https://www.ncaa.com/sites/default/files/images/logos/schools/a/american.70.png</t>
  </si>
  <si>
    <t>https://www.ncaa.com/sites/default/files/images/logos/schools/a/american.200.png</t>
  </si>
  <si>
    <t>Bender Arena</t>
  </si>
  <si>
    <t>4400 Massachusetts Ave</t>
  </si>
  <si>
    <t>ee9907e1-2d1e-4170-bb29-6d98b38072da</t>
  </si>
  <si>
    <t>2f513e67-f019-4eec-9096-fbc5911858b6</t>
  </si>
  <si>
    <t>AMER</t>
  </si>
  <si>
    <t>Raiders</t>
  </si>
  <si>
    <t>https://www.ncaa.com/sites/default/files/images/logos/schools/c/colgate.24.png</t>
  </si>
  <si>
    <t>https://www.ncaa.com/sites/default/files/images/logos/schools/c/colgate.70.png</t>
  </si>
  <si>
    <t>https://www.ncaa.com/sites/default/files/images/logos/schools/c/colgate.200.png</t>
  </si>
  <si>
    <t>Cotterell Court</t>
  </si>
  <si>
    <t>13 Oak Drive</t>
  </si>
  <si>
    <t>Hamilton</t>
  </si>
  <si>
    <t>413f618d-17f0-405a-a531-65034a88ab6d</t>
  </si>
  <si>
    <t>Colgate University</t>
  </si>
  <si>
    <t>80a19b57-d6ab-4bee-934f-33a72c2e958a</t>
  </si>
  <si>
    <t>COLG</t>
  </si>
  <si>
    <t>Capra</t>
  </si>
  <si>
    <t>aegagrus</t>
  </si>
  <si>
    <t>hircus</t>
  </si>
  <si>
    <t>Goat</t>
  </si>
  <si>
    <t>Bill</t>
  </si>
  <si>
    <t>Midshipmen</t>
  </si>
  <si>
    <t>https://www.ncaa.com/sites/default/files/images/logos/schools/n/navy.24.png</t>
  </si>
  <si>
    <t>https://www.ncaa.com/sites/default/files/images/logos/schools/n/navy.70.png</t>
  </si>
  <si>
    <t>https://www.ncaa.com/sites/default/files/images/logos/schools/n/navy.200.png</t>
  </si>
  <si>
    <t>Navy Alumni Hall</t>
  </si>
  <si>
    <t>461 College Parkway</t>
  </si>
  <si>
    <t>Annapolis</t>
  </si>
  <si>
    <t>ebab996a-c80b-429c-a415-1b23075c2cc5</t>
  </si>
  <si>
    <t>U.S. Naval Academy</t>
  </si>
  <si>
    <t>3b088563-ca8a-49a6-9e19-5e4cb186ae1d</t>
  </si>
  <si>
    <t>NAVY</t>
  </si>
  <si>
    <t>Terriers</t>
  </si>
  <si>
    <t>Boston University</t>
  </si>
  <si>
    <t>https://www.ncaa.com/sites/default/files/images/logos/schools/b/boston-u.24.png</t>
  </si>
  <si>
    <t>https://www.ncaa.com/sites/default/files/images/logos/schools/b/boston-u.70.png</t>
  </si>
  <si>
    <t>https://www.ncaa.com/sites/default/files/images/logos/schools/b/boston-u.200.png</t>
  </si>
  <si>
    <t>Case Gym</t>
  </si>
  <si>
    <t>285 Babcock Street</t>
  </si>
  <si>
    <t>MA</t>
  </si>
  <si>
    <t>Boston</t>
  </si>
  <si>
    <t>2799264b-2168-4d24-b9e9-5ba62045f3ae</t>
  </si>
  <si>
    <t>Boston U.</t>
  </si>
  <si>
    <t>de9a0e19-b83c-4b98-a6da-81c110cb364b</t>
  </si>
  <si>
    <t>BU</t>
  </si>
  <si>
    <t>pardus</t>
  </si>
  <si>
    <t>Leopard</t>
  </si>
  <si>
    <t>Leopards</t>
  </si>
  <si>
    <t>https://www.ncaa.com/sites/default/files/images/logos/schools/l/lafayette.24.png</t>
  </si>
  <si>
    <t>https://www.ncaa.com/sites/default/files/images/logos/schools/l/lafayette.70.png</t>
  </si>
  <si>
    <t>https://www.ncaa.com/sites/default/files/images/logos/schools/l/lafayette.200.png</t>
  </si>
  <si>
    <t>Kirby Sports Center</t>
  </si>
  <si>
    <t>700 Pierce Street</t>
  </si>
  <si>
    <t>Easton</t>
  </si>
  <si>
    <t>f67a7f90-45b6-44eb-9328-8a4c310ce9f9</t>
  </si>
  <si>
    <t>Lafayette College</t>
  </si>
  <si>
    <t>6af02334-9ac3-452f-bcf4-20abdb72bd07</t>
  </si>
  <si>
    <t>LAF</t>
  </si>
  <si>
    <t>Aristocrats</t>
  </si>
  <si>
    <t>Mule</t>
  </si>
  <si>
    <t>Army Mules</t>
  </si>
  <si>
    <t>Black Knights</t>
  </si>
  <si>
    <t>https://www.ncaa.com/sites/default/files/images/logos/schools/a/army.24.png</t>
  </si>
  <si>
    <t>https://www.ncaa.com/sites/default/files/images/logos/schools/a/army.70.png</t>
  </si>
  <si>
    <t>https://www.ncaa.com/sites/default/files/images/logos/schools/a/army.200.png</t>
  </si>
  <si>
    <t>Christl Arena</t>
  </si>
  <si>
    <t>600 Thayer Road</t>
  </si>
  <si>
    <t>West Point</t>
  </si>
  <si>
    <t>ded3a083-3b90-4ba9-9b2f-412b32dd5739</t>
  </si>
  <si>
    <t>U.S. Military Academy</t>
  </si>
  <si>
    <t>Army West Point</t>
  </si>
  <si>
    <t>6dfaf0ba-47c4-4e05-b0a7-72734747d48f</t>
  </si>
  <si>
    <t>ARMY</t>
  </si>
  <si>
    <t>https://www.ncaa.com/sites/default/files/images/logos/schools/h/holy-cross.24.png</t>
  </si>
  <si>
    <t>https://www.ncaa.com/sites/default/files/images/logos/schools/h/holy-cross.70.png</t>
  </si>
  <si>
    <t>https://www.ncaa.com/sites/default/files/images/logos/schools/h/holy-cross.200.png</t>
  </si>
  <si>
    <t>Hart Recreation Center</t>
  </si>
  <si>
    <t>1 College Street</t>
  </si>
  <si>
    <t>Worcester</t>
  </si>
  <si>
    <t>c2c35d7b-ae49-407c-8e41-c2e87cd637f6</t>
  </si>
  <si>
    <t>College of the Holy Cross</t>
  </si>
  <si>
    <t>31aedd91-a77e-46c1-8bdc-80e9860c159d</t>
  </si>
  <si>
    <t>HC</t>
  </si>
  <si>
    <t>Tech</t>
  </si>
  <si>
    <t>https://www.ncaa.com/sites/default/files/images/logos/schools/l/louisiana-tech.24.png</t>
  </si>
  <si>
    <t>https://www.ncaa.com/sites/default/files/images/logos/schools/l/louisiana-tech.70.png</t>
  </si>
  <si>
    <t>https://www.ncaa.com/sites/default/files/images/logos/schools/l/louisiana-tech.200.png</t>
  </si>
  <si>
    <t>Thomas Assembly Center</t>
  </si>
  <si>
    <t>1650 West Alabama Ave</t>
  </si>
  <si>
    <t>Ruston</t>
  </si>
  <si>
    <t>1ab1ee39-1e10-410b-b7fd-2f93c1d86216</t>
  </si>
  <si>
    <t>CUSA</t>
  </si>
  <si>
    <t>Conference USA</t>
  </si>
  <si>
    <t>Louisiana Tech University</t>
  </si>
  <si>
    <t>8ff733a9-9f93-46de-ba7e-cf6f7e429670</t>
  </si>
  <si>
    <t>LT</t>
  </si>
  <si>
    <t>Roary</t>
  </si>
  <si>
    <t>Golden Panthers</t>
  </si>
  <si>
    <t>https://www.ncaa.com/sites/default/files/images/logos/schools/f/fiu.24.png</t>
  </si>
  <si>
    <t>https://www.ncaa.com/sites/default/files/images/logos/schools/f/fiu.70.png</t>
  </si>
  <si>
    <t>https://www.ncaa.com/sites/default/files/images/logos/schools/f/fiu.200.png</t>
  </si>
  <si>
    <t>FIU Arena</t>
  </si>
  <si>
    <t>1180 SW 113th Ave</t>
  </si>
  <si>
    <t>Miami</t>
  </si>
  <si>
    <t>6db7f60d-da7a-46df-8da3-28c8836dffd4</t>
  </si>
  <si>
    <t>Florida International University</t>
  </si>
  <si>
    <t>FIU</t>
  </si>
  <si>
    <t>a8ac24ca-3b7a-4610-ad99-042661584c48</t>
  </si>
  <si>
    <t>Scrappy</t>
  </si>
  <si>
    <t>Grizzly Bear</t>
  </si>
  <si>
    <t>Mean Green</t>
  </si>
  <si>
    <t>https://www.ncaa.com/sites/default/files/images/logos/schools/n/north-texas.24.png</t>
  </si>
  <si>
    <t>https://www.ncaa.com/sites/default/files/images/logos/schools/n/north-texas.70.png</t>
  </si>
  <si>
    <t>https://www.ncaa.com/sites/default/files/images/logos/schools/n/north-texas.200.png</t>
  </si>
  <si>
    <t>UNT Coliseum</t>
  </si>
  <si>
    <t>801 North Texas Blvd</t>
  </si>
  <si>
    <t>Denton</t>
  </si>
  <si>
    <t>3e7d76a6-5c53-463a-82fd-a35e6395c2bd</t>
  </si>
  <si>
    <t>University of North Texas</t>
  </si>
  <si>
    <t>10f450ce-143b-4e46-8bfe-52c644b68b07</t>
  </si>
  <si>
    <t>UNT</t>
  </si>
  <si>
    <t>Pegasus</t>
  </si>
  <si>
    <t>Lightning</t>
  </si>
  <si>
    <t>Winged Blue Horse</t>
  </si>
  <si>
    <t>Blue Raiders</t>
  </si>
  <si>
    <t>https://www.ncaa.com/sites/default/files/images/logos/schools/m/middle-tenn.24.png</t>
  </si>
  <si>
    <t>https://www.ncaa.com/sites/default/files/images/logos/schools/m/middle-tenn.70.png</t>
  </si>
  <si>
    <t>https://www.ncaa.com/sites/default/files/images/logos/schools/m/middle-tenn.200.png</t>
  </si>
  <si>
    <t>Murphy Athletic Center</t>
  </si>
  <si>
    <t>2650 Middle Tennessee Blvd</t>
  </si>
  <si>
    <t>Murfreesboro</t>
  </si>
  <si>
    <t>12d526ed-1fbf-4caf-bdf4-f4fceeb95d31</t>
  </si>
  <si>
    <t>Middle Tennessee State University</t>
  </si>
  <si>
    <t>Middle Tenn.</t>
  </si>
  <si>
    <t>3d2f0819-8f3b-4ff3-afd6-6227c469a751</t>
  </si>
  <si>
    <t>MTU</t>
  </si>
  <si>
    <t>UTSA</t>
  </si>
  <si>
    <t>https://www.ncaa.com/sites/default/files/images/logos/schools/u/utsa.24.png</t>
  </si>
  <si>
    <t>https://www.ncaa.com/sites/default/files/images/logos/schools/u/utsa.70.png</t>
  </si>
  <si>
    <t>https://www.ncaa.com/sites/default/files/images/logos/schools/u/utsa.200.png</t>
  </si>
  <si>
    <t>UTSA Convocation Center</t>
  </si>
  <si>
    <t>One UTSA Circle</t>
  </si>
  <si>
    <t>San Antonio</t>
  </si>
  <si>
    <t>40f79a47-0962-487c-90ea-96b57df86fa6</t>
  </si>
  <si>
    <t>University of Texas at San Antonio</t>
  </si>
  <si>
    <t>953151f2-1e42-4cb0-a99e-202493a64dcf</t>
  </si>
  <si>
    <t>Marco</t>
  </si>
  <si>
    <t>Thundering Herd</t>
  </si>
  <si>
    <t>https://www.ncaa.com/sites/default/files/images/logos/schools/m/marshall.24.png</t>
  </si>
  <si>
    <t>https://www.ncaa.com/sites/default/files/images/logos/schools/m/marshall.70.png</t>
  </si>
  <si>
    <t>https://www.ncaa.com/sites/default/files/images/logos/schools/m/marshall.200.png</t>
  </si>
  <si>
    <t>Cam Henderson Center</t>
  </si>
  <si>
    <t>1 John Marshall Dr</t>
  </si>
  <si>
    <t>WV</t>
  </si>
  <si>
    <t>Huntington</t>
  </si>
  <si>
    <t>a9ed84bc-3680-4247-b4ca-01cd01cd847c</t>
  </si>
  <si>
    <t>Marshall University</t>
  </si>
  <si>
    <t>58d8baa3-7624-4b21-a47f-a23df2bf8859</t>
  </si>
  <si>
    <t>MRSH</t>
  </si>
  <si>
    <t>Paydirt Pete</t>
  </si>
  <si>
    <t>Miners</t>
  </si>
  <si>
    <t>UTEP</t>
  </si>
  <si>
    <t>https://www.ncaa.com/sites/default/files/images/logos/schools/u/utep.24.png</t>
  </si>
  <si>
    <t>https://www.ncaa.com/sites/default/files/images/logos/schools/u/utep.70.png</t>
  </si>
  <si>
    <t>https://www.ncaa.com/sites/default/files/images/logos/schools/u/utep.200.png</t>
  </si>
  <si>
    <t>Don Haskins Center</t>
  </si>
  <si>
    <t>151 Glory Road</t>
  </si>
  <si>
    <t>El Paso</t>
  </si>
  <si>
    <t>2b451e94-5eee-4fc7-959a-4ef7e5dac561</t>
  </si>
  <si>
    <t>University of Texas at El Paso</t>
  </si>
  <si>
    <t>06d15d35-4955-4fdd-83d9-32d24dbd795b</t>
  </si>
  <si>
    <t>Owlsley</t>
  </si>
  <si>
    <t>https://www.ncaa.com/sites/default/files/images/logos/schools/f/fla-atlantic.24.png</t>
  </si>
  <si>
    <t>https://www.ncaa.com/sites/default/files/images/logos/schools/f/fla-atlantic.70.png</t>
  </si>
  <si>
    <t>https://www.ncaa.com/sites/default/files/images/logos/schools/f/fla-atlantic.200.png</t>
  </si>
  <si>
    <t>FAU Arena</t>
  </si>
  <si>
    <t>777 Glades Road</t>
  </si>
  <si>
    <t>Boca Raton</t>
  </si>
  <si>
    <t>e2ea8c75-958d-4559-8526-37cba6508073</t>
  </si>
  <si>
    <t>Florida Atlantic University</t>
  </si>
  <si>
    <t>Fla. Atlantic</t>
  </si>
  <si>
    <t>c851131a-5ecd-4670-81bc-b40f4837dd65</t>
  </si>
  <si>
    <t>FAU</t>
  </si>
  <si>
    <t>Sammy</t>
  </si>
  <si>
    <t>https://www.ncaa.com/sites/default/files/images/logos/schools/r/rice.24.png</t>
  </si>
  <si>
    <t>https://www.ncaa.com/sites/default/files/images/logos/schools/r/rice.70.png</t>
  </si>
  <si>
    <t>https://www.ncaa.com/sites/default/files/images/logos/schools/r/rice.200.png</t>
  </si>
  <si>
    <t>Tudor Fieldhouse</t>
  </si>
  <si>
    <t>6100 Main Street</t>
  </si>
  <si>
    <t>0a6fb297-ee48-47bb-a7a4-335750c3c452</t>
  </si>
  <si>
    <t>Rice University</t>
  </si>
  <si>
    <t>bb384635-c3a0-459a-8f13-fcd7177313e5</t>
  </si>
  <si>
    <t>RICE</t>
  </si>
  <si>
    <t>Big Red</t>
  </si>
  <si>
    <t>Furry Blob</t>
  </si>
  <si>
    <t>Hilltoppers</t>
  </si>
  <si>
    <t>https://www.ncaa.com/sites/default/files/images/logos/schools/w/western-ky.24.png</t>
  </si>
  <si>
    <t>https://www.ncaa.com/sites/default/files/images/logos/schools/w/western-ky.70.png</t>
  </si>
  <si>
    <t>https://www.ncaa.com/sites/default/files/images/logos/schools/w/western-ky.200.png</t>
  </si>
  <si>
    <t>E. A. Diddle Arena</t>
  </si>
  <si>
    <t>1526 Avenue of Champions</t>
  </si>
  <si>
    <t>402880b9-2e4d-43e9-860a-791e54c8abda</t>
  </si>
  <si>
    <t>Western Kentucky University</t>
  </si>
  <si>
    <t>Western Ky.</t>
  </si>
  <si>
    <t>881380da-861c-4ab6-a7d2-20699d8ea883</t>
  </si>
  <si>
    <t>WKU</t>
  </si>
  <si>
    <t>Aquila</t>
  </si>
  <si>
    <t>chrysaetos</t>
  </si>
  <si>
    <t>Golden Eagle</t>
  </si>
  <si>
    <t>Southern Miss and Lady Eagles</t>
  </si>
  <si>
    <t>Golden Eagles</t>
  </si>
  <si>
    <t>https://www.ncaa.com/sites/default/files/images/logos/schools/s/southern-miss.24.png</t>
  </si>
  <si>
    <t>https://www.ncaa.com/sites/default/files/images/logos/schools/s/southern-miss.70.png</t>
  </si>
  <si>
    <t>https://www.ncaa.com/sites/default/files/images/logos/schools/s/southern-miss.200.png</t>
  </si>
  <si>
    <t>Reed Green Coliseum</t>
  </si>
  <si>
    <t>112 Coliseum Dr</t>
  </si>
  <si>
    <t>Hattiesburg</t>
  </si>
  <si>
    <t>cbd9a89f-577a-46b7-99e0-b2cb310533e5</t>
  </si>
  <si>
    <t>University of Southern Mississippi</t>
  </si>
  <si>
    <t>Southern Miss.</t>
  </si>
  <si>
    <t>6120ac5d-e0f2-4b28-9e6f-ee71596a7e88</t>
  </si>
  <si>
    <t>USM</t>
  </si>
  <si>
    <t>49ers</t>
  </si>
  <si>
    <t>Norm</t>
  </si>
  <si>
    <t>49er</t>
  </si>
  <si>
    <t>https://www.ncaa.com/sites/default/files/images/logos/schools/n/north-carolina.24.png</t>
  </si>
  <si>
    <t>https://www.ncaa.com/sites/default/files/images/logos/schools/n/north-carolina.70.png</t>
  </si>
  <si>
    <t>https://www.ncaa.com/sites/default/files/images/logos/schools/n/north-carolina.200.png</t>
  </si>
  <si>
    <t>Dale F. Halton Arena</t>
  </si>
  <si>
    <t>9201 University City Boulevard</t>
  </si>
  <si>
    <t>70570fc0-9b6f-41e8-9ad1-2c6cb70af493</t>
  </si>
  <si>
    <t>University of North Carolina, Charlotte</t>
  </si>
  <si>
    <t>8ddbfca9-a931-4908-aa31-9fcd17624b5f</t>
  </si>
  <si>
    <t>CHAR</t>
  </si>
  <si>
    <t>Big Blue</t>
  </si>
  <si>
    <t>Monarchs</t>
  </si>
  <si>
    <t>https://www.ncaa.com/sites/default/files/images/logos/schools/o/old-dominion.24.png</t>
  </si>
  <si>
    <t>https://www.ncaa.com/sites/default/files/images/logos/schools/o/old-dominion.70.png</t>
  </si>
  <si>
    <t>https://www.ncaa.com/sites/default/files/images/logos/schools/o/old-dominion.200.png</t>
  </si>
  <si>
    <t>Ted Constant Convocation Center</t>
  </si>
  <si>
    <t>4320 Hampton Blvd</t>
  </si>
  <si>
    <t>22069305-c1fd-4501-88a4-1153ac81bb09</t>
  </si>
  <si>
    <t>Old Dominion University</t>
  </si>
  <si>
    <t>ce967953-5c50-4220-87b2-99acb9606e84</t>
  </si>
  <si>
    <t>ODU</t>
  </si>
  <si>
    <t>Dragons</t>
  </si>
  <si>
    <t>Dragon</t>
  </si>
  <si>
    <t>Blaze</t>
  </si>
  <si>
    <t>Blazers</t>
  </si>
  <si>
    <t>https://www.ncaa.com/sites/default/files/images/logos/schools/u/uab.24.png</t>
  </si>
  <si>
    <t>https://www.ncaa.com/sites/default/files/images/logos/schools/u/uab.70.png</t>
  </si>
  <si>
    <t>https://www.ncaa.com/sites/default/files/images/logos/schools/u/uab.200.png</t>
  </si>
  <si>
    <t>Bartow Arena</t>
  </si>
  <si>
    <t>617 13th St S</t>
  </si>
  <si>
    <t>Birmingham</t>
  </si>
  <si>
    <t>b5a34ed8-2c69-431d-9e6e-9b515e28a9ba</t>
  </si>
  <si>
    <t>University of Alabama at Birmingham</t>
  </si>
  <si>
    <t>63a8fdcf-b51b-4de3-8a57-2a6e41d362ce</t>
  </si>
  <si>
    <t>Threskiornithidae</t>
  </si>
  <si>
    <t>Ibis</t>
  </si>
  <si>
    <t>Sebastian</t>
  </si>
  <si>
    <t>Hurricanes</t>
  </si>
  <si>
    <t>https://www.ncaa.com/sites/default/files/images/logos/schools/m/miami-fl.24.png</t>
  </si>
  <si>
    <t>https://www.ncaa.com/sites/default/files/images/logos/schools/m/miami-fl.70.png</t>
  </si>
  <si>
    <t>https://www.ncaa.com/sites/default/files/images/logos/schools/m/miami-fl.200.png</t>
  </si>
  <si>
    <t>Watsco Center</t>
  </si>
  <si>
    <t>1245 Dauer Drive</t>
  </si>
  <si>
    <t>Coral Gables</t>
  </si>
  <si>
    <t>ef4e49fe-ad34-43d7-afd4-a004466bf044</t>
  </si>
  <si>
    <t>ACC</t>
  </si>
  <si>
    <t>Atlantic Coast</t>
  </si>
  <si>
    <t>University of Miami (Florida)</t>
  </si>
  <si>
    <t>7aec5187-cb1b-45e5-8f7d-406d766cdc73</t>
  </si>
  <si>
    <t>MIA</t>
  </si>
  <si>
    <t>Baldwin</t>
  </si>
  <si>
    <t>https://www.ncaa.com/sites/default/files/images/logos/schools/b/boston-college.24.png</t>
  </si>
  <si>
    <t>https://www.ncaa.com/sites/default/files/images/logos/schools/b/boston-college.70.png</t>
  </si>
  <si>
    <t>https://www.ncaa.com/sites/default/files/images/logos/schools/b/boston-college.200.png</t>
  </si>
  <si>
    <t>Silvio O. Conte Forum</t>
  </si>
  <si>
    <t>2601 Beacon St</t>
  </si>
  <si>
    <t>Chestnut Hill</t>
  </si>
  <si>
    <t>0ebba23f-cab2-443c-834f-2f47083803ad</t>
  </si>
  <si>
    <t>4b3ff02c-e0ba-435b-a565-6075bc491684</t>
  </si>
  <si>
    <t>BC</t>
  </si>
  <si>
    <t>Meleagris</t>
  </si>
  <si>
    <t>gallopavo</t>
  </si>
  <si>
    <t>Wild Turkey</t>
  </si>
  <si>
    <t>Hokiebird</t>
  </si>
  <si>
    <t>Fictional Bird</t>
  </si>
  <si>
    <t>Hokies</t>
  </si>
  <si>
    <t>Virginia Tech</t>
  </si>
  <si>
    <t>https://www.ncaa.com/sites/default/files/images/logos/schools/v/virginia-tech.24.png</t>
  </si>
  <si>
    <t>https://www.ncaa.com/sites/default/files/images/logos/schools/v/virginia-tech.70.png</t>
  </si>
  <si>
    <t>https://www.ncaa.com/sites/default/files/images/logos/schools/v/virginia-tech.200.png</t>
  </si>
  <si>
    <t>Cassell Coliseum</t>
  </si>
  <si>
    <t>Washington Street &amp; Spring Road</t>
  </si>
  <si>
    <t>Blacksburg</t>
  </si>
  <si>
    <t>40b34ad2-d371-48eb-b6a7-b9bc58257691</t>
  </si>
  <si>
    <t>Virginia Polytechnic Institute &amp; State University</t>
  </si>
  <si>
    <t>324ccccc-575b-4b82-acb0-fbb8e68da13b</t>
  </si>
  <si>
    <t>VT</t>
  </si>
  <si>
    <t>Osceola (historical Seminole leader) and Renegade (Osceola's horse)</t>
  </si>
  <si>
    <t>Human and horse</t>
  </si>
  <si>
    <t>Seminoles</t>
  </si>
  <si>
    <t>Florida State</t>
  </si>
  <si>
    <t>https://www.ncaa.com/sites/default/files/images/logos/schools/f/florida-st.24.png</t>
  </si>
  <si>
    <t>https://www.ncaa.com/sites/default/files/images/logos/schools/f/florida-st.70.png</t>
  </si>
  <si>
    <t>https://www.ncaa.com/sites/default/files/images/logos/schools/f/florida-st.200.png</t>
  </si>
  <si>
    <t>Donald L. Tucker Civic Center</t>
  </si>
  <si>
    <t>505 W Pensacola St</t>
  </si>
  <si>
    <t>5d43d8e4-91c4-4a21-8e95-710762220402</t>
  </si>
  <si>
    <t>Florida State University</t>
  </si>
  <si>
    <t>Florida St.</t>
  </si>
  <si>
    <t>d3c8a767-b6fc-45d4-a5f2-18406f2993f1</t>
  </si>
  <si>
    <t>FSU</t>
  </si>
  <si>
    <t>Mr. and Ms. Wuf</t>
  </si>
  <si>
    <t>Wolfpack</t>
  </si>
  <si>
    <t>https://www.ncaa.com/sites/default/files/images/logos/schools/n/north-carolina-st.24.png</t>
  </si>
  <si>
    <t>https://www.ncaa.com/sites/default/files/images/logos/schools/n/north-carolina-st.70.png</t>
  </si>
  <si>
    <t>https://www.ncaa.com/sites/default/files/images/logos/schools/n/north-carolina-st.200.png</t>
  </si>
  <si>
    <t>PNC Arena</t>
  </si>
  <si>
    <t>1400 Edward Mill Rd</t>
  </si>
  <si>
    <t>Raleigh</t>
  </si>
  <si>
    <t>5f1a51e1-bdd9-43a2-8743-c37f20265346</t>
  </si>
  <si>
    <t>North Carolina State University</t>
  </si>
  <si>
    <t>52df1e19-b142-4a76-a439-ad68455d0581</t>
  </si>
  <si>
    <t>NCST</t>
  </si>
  <si>
    <t>Ovis</t>
  </si>
  <si>
    <t>aries</t>
  </si>
  <si>
    <t>Sheep</t>
  </si>
  <si>
    <t>Rameses</t>
  </si>
  <si>
    <t>Tar Heels</t>
  </si>
  <si>
    <t>Dean Smith Center</t>
  </si>
  <si>
    <t>300 Skipper Bowles Drive</t>
  </si>
  <si>
    <t>Chapel Hill</t>
  </si>
  <si>
    <t>5a50d887-0605-479c-b6bc-7b1077db5766</t>
  </si>
  <si>
    <t>University of North Carolina, Chapel Hill</t>
  </si>
  <si>
    <t>e9ca48b2-00ba-41c0-a02b-6885a2da1ff1</t>
  </si>
  <si>
    <t>UNC</t>
  </si>
  <si>
    <t>Cavalier</t>
  </si>
  <si>
    <t>Cavaliers</t>
  </si>
  <si>
    <t>https://www.ncaa.com/sites/default/files/images/logos/schools/v/virginia.24.png</t>
  </si>
  <si>
    <t>https://www.ncaa.com/sites/default/files/images/logos/schools/v/virginia.70.png</t>
  </si>
  <si>
    <t>https://www.ncaa.com/sites/default/files/images/logos/schools/v/virginia.200.png</t>
  </si>
  <si>
    <t>John Paul Jones Arena</t>
  </si>
  <si>
    <t>295 Massie Rd</t>
  </si>
  <si>
    <t>Charlottesville</t>
  </si>
  <si>
    <t>c43702e3-e8c2-4375-855e-4bbb62177738</t>
  </si>
  <si>
    <t>University of Virginia</t>
  </si>
  <si>
    <t>56913910-87f7-4ad7-ae3b-5cd9fb218fd9</t>
  </si>
  <si>
    <t>UVA</t>
  </si>
  <si>
    <t>Roc</t>
  </si>
  <si>
    <t>https://www.ncaa.com/sites/default/files/images/logos/schools/p/pittsburgh.24.png</t>
  </si>
  <si>
    <t>https://www.ncaa.com/sites/default/files/images/logos/schools/p/pittsburgh.70.png</t>
  </si>
  <si>
    <t>https://www.ncaa.com/sites/default/files/images/logos/schools/p/pittsburgh.200.png</t>
  </si>
  <si>
    <t>Petersen Events Center</t>
  </si>
  <si>
    <t>3719 Terrace Street</t>
  </si>
  <si>
    <t>0acc6624-ac19-4bd8-a789-3b89aa91d1f7</t>
  </si>
  <si>
    <t>University of Pittsburgh</t>
  </si>
  <si>
    <t>24051034-96bb-4f78-a3a6-312f3258780f</t>
  </si>
  <si>
    <t>PITT</t>
  </si>
  <si>
    <t>Leprechaun</t>
  </si>
  <si>
    <t>Fighting Irish</t>
  </si>
  <si>
    <t>https://www.ncaa.com/sites/default/files/images/logos/schools/n/notre-dame.24.png</t>
  </si>
  <si>
    <t>https://www.ncaa.com/sites/default/files/images/logos/schools/n/notre-dame.70.png</t>
  </si>
  <si>
    <t>https://www.ncaa.com/sites/default/files/images/logos/schools/n/notre-dame.200.png</t>
  </si>
  <si>
    <t>Purcell Pavilion</t>
  </si>
  <si>
    <t>113 Joyce Center</t>
  </si>
  <si>
    <t>South Bend</t>
  </si>
  <si>
    <t>9ae1ec22-21b6-4eea-b16a-c8deb0cf612a</t>
  </si>
  <si>
    <t>University of Notre Dame</t>
  </si>
  <si>
    <t>80962f09-8821-48b6-8cf0-0cf0eea56aa8</t>
  </si>
  <si>
    <t>ND</t>
  </si>
  <si>
    <t xml:space="preserve">Magnoliopsida </t>
  </si>
  <si>
    <t>Sapindales</t>
  </si>
  <si>
    <t>Rutaceae</t>
  </si>
  <si>
    <t>Citrus</t>
  </si>
  <si>
    <t>Orange</t>
  </si>
  <si>
    <t>Otto</t>
  </si>
  <si>
    <t>https://www.ncaa.com/sites/default/files/images/logos/schools/s/syracuse.24.png</t>
  </si>
  <si>
    <t>https://www.ncaa.com/sites/default/files/images/logos/schools/s/syracuse.70.png</t>
  </si>
  <si>
    <t>https://www.ncaa.com/sites/default/files/images/logos/schools/s/syracuse.200.png</t>
  </si>
  <si>
    <t>Carrier Dome</t>
  </si>
  <si>
    <t>900 Irving Ave</t>
  </si>
  <si>
    <t>6cb1f33c-6e4e-47fa-b2dd-5d2c2ab03b64</t>
  </si>
  <si>
    <t>Syracuse University</t>
  </si>
  <si>
    <t>8cd24de1-2be8-4b77-bcfa-47be0495a5f4</t>
  </si>
  <si>
    <t>SYR</t>
  </si>
  <si>
    <t>Demon Deacon</t>
  </si>
  <si>
    <t>Demon</t>
  </si>
  <si>
    <t>Demon Deacons</t>
  </si>
  <si>
    <t>https://www.ncaa.com/sites/default/files/images/logos/schools/w/wake-forest.24.png</t>
  </si>
  <si>
    <t>https://www.ncaa.com/sites/default/files/images/logos/schools/w/wake-forest.70.png</t>
  </si>
  <si>
    <t>https://www.ncaa.com/sites/default/files/images/logos/schools/w/wake-forest.200.png</t>
  </si>
  <si>
    <t>Lawrence Joel Veterans Memorial Coliseum</t>
  </si>
  <si>
    <t>2825 University Pkwy</t>
  </si>
  <si>
    <t>Winston-Salem</t>
  </si>
  <si>
    <t>abbd0316-b3bc-4660-99bf-65b71f6a6221</t>
  </si>
  <si>
    <t>Wake Forest University</t>
  </si>
  <si>
    <t>4fbebf0a-e117-4a0c-8f15-c247535a2a1b</t>
  </si>
  <si>
    <t>WAKE</t>
  </si>
  <si>
    <t>Blue Devil</t>
  </si>
  <si>
    <t>Blue Devils</t>
  </si>
  <si>
    <t>https://www.ncaa.com/sites/default/files/images/logos/schools/d/duke.24.png</t>
  </si>
  <si>
    <t>https://www.ncaa.com/sites/default/files/images/logos/schools/d/duke.70.png</t>
  </si>
  <si>
    <t>https://www.ncaa.com/sites/default/files/images/logos/schools/d/duke.200.png</t>
  </si>
  <si>
    <t>Cameron Indoor Stadium</t>
  </si>
  <si>
    <t>301 Whitford Drive</t>
  </si>
  <si>
    <t>c134cdf8-d1c8-4972-b4f2-8f167261eb50</t>
  </si>
  <si>
    <t>Duke University</t>
  </si>
  <si>
    <t>faeb1160-5d15-4f26-99fc-c441cf21fc7f</t>
  </si>
  <si>
    <t>DUKE</t>
  </si>
  <si>
    <t>Louie</t>
  </si>
  <si>
    <t>Cardinals</t>
  </si>
  <si>
    <t>https://www.ncaa.com/sites/default/files/images/logos/schools/l/louisville.24.png</t>
  </si>
  <si>
    <t>https://www.ncaa.com/sites/default/files/images/logos/schools/l/louisville.70.png</t>
  </si>
  <si>
    <t>https://www.ncaa.com/sites/default/files/images/logos/schools/l/louisville.200.png</t>
  </si>
  <si>
    <t>KFC Yum! Center</t>
  </si>
  <si>
    <t>1 Arena Plaza</t>
  </si>
  <si>
    <t>b5f6d7ee-034b-4653-b6da-e0a01ed6f91a</t>
  </si>
  <si>
    <t>University of Louisville</t>
  </si>
  <si>
    <t>b795ddbc-baab-4499-8803-52e8608520ab</t>
  </si>
  <si>
    <t>LOU</t>
  </si>
  <si>
    <t>The Tiger</t>
  </si>
  <si>
    <t>https://www.ncaa.com/sites/default/files/images/logos/schools/c/clemson.24.png</t>
  </si>
  <si>
    <t>https://www.ncaa.com/sites/default/files/images/logos/schools/c/clemson.70.png</t>
  </si>
  <si>
    <t>https://www.ncaa.com/sites/default/files/images/logos/schools/c/clemson.200.png</t>
  </si>
  <si>
    <t>Littlejohn Coliseum</t>
  </si>
  <si>
    <t>1 Avenue of Champions</t>
  </si>
  <si>
    <t>df6020ac-3b07-4686-9380-8ee7cda4d25a</t>
  </si>
  <si>
    <t>Clemson University</t>
  </si>
  <si>
    <t>dcf5c2e7-c227-4c20-af26-715d5f859412</t>
  </si>
  <si>
    <t>CLEM</t>
  </si>
  <si>
    <t>Arthropoda</t>
  </si>
  <si>
    <t>Vespula</t>
  </si>
  <si>
    <t>Yellow Jacket</t>
  </si>
  <si>
    <t>Yellow Jackets</t>
  </si>
  <si>
    <t>Georgia Tech</t>
  </si>
  <si>
    <t>https://www.ncaa.com/sites/default/files/images/logos/schools/g/georgia-tech.24.png</t>
  </si>
  <si>
    <t>https://www.ncaa.com/sites/default/files/images/logos/schools/g/georgia-tech.70.png</t>
  </si>
  <si>
    <t>https://www.ncaa.com/sites/default/files/images/logos/schools/g/georgia-tech.200.png</t>
  </si>
  <si>
    <t>McCamish Pavilion</t>
  </si>
  <si>
    <t>965 Fowler St</t>
  </si>
  <si>
    <t>Atlanta</t>
  </si>
  <si>
    <t>c5e846e9-2860-4c55-8352-c3a4587afe27</t>
  </si>
  <si>
    <t>Georgia Institute of Technology</t>
  </si>
  <si>
    <t>0f63a6f5-bda7-4fd9-9271-8d33f555ca19</t>
  </si>
  <si>
    <t>GT</t>
  </si>
  <si>
    <t>Coyote</t>
  </si>
  <si>
    <t>Charlie Coyote</t>
  </si>
  <si>
    <t>Coyotes</t>
  </si>
  <si>
    <t>https://www.ncaa.com/sites/default/files/images/logos/schools/s/south-dakota.24.png</t>
  </si>
  <si>
    <t>https://www.ncaa.com/sites/default/files/images/logos/schools/s/south-dakota.70.png</t>
  </si>
  <si>
    <t>https://www.ncaa.com/sites/default/files/images/logos/schools/s/south-dakota.200.png</t>
  </si>
  <si>
    <t>DakotaDome</t>
  </si>
  <si>
    <t>1101 N Dakota Street</t>
  </si>
  <si>
    <t>SD</t>
  </si>
  <si>
    <t>Vermillion</t>
  </si>
  <si>
    <t>6cb58d87-94f0-4093-bc52-baa0fbe8e02a</t>
  </si>
  <si>
    <t>SUMMIT</t>
  </si>
  <si>
    <t>Summit League</t>
  </si>
  <si>
    <t>University of South Dakota</t>
  </si>
  <si>
    <t>c946b7ac-5159-4817-93c4-fc9495c6425b</t>
  </si>
  <si>
    <t>SDAK</t>
  </si>
  <si>
    <t>Eli</t>
  </si>
  <si>
    <t>https://www.ncaa.com/sites/default/files/images/logos/schools/o/oral-roberts.24.png</t>
  </si>
  <si>
    <t>https://www.ncaa.com/sites/default/files/images/logos/schools/o/oral-roberts.70.png</t>
  </si>
  <si>
    <t>https://www.ncaa.com/sites/default/files/images/logos/schools/o/oral-roberts.200.png</t>
  </si>
  <si>
    <t>Mabee Center</t>
  </si>
  <si>
    <t>7777 South Lewis Ave</t>
  </si>
  <si>
    <t>505ec6d0-d2ec-4e8b-bbc1-fc0eec75117e</t>
  </si>
  <si>
    <t>Oral Roberts University</t>
  </si>
  <si>
    <t>095417ae-62b0-4109-afc4-d92918599dd4</t>
  </si>
  <si>
    <t>ORU</t>
  </si>
  <si>
    <t>Explorers</t>
  </si>
  <si>
    <t>Denver Boone</t>
  </si>
  <si>
    <t>Pioneers</t>
  </si>
  <si>
    <t>https://www.ncaa.com/sites/default/files/images/logos/schools/d/denver.24.png</t>
  </si>
  <si>
    <t>https://www.ncaa.com/sites/default/files/images/logos/schools/d/denver.70.png</t>
  </si>
  <si>
    <t>https://www.ncaa.com/sites/default/files/images/logos/schools/d/denver.200.png</t>
  </si>
  <si>
    <t>Magness Arena</t>
  </si>
  <si>
    <t>2240 East Buchtell Blvd</t>
  </si>
  <si>
    <t>CO</t>
  </si>
  <si>
    <t>294938ed-ed6c-4f67-a121-720420ffd76a</t>
  </si>
  <si>
    <t>University of Denver</t>
  </si>
  <si>
    <t>6f676cba-c1f9-45a4-9016-fb408fd525b1</t>
  </si>
  <si>
    <t>DEN</t>
  </si>
  <si>
    <t>Mavericks</t>
  </si>
  <si>
    <t>Nebraska-Omaha</t>
  </si>
  <si>
    <t>https://www.ncaa.com/sites/default/files/images/logos/schools/n/neb-omaha.24.png</t>
  </si>
  <si>
    <t>https://www.ncaa.com/sites/default/files/images/logos/schools/n/neb-omaha.70.png</t>
  </si>
  <si>
    <t>https://www.ncaa.com/sites/default/files/images/logos/schools/n/neb-omaha.200.png</t>
  </si>
  <si>
    <t>Baxter Arena</t>
  </si>
  <si>
    <t>2510 S 64th Ave</t>
  </si>
  <si>
    <t>NE</t>
  </si>
  <si>
    <t>Omaha</t>
  </si>
  <si>
    <t>1f3c3f78-bf82-4e83-aef8-a3b9967de10c</t>
  </si>
  <si>
    <t>University of Nebraska Omaha</t>
  </si>
  <si>
    <t>68d2aa5b-714f-4652-96f3-b71e1752413f</t>
  </si>
  <si>
    <t>NEOM</t>
  </si>
  <si>
    <t>Proboscidea</t>
  </si>
  <si>
    <t>Mammutidae</t>
  </si>
  <si>
    <t>Mammut</t>
  </si>
  <si>
    <t>Mastodon</t>
  </si>
  <si>
    <t>Don</t>
  </si>
  <si>
    <t>Mastodons</t>
  </si>
  <si>
    <t>https://www.ncaa.com/sites/default/files/images/logos/schools/i/ipfw.24.png</t>
  </si>
  <si>
    <t>https://www.ncaa.com/sites/default/files/images/logos/schools/i/ipfw.70.png</t>
  </si>
  <si>
    <t>https://www.ncaa.com/sites/default/files/images/logos/schools/i/ipfw.200.png</t>
  </si>
  <si>
    <t>Allen County War Memorial Coliseum</t>
  </si>
  <si>
    <t>4000 Parnell Avenue</t>
  </si>
  <si>
    <t>Fort Wayne</t>
  </si>
  <si>
    <t>45657556-c982-480a-a8fd-2e76e7982f74</t>
  </si>
  <si>
    <t>Indiana University-Purdue University, Fort Wayne</t>
  </si>
  <si>
    <t>22984593-0701-4648-b8a8-f6d695238620</t>
  </si>
  <si>
    <t>Lagomorpha</t>
  </si>
  <si>
    <t>Leporidae</t>
  </si>
  <si>
    <t>Lepus</t>
  </si>
  <si>
    <t>Hare</t>
  </si>
  <si>
    <t>Jack</t>
  </si>
  <si>
    <t>Rabbit</t>
  </si>
  <si>
    <t>Jackrabbits</t>
  </si>
  <si>
    <t>https://www.ncaa.com/sites/default/files/images/logos/schools/s/south-dakota-st.24.png</t>
  </si>
  <si>
    <t>https://www.ncaa.com/sites/default/files/images/logos/schools/s/south-dakota-st.70.png</t>
  </si>
  <si>
    <t>https://www.ncaa.com/sites/default/files/images/logos/schools/s/south-dakota-st.200.png</t>
  </si>
  <si>
    <t>Frost Arena</t>
  </si>
  <si>
    <t>11th St &amp; 16th Ave</t>
  </si>
  <si>
    <t>Brookings</t>
  </si>
  <si>
    <t>982c554c-7900-48f0-b75d-a4888280ac16</t>
  </si>
  <si>
    <t>South Dakota State University</t>
  </si>
  <si>
    <t>South Dakota St.</t>
  </si>
  <si>
    <t>6ef40534-5fad-4755-84de-7dcbd645d1f0</t>
  </si>
  <si>
    <t>SDST</t>
  </si>
  <si>
    <t>Thundar</t>
  </si>
  <si>
    <t>https://www.ncaa.com/sites/default/files/images/logos/schools/n/north-dakota-st.24.png</t>
  </si>
  <si>
    <t>https://www.ncaa.com/sites/default/files/images/logos/schools/n/north-dakota-st.70.png</t>
  </si>
  <si>
    <t>https://www.ncaa.com/sites/default/files/images/logos/schools/n/north-dakota-st.200.png</t>
  </si>
  <si>
    <t>Scheels Center</t>
  </si>
  <si>
    <t>1300 17th Ave N</t>
  </si>
  <si>
    <t>Fargo</t>
  </si>
  <si>
    <t>e342ae66-5a25-4085-883b-2850da784221</t>
  </si>
  <si>
    <t>North Dakota State University</t>
  </si>
  <si>
    <t>North Dakota St.</t>
  </si>
  <si>
    <t>984e7518-e418-45d5-9797-979b8c2085c1</t>
  </si>
  <si>
    <t>NDSU</t>
  </si>
  <si>
    <t>domestic dog</t>
  </si>
  <si>
    <t>Leathernecks</t>
  </si>
  <si>
    <t>https://www.ncaa.com/sites/default/files/images/logos/schools/w/western-ill.24.png</t>
  </si>
  <si>
    <t>https://www.ncaa.com/sites/default/files/images/logos/schools/w/western-ill.70.png</t>
  </si>
  <si>
    <t>https://www.ncaa.com/sites/default/files/images/logos/schools/w/western-ill.200.png</t>
  </si>
  <si>
    <t>Western Hall</t>
  </si>
  <si>
    <t>1 University Circle</t>
  </si>
  <si>
    <t>Macomb</t>
  </si>
  <si>
    <t>839a82a3-9aec-4cb8-9f26-d4c19b61e7a3</t>
  </si>
  <si>
    <t>Western Illinois University</t>
  </si>
  <si>
    <t>Western Ill.</t>
  </si>
  <si>
    <t>cc9e5424-ab3b-41ec-b2aa-7e8a73d759c6</t>
  </si>
  <si>
    <t>WIU</t>
  </si>
  <si>
    <t>Falconiformes</t>
  </si>
  <si>
    <t>Falconidae</t>
  </si>
  <si>
    <t>Falco</t>
  </si>
  <si>
    <t>Falcon</t>
  </si>
  <si>
    <t>Gyrfalcon</t>
  </si>
  <si>
    <t>Falcons</t>
  </si>
  <si>
    <t>https://www.ncaa.com/sites/default/files/images/logos/schools/a/air-force.24.png</t>
  </si>
  <si>
    <t>https://www.ncaa.com/sites/default/files/images/logos/schools/a/air-force.70.png</t>
  </si>
  <si>
    <t>https://www.ncaa.com/sites/default/files/images/logos/schools/a/air-force.200.png</t>
  </si>
  <si>
    <t>Clune Arena</t>
  </si>
  <si>
    <t>2168 Field House Dr</t>
  </si>
  <si>
    <t>Colorado Springs</t>
  </si>
  <si>
    <t>be3d2087-13cb-478f-a460-9955288df206</t>
  </si>
  <si>
    <t>MWC</t>
  </si>
  <si>
    <t>Mountain West</t>
  </si>
  <si>
    <t>U.S. Air Force Academy</t>
  </si>
  <si>
    <t>aa7af640-5762-4686-9181-39f7b8a8186e</t>
  </si>
  <si>
    <t>AFA</t>
  </si>
  <si>
    <t>Montezuma the Aztec Warrior</t>
  </si>
  <si>
    <t>Aztec Warrior</t>
  </si>
  <si>
    <t>Aztecs</t>
  </si>
  <si>
    <t>https://www.ncaa.com/sites/default/files/images/logos/schools/s/san-diego-st.24.png</t>
  </si>
  <si>
    <t>https://www.ncaa.com/sites/default/files/images/logos/schools/s/san-diego-st.70.png</t>
  </si>
  <si>
    <t>https://www.ncaa.com/sites/default/files/images/logos/schools/s/san-diego-st.200.png</t>
  </si>
  <si>
    <t>Viejas Arena at Aztec Bowl</t>
  </si>
  <si>
    <t>5500 Canyon Crest Drive</t>
  </si>
  <si>
    <t>79da0063-8ef0-4c77-ac98-26e724b0c2f9</t>
  </si>
  <si>
    <t>San Diego State University</t>
  </si>
  <si>
    <t>San Diego St.</t>
  </si>
  <si>
    <t>e6914f16-ca37-4d2e-ba26-a425910283e2</t>
  </si>
  <si>
    <t>SDSU</t>
  </si>
  <si>
    <t>Buster</t>
  </si>
  <si>
    <t>Broncos</t>
  </si>
  <si>
    <t>https://www.ncaa.com/sites/default/files/images/logos/schools/b/boise-st.24.png</t>
  </si>
  <si>
    <t>https://www.ncaa.com/sites/default/files/images/logos/schools/b/boise-st.70.png</t>
  </si>
  <si>
    <t>https://www.ncaa.com/sites/default/files/images/logos/schools/b/boise-st.200.png</t>
  </si>
  <si>
    <t>Taco Bell Arena</t>
  </si>
  <si>
    <t>1910 University Dr</t>
  </si>
  <si>
    <t>ID</t>
  </si>
  <si>
    <t>Boise</t>
  </si>
  <si>
    <t>4df95e97-ba45-49d0-b8b2-e7e4a49e3f91</t>
  </si>
  <si>
    <t>Boise State University</t>
  </si>
  <si>
    <t>Boise St.</t>
  </si>
  <si>
    <t>c1c54dbf-805c-47fc-a707-c803e94db2a4</t>
  </si>
  <si>
    <t>BSU</t>
  </si>
  <si>
    <t>https://www.ncaa.com/sites/default/files/images/logos/schools/u/utah-st.24.png</t>
  </si>
  <si>
    <t>https://www.ncaa.com/sites/default/files/images/logos/schools/u/utah-st.70.png</t>
  </si>
  <si>
    <t>https://www.ncaa.com/sites/default/files/images/logos/schools/u/utah-st.200.png</t>
  </si>
  <si>
    <t>Smith Spectrum</t>
  </si>
  <si>
    <t>900 E 900 N</t>
  </si>
  <si>
    <t>Logan</t>
  </si>
  <si>
    <t>c38b45fa-9c9c-48c1-9856-1c8df393edfe</t>
  </si>
  <si>
    <t>Utah State University</t>
  </si>
  <si>
    <t>Utah St.</t>
  </si>
  <si>
    <t>7672ff16-8436-47e6-8546-0fb5494ec7ee</t>
  </si>
  <si>
    <t>USU</t>
  </si>
  <si>
    <t>Lobo</t>
  </si>
  <si>
    <t>Lobos</t>
  </si>
  <si>
    <t>https://www.ncaa.com/sites/default/files/images/logos/schools/n/new-mexico.24.png</t>
  </si>
  <si>
    <t>https://www.ncaa.com/sites/default/files/images/logos/schools/n/new-mexico.70.png</t>
  </si>
  <si>
    <t>https://www.ncaa.com/sites/default/files/images/logos/schools/n/new-mexico.200.png</t>
  </si>
  <si>
    <t>Dreamstyle Arena</t>
  </si>
  <si>
    <t>Avenida Cesar Chavez &amp; University Blvd SE</t>
  </si>
  <si>
    <t>Albuquerque</t>
  </si>
  <si>
    <t>7b2ab214-8e42-4736-b16c-1c91df7b509f</t>
  </si>
  <si>
    <t>University of New Mexico</t>
  </si>
  <si>
    <t>1b1977ec-b32f-4ce3-95a4-d07bab4816cd</t>
  </si>
  <si>
    <t>UNM</t>
  </si>
  <si>
    <t>Alphie and Wolfie Jr.</t>
  </si>
  <si>
    <t>Wolf Pack</t>
  </si>
  <si>
    <t>https://www.ncaa.com/sites/default/files/images/logos/schools/n/nevada.24.png</t>
  </si>
  <si>
    <t>https://www.ncaa.com/sites/default/files/images/logos/schools/n/nevada.70.png</t>
  </si>
  <si>
    <t>https://www.ncaa.com/sites/default/files/images/logos/schools/n/nevada.200.png</t>
  </si>
  <si>
    <t>Lawlor Events Center</t>
  </si>
  <si>
    <t>1500 N Virginia St</t>
  </si>
  <si>
    <t>NV</t>
  </si>
  <si>
    <t>Reno</t>
  </si>
  <si>
    <t>d06f9894-d231-44f1-8788-33b28e1dfd3e</t>
  </si>
  <si>
    <t>University of Nevada</t>
  </si>
  <si>
    <t>62a73b4a-e281-4483-a1f8-f1160a18e456</t>
  </si>
  <si>
    <t>NEV</t>
  </si>
  <si>
    <t>https://www.ncaa.com/sites/default/files/images/logos/schools/s/san-jose-st.24.png</t>
  </si>
  <si>
    <t>https://www.ncaa.com/sites/default/files/images/logos/schools/s/san-jose-st.70.png</t>
  </si>
  <si>
    <t>https://www.ncaa.com/sites/default/files/images/logos/schools/s/san-jose-st.200.png</t>
  </si>
  <si>
    <t>Event Center Arena</t>
  </si>
  <si>
    <t>290 South 7th Street</t>
  </si>
  <si>
    <t>San Jose</t>
  </si>
  <si>
    <t>7ba1442a-fd2a-463f-82c0-c5ac49a7de0d</t>
  </si>
  <si>
    <t>San Jose State University</t>
  </si>
  <si>
    <t>San Jose St.</t>
  </si>
  <si>
    <t>29de4e5e-ee5b-48c8-bffc-1972e7da1e30</t>
  </si>
  <si>
    <t>SJSU</t>
  </si>
  <si>
    <t>Hey Reb!</t>
  </si>
  <si>
    <t>Rebel</t>
  </si>
  <si>
    <t>Rebels</t>
  </si>
  <si>
    <t>https://www.ncaa.com/sites/default/files/images/logos/schools/u/unlv.24.png</t>
  </si>
  <si>
    <t>https://www.ncaa.com/sites/default/files/images/logos/schools/u/unlv.70.png</t>
  </si>
  <si>
    <t>https://www.ncaa.com/sites/default/files/images/logos/schools/u/unlv.200.png</t>
  </si>
  <si>
    <t>Thomas &amp; Mack Center</t>
  </si>
  <si>
    <t>4505 S Maryland Parkway</t>
  </si>
  <si>
    <t>Paradise</t>
  </si>
  <si>
    <t>1c5db5ab-5da3-4707-b198-4588508686f2</t>
  </si>
  <si>
    <t>University of Nevada, Las Vegas</t>
  </si>
  <si>
    <t>68a3227f-677f-43b0-9a3a-cad79d0df9e2</t>
  </si>
  <si>
    <t>Victor E. Bulldog</t>
  </si>
  <si>
    <t>https://www.ncaa.com/sites/default/files/images/logos/schools/f/fresno-st.24.png</t>
  </si>
  <si>
    <t>https://www.ncaa.com/sites/default/files/images/logos/schools/f/fresno-st.70.png</t>
  </si>
  <si>
    <t>https://www.ncaa.com/sites/default/files/images/logos/schools/f/fresno-st.200.png</t>
  </si>
  <si>
    <t>Save Mart Center</t>
  </si>
  <si>
    <t>2650 E Shaw Ave</t>
  </si>
  <si>
    <t>Fresno</t>
  </si>
  <si>
    <t>42ee85c2-2839-47b4-9358-fa6168be480e</t>
  </si>
  <si>
    <t>California State University, Fresno</t>
  </si>
  <si>
    <t>Fresno St.</t>
  </si>
  <si>
    <t>dd8db4d8-d984-4cab-b7f6-22c6b8c2c45f</t>
  </si>
  <si>
    <t>FRES</t>
  </si>
  <si>
    <t>CAM</t>
  </si>
  <si>
    <t>Rams</t>
  </si>
  <si>
    <t>https://www.ncaa.com/sites/default/files/images/logos/schools/c/colorado-st.24.png</t>
  </si>
  <si>
    <t>https://www.ncaa.com/sites/default/files/images/logos/schools/c/colorado-st.70.png</t>
  </si>
  <si>
    <t>https://www.ncaa.com/sites/default/files/images/logos/schools/c/colorado-st.200.png</t>
  </si>
  <si>
    <t>Moby Arena</t>
  </si>
  <si>
    <t>951 W Plum St</t>
  </si>
  <si>
    <t>Fort Collins</t>
  </si>
  <si>
    <t>f76571ff-1fbc-4b9d-b814-dd1fb6f48578</t>
  </si>
  <si>
    <t>Colorado State University</t>
  </si>
  <si>
    <t>Colorado St.</t>
  </si>
  <si>
    <t>1a470730-f328-4fb1-8bbf-36a069e4d6b2</t>
  </si>
  <si>
    <t>CSU</t>
  </si>
  <si>
    <t>Cowboy Joe</t>
  </si>
  <si>
    <t>https://www.ncaa.com/sites/default/files/images/logos/schools/w/wyoming.24.png</t>
  </si>
  <si>
    <t>https://www.ncaa.com/sites/default/files/images/logos/schools/w/wyoming.70.png</t>
  </si>
  <si>
    <t>https://www.ncaa.com/sites/default/files/images/logos/schools/w/wyoming.200.png</t>
  </si>
  <si>
    <t>Arena-Auditorium</t>
  </si>
  <si>
    <t>1000 E University Ave</t>
  </si>
  <si>
    <t>WY</t>
  </si>
  <si>
    <t>Laramie</t>
  </si>
  <si>
    <t>32e70ac7-27f7-4a28-92a4-8584180cf3ca</t>
  </si>
  <si>
    <t>University of Wyoming</t>
  </si>
  <si>
    <t>a7127c0a-a466-47ae-91ad-9a71ee2c9427</t>
  </si>
  <si>
    <t>WYO</t>
  </si>
  <si>
    <t>Gallus</t>
  </si>
  <si>
    <t>gallus</t>
  </si>
  <si>
    <t>domesticus</t>
  </si>
  <si>
    <t>Chicken</t>
  </si>
  <si>
    <t>Cocky</t>
  </si>
  <si>
    <t>Rooster</t>
  </si>
  <si>
    <t>Gamecocks</t>
  </si>
  <si>
    <t>South Carolina</t>
  </si>
  <si>
    <t>https://www.ncaa.com/sites/default/files/images/logos/schools/s/south-carolina.24.png</t>
  </si>
  <si>
    <t>https://www.ncaa.com/sites/default/files/images/logos/schools/s/south-carolina.70.png</t>
  </si>
  <si>
    <t>https://www.ncaa.com/sites/default/files/images/logos/schools/s/south-carolina.200.png</t>
  </si>
  <si>
    <t>Colonial Life Arena</t>
  </si>
  <si>
    <t>801 Lincoln Street</t>
  </si>
  <si>
    <t>874fedd5-4ab8-41fd-8b33-1ad9e93ed73a</t>
  </si>
  <si>
    <t>SEC</t>
  </si>
  <si>
    <t>Southeastern</t>
  </si>
  <si>
    <t>University of South Carolina, Columbia</t>
  </si>
  <si>
    <t>1c7ec608-3b36-4cee-adac-9265e3792597</t>
  </si>
  <si>
    <t>SCAR</t>
  </si>
  <si>
    <t>Aubie</t>
  </si>
  <si>
    <t>https://www.ncaa.com/sites/default/files/images/logos/schools/a/auburn.24.png</t>
  </si>
  <si>
    <t>https://www.ncaa.com/sites/default/files/images/logos/schools/a/auburn.70.png</t>
  </si>
  <si>
    <t>https://www.ncaa.com/sites/default/files/images/logos/schools/a/auburn.200.png</t>
  </si>
  <si>
    <t>Auburn Arena</t>
  </si>
  <si>
    <t>250 Beard-Eaves Court</t>
  </si>
  <si>
    <t>0b181487-42ee-4324-9785-bf798c2b4c10</t>
  </si>
  <si>
    <t>Auburn University</t>
  </si>
  <si>
    <t>0c0608b3-f349-4f5e-9a10-7e6a744dd0d2</t>
  </si>
  <si>
    <t>AUB</t>
  </si>
  <si>
    <t xml:space="preserve"> Reptilia</t>
  </si>
  <si>
    <t>Crocodilia</t>
  </si>
  <si>
    <t>Alligatoridae</t>
  </si>
  <si>
    <t>Alligator</t>
  </si>
  <si>
    <t>Albert and Alberta Gator</t>
  </si>
  <si>
    <t>Gators</t>
  </si>
  <si>
    <t>https://www.ncaa.com/sites/default/files/images/logos/schools/f/florida.24.png</t>
  </si>
  <si>
    <t>https://www.ncaa.com/sites/default/files/images/logos/schools/f/florida.70.png</t>
  </si>
  <si>
    <t>https://www.ncaa.com/sites/default/files/images/logos/schools/f/florida.200.png</t>
  </si>
  <si>
    <t>Exactech Arena at the Stephen C. O'Connell Center</t>
  </si>
  <si>
    <t>250 Gale Lemerand Drive</t>
  </si>
  <si>
    <t>Gainesville</t>
  </si>
  <si>
    <t>2a1b8d6e-c275-4f77-a5dd-5d0154667a5d</t>
  </si>
  <si>
    <t>University of Florida</t>
  </si>
  <si>
    <t>912f8837-1d81-4ef9-a576-a21f271d4c64</t>
  </si>
  <si>
    <t>FLA</t>
  </si>
  <si>
    <t>Bully</t>
  </si>
  <si>
    <t>Mississippi State</t>
  </si>
  <si>
    <t>https://www.ncaa.com/sites/default/files/images/logos/schools/m/mississippi-st.24.png</t>
  </si>
  <si>
    <t>https://www.ncaa.com/sites/default/files/images/logos/schools/m/mississippi-st.70.png</t>
  </si>
  <si>
    <t>https://www.ncaa.com/sites/default/files/images/logos/schools/m/mississippi-st.200.png</t>
  </si>
  <si>
    <t>Humphrey Coliseum</t>
  </si>
  <si>
    <t>55 Coliseum Blvd</t>
  </si>
  <si>
    <t>Starkville</t>
  </si>
  <si>
    <t>8949bf74-cf16-4c7c-8e8a-bc92b6f85d23</t>
  </si>
  <si>
    <t>Mississippi State University</t>
  </si>
  <si>
    <t>Mississippi St.</t>
  </si>
  <si>
    <t>a1ba4b89-d97c-44e2-835f-79ad3ccaa5ae</t>
  </si>
  <si>
    <t>MSST</t>
  </si>
  <si>
    <t>live tiger</t>
  </si>
  <si>
    <t>https://www.ncaa.com/sites/default/files/images/logos/schools/l/lsu.24.png</t>
  </si>
  <si>
    <t>https://www.ncaa.com/sites/default/files/images/logos/schools/l/lsu.70.png</t>
  </si>
  <si>
    <t>https://www.ncaa.com/sites/default/files/images/logos/schools/l/lsu.200.png</t>
  </si>
  <si>
    <t>Pete Maravich Assembly Center</t>
  </si>
  <si>
    <t>North Stadium Road</t>
  </si>
  <si>
    <t>615abad7-6aab-4960-bbfa-7b305bcac30f</t>
  </si>
  <si>
    <t>Louisiana State University</t>
  </si>
  <si>
    <t>70e2bedd-3a0a-479c-ac99-e3f58aa6824b</t>
  </si>
  <si>
    <t>Probosciade</t>
  </si>
  <si>
    <t>Elephantiade</t>
  </si>
  <si>
    <t>Loxodonta</t>
  </si>
  <si>
    <t>africana</t>
  </si>
  <si>
    <t>Elephant</t>
  </si>
  <si>
    <t>Big Al</t>
  </si>
  <si>
    <t>Crimson Tide</t>
  </si>
  <si>
    <t>https://www.ncaa.com/sites/default/files/images/logos/schools/a/alabama.24.png</t>
  </si>
  <si>
    <t>https://www.ncaa.com/sites/default/files/images/logos/schools/a/alabama.70.png</t>
  </si>
  <si>
    <t>https://www.ncaa.com/sites/default/files/images/logos/schools/a/alabama.200.png</t>
  </si>
  <si>
    <t>Coleman Coliseum</t>
  </si>
  <si>
    <t xml:space="preserve">323 Paul W Bryant Dr </t>
  </si>
  <si>
    <t>Tuscaloosa</t>
  </si>
  <si>
    <t>a48ecb87-3324-4b79-846e-a51d1c16d423</t>
  </si>
  <si>
    <t>University of Alabama</t>
  </si>
  <si>
    <t>c2104cdc-c83d-40d2-a3cd-df986e29f5d3</t>
  </si>
  <si>
    <t>ALA</t>
  </si>
  <si>
    <t>Mr. Commodore</t>
  </si>
  <si>
    <t>Commodores</t>
  </si>
  <si>
    <t>https://www.ncaa.com/sites/default/files/images/logos/schools/v/vanderbilt.24.png</t>
  </si>
  <si>
    <t>https://www.ncaa.com/sites/default/files/images/logos/schools/v/vanderbilt.70.png</t>
  </si>
  <si>
    <t>https://www.ncaa.com/sites/default/files/images/logos/schools/v/vanderbilt.200.png</t>
  </si>
  <si>
    <t>Memorial Gymnasium</t>
  </si>
  <si>
    <t>25th Ave S and Vanderbilt Place</t>
  </si>
  <si>
    <t>Nashville</t>
  </si>
  <si>
    <t>c0cb7e8d-05c3-41db-9874-7a6436ca3800</t>
  </si>
  <si>
    <t>Vanderbilt University</t>
  </si>
  <si>
    <t>72971b77-1d35-40b3-bb63-4c5b29f3d22b</t>
  </si>
  <si>
    <t>VAN</t>
  </si>
  <si>
    <t>Suidae</t>
  </si>
  <si>
    <t>Sus</t>
  </si>
  <si>
    <t>scrofa</t>
  </si>
  <si>
    <t>Russian Boar</t>
  </si>
  <si>
    <t>Tusk / Big Red</t>
  </si>
  <si>
    <t>Red Russian Boar</t>
  </si>
  <si>
    <t>Razorbacks</t>
  </si>
  <si>
    <t>Bud Walton Arena</t>
  </si>
  <si>
    <t>1270 West Leroy Pond Dr</t>
  </si>
  <si>
    <t>Fayetteville</t>
  </si>
  <si>
    <t>a5718f89-a8e8-4fca-8015-4fcd7eb2353a</t>
  </si>
  <si>
    <t>University of Arkansas, Fayetteville</t>
  </si>
  <si>
    <t>c70c23c4-ab09-4797-a1af-792c848ab17f</t>
  </si>
  <si>
    <t>ARK</t>
  </si>
  <si>
    <t>Smokey X</t>
  </si>
  <si>
    <t>Coonhound</t>
  </si>
  <si>
    <t>Volunteers</t>
  </si>
  <si>
    <t>https://www.ncaa.com/sites/default/files/images/logos/schools/t/tennessee.24.png</t>
  </si>
  <si>
    <t>https://www.ncaa.com/sites/default/files/images/logos/schools/t/tennessee.70.png</t>
  </si>
  <si>
    <t>https://www.ncaa.com/sites/default/files/images/logos/schools/t/tennessee.200.png</t>
  </si>
  <si>
    <t>Thompson-Boling Arena</t>
  </si>
  <si>
    <t>1600 Phillip Fulmer Way</t>
  </si>
  <si>
    <t>Knoxville</t>
  </si>
  <si>
    <t>33c07c5e-4ebe-4bec-a43d-78a679840ba7</t>
  </si>
  <si>
    <t>University of Tennessee, Knoxville</t>
  </si>
  <si>
    <t>b827dbdf-230f-4916-9703-3bb9004e26eb</t>
  </si>
  <si>
    <t>TENN</t>
  </si>
  <si>
    <t>americanus</t>
  </si>
  <si>
    <t>Black Bear</t>
  </si>
  <si>
    <t>Black bear</t>
  </si>
  <si>
    <t>https://www.ncaa.com/sites/default/files/images/logos/schools/o/ole-miss.24.png</t>
  </si>
  <si>
    <t>https://www.ncaa.com/sites/default/files/images/logos/schools/o/ole-miss.70.png</t>
  </si>
  <si>
    <t>https://www.ncaa.com/sites/default/files/images/logos/schools/o/ole-miss.200.png</t>
  </si>
  <si>
    <t>The Pavilion at Ole Miss</t>
  </si>
  <si>
    <t>762 All American Drive</t>
  </si>
  <si>
    <t>Oxford</t>
  </si>
  <si>
    <t>90777d6e-cc3b-4fdd-8801-f20e07bf8a60</t>
  </si>
  <si>
    <t>University of Mississippi</t>
  </si>
  <si>
    <t>d7d668ec-edaa-4d6b-be25-2ebba4128643</t>
  </si>
  <si>
    <t>MISS</t>
  </si>
  <si>
    <t>Dusty</t>
  </si>
  <si>
    <t>Dustdevil</t>
  </si>
  <si>
    <t>https://www.ncaa.com/sites/default/files/images/logos/schools/t/texas-am.24.png</t>
  </si>
  <si>
    <t>https://www.ncaa.com/sites/default/files/images/logos/schools/t/texas-am.70.png</t>
  </si>
  <si>
    <t>https://www.ncaa.com/sites/default/files/images/logos/schools/t/texas-am.200.png</t>
  </si>
  <si>
    <t>Reed Arena</t>
  </si>
  <si>
    <t>730 Olson Blvd</t>
  </si>
  <si>
    <t>College Station</t>
  </si>
  <si>
    <t>fb318815-e6ad-4a68-bac1-1e3f64c39f3b</t>
  </si>
  <si>
    <t>Texas A&amp;M University, College Station</t>
  </si>
  <si>
    <t>ef184799-d79b-49d9-a662-991eaf4044cd</t>
  </si>
  <si>
    <t>TXAM</t>
  </si>
  <si>
    <t>Truman</t>
  </si>
  <si>
    <t>https://www.ncaa.com/sites/default/files/images/logos/schools/m/missouri.24.png</t>
  </si>
  <si>
    <t>https://www.ncaa.com/sites/default/files/images/logos/schools/m/missouri.70.png</t>
  </si>
  <si>
    <t>https://www.ncaa.com/sites/default/files/images/logos/schools/m/missouri.200.png</t>
  </si>
  <si>
    <t>Mizzou Arena</t>
  </si>
  <si>
    <t>One Champions Drive</t>
  </si>
  <si>
    <t>1c6cc638-96cd-49fd-9668-64325c39d39b</t>
  </si>
  <si>
    <t>University of Missouri, Columbia</t>
  </si>
  <si>
    <t>77ca152a-cb2f-48a5-97b2-492351250d94</t>
  </si>
  <si>
    <t>MIZZ</t>
  </si>
  <si>
    <t>Hairy Dawg</t>
  </si>
  <si>
    <t>https://www.ncaa.com/sites/default/files/images/logos/schools/g/georgia.24.png</t>
  </si>
  <si>
    <t>https://www.ncaa.com/sites/default/files/images/logos/schools/g/georgia.70.png</t>
  </si>
  <si>
    <t>https://www.ncaa.com/sites/default/files/images/logos/schools/g/georgia.200.png</t>
  </si>
  <si>
    <t>Stegeman Coliseum</t>
  </si>
  <si>
    <t>100 Smith Street</t>
  </si>
  <si>
    <t>Athens</t>
  </si>
  <si>
    <t>cca2ae08-85d1-49f0-8e1a-af76f59ae22f</t>
  </si>
  <si>
    <t>University of Georgia</t>
  </si>
  <si>
    <t>4f4b0771-994c-4126-822d-7525aaa00f65</t>
  </si>
  <si>
    <t>UGA</t>
  </si>
  <si>
    <t>Scratch</t>
  </si>
  <si>
    <t>https://www.ncaa.com/sites/default/files/images/logos/schools/k/kentucky.24.png</t>
  </si>
  <si>
    <t>https://www.ncaa.com/sites/default/files/images/logos/schools/k/kentucky.70.png</t>
  </si>
  <si>
    <t>https://www.ncaa.com/sites/default/files/images/logos/schools/k/kentucky.200.png</t>
  </si>
  <si>
    <t>Rupp Arena</t>
  </si>
  <si>
    <t>432 West Vine Street</t>
  </si>
  <si>
    <t>Lexington</t>
  </si>
  <si>
    <t>fc615ca5-dff2-4477-b494-8acd27938c97</t>
  </si>
  <si>
    <t>University of Kentucky</t>
  </si>
  <si>
    <t>2267a1f4-68f6-418b-aaf6-2aa0c4b291f1</t>
  </si>
  <si>
    <t>UK</t>
  </si>
  <si>
    <t>Victor E. Bull</t>
  </si>
  <si>
    <t>https://www.ncaa.com/sites/default/files/images/logos/schools/b/buffalo.24.png</t>
  </si>
  <si>
    <t>https://www.ncaa.com/sites/default/files/images/logos/schools/b/buffalo.70.png</t>
  </si>
  <si>
    <t>https://www.ncaa.com/sites/default/files/images/logos/schools/b/buffalo.200.png</t>
  </si>
  <si>
    <t>Alumni Arena</t>
  </si>
  <si>
    <t>175 Webster Road</t>
  </si>
  <si>
    <t>8ae2e412-05c5-4501-9d57-f44a552f15a7</t>
  </si>
  <si>
    <t>MAC</t>
  </si>
  <si>
    <t>Mid-American</t>
  </si>
  <si>
    <t>University at Buffalo, the State University of New York</t>
  </si>
  <si>
    <t>a9f5c9a2-342c-4881-9996-5d5c05ec9bd9</t>
  </si>
  <si>
    <t>BUFF</t>
  </si>
  <si>
    <t>Victor E Huskie</t>
  </si>
  <si>
    <t>https://www.ncaa.com/sites/default/files/images/logos/schools/n/northern-ill.24.png</t>
  </si>
  <si>
    <t>https://www.ncaa.com/sites/default/files/images/logos/schools/n/northern-ill.70.png</t>
  </si>
  <si>
    <t>https://www.ncaa.com/sites/default/files/images/logos/schools/n/northern-ill.200.png</t>
  </si>
  <si>
    <t>NIU Convocation Center</t>
  </si>
  <si>
    <t>1525 W Lincoln Highway</t>
  </si>
  <si>
    <t>DeKalb</t>
  </si>
  <si>
    <t>1909c333-6288-4fdc-9786-8d9671f95500</t>
  </si>
  <si>
    <t>Northern Illinois University</t>
  </si>
  <si>
    <t>Northern Ill.</t>
  </si>
  <si>
    <t>3f0ac618-3742-471a-9d1f-03e08f3deca2</t>
  </si>
  <si>
    <t>NIU</t>
  </si>
  <si>
    <t>Rocky/ Rocksy</t>
  </si>
  <si>
    <t>Astronaut</t>
  </si>
  <si>
    <t>Rockets</t>
  </si>
  <si>
    <t>https://www.ncaa.com/sites/default/files/images/logos/schools/t/toledo.24.png</t>
  </si>
  <si>
    <t>https://www.ncaa.com/sites/default/files/images/logos/schools/t/toledo.70.png</t>
  </si>
  <si>
    <t>https://www.ncaa.com/sites/default/files/images/logos/schools/t/toledo.200.png</t>
  </si>
  <si>
    <t>Savage Arena</t>
  </si>
  <si>
    <t>2801 W Bancroft St</t>
  </si>
  <si>
    <t>OH</t>
  </si>
  <si>
    <t>9770a04e-e7a8-4665-9fff-419191dc5664</t>
  </si>
  <si>
    <t>University of Toledo</t>
  </si>
  <si>
    <t>34dd83ac-64f2-4b73-8577-899b2a46f5cc</t>
  </si>
  <si>
    <t>TOL</t>
  </si>
  <si>
    <t>Flash</t>
  </si>
  <si>
    <t>Golden Flashes</t>
  </si>
  <si>
    <t>https://www.ncaa.com/sites/default/files/images/logos/schools/k/kent-st.24.png</t>
  </si>
  <si>
    <t>https://www.ncaa.com/sites/default/files/images/logos/schools/k/kent-st.70.png</t>
  </si>
  <si>
    <t>https://www.ncaa.com/sites/default/files/images/logos/schools/k/kent-st.200.png</t>
  </si>
  <si>
    <t>Memorial Athletic and Convocation Center</t>
  </si>
  <si>
    <t>1025 Risman Drive</t>
  </si>
  <si>
    <t>Kent</t>
  </si>
  <si>
    <t>ede23d56-aa67-42ab-88a9-b373c37480a4</t>
  </si>
  <si>
    <t>Kent State University</t>
  </si>
  <si>
    <t>Kent St.</t>
  </si>
  <si>
    <t>3da4798c-2d58-4dac-b66e-ad145a91b544</t>
  </si>
  <si>
    <t>KENT</t>
  </si>
  <si>
    <t>https://www.ncaa.com/sites/default/files/images/logos/schools/w/western-mich.24.png</t>
  </si>
  <si>
    <t>https://www.ncaa.com/sites/default/files/images/logos/schools/w/western-mich.70.png</t>
  </si>
  <si>
    <t>https://www.ncaa.com/sites/default/files/images/logos/schools/w/western-mich.200.png</t>
  </si>
  <si>
    <t>University Arena</t>
  </si>
  <si>
    <t>Western Ave</t>
  </si>
  <si>
    <t>MI</t>
  </si>
  <si>
    <t>Kalamazoo</t>
  </si>
  <si>
    <t>ca196fec-4fde-4b62-8736-369f40034c41</t>
  </si>
  <si>
    <t>Western Michigan University</t>
  </si>
  <si>
    <t>Western Mich.</t>
  </si>
  <si>
    <t>f2164f01-2cbc-4967-bb1c-93656d790921</t>
  </si>
  <si>
    <t>WMU</t>
  </si>
  <si>
    <t>https://www.ncaa.com/sites/default/files/images/logos/schools/e/eastern-mich.24.png</t>
  </si>
  <si>
    <t>https://www.ncaa.com/sites/default/files/images/logos/schools/e/eastern-mich.70.png</t>
  </si>
  <si>
    <t>https://www.ncaa.com/sites/default/files/images/logos/schools/e/eastern-mich.200.png</t>
  </si>
  <si>
    <t>Convocation Center (MI)</t>
  </si>
  <si>
    <t>799 North Hewitt Road</t>
  </si>
  <si>
    <t>Ypsilanti</t>
  </si>
  <si>
    <t>9e847e81-5cd1-4740-a96c-e7c0c81f74e1</t>
  </si>
  <si>
    <t>Eastern Michigan University</t>
  </si>
  <si>
    <t>Eastern Mich.</t>
  </si>
  <si>
    <t>2ed86226-3fff-4083-90fa-6b02307e6f73</t>
  </si>
  <si>
    <t>EMU</t>
  </si>
  <si>
    <t>Swoop</t>
  </si>
  <si>
    <t>RedHawks</t>
  </si>
  <si>
    <t>https://www.ncaa.com/sites/default/files/images/logos/schools/m/miami-oh.24.png</t>
  </si>
  <si>
    <t>https://www.ncaa.com/sites/default/files/images/logos/schools/m/miami-oh.70.png</t>
  </si>
  <si>
    <t>https://www.ncaa.com/sites/default/files/images/logos/schools/m/miami-oh.200.png</t>
  </si>
  <si>
    <t>Millett Hall</t>
  </si>
  <si>
    <t>500 East Sycamore Street</t>
  </si>
  <si>
    <t>c75510eb-181a-4213-a68c-2fdfd1525056</t>
  </si>
  <si>
    <t>Miami University (Ohio)</t>
  </si>
  <si>
    <t>1165ca31-f181-4206-b727-c4e897e4b5cd</t>
  </si>
  <si>
    <t>M-OH</t>
  </si>
  <si>
    <t>Rufus</t>
  </si>
  <si>
    <t>https://www.ncaa.com/sites/default/files/images/logos/schools/o/ohio.24.png</t>
  </si>
  <si>
    <t>https://www.ncaa.com/sites/default/files/images/logos/schools/o/ohio.70.png</t>
  </si>
  <si>
    <t>https://www.ncaa.com/sites/default/files/images/logos/schools/o/ohio.200.png</t>
  </si>
  <si>
    <t>Convocation Center Ohio</t>
  </si>
  <si>
    <t>95 Richfield Ave</t>
  </si>
  <si>
    <t>5a08df5d-2e1d-4b75-8672-7815ee497a72</t>
  </si>
  <si>
    <t>Ohio University</t>
  </si>
  <si>
    <t>327f09e2-e75f-4014-8ef7-caf9202cd583</t>
  </si>
  <si>
    <t>OHIO</t>
  </si>
  <si>
    <t>Freddie and Frieda Falcon</t>
  </si>
  <si>
    <t>https://www.ncaa.com/sites/default/files/images/logos/schools/b/bowling-green.24.png</t>
  </si>
  <si>
    <t>https://www.ncaa.com/sites/default/files/images/logos/schools/b/bowling-green.70.png</t>
  </si>
  <si>
    <t>https://www.ncaa.com/sites/default/files/images/logos/schools/b/bowling-green.200.png</t>
  </si>
  <si>
    <t>Stroh Center</t>
  </si>
  <si>
    <t>1535 E Wooster Street</t>
  </si>
  <si>
    <t>46c56f9d-873c-44db-a004-4ffa5e2a6e8f</t>
  </si>
  <si>
    <t>Bowling Green State University</t>
  </si>
  <si>
    <t>a9e4d292-d074-40e7-a81a-f9342929b979</t>
  </si>
  <si>
    <t>BGSU</t>
  </si>
  <si>
    <t>Charlie</t>
  </si>
  <si>
    <t>https://www.ncaa.com/sites/default/files/images/logos/schools/b/ball-st.24.png</t>
  </si>
  <si>
    <t>https://www.ncaa.com/sites/default/files/images/logos/schools/b/ball-st.70.png</t>
  </si>
  <si>
    <t>https://www.ncaa.com/sites/default/files/images/logos/schools/b/ball-st.200.png</t>
  </si>
  <si>
    <t>Worthen Arena</t>
  </si>
  <si>
    <t>1699 W Bethel Ave</t>
  </si>
  <si>
    <t>Muncie</t>
  </si>
  <si>
    <t>32d6bdb0-2dda-4915-ba43-442c24616ca5</t>
  </si>
  <si>
    <t>Ball State University</t>
  </si>
  <si>
    <t>Ball St.</t>
  </si>
  <si>
    <t>315c4deb-3c9d-413d-a369-7168f2545d21</t>
  </si>
  <si>
    <t>BALL</t>
  </si>
  <si>
    <t>Chippewas</t>
  </si>
  <si>
    <t>https://www.ncaa.com/sites/default/files/images/logos/schools/c/central-mich.24.png</t>
  </si>
  <si>
    <t>https://www.ncaa.com/sites/default/files/images/logos/schools/c/central-mich.70.png</t>
  </si>
  <si>
    <t>https://www.ncaa.com/sites/default/files/images/logos/schools/c/central-mich.200.png</t>
  </si>
  <si>
    <t>McGuirk Arena</t>
  </si>
  <si>
    <t>360 W Broomfield St</t>
  </si>
  <si>
    <t>Mount Pleasant</t>
  </si>
  <si>
    <t>6ad08551-2048-4083-8d25-a1fd2a7e6c30</t>
  </si>
  <si>
    <t>Central Michigan University</t>
  </si>
  <si>
    <t>Central Mich.</t>
  </si>
  <si>
    <t>472c22e0-843d-472c-a871-f1593fb0725d</t>
  </si>
  <si>
    <t>CMU</t>
  </si>
  <si>
    <t>Zippy</t>
  </si>
  <si>
    <t>Zips</t>
  </si>
  <si>
    <t>https://www.ncaa.com/sites/default/files/images/logos/schools/a/akron.24.png</t>
  </si>
  <si>
    <t>https://www.ncaa.com/sites/default/files/images/logos/schools/a/akron.70.png</t>
  </si>
  <si>
    <t>https://www.ncaa.com/sites/default/files/images/logos/schools/a/akron.200.png</t>
  </si>
  <si>
    <t>James A. Rhodes Arena</t>
  </si>
  <si>
    <t>373 Carroll St</t>
  </si>
  <si>
    <t>ca06b2d0-adb4-4ce4-9905-558d2ea5787b</t>
  </si>
  <si>
    <t>University of Akron</t>
  </si>
  <si>
    <t>56fe0ab2-e4f0-47b9-8726-9ce23ebcde20</t>
  </si>
  <si>
    <t>AKR</t>
  </si>
  <si>
    <t>John B</t>
  </si>
  <si>
    <t>Hatters</t>
  </si>
  <si>
    <t>https://www.ncaa.com/sites/default/files/images/logos/schools/s/stetson.24.png</t>
  </si>
  <si>
    <t>https://www.ncaa.com/sites/default/files/images/logos/schools/s/stetson.70.png</t>
  </si>
  <si>
    <t>https://www.ncaa.com/sites/default/files/images/logos/schools/s/stetson.200.png</t>
  </si>
  <si>
    <t>Edmunds Center</t>
  </si>
  <si>
    <t>143 E Pennsylvania Ave</t>
  </si>
  <si>
    <t>DeLand</t>
  </si>
  <si>
    <t>58d556b7-b20e-4125-90bb-d45c343671ae</t>
  </si>
  <si>
    <t>AS</t>
  </si>
  <si>
    <t>Atlantic Sun</t>
  </si>
  <si>
    <t>Stetson University</t>
  </si>
  <si>
    <t>394d1b2b-7a19-4d43-b04a-5f366c24e5bf</t>
  </si>
  <si>
    <t>STET</t>
  </si>
  <si>
    <t>Sturgis - Live Owl / Scrappy - Costume</t>
  </si>
  <si>
    <t>Kennesaw State</t>
  </si>
  <si>
    <t>https://www.ncaa.com/sites/default/files/images/logos/schools/k/kennesaw-st.24.png</t>
  </si>
  <si>
    <t>https://www.ncaa.com/sites/default/files/images/logos/schools/k/kennesaw-st.70.png</t>
  </si>
  <si>
    <t>https://www.ncaa.com/sites/default/files/images/logos/schools/k/kennesaw-st.200.png</t>
  </si>
  <si>
    <t>KSU Convocation Center</t>
  </si>
  <si>
    <t>1000 Northwest Chastain Rd</t>
  </si>
  <si>
    <t>Kennesaw</t>
  </si>
  <si>
    <t>6735e27c-1cce-4bd8-bb51-84c6a8170bf9</t>
  </si>
  <si>
    <t>Kennesaw State University</t>
  </si>
  <si>
    <t>Kennesaw St.</t>
  </si>
  <si>
    <t>2e8442e9-bd09-4d46-9dd3-de79433287f3</t>
  </si>
  <si>
    <t>KENN</t>
  </si>
  <si>
    <t>Sparty</t>
  </si>
  <si>
    <t>USC Upstate</t>
  </si>
  <si>
    <t>https://www.ncaa.com/sites/default/files/images/logos/schools/u/usc-upstate.24.png</t>
  </si>
  <si>
    <t>https://www.ncaa.com/sites/default/files/images/logos/schools/u/usc-upstate.70.png</t>
  </si>
  <si>
    <t>https://www.ncaa.com/sites/default/files/images/logos/schools/u/usc-upstate.200.png</t>
  </si>
  <si>
    <t>Hodge Center</t>
  </si>
  <si>
    <t>322 S Church St</t>
  </si>
  <si>
    <t>Spartanburg</t>
  </si>
  <si>
    <t>446a1e84-6d3b-4d1a-9902-e3ecc6c94445</t>
  </si>
  <si>
    <t>University of South Carolina Upstate</t>
  </si>
  <si>
    <t>2e78bd1b-9422-491e-9c73-37cf83b0e34e</t>
  </si>
  <si>
    <t>SCUS</t>
  </si>
  <si>
    <t>Scotsman</t>
  </si>
  <si>
    <t>Highlanders</t>
  </si>
  <si>
    <t>N.J.I.T.</t>
  </si>
  <si>
    <t>https://www.ncaa.com/sites/default/files/images/logos/schools/n/njit.24.png</t>
  </si>
  <si>
    <t>https://www.ncaa.com/sites/default/files/images/logos/schools/n/njit.70.png</t>
  </si>
  <si>
    <t>https://www.ncaa.com/sites/default/files/images/logos/schools/n/njit.200.png</t>
  </si>
  <si>
    <t>Wellness and Events Center</t>
  </si>
  <si>
    <t>323 Dr Martin Luther King Jr Blvd</t>
  </si>
  <si>
    <t>Newark</t>
  </si>
  <si>
    <t>58f727d5-5df2-46be-adef-21dbc09628fc</t>
  </si>
  <si>
    <t>New Jersey Institute of Technology</t>
  </si>
  <si>
    <t>500d7223-ecff-494b-9539-28427156c783</t>
  </si>
  <si>
    <t>Pandionidae</t>
  </si>
  <si>
    <t>Pandion</t>
  </si>
  <si>
    <t>haliaetus</t>
  </si>
  <si>
    <t>Osprey</t>
  </si>
  <si>
    <t>Ozzie</t>
  </si>
  <si>
    <t>Ospreys</t>
  </si>
  <si>
    <t>https://www.ncaa.com/sites/default/files/images/logos/schools/n/north-florida.24.png</t>
  </si>
  <si>
    <t>https://www.ncaa.com/sites/default/files/images/logos/schools/n/north-florida.70.png</t>
  </si>
  <si>
    <t>https://www.ncaa.com/sites/default/files/images/logos/schools/n/north-florida.200.png</t>
  </si>
  <si>
    <t>UNF Arena</t>
  </si>
  <si>
    <t>11852 University of North Florida Dr.</t>
  </si>
  <si>
    <t>8ce53c13-866e-4485-a422-8efa5d8987e5</t>
  </si>
  <si>
    <t>University of North Florida</t>
  </si>
  <si>
    <t>09920a5f-1b25-466c-b5ae-6167214f5ba9</t>
  </si>
  <si>
    <t>UNF</t>
  </si>
  <si>
    <t>LU bison</t>
  </si>
  <si>
    <t>Bisons</t>
  </si>
  <si>
    <t>https://www.ncaa.com/sites/default/files/images/logos/schools/l/lipscomb.24.png</t>
  </si>
  <si>
    <t>https://www.ncaa.com/sites/default/files/images/logos/schools/l/lipscomb.70.png</t>
  </si>
  <si>
    <t>https://www.ncaa.com/sites/default/files/images/logos/schools/l/lipscomb.200.png</t>
  </si>
  <si>
    <t>Allen Arena</t>
  </si>
  <si>
    <t>One University Park Drive</t>
  </si>
  <si>
    <t>7b9ba71a-e338-4b3d-82fa-edda216d082a</t>
  </si>
  <si>
    <t>Lipscomb University</t>
  </si>
  <si>
    <t>a2b8223d-40b3-4076-b5df-55655c2f8591</t>
  </si>
  <si>
    <t>LIP</t>
  </si>
  <si>
    <t xml:space="preserve">Azul </t>
  </si>
  <si>
    <t>https://www.ncaa.com/sites/default/files/images/logos/schools/f/fgcu.24.png</t>
  </si>
  <si>
    <t>https://www.ncaa.com/sites/default/files/images/logos/schools/f/fgcu.70.png</t>
  </si>
  <si>
    <t>https://www.ncaa.com/sites/default/files/images/logos/schools/f/fgcu.200.png</t>
  </si>
  <si>
    <t>Alico Arena</t>
  </si>
  <si>
    <t>FGCU Parkway East</t>
  </si>
  <si>
    <t>Fort Myers</t>
  </si>
  <si>
    <t>f334df76-6386-4756-a894-d34b3d1ccb00</t>
  </si>
  <si>
    <t>Florida Gulf Coast University</t>
  </si>
  <si>
    <t>FGCU</t>
  </si>
  <si>
    <t>5326c079-3dc3-468f-a601-b776dd9c1e62</t>
  </si>
  <si>
    <t>Delphinida</t>
  </si>
  <si>
    <t>Cetacea</t>
  </si>
  <si>
    <t>Dolphin</t>
  </si>
  <si>
    <t>Nellie</t>
  </si>
  <si>
    <t>Dolphins</t>
  </si>
  <si>
    <t>https://www.ncaa.com/sites/default/files/images/logos/schools/j/jacksonville.24.png</t>
  </si>
  <si>
    <t>https://www.ncaa.com/sites/default/files/images/logos/schools/j/jacksonville.70.png</t>
  </si>
  <si>
    <t>https://www.ncaa.com/sites/default/files/images/logos/schools/j/jacksonville.200.png</t>
  </si>
  <si>
    <t>Swisher Gym</t>
  </si>
  <si>
    <t>2800 University Blvd</t>
  </si>
  <si>
    <t>07cdd9d3-9dd1-47fe-a7f3-35aeed44ee5f</t>
  </si>
  <si>
    <t>Jacksonville University</t>
  </si>
  <si>
    <t>fb28bd56-9e56-40c1-992d-71c1e27fe4fd</t>
  </si>
  <si>
    <t>JAC</t>
  </si>
  <si>
    <t>River Hawk</t>
  </si>
  <si>
    <t>River Hawks</t>
  </si>
  <si>
    <t>https://www.ncaa.com/sites/default/files/images/logos/schools/u/umass-lowell.24.png</t>
  </si>
  <si>
    <t>https://www.ncaa.com/sites/default/files/images/logos/schools/u/umass-lowell.70.png</t>
  </si>
  <si>
    <t>https://www.ncaa.com/sites/default/files/images/logos/schools/u/umass-lowell.200.png</t>
  </si>
  <si>
    <t>Costello Athletic Center</t>
  </si>
  <si>
    <t>275 Riverside St.</t>
  </si>
  <si>
    <t>Lowell</t>
  </si>
  <si>
    <t>7df9ab11-4444-4754-bde5-75c717a69ee2</t>
  </si>
  <si>
    <t>AE</t>
  </si>
  <si>
    <t>America East</t>
  </si>
  <si>
    <t>University of Massachusetts Lowell</t>
  </si>
  <si>
    <t>UMass Lowell</t>
  </si>
  <si>
    <t>4927ef8b-e680-4fb8-b10e-2ea3eff32eab</t>
  </si>
  <si>
    <t>MASSL</t>
  </si>
  <si>
    <t>Wolfie</t>
  </si>
  <si>
    <t>Seawolves</t>
  </si>
  <si>
    <t>https://www.ncaa.com/sites/default/files/images/logos/schools/s/stony-brook.24.png</t>
  </si>
  <si>
    <t>https://www.ncaa.com/sites/default/files/images/logos/schools/s/stony-brook.70.png</t>
  </si>
  <si>
    <t>https://www.ncaa.com/sites/default/files/images/logos/schools/s/stony-brook.200.png</t>
  </si>
  <si>
    <t>Island Federal Credit Union Arena</t>
  </si>
  <si>
    <t>John S. Toll Drive</t>
  </si>
  <si>
    <t>5cfb3d90-97ba-4974-ad4b-ced2ccdce43a</t>
  </si>
  <si>
    <t>Stony Brook University</t>
  </si>
  <si>
    <t>23426c0b-1705-4dfb-a0e2-efdbdd8fd6f6</t>
  </si>
  <si>
    <t>STON</t>
  </si>
  <si>
    <t>Baxter</t>
  </si>
  <si>
    <t>https://www.ncaa.com/sites/default/files/images/logos/schools/b/binghamton.24.png</t>
  </si>
  <si>
    <t>https://www.ncaa.com/sites/default/files/images/logos/schools/b/binghamton.70.png</t>
  </si>
  <si>
    <t>https://www.ncaa.com/sites/default/files/images/logos/schools/b/binghamton.200.png</t>
  </si>
  <si>
    <t>Binghamton University Events Center</t>
  </si>
  <si>
    <t>4400 Vestal Parkway East</t>
  </si>
  <si>
    <t>1b2826b2-20b5-419d-9c15-ea00a933d561</t>
  </si>
  <si>
    <t>Binghamton University</t>
  </si>
  <si>
    <t>fa0f8282-c4f1-490e-962c-f25350cd76f4</t>
  </si>
  <si>
    <t>BING</t>
  </si>
  <si>
    <t>True Grit</t>
  </si>
  <si>
    <t>Retriever</t>
  </si>
  <si>
    <t>Retrievers</t>
  </si>
  <si>
    <t>UMBC</t>
  </si>
  <si>
    <t>https://www.ncaa.com/sites/default/files/images/logos/schools/u/umbc.24.png</t>
  </si>
  <si>
    <t>https://www.ncaa.com/sites/default/files/images/logos/schools/u/umbc.70.png</t>
  </si>
  <si>
    <t>https://www.ncaa.com/sites/default/files/images/logos/schools/u/umbc.200.png</t>
  </si>
  <si>
    <t>Retriever Activities Center</t>
  </si>
  <si>
    <t>Cantonsville</t>
  </si>
  <si>
    <t>6b73a90c-8c09-439e-bae6-3593004d026f</t>
  </si>
  <si>
    <t>University of Maryland, Baltimore County</t>
  </si>
  <si>
    <t>32755362-6336-4dd3-ac34-6f72a6cc150b</t>
  </si>
  <si>
    <t>Bananas T. Bear</t>
  </si>
  <si>
    <t>Black Bears</t>
  </si>
  <si>
    <t>https://www.ncaa.com/sites/default/files/images/logos/schools/m/maine.24.png</t>
  </si>
  <si>
    <t>https://www.ncaa.com/sites/default/files/images/logos/schools/m/maine.70.png</t>
  </si>
  <si>
    <t>https://www.ncaa.com/sites/default/files/images/logos/schools/m/maine.200.png</t>
  </si>
  <si>
    <t>Cross Insurance Center</t>
  </si>
  <si>
    <t>515 Main Street</t>
  </si>
  <si>
    <t>ME</t>
  </si>
  <si>
    <t>Bangor</t>
  </si>
  <si>
    <t>642adf20-db5a-4f54-a31c-76ab0dc26b34</t>
  </si>
  <si>
    <t>University of Maine, Orono</t>
  </si>
  <si>
    <t>0095032d-6143-44f2-8974-f6815fc56c5b</t>
  </si>
  <si>
    <t xml:space="preserve">Wild E. Cat" and "Gnarlz" </t>
  </si>
  <si>
    <t>New Hampshire</t>
  </si>
  <si>
    <t>https://www.ncaa.com/sites/default/files/images/logos/schools/n/new-hampshire.24.png</t>
  </si>
  <si>
    <t>https://www.ncaa.com/sites/default/files/images/logos/schools/n/new-hampshire.70.png</t>
  </si>
  <si>
    <t>https://www.ncaa.com/sites/default/files/images/logos/schools/n/new-hampshire.200.png</t>
  </si>
  <si>
    <t>Lundholm Gymnasium</t>
  </si>
  <si>
    <t>145 Main St.</t>
  </si>
  <si>
    <t>NH</t>
  </si>
  <si>
    <t>d6d410cc-784c-4f6f-8f4f-42277ab64e49</t>
  </si>
  <si>
    <t>University of New Hampshire</t>
  </si>
  <si>
    <t>93cb009e-5bbf-4081-b2c9-44028fe28096</t>
  </si>
  <si>
    <t>UNH</t>
  </si>
  <si>
    <t>concolor</t>
  </si>
  <si>
    <t>Rally</t>
  </si>
  <si>
    <t>Catamount</t>
  </si>
  <si>
    <t>Catamounts</t>
  </si>
  <si>
    <t>https://www.ncaa.com/sites/default/files/images/logos/schools/v/vermont.24.png</t>
  </si>
  <si>
    <t>https://www.ncaa.com/sites/default/files/images/logos/schools/v/vermont.70.png</t>
  </si>
  <si>
    <t>https://www.ncaa.com/sites/default/files/images/logos/schools/v/vermont.200.png</t>
  </si>
  <si>
    <t>Roy L. Patrick Gymnasium</t>
  </si>
  <si>
    <t>97 Spear Street</t>
  </si>
  <si>
    <t>Burlington</t>
  </si>
  <si>
    <t>4d788fa1-8d4e-48ff-9307-021d51c0ae41</t>
  </si>
  <si>
    <t>University of Vermont</t>
  </si>
  <si>
    <t>18e89867-9201-41ce-ba19-fadddf92fa17</t>
  </si>
  <si>
    <t>UVM</t>
  </si>
  <si>
    <t>Damien</t>
  </si>
  <si>
    <t>Great Dane</t>
  </si>
  <si>
    <t>Great Danes</t>
  </si>
  <si>
    <t>https://www.ncaa.com/sites/default/files/images/logos/schools/a/albany-ny.24.png</t>
  </si>
  <si>
    <t>https://www.ncaa.com/sites/default/files/images/logos/schools/a/albany-ny.70.png</t>
  </si>
  <si>
    <t>https://www.ncaa.com/sites/default/files/images/logos/schools/a/albany-ny.200.png</t>
  </si>
  <si>
    <t>SEFCU Arena</t>
  </si>
  <si>
    <t>1239 Washington Avenue</t>
  </si>
  <si>
    <t>Guilderland</t>
  </si>
  <si>
    <t>10fba26a-dbee-43ab-838d-4569751a51cb</t>
  </si>
  <si>
    <t>University at Albany</t>
  </si>
  <si>
    <t>Albany (NY)</t>
  </si>
  <si>
    <t>290a5130-836d-45e6-824f-28704d6ba246</t>
  </si>
  <si>
    <t>ALBY</t>
  </si>
  <si>
    <t>Howie</t>
  </si>
  <si>
    <t>https://www.ncaa.com/sites/default/files/images/logos/schools/h/hartford.24.png</t>
  </si>
  <si>
    <t>https://www.ncaa.com/sites/default/files/images/logos/schools/h/hartford.70.png</t>
  </si>
  <si>
    <t>https://www.ncaa.com/sites/default/files/images/logos/schools/h/hartford.200.png</t>
  </si>
  <si>
    <t>Chase Arena at Reich Family Pavilion</t>
  </si>
  <si>
    <t>200 Bloomfield Ave</t>
  </si>
  <si>
    <t>West Hartford</t>
  </si>
  <si>
    <t>c756de35-f112-4ada-8b8d-ab8166fcf25f</t>
  </si>
  <si>
    <t>University of Hartford</t>
  </si>
  <si>
    <t>dba620d9-7282-4638-bf05-13caf48eeed1</t>
  </si>
  <si>
    <t>HART</t>
  </si>
  <si>
    <t xml:space="preserve">Rowdy </t>
  </si>
  <si>
    <t>https://www.ncaa.com/sites/default/files/images/logos/schools/s/southeast-mo-st.24.png</t>
  </si>
  <si>
    <t>https://www.ncaa.com/sites/default/files/images/logos/schools/s/southeast-mo-st.70.png</t>
  </si>
  <si>
    <t>https://www.ncaa.com/sites/default/files/images/logos/schools/s/southeast-mo-st.200.png</t>
  </si>
  <si>
    <t>Show Me Center</t>
  </si>
  <si>
    <t>1333 North Sprigg Street</t>
  </si>
  <si>
    <t>Cape Girardeau</t>
  </si>
  <si>
    <t>1d7f1e41-996f-421c-bee9-d98388be3e27</t>
  </si>
  <si>
    <t>OVC</t>
  </si>
  <si>
    <t>Ohio Valley</t>
  </si>
  <si>
    <t>Southeast Missouri State University</t>
  </si>
  <si>
    <t>Southeast Mo. St.</t>
  </si>
  <si>
    <t>6a7083ab-1832-48c0-9168-427b35adbcde</t>
  </si>
  <si>
    <t>SEMO</t>
  </si>
  <si>
    <t>Beaker</t>
  </si>
  <si>
    <t>https://www.ncaa.com/sites/default/files/images/logos/schools/m/morehead-st.24.png</t>
  </si>
  <si>
    <t>https://www.ncaa.com/sites/default/files/images/logos/schools/m/morehead-st.70.png</t>
  </si>
  <si>
    <t>https://www.ncaa.com/sites/default/files/images/logos/schools/m/morehead-st.200.png</t>
  </si>
  <si>
    <t>Ellis T. Johnson Arena</t>
  </si>
  <si>
    <t>111 Playforth Place</t>
  </si>
  <si>
    <t>Morehead</t>
  </si>
  <si>
    <t>4ff71c66-7ac0-4726-a1b5-9f4706933b72</t>
  </si>
  <si>
    <t>Morehead State University</t>
  </si>
  <si>
    <t>Morehead St.</t>
  </si>
  <si>
    <t>b7747a03-c85b-4de6-94bf-1b5b68553248</t>
  </si>
  <si>
    <t>MORE</t>
  </si>
  <si>
    <t xml:space="preserve">Colonel  </t>
  </si>
  <si>
    <t>Colonel</t>
  </si>
  <si>
    <t>Colonels</t>
  </si>
  <si>
    <t>https://www.ncaa.com/sites/default/files/images/logos/schools/e/eastern-ky.24.png</t>
  </si>
  <si>
    <t>https://www.ncaa.com/sites/default/files/images/logos/schools/e/eastern-ky.70.png</t>
  </si>
  <si>
    <t>https://www.ncaa.com/sites/default/files/images/logos/schools/e/eastern-ky.200.png</t>
  </si>
  <si>
    <t>Alumni Coliseum McBrayer Arena</t>
  </si>
  <si>
    <t>521 Lancaster Ave</t>
  </si>
  <si>
    <t>730eda92-17aa-479c-aa90-05864f00d132</t>
  </si>
  <si>
    <t>Eastern Kentucky University</t>
  </si>
  <si>
    <t>Eastern Ky.</t>
  </si>
  <si>
    <t>e48e3dd5-721c-4d96-8ff4-790fe2597bfd</t>
  </si>
  <si>
    <t>EKY</t>
  </si>
  <si>
    <t>Politicians</t>
  </si>
  <si>
    <t>Governors</t>
  </si>
  <si>
    <t>Governor</t>
  </si>
  <si>
    <t>https://www.ncaa.com/sites/default/files/images/logos/schools/a/austin-peay.24.png</t>
  </si>
  <si>
    <t>https://www.ncaa.com/sites/default/files/images/logos/schools/a/austin-peay.70.png</t>
  </si>
  <si>
    <t>https://www.ncaa.com/sites/default/files/images/logos/schools/a/austin-peay.200.png</t>
  </si>
  <si>
    <t>Winfield Dunn Center</t>
  </si>
  <si>
    <t>601 Drane Street</t>
  </si>
  <si>
    <t>Clarksville</t>
  </si>
  <si>
    <t>61d49f1f-05d1-4f0a-89d9-c2aaf51812ea</t>
  </si>
  <si>
    <t>Austin Peay State University</t>
  </si>
  <si>
    <t>a0fdb660-a822-4337-b01d-31c4d2c99c8a</t>
  </si>
  <si>
    <t>PEAY</t>
  </si>
  <si>
    <t>Eddie</t>
  </si>
  <si>
    <t>SIU-Edwardsville</t>
  </si>
  <si>
    <t>https://www.ncaa.com/sites/default/files/images/logos/schools/s/siu-edwardsville.24.png</t>
  </si>
  <si>
    <t>https://www.ncaa.com/sites/default/files/images/logos/schools/s/siu-edwardsville.70.png</t>
  </si>
  <si>
    <t>https://www.ncaa.com/sites/default/files/images/logos/schools/s/siu-edwardsville.200.png</t>
  </si>
  <si>
    <t>Sam M. Vadalabene Center</t>
  </si>
  <si>
    <t>35 Circle Drive</t>
  </si>
  <si>
    <t>Edwardsville</t>
  </si>
  <si>
    <t>4b6b39a9-d8dc-4af0-b879-03865bd4808a</t>
  </si>
  <si>
    <t>Southern Illinois University Edwardsville</t>
  </si>
  <si>
    <t>SIUE</t>
  </si>
  <si>
    <t>c206712f-2298-4279-b76c-834ac42809b9</t>
  </si>
  <si>
    <t>Dunker</t>
  </si>
  <si>
    <t>Racers</t>
  </si>
  <si>
    <t>https://www.ncaa.com/sites/default/files/images/logos/schools/m/murray-st.24.png</t>
  </si>
  <si>
    <t>https://www.ncaa.com/sites/default/files/images/logos/schools/m/murray-st.70.png</t>
  </si>
  <si>
    <t>https://www.ncaa.com/sites/default/files/images/logos/schools/m/murray-st.200.png</t>
  </si>
  <si>
    <t>CFSB Center</t>
  </si>
  <si>
    <t>1401 State Route 121 N</t>
  </si>
  <si>
    <t>Murray</t>
  </si>
  <si>
    <t>0889bc9d-7348-478e-801c-8c71a2417bbb</t>
  </si>
  <si>
    <t>Murray State University</t>
  </si>
  <si>
    <t>Murray St.</t>
  </si>
  <si>
    <t>77a69fb0-1355-4342-ac09-b4cc7949d95e</t>
  </si>
  <si>
    <t>MURR</t>
  </si>
  <si>
    <t>Aristocat</t>
  </si>
  <si>
    <t>Tennessee State</t>
  </si>
  <si>
    <t>https://www.ncaa.com/sites/default/files/images/logos/schools/t/tennessee-st.24.png</t>
  </si>
  <si>
    <t>https://www.ncaa.com/sites/default/files/images/logos/schools/t/tennessee-st.70.png</t>
  </si>
  <si>
    <t>https://www.ncaa.com/sites/default/files/images/logos/schools/t/tennessee-st.200.png</t>
  </si>
  <si>
    <t>Gentry Complex</t>
  </si>
  <si>
    <t>3500 John A. Merritt Blvd</t>
  </si>
  <si>
    <t>41300711-0d9a-4501-bda0-f2841fbdec2e</t>
  </si>
  <si>
    <t>Tennessee State University</t>
  </si>
  <si>
    <t>Tennessee St.</t>
  </si>
  <si>
    <t>87721c44-53a2-47aa-9b3a-0f1c99b0f328</t>
  </si>
  <si>
    <t>TNST</t>
  </si>
  <si>
    <t>Captain</t>
  </si>
  <si>
    <t>Skyhawks</t>
  </si>
  <si>
    <t>https://www.ncaa.com/sites/default/files/images/logos/schools/u/ut-martin.24.png</t>
  </si>
  <si>
    <t>https://www.ncaa.com/sites/default/files/images/logos/schools/u/ut-martin.70.png</t>
  </si>
  <si>
    <t>https://www.ncaa.com/sites/default/files/images/logos/schools/u/ut-martin.200.png</t>
  </si>
  <si>
    <t>Skyhawk Arena</t>
  </si>
  <si>
    <t>554 University Street</t>
  </si>
  <si>
    <t>Martin</t>
  </si>
  <si>
    <t>e9969453-033e-4fdd-99dc-5212240c8c9b</t>
  </si>
  <si>
    <t>University of Tennessee at Martin</t>
  </si>
  <si>
    <t>UT Martin</t>
  </si>
  <si>
    <t>9febd5fa-982f-4f40-ad1d-8e49be96cf4f</t>
  </si>
  <si>
    <t>UTM</t>
  </si>
  <si>
    <t>Jacksonville State</t>
  </si>
  <si>
    <t>https://www.ncaa.com/sites/default/files/images/logos/schools/j/jacksonville-st.24.png</t>
  </si>
  <si>
    <t>https://www.ncaa.com/sites/default/files/images/logos/schools/j/jacksonville-st.70.png</t>
  </si>
  <si>
    <t>https://www.ncaa.com/sites/default/files/images/logos/schools/j/jacksonville-st.200.png</t>
  </si>
  <si>
    <t>Pete Mathews Coliseum</t>
  </si>
  <si>
    <t>700 N Pelham Rd</t>
  </si>
  <si>
    <t>7e440eb5-7e21-4f97-8f88-c39852009991</t>
  </si>
  <si>
    <t>Jacksonville State University</t>
  </si>
  <si>
    <t>Jacksonville St.</t>
  </si>
  <si>
    <t>13358462-e05b-4449-8688-90c4622cdde8</t>
  </si>
  <si>
    <t>JVST</t>
  </si>
  <si>
    <t>Bruiser</t>
  </si>
  <si>
    <t>Bruins</t>
  </si>
  <si>
    <t>https://www.ncaa.com/sites/default/files/images/logos/schools/b/belmont.24.png</t>
  </si>
  <si>
    <t>https://www.ncaa.com/sites/default/files/images/logos/schools/b/belmont.70.png</t>
  </si>
  <si>
    <t>https://www.ncaa.com/sites/default/files/images/logos/schools/b/belmont.200.png</t>
  </si>
  <si>
    <t>Curb Event Center</t>
  </si>
  <si>
    <t>2002 Belmont Blvd</t>
  </si>
  <si>
    <t>8af089c8-7dc5-44a5-917c-fc0bb9040e0c</t>
  </si>
  <si>
    <t>Belmont University</t>
  </si>
  <si>
    <t>a0a22502-0d84-440c-84af-1fbb070ad54c</t>
  </si>
  <si>
    <t>BEL</t>
  </si>
  <si>
    <t>Awesome</t>
  </si>
  <si>
    <t>Tennessee Tech</t>
  </si>
  <si>
    <t>https://www.ncaa.com/sites/default/files/images/logos/schools/t/tennessee-tech.24.png</t>
  </si>
  <si>
    <t>https://www.ncaa.com/sites/default/files/images/logos/schools/t/tennessee-tech.70.png</t>
  </si>
  <si>
    <t>https://www.ncaa.com/sites/default/files/images/logos/schools/t/tennessee-tech.200.png</t>
  </si>
  <si>
    <t>Hooper Eblen Arena</t>
  </si>
  <si>
    <t>1100 McGee Blvd</t>
  </si>
  <si>
    <t>Cookeville</t>
  </si>
  <si>
    <t>10268640-b52c-4959-ac59-7ec0172561f5</t>
  </si>
  <si>
    <t>Tennessee Technological University</t>
  </si>
  <si>
    <t>fe037cba-25d9-42f5-a461-61d7102c17de</t>
  </si>
  <si>
    <t>TNTC</t>
  </si>
  <si>
    <t>Billy</t>
  </si>
  <si>
    <t>https://www.ncaa.com/sites/default/files/images/logos/schools/e/eastern-ill.24.png</t>
  </si>
  <si>
    <t>https://www.ncaa.com/sites/default/files/images/logos/schools/e/eastern-ill.70.png</t>
  </si>
  <si>
    <t>https://www.ncaa.com/sites/default/files/images/logos/schools/e/eastern-ill.200.png</t>
  </si>
  <si>
    <t>Lantz Arena</t>
  </si>
  <si>
    <t>600 Lincoln Ave</t>
  </si>
  <si>
    <t>98445659-5230-469d-95fd-471ab579d2ef</t>
  </si>
  <si>
    <t>Eastern Illinois University</t>
  </si>
  <si>
    <t>Eastern Ill.</t>
  </si>
  <si>
    <t>23fec4e7-108f-4569-85d1-bef2f794e925</t>
  </si>
  <si>
    <t>EIU</t>
  </si>
  <si>
    <t>Gunston</t>
  </si>
  <si>
    <t>Patriot</t>
  </si>
  <si>
    <t>Patriots</t>
  </si>
  <si>
    <t>George Mason</t>
  </si>
  <si>
    <t>https://www.ncaa.com/sites/default/files/images/logos/schools/g/george-mason.24.png</t>
  </si>
  <si>
    <t>https://www.ncaa.com/sites/default/files/images/logos/schools/g/george-mason.70.png</t>
  </si>
  <si>
    <t>https://www.ncaa.com/sites/default/files/images/logos/schools/g/george-mason.200.png</t>
  </si>
  <si>
    <t>EagleBank Arena</t>
  </si>
  <si>
    <t>4500 Patriot Cir</t>
  </si>
  <si>
    <t>Fairfax</t>
  </si>
  <si>
    <t>74004fda-5a29-4769-99e7-b1c147ba37db</t>
  </si>
  <si>
    <t>A10</t>
  </si>
  <si>
    <t>Atlantic 10</t>
  </si>
  <si>
    <t>George Mason University</t>
  </si>
  <si>
    <t>e76479d0-a768-46d2-89bf-7b9dae12bec8</t>
  </si>
  <si>
    <t>GMU</t>
  </si>
  <si>
    <t>Arachnida</t>
  </si>
  <si>
    <t>Araneae</t>
  </si>
  <si>
    <t>Spider</t>
  </si>
  <si>
    <t>WebstUR</t>
  </si>
  <si>
    <t>Spiders</t>
  </si>
  <si>
    <t>https://www.ncaa.com/sites/default/files/images/logos/schools/r/richmond.24.png</t>
  </si>
  <si>
    <t>https://www.ncaa.com/sites/default/files/images/logos/schools/r/richmond.70.png</t>
  </si>
  <si>
    <t>https://www.ncaa.com/sites/default/files/images/logos/schools/r/richmond.200.png</t>
  </si>
  <si>
    <t>Robins Center</t>
  </si>
  <si>
    <t>University of Richmond</t>
  </si>
  <si>
    <t>a04a20be-10b1-4556-bdc1-5874dfbd589e</t>
  </si>
  <si>
    <t>9b66e1e0-aace-4671-9be2-54c8acf5ecfc</t>
  </si>
  <si>
    <t>RICH</t>
  </si>
  <si>
    <t>Will E. Wildcat</t>
  </si>
  <si>
    <t>https://www.ncaa.com/sites/default/files/images/logos/schools/d/davidson.24.png</t>
  </si>
  <si>
    <t>https://www.ncaa.com/sites/default/files/images/logos/schools/d/davidson.70.png</t>
  </si>
  <si>
    <t>https://www.ncaa.com/sites/default/files/images/logos/schools/d/davidson.200.png</t>
  </si>
  <si>
    <t>Belk Arena</t>
  </si>
  <si>
    <t>200 Baker Drive</t>
  </si>
  <si>
    <t>32433265-e022-4be1-bcd5-5883fe3155e9</t>
  </si>
  <si>
    <t>Davidson College</t>
  </si>
  <si>
    <t>2920c5fa-1e86-4958-a7c4-1e97b8e201d8</t>
  </si>
  <si>
    <t>DAV</t>
  </si>
  <si>
    <t>Rudy Flyer</t>
  </si>
  <si>
    <t>Pilot</t>
  </si>
  <si>
    <t>Flyers</t>
  </si>
  <si>
    <t>https://www.ncaa.com/sites/default/files/images/logos/schools/d/dayton.24.png</t>
  </si>
  <si>
    <t>https://www.ncaa.com/sites/default/files/images/logos/schools/d/dayton.70.png</t>
  </si>
  <si>
    <t>https://www.ncaa.com/sites/default/files/images/logos/schools/d/dayton.200.png</t>
  </si>
  <si>
    <t>University of Dayton Arena</t>
  </si>
  <si>
    <t>1801 South Edwin C Moses Boulevard</t>
  </si>
  <si>
    <t>e43e6693-1879-433e-8287-0929d4b9b375</t>
  </si>
  <si>
    <t>University of Dayton</t>
  </si>
  <si>
    <t>632616c5-2dbb-4017-a449-c9dfc303f026</t>
  </si>
  <si>
    <t>DAY</t>
  </si>
  <si>
    <t>The Duke</t>
  </si>
  <si>
    <t>Dukes</t>
  </si>
  <si>
    <t>https://www.ncaa.com/sites/default/files/images/logos/schools/d/duquesne.24.png</t>
  </si>
  <si>
    <t>https://www.ncaa.com/sites/default/files/images/logos/schools/d/duquesne.70.png</t>
  </si>
  <si>
    <t>https://www.ncaa.com/sites/default/files/images/logos/schools/d/duquesne.200.png</t>
  </si>
  <si>
    <t>A.J. Palumbo Center</t>
  </si>
  <si>
    <t>600 Forbes Avenue</t>
  </si>
  <si>
    <t>d819616b-1825-4192-af0b-32560ff26899</t>
  </si>
  <si>
    <t>Duquesne University</t>
  </si>
  <si>
    <t>fea46ac5-6dad-43cd-a770-75554dbcc118</t>
  </si>
  <si>
    <t>DUQ</t>
  </si>
  <si>
    <t>Rodney</t>
  </si>
  <si>
    <t>Ram</t>
  </si>
  <si>
    <t>https://www.ncaa.com/sites/default/files/images/logos/schools/v/vcu.24.png</t>
  </si>
  <si>
    <t>https://www.ncaa.com/sites/default/files/images/logos/schools/v/vcu.70.png</t>
  </si>
  <si>
    <t>https://www.ncaa.com/sites/default/files/images/logos/schools/v/vcu.200.png</t>
  </si>
  <si>
    <t>Stuart C. Siegel Center</t>
  </si>
  <si>
    <t>1200 West Broad Street</t>
  </si>
  <si>
    <t>c1cb6473-0799-4397-aee9-063ec6931bff</t>
  </si>
  <si>
    <t>Virginia Commonwealth University</t>
  </si>
  <si>
    <t>c1c1e6df-a383-4fbd-ba7b-32d4f9ef9518</t>
  </si>
  <si>
    <t>Rhody</t>
  </si>
  <si>
    <t>https://www.ncaa.com/sites/default/files/images/logos/schools/r/rhode-island.24.png</t>
  </si>
  <si>
    <t>https://www.ncaa.com/sites/default/files/images/logos/schools/r/rhode-island.70.png</t>
  </si>
  <si>
    <t>https://www.ncaa.com/sites/default/files/images/logos/schools/r/rhode-island.200.png</t>
  </si>
  <si>
    <t>Thomas F. Ryan Center</t>
  </si>
  <si>
    <t>1 Lincoln Almond Plaza</t>
  </si>
  <si>
    <t>RI</t>
  </si>
  <si>
    <t>Kingston</t>
  </si>
  <si>
    <t>43178c25-0152-4c14-ac9c-7253d2999fa7</t>
  </si>
  <si>
    <t>University of Rhode Island</t>
  </si>
  <si>
    <t>7e42bca2-3cd7-4aca-aa46-f190fe5d8eb4</t>
  </si>
  <si>
    <t>URI</t>
  </si>
  <si>
    <t>Colonials</t>
  </si>
  <si>
    <t>George</t>
  </si>
  <si>
    <t>Colonial</t>
  </si>
  <si>
    <t>https://www.ncaa.com/sites/default/files/images/logos/schools/g/george-washington.24.png</t>
  </si>
  <si>
    <t>https://www.ncaa.com/sites/default/files/images/logos/schools/g/george-washington.70.png</t>
  </si>
  <si>
    <t>https://www.ncaa.com/sites/default/files/images/logos/schools/g/george-washington.200.png</t>
  </si>
  <si>
    <t>Charles E. Smith Athletic Center</t>
  </si>
  <si>
    <t>600 22nd Street NW</t>
  </si>
  <si>
    <t>f5b4c291-b7da-455f-8512-5c9d44248534</t>
  </si>
  <si>
    <t>George Washington University</t>
  </si>
  <si>
    <t>d52c3640-069c-4554-982e-e6537c8044f1</t>
  </si>
  <si>
    <t>GW</t>
  </si>
  <si>
    <t>Sam</t>
  </si>
  <si>
    <t>Minuteman</t>
  </si>
  <si>
    <t>Minutemen</t>
  </si>
  <si>
    <t>https://www.ncaa.com/sites/default/files/images/logos/schools/m/massachusetts.24.png</t>
  </si>
  <si>
    <t>https://www.ncaa.com/sites/default/files/images/logos/schools/m/massachusetts.70.png</t>
  </si>
  <si>
    <t>https://www.ncaa.com/sites/default/files/images/logos/schools/m/massachusetts.200.png</t>
  </si>
  <si>
    <t>William D. Mullins Center</t>
  </si>
  <si>
    <t>200 Commonwealth Ave</t>
  </si>
  <si>
    <t>Amherst</t>
  </si>
  <si>
    <t>e1276102-db24-4188-9558-f249d69526f5</t>
  </si>
  <si>
    <t>University of Massachusetts, Amherst</t>
  </si>
  <si>
    <t>88104678-e53b-43b3-82f7-efb3a11cedb9</t>
  </si>
  <si>
    <t>MASS</t>
  </si>
  <si>
    <t>The Hawk</t>
  </si>
  <si>
    <t>https://www.ncaa.com/sites/default/files/images/logos/schools/s/saint-josephs.24.png</t>
  </si>
  <si>
    <t>https://www.ncaa.com/sites/default/files/images/logos/schools/s/saint-josephs.70.png</t>
  </si>
  <si>
    <t>https://www.ncaa.com/sites/default/files/images/logos/schools/s/saint-josephs.200.png</t>
  </si>
  <si>
    <t>Michael J. Hagan '85 Arena</t>
  </si>
  <si>
    <t>1300 Cleburne St</t>
  </si>
  <si>
    <t>355c9ec8-0742-4071-87ea-c5e6ddab2a47</t>
  </si>
  <si>
    <t>Saint Joseph's University</t>
  </si>
  <si>
    <t>Saint Joseph's</t>
  </si>
  <si>
    <t>f9e4261e-d11d-46c4-bd33-c7bbc94ef0e8</t>
  </si>
  <si>
    <t>JOES</t>
  </si>
  <si>
    <t>Mythical Creatures</t>
  </si>
  <si>
    <t>Billiken</t>
  </si>
  <si>
    <t>Billikens</t>
  </si>
  <si>
    <t>https://www.ncaa.com/sites/default/files/images/logos/schools/s/saint-louis.24.png</t>
  </si>
  <si>
    <t>https://www.ncaa.com/sites/default/files/images/logos/schools/s/saint-louis.70.png</t>
  </si>
  <si>
    <t>https://www.ncaa.com/sites/default/files/images/logos/schools/s/saint-louis.200.png</t>
  </si>
  <si>
    <t>Chaifetz Arena</t>
  </si>
  <si>
    <t>1 S Compton Avenue</t>
  </si>
  <si>
    <t>St. Louis</t>
  </si>
  <si>
    <t>4a7de569-38c5-4881-a2cc-8c98efeaac07</t>
  </si>
  <si>
    <t>Saint Louis University</t>
  </si>
  <si>
    <t>1e42cce3-236b-4f3e-9650-2c45e6332e1e</t>
  </si>
  <si>
    <t>SLU</t>
  </si>
  <si>
    <t>The Ram</t>
  </si>
  <si>
    <t>https://www.ncaa.com/sites/default/files/images/logos/schools/f/fordham.24.png</t>
  </si>
  <si>
    <t>https://www.ncaa.com/sites/default/files/images/logos/schools/f/fordham.70.png</t>
  </si>
  <si>
    <t>https://www.ncaa.com/sites/default/files/images/logos/schools/f/fordham.200.png</t>
  </si>
  <si>
    <t>Rose Hill Gymnasium</t>
  </si>
  <si>
    <t>Fordham University</t>
  </si>
  <si>
    <t>55b2714f-a468-4f6e-94b3-c3461597d69d</t>
  </si>
  <si>
    <t>7888d144-563d-4f84-b99b-d120aecf1fef</t>
  </si>
  <si>
    <t>FOR</t>
  </si>
  <si>
    <t>Bona</t>
  </si>
  <si>
    <t>Bonnies</t>
  </si>
  <si>
    <t>St. Bonaventure</t>
  </si>
  <si>
    <t>https://www.ncaa.com/sites/default/files/images/logos/schools/s/st-bonaventure.24.png</t>
  </si>
  <si>
    <t>https://www.ncaa.com/sites/default/files/images/logos/schools/s/st-bonaventure.70.png</t>
  </si>
  <si>
    <t>https://www.ncaa.com/sites/default/files/images/logos/schools/s/st-bonaventure.200.png</t>
  </si>
  <si>
    <t>Reilly Center</t>
  </si>
  <si>
    <t>2c82a851-e106-4ceb-ac68-dbd411d8dc9e</t>
  </si>
  <si>
    <t>St. Bonaventure University</t>
  </si>
  <si>
    <t>22d90601-19d4-461b-a901-924d12f116ed</t>
  </si>
  <si>
    <t>SBON</t>
  </si>
  <si>
    <t>https://www.ncaa.com/sites/default/files/images/logos/schools/l/la-salle.24.png</t>
  </si>
  <si>
    <t>https://www.ncaa.com/sites/default/files/images/logos/schools/l/la-salle.70.png</t>
  </si>
  <si>
    <t>https://www.ncaa.com/sites/default/files/images/logos/schools/l/la-salle.200.png</t>
  </si>
  <si>
    <t>Tom Gola Arena</t>
  </si>
  <si>
    <t>1900 West Olney Avenue</t>
  </si>
  <si>
    <t>d4058f9b-1f61-4dc5-88bd-1da6ef24d343</t>
  </si>
  <si>
    <t>La Salle University</t>
  </si>
  <si>
    <t>ad9a3e21-4585-4e35-8946-290fe4a16f18</t>
  </si>
  <si>
    <t>LAS</t>
  </si>
  <si>
    <t>Diego Torrero</t>
  </si>
  <si>
    <t>Torero</t>
  </si>
  <si>
    <t>Toreros</t>
  </si>
  <si>
    <t>https://www.ncaa.com/sites/default/files/images/logos/schools/s/san-diego.24.png</t>
  </si>
  <si>
    <t>https://www.ncaa.com/sites/default/files/images/logos/schools/s/san-diego.70.png</t>
  </si>
  <si>
    <t>https://www.ncaa.com/sites/default/files/images/logos/schools/s/san-diego.200.png</t>
  </si>
  <si>
    <t>Jenny Craig Pavilion</t>
  </si>
  <si>
    <t>5998 Alcala Park</t>
  </si>
  <si>
    <t>68e1c556-3a3d-4806-ba8f-c9407831cb71</t>
  </si>
  <si>
    <t>WCC</t>
  </si>
  <si>
    <t>West Coast</t>
  </si>
  <si>
    <t>University of San Diego</t>
  </si>
  <si>
    <t>620d5944-7156-47d3-aad5-5b3824557d03</t>
  </si>
  <si>
    <t>USD</t>
  </si>
  <si>
    <t>George Emmons</t>
  </si>
  <si>
    <t>Saint Mary's</t>
  </si>
  <si>
    <t>https://www.ncaa.com/sites/default/files/images/logos/schools/s/st-marys-ca.24.png</t>
  </si>
  <si>
    <t>https://www.ncaa.com/sites/default/files/images/logos/schools/s/st-marys-ca.70.png</t>
  </si>
  <si>
    <t>https://www.ncaa.com/sites/default/files/images/logos/schools/s/st-marys-ca.200.png</t>
  </si>
  <si>
    <t>McKeon Pavilion</t>
  </si>
  <si>
    <t>1928 Saint Marys Road</t>
  </si>
  <si>
    <t>Moraga</t>
  </si>
  <si>
    <t>5545c11c-ef1e-464b-8465-af687cd6ac1e</t>
  </si>
  <si>
    <t>St. Mary's College of California</t>
  </si>
  <si>
    <t>Saint Mary's (CA)</t>
  </si>
  <si>
    <t>b18f34af-a7f1-4659-a2e5-fc11a31cd316</t>
  </si>
  <si>
    <t>SMC</t>
  </si>
  <si>
    <t>Willie</t>
  </si>
  <si>
    <t>Wave</t>
  </si>
  <si>
    <t>Waves</t>
  </si>
  <si>
    <t>https://www.ncaa.com/sites/default/files/images/logos/schools/p/pepperdine.24.png</t>
  </si>
  <si>
    <t>https://www.ncaa.com/sites/default/files/images/logos/schools/p/pepperdine.70.png</t>
  </si>
  <si>
    <t>https://www.ncaa.com/sites/default/files/images/logos/schools/p/pepperdine.200.png</t>
  </si>
  <si>
    <t>Firestone Fieldhouse</t>
  </si>
  <si>
    <t>24255 Pacific Coast Hwy</t>
  </si>
  <si>
    <t>Malibu</t>
  </si>
  <si>
    <t>cf466ec8-04ef-482f-9de1-0edc6e6e79ef</t>
  </si>
  <si>
    <t>Pepperdine University</t>
  </si>
  <si>
    <t>17479d6f-c8f1-458b-9412-8c76279a2bb4</t>
  </si>
  <si>
    <t>PEPP</t>
  </si>
  <si>
    <t>Don Francisco</t>
  </si>
  <si>
    <t>Dons</t>
  </si>
  <si>
    <t>https://www.ncaa.com/sites/default/files/images/logos/schools/s/san-francisco.24.png</t>
  </si>
  <si>
    <t>https://www.ncaa.com/sites/default/files/images/logos/schools/s/san-francisco.70.png</t>
  </si>
  <si>
    <t>https://www.ncaa.com/sites/default/files/images/logos/schools/s/san-francisco.200.png</t>
  </si>
  <si>
    <t>War Memorial Gymnasium</t>
  </si>
  <si>
    <t>2335 Golden Gate Ave</t>
  </si>
  <si>
    <t>b2eac63f-d4cc-4666-a0ec-70fd763f0685</t>
  </si>
  <si>
    <t>University of San Francisco</t>
  </si>
  <si>
    <t>d24efd99-8717-43b9-a086-9986a684ac04</t>
  </si>
  <si>
    <t>SF</t>
  </si>
  <si>
    <t>Cosmo</t>
  </si>
  <si>
    <t>https://www.ncaa.com/sites/default/files/images/logos/schools/b/byu.24.png</t>
  </si>
  <si>
    <t>https://www.ncaa.com/sites/default/files/images/logos/schools/b/byu.70.png</t>
  </si>
  <si>
    <t>https://www.ncaa.com/sites/default/files/images/logos/schools/b/byu.200.png</t>
  </si>
  <si>
    <t>Marriott Center</t>
  </si>
  <si>
    <t>1497 N 450 E</t>
  </si>
  <si>
    <t>Provo</t>
  </si>
  <si>
    <t>b42b91c0-c88a-431b-9773-37792a417c00</t>
  </si>
  <si>
    <t>Brigham Young University</t>
  </si>
  <si>
    <t>c31455b2-8a45-4248-aa8f-ce7eab1c6b02</t>
  </si>
  <si>
    <t>Pitlots</t>
  </si>
  <si>
    <t>Wally</t>
  </si>
  <si>
    <t>Pilots</t>
  </si>
  <si>
    <t>https://www.ncaa.com/sites/default/files/images/logos/schools/p/portland.24.png</t>
  </si>
  <si>
    <t>https://www.ncaa.com/sites/default/files/images/logos/schools/p/portland.70.png</t>
  </si>
  <si>
    <t>https://www.ncaa.com/sites/default/files/images/logos/schools/p/portland.200.png</t>
  </si>
  <si>
    <t>Chiles Center</t>
  </si>
  <si>
    <t>5000 North Willamette Blvd</t>
  </si>
  <si>
    <t>OR</t>
  </si>
  <si>
    <t>a754c20f-392b-4ed1-82c0-ae3b51edd3d0</t>
  </si>
  <si>
    <t>University of Portland</t>
  </si>
  <si>
    <t>224e3b21-30e7-4a05-9e8c-62721d581db8</t>
  </si>
  <si>
    <t>PORT</t>
  </si>
  <si>
    <t>https://www.ncaa.com/sites/default/files/images/logos/schools/g/gonzaga.24.png</t>
  </si>
  <si>
    <t>https://www.ncaa.com/sites/default/files/images/logos/schools/g/gonzaga.70.png</t>
  </si>
  <si>
    <t>https://www.ncaa.com/sites/default/files/images/logos/schools/g/gonzaga.200.png</t>
  </si>
  <si>
    <t>McCarthey Athletic Center</t>
  </si>
  <si>
    <t>801 North Cincinnati St</t>
  </si>
  <si>
    <t>Spokane</t>
  </si>
  <si>
    <t>88654386-5e00-4842-833c-28eaf88c63c2</t>
  </si>
  <si>
    <t>Gonzaga University</t>
  </si>
  <si>
    <t>2f4d21f8-6d5f-48a5-abca-52a30583871a</t>
  </si>
  <si>
    <t>GONZ</t>
  </si>
  <si>
    <t>Powercat</t>
  </si>
  <si>
    <t>https://www.ncaa.com/sites/default/files/images/logos/schools/p/pacific.24.png</t>
  </si>
  <si>
    <t>https://www.ncaa.com/sites/default/files/images/logos/schools/p/pacific.70.png</t>
  </si>
  <si>
    <t>https://www.ncaa.com/sites/default/files/images/logos/schools/p/pacific.200.png</t>
  </si>
  <si>
    <t>Alex G. Spanos Center</t>
  </si>
  <si>
    <t>1178 Larry Heller Dr</t>
  </si>
  <si>
    <t>Stockton</t>
  </si>
  <si>
    <t>ee6551cc-e4b5-4e08-906e-6184b5f6ab71</t>
  </si>
  <si>
    <t>University of the Pacific</t>
  </si>
  <si>
    <t>c9570e17-c4fd-41e6-908a-1a083941319d</t>
  </si>
  <si>
    <t>PAC</t>
  </si>
  <si>
    <t>https://www.ncaa.com/sites/default/files/images/logos/schools/s/santa-clara.24.png</t>
  </si>
  <si>
    <t>https://www.ncaa.com/sites/default/files/images/logos/schools/s/santa-clara.70.png</t>
  </si>
  <si>
    <t>https://www.ncaa.com/sites/default/files/images/logos/schools/s/santa-clara.200.png</t>
  </si>
  <si>
    <t>Leavey Center</t>
  </si>
  <si>
    <t>500 El Camino Real</t>
  </si>
  <si>
    <t>8b5809f9-829a-4747-aa15-389ac66c4ec8</t>
  </si>
  <si>
    <t>Santa Clara University</t>
  </si>
  <si>
    <t>28023973-1d9d-4d01-b939-dc8f9b44fb1c</t>
  </si>
  <si>
    <t>SCU</t>
  </si>
  <si>
    <t>Lions</t>
  </si>
  <si>
    <t>Loyola Marymount</t>
  </si>
  <si>
    <t>https://www.ncaa.com/sites/default/files/images/logos/schools/l/loyola-marymount.24.png</t>
  </si>
  <si>
    <t>https://www.ncaa.com/sites/default/files/images/logos/schools/l/loyola-marymount.70.png</t>
  </si>
  <si>
    <t>https://www.ncaa.com/sites/default/files/images/logos/schools/l/loyola-marymount.200.png</t>
  </si>
  <si>
    <t>Gersten Pavilion</t>
  </si>
  <si>
    <t>1 LMU Drive</t>
  </si>
  <si>
    <t>Los Angeles</t>
  </si>
  <si>
    <t>9a280441-3d85-474a-b744-6619d5b47342</t>
  </si>
  <si>
    <t>Loyola Marymount University</t>
  </si>
  <si>
    <t>441a11b4-b506-45b3-8030-fe72a4381c40</t>
  </si>
  <si>
    <t>LMU</t>
  </si>
  <si>
    <t>Butch T. Cougar</t>
  </si>
  <si>
    <t>Washington State</t>
  </si>
  <si>
    <t>https://www.ncaa.com/sites/default/files/images/logos/schools/w/washington-st.24.png</t>
  </si>
  <si>
    <t>https://www.ncaa.com/sites/default/files/images/logos/schools/w/washington-st.70.png</t>
  </si>
  <si>
    <t>https://www.ncaa.com/sites/default/files/images/logos/schools/w/washington-st.200.png</t>
  </si>
  <si>
    <t>Beasley Coliseum</t>
  </si>
  <si>
    <t>NE North Fairway Road</t>
  </si>
  <si>
    <t>Pullman</t>
  </si>
  <si>
    <t>cccd8a1b-21ba-40a5-b197-7561bc74cacb</t>
  </si>
  <si>
    <t>PAC12</t>
  </si>
  <si>
    <t>Pacific 12</t>
  </si>
  <si>
    <t>Washington State University</t>
  </si>
  <si>
    <t>Washington St.</t>
  </si>
  <si>
    <t>2d4f0015-adb4-4877-8c15-4a6eed7eed03</t>
  </si>
  <si>
    <t>WSU</t>
  </si>
  <si>
    <t>Wilbur and Wilma</t>
  </si>
  <si>
    <t>https://www.ncaa.com/sites/default/files/images/logos/schools/a/arizona.24.png</t>
  </si>
  <si>
    <t>https://www.ncaa.com/sites/default/files/images/logos/schools/a/arizona.70.png</t>
  </si>
  <si>
    <t>https://www.ncaa.com/sites/default/files/images/logos/schools/a/arizona.200.png</t>
  </si>
  <si>
    <t>McKale Center</t>
  </si>
  <si>
    <t>1 National Championship Drive</t>
  </si>
  <si>
    <t>Tuscon</t>
  </si>
  <si>
    <t>60c78748-ee0e-4764-9c8c-141e876d2abf</t>
  </si>
  <si>
    <t>University of Arizona</t>
  </si>
  <si>
    <t>9b166a3f-e64b-4825-bb6b-92c6f0418263</t>
  </si>
  <si>
    <t>ARIZ</t>
  </si>
  <si>
    <t>Harry</t>
  </si>
  <si>
    <t>https://www.ncaa.com/sites/default/files/images/logos/schools/w/washington.24.png</t>
  </si>
  <si>
    <t>https://www.ncaa.com/sites/default/files/images/logos/schools/w/washington.70.png</t>
  </si>
  <si>
    <t>https://www.ncaa.com/sites/default/files/images/logos/schools/w/washington.200.png</t>
  </si>
  <si>
    <t>Alaska Airlines Arena at Hec Edmundson Pavilion</t>
  </si>
  <si>
    <t>3870 Mountlake Blvd NE</t>
  </si>
  <si>
    <t>afe57543-ac2b-4b38-9f45-1b73ff001cc2</t>
  </si>
  <si>
    <t>University of Washington</t>
  </si>
  <si>
    <t>e52c9644-717a-46f4-bf16-aeca000b3b44</t>
  </si>
  <si>
    <t>WASH</t>
  </si>
  <si>
    <t>Traveler</t>
  </si>
  <si>
    <t>Trojans</t>
  </si>
  <si>
    <t>https://www.ncaa.com/sites/default/files/images/logos/schools/s/southern-california.24.png</t>
  </si>
  <si>
    <t>https://www.ncaa.com/sites/default/files/images/logos/schools/s/southern-california.70.png</t>
  </si>
  <si>
    <t>https://www.ncaa.com/sites/default/files/images/logos/schools/s/southern-california.200.png</t>
  </si>
  <si>
    <t>Galen Center</t>
  </si>
  <si>
    <t>3400 South Figueroa Street</t>
  </si>
  <si>
    <t>d03346fb-8618-4ad7-bbd8-1554a003c472</t>
  </si>
  <si>
    <t>University of Southern California</t>
  </si>
  <si>
    <t>Southern California</t>
  </si>
  <si>
    <t>3a000455-de7c-4ca8-880e-abdce7f21da9</t>
  </si>
  <si>
    <t>californicus</t>
  </si>
  <si>
    <t>Golden Bear</t>
  </si>
  <si>
    <t>Oski</t>
  </si>
  <si>
    <t>Golden Bears</t>
  </si>
  <si>
    <t>https://www.ncaa.com/sites/default/files/images/logos/schools/c/california.24.png</t>
  </si>
  <si>
    <t>https://www.ncaa.com/sites/default/files/images/logos/schools/c/california.70.png</t>
  </si>
  <si>
    <t>https://www.ncaa.com/sites/default/files/images/logos/schools/c/california.200.png</t>
  </si>
  <si>
    <t>Haas Pavilion</t>
  </si>
  <si>
    <t>14 Frank Schlessinger Way</t>
  </si>
  <si>
    <t>Berkeley</t>
  </si>
  <si>
    <t>bf0a9070-8049-41c9-9a4e-dfa0dcf6ad07</t>
  </si>
  <si>
    <t>University of California, Berkeley</t>
  </si>
  <si>
    <t>aacdc78d-b7fa-48f6-9686-2fdb8a95030e</t>
  </si>
  <si>
    <t>CAL</t>
  </si>
  <si>
    <t>Rodentia</t>
  </si>
  <si>
    <t>Castoridae</t>
  </si>
  <si>
    <t>Castor</t>
  </si>
  <si>
    <t>canadensis</t>
  </si>
  <si>
    <t>North American beaver</t>
  </si>
  <si>
    <t>Beaver</t>
  </si>
  <si>
    <t>Beavers</t>
  </si>
  <si>
    <t>https://www.ncaa.com/sites/default/files/images/logos/schools/o/oregon-st.24.png</t>
  </si>
  <si>
    <t>https://www.ncaa.com/sites/default/files/images/logos/schools/o/oregon-st.70.png</t>
  </si>
  <si>
    <t>https://www.ncaa.com/sites/default/files/images/logos/schools/o/oregon-st.200.png</t>
  </si>
  <si>
    <t>Gill Coliseum</t>
  </si>
  <si>
    <t>660 Southwest 26th Street</t>
  </si>
  <si>
    <t>Corvallis</t>
  </si>
  <si>
    <t>02ccdcd1-9754-4816-9c68-2f7b9a27f844</t>
  </si>
  <si>
    <t>Oregon State University</t>
  </si>
  <si>
    <t>Oregon St.</t>
  </si>
  <si>
    <t>532d3874-b4b3-4c5c-acc6-749a6db26c8f</t>
  </si>
  <si>
    <t>ORST</t>
  </si>
  <si>
    <t>Ralphie</t>
  </si>
  <si>
    <t>Buffaloes</t>
  </si>
  <si>
    <t>https://www.ncaa.com/sites/default/files/images/logos/schools/c/colorado.24.png</t>
  </si>
  <si>
    <t>https://www.ncaa.com/sites/default/files/images/logos/schools/c/colorado.70.png</t>
  </si>
  <si>
    <t>https://www.ncaa.com/sites/default/files/images/logos/schools/c/colorado.200.png</t>
  </si>
  <si>
    <t>Coors Events Center</t>
  </si>
  <si>
    <t>Kittredge Loop Road</t>
  </si>
  <si>
    <t>Boulder</t>
  </si>
  <si>
    <t>9adf9df2-fc71-4c24-8ddf-ad77f4a935f8</t>
  </si>
  <si>
    <t>University of Colorado, Boulder</t>
  </si>
  <si>
    <t>9fccbf28-2858-4263-821c-fdefb3c7efa3</t>
  </si>
  <si>
    <t>COLO</t>
  </si>
  <si>
    <t>Buteo</t>
  </si>
  <si>
    <t>lineatus</t>
  </si>
  <si>
    <t>Red-tailed Hawk</t>
  </si>
  <si>
    <t>Utes</t>
  </si>
  <si>
    <t>https://www.ncaa.com/sites/default/files/images/logos/schools/u/utah.24.png</t>
  </si>
  <si>
    <t>https://www.ncaa.com/sites/default/files/images/logos/schools/u/utah.70.png</t>
  </si>
  <si>
    <t>https://www.ncaa.com/sites/default/files/images/logos/schools/u/utah.200.png</t>
  </si>
  <si>
    <t>Jon M. Huntsman Center</t>
  </si>
  <si>
    <t>1825 East South Campus Dr</t>
  </si>
  <si>
    <t>Salt Lake City</t>
  </si>
  <si>
    <t>c06cdbce-91ba-4306-b31c-97df5cbf2515</t>
  </si>
  <si>
    <t>University of Utah</t>
  </si>
  <si>
    <t>0d037a5d-827a-44dd-8b70-57603d671d5d</t>
  </si>
  <si>
    <t>UTAH</t>
  </si>
  <si>
    <t>Pinophyta</t>
  </si>
  <si>
    <t>Pinopsida</t>
  </si>
  <si>
    <t>Pinales</t>
  </si>
  <si>
    <t>Cupressaceae</t>
  </si>
  <si>
    <t>Sequoia</t>
  </si>
  <si>
    <t>sempervirens</t>
  </si>
  <si>
    <t>California Redwood</t>
  </si>
  <si>
    <t>Stanford Tree</t>
  </si>
  <si>
    <t>https://www.ncaa.com/sites/default/files/images/logos/schools/s/stanford.24.png</t>
  </si>
  <si>
    <t>https://www.ncaa.com/sites/default/files/images/logos/schools/s/stanford.70.png</t>
  </si>
  <si>
    <t>https://www.ncaa.com/sites/default/files/images/logos/schools/s/stanford.200.png</t>
  </si>
  <si>
    <t>Maples Pavilion</t>
  </si>
  <si>
    <t>655 Campus Drive</t>
  </si>
  <si>
    <t>9fe460a5-6d1e-4e27-a152-f867e2d6d099</t>
  </si>
  <si>
    <t>Stanford University</t>
  </si>
  <si>
    <t>683ab61f-546f-44da-b085-c3a5740554aa</t>
  </si>
  <si>
    <t>STAN</t>
  </si>
  <si>
    <t>Joe Bruin</t>
  </si>
  <si>
    <t>https://www.ncaa.com/sites/default/files/images/logos/schools/u/ucla.24.png</t>
  </si>
  <si>
    <t>https://www.ncaa.com/sites/default/files/images/logos/schools/u/ucla.70.png</t>
  </si>
  <si>
    <t>https://www.ncaa.com/sites/default/files/images/logos/schools/u/ucla.200.png</t>
  </si>
  <si>
    <t>Pauley Pavilion</t>
  </si>
  <si>
    <t>301 Westwood Plaza</t>
  </si>
  <si>
    <t>e7547c99-c087-4245-b039-19dc1f8df1b0</t>
  </si>
  <si>
    <t>University of California, Los Angeles</t>
  </si>
  <si>
    <t>ec0d6b67-4b16-4b50-92b2-1a651dae6b0f</t>
  </si>
  <si>
    <t>Sparky</t>
  </si>
  <si>
    <t>Sun Devils</t>
  </si>
  <si>
    <t>https://www.ncaa.com/sites/default/files/images/logos/schools/a/arizona-st.24.png</t>
  </si>
  <si>
    <t>https://www.ncaa.com/sites/default/files/images/logos/schools/a/arizona-st.70.png</t>
  </si>
  <si>
    <t>https://www.ncaa.com/sites/default/files/images/logos/schools/a/arizona-st.200.png</t>
  </si>
  <si>
    <t>Wells Fargo Arena</t>
  </si>
  <si>
    <t>600 East Veterans Way</t>
  </si>
  <si>
    <t>Tempe</t>
  </si>
  <si>
    <t>1cfb6fcd-84c0-464a-b9bb-7ce687500dbc</t>
  </si>
  <si>
    <t>Arizona State University</t>
  </si>
  <si>
    <t>Arizona St.</t>
  </si>
  <si>
    <t>ad4bc983-8d2e-4e6f-a8f9-80840a786c64</t>
  </si>
  <si>
    <t>ASU</t>
  </si>
  <si>
    <t>Anseriformes</t>
  </si>
  <si>
    <t>Anatidae</t>
  </si>
  <si>
    <t>Duck</t>
  </si>
  <si>
    <t>The Oregon Duck</t>
  </si>
  <si>
    <t>Ducks</t>
  </si>
  <si>
    <t>https://www.ncaa.com/sites/default/files/images/logos/schools/o/oregon.24.png</t>
  </si>
  <si>
    <t>https://www.ncaa.com/sites/default/files/images/logos/schools/o/oregon.70.png</t>
  </si>
  <si>
    <t>https://www.ncaa.com/sites/default/files/images/logos/schools/o/oregon.200.png</t>
  </si>
  <si>
    <t>Matthew Knight Arena</t>
  </si>
  <si>
    <t>1776 East 13th Street</t>
  </si>
  <si>
    <t>Eugene</t>
  </si>
  <si>
    <t>591ff737-8ad6-4a23-9de1-3721d5c4d8a1</t>
  </si>
  <si>
    <t>University of Oregon</t>
  </si>
  <si>
    <t>1da70895-f77f-44ef-b216-d63c02e696eb</t>
  </si>
  <si>
    <t>ORE</t>
  </si>
  <si>
    <t>https://www.ncaa.com/sites/default/files/images/logos/schools/l/lamar.24.png</t>
  </si>
  <si>
    <t>https://www.ncaa.com/sites/default/files/images/logos/schools/l/lamar.70.png</t>
  </si>
  <si>
    <t>https://www.ncaa.com/sites/default/files/images/logos/schools/l/lamar.200.png</t>
  </si>
  <si>
    <t>Montagne Center</t>
  </si>
  <si>
    <t>4400 Martin Luther King Jr Parkway</t>
  </si>
  <si>
    <t>Beaumont</t>
  </si>
  <si>
    <t>92d5d5b6-74f2-4fd7-9063-74d758c0aeac</t>
  </si>
  <si>
    <t>SOUTHLAND</t>
  </si>
  <si>
    <t>Southland</t>
  </si>
  <si>
    <t>Lamar University</t>
  </si>
  <si>
    <t>eda6c307-1e0f-4a28-82f4-ee9653b343fb</t>
  </si>
  <si>
    <t>LAM</t>
  </si>
  <si>
    <t>Izzy</t>
  </si>
  <si>
    <t>Tiki Totem</t>
  </si>
  <si>
    <t>Islanders</t>
  </si>
  <si>
    <t>https://www.ncaa.com/sites/default/files/images/logos/schools/a/am-corpus-chris.24.png</t>
  </si>
  <si>
    <t>https://www.ncaa.com/sites/default/files/images/logos/schools/a/am-corpus-chris.70.png</t>
  </si>
  <si>
    <t>https://www.ncaa.com/sites/default/files/images/logos/schools/a/am-corpus-chris.200.png</t>
  </si>
  <si>
    <t>American Bank Center</t>
  </si>
  <si>
    <t>1901 North Shoreline</t>
  </si>
  <si>
    <t>Corpus Christi</t>
  </si>
  <si>
    <t>88c938d4-47ec-45de-bd04-11c53cc36581</t>
  </si>
  <si>
    <t>Texas A&amp;M University-Corpus Christi</t>
  </si>
  <si>
    <t>A&amp;M-Corpus Christi</t>
  </si>
  <si>
    <t>fe21a988-3e96-4f3c-8f9f-b449ccda43b0</t>
  </si>
  <si>
    <t>AMCC</t>
  </si>
  <si>
    <t>https://www.ncaa.com/sites/default/files/images/logos/schools/a/abilene-christian.24.png</t>
  </si>
  <si>
    <t>https://www.ncaa.com/sites/default/files/images/logos/schools/a/abilene-christian.70.png</t>
  </si>
  <si>
    <t>https://www.ncaa.com/sites/default/files/images/logos/schools/a/abilene-christian.200.png</t>
  </si>
  <si>
    <t>Moody Coliseum (Abilene)</t>
  </si>
  <si>
    <t>Abilene</t>
  </si>
  <si>
    <t>9470c2f2-baf7-442b-b51b-b534fa7a71d1</t>
  </si>
  <si>
    <t>Abilene Christian University</t>
  </si>
  <si>
    <t>a52b2ece-1f87-45b5-ae1e-8d0920479965</t>
  </si>
  <si>
    <t>AC</t>
  </si>
  <si>
    <t>https://www.ncaa.com/sites/default/files/images/logos/schools/m/mcneese-st.24.png</t>
  </si>
  <si>
    <t>https://www.ncaa.com/sites/default/files/images/logos/schools/m/mcneese-st.70.png</t>
  </si>
  <si>
    <t>https://www.ncaa.com/sites/default/files/images/logos/schools/m/mcneese-st.200.png</t>
  </si>
  <si>
    <t>Burton Coliseum</t>
  </si>
  <si>
    <t>7001 Gulf Highway</t>
  </si>
  <si>
    <t>Lake Charles</t>
  </si>
  <si>
    <t>52b23cc3-b543-4a47-b656-65aeae5ba685</t>
  </si>
  <si>
    <t>McNeese State University</t>
  </si>
  <si>
    <t>McNeese</t>
  </si>
  <si>
    <t>d2ef641c-70e4-48bb-b40d-ac654d179205</t>
  </si>
  <si>
    <t>MCNS</t>
  </si>
  <si>
    <t>Red</t>
  </si>
  <si>
    <t>https://www.ncaa.com/sites/default/files/images/logos/schools/i/incarnate-word.24.png</t>
  </si>
  <si>
    <t>https://www.ncaa.com/sites/default/files/images/logos/schools/i/incarnate-word.70.png</t>
  </si>
  <si>
    <t>https://www.ncaa.com/sites/default/files/images/logos/schools/i/incarnate-word.200.png</t>
  </si>
  <si>
    <t>McDermott Center</t>
  </si>
  <si>
    <t>4301 Broadway</t>
  </si>
  <si>
    <t>7f903d54-b6eb-48f1-9332-27f635991605</t>
  </si>
  <si>
    <t>University of the Incarnate Word</t>
  </si>
  <si>
    <t>912671c7-19fd-451b-813e-885485427820</t>
  </si>
  <si>
    <t>IW</t>
  </si>
  <si>
    <t>Roomie</t>
  </si>
  <si>
    <t>https://www.ncaa.com/sites/default/files/images/logos/schools/s/southeastern-la.24.png</t>
  </si>
  <si>
    <t>https://www.ncaa.com/sites/default/files/images/logos/schools/s/southeastern-la.70.png</t>
  </si>
  <si>
    <t>https://www.ncaa.com/sites/default/files/images/logos/schools/s/southeastern-la.200.png</t>
  </si>
  <si>
    <t>University Center (LA)</t>
  </si>
  <si>
    <t>800 W University Ave</t>
  </si>
  <si>
    <t>Hammond</t>
  </si>
  <si>
    <t>9e24a4e1-2568-4934-9d17-b7ee6f29997c</t>
  </si>
  <si>
    <t>Southeastern Louisiana University</t>
  </si>
  <si>
    <t>Southeastern La.</t>
  </si>
  <si>
    <t>55cd5bb4-b030-4a7a-9652-6cebaf81c574</t>
  </si>
  <si>
    <t>SELA</t>
  </si>
  <si>
    <t>Kiza</t>
  </si>
  <si>
    <t>Houston Baptist</t>
  </si>
  <si>
    <t>https://www.ncaa.com/sites/default/files/images/logos/schools/h/houston-baptist.24.png</t>
  </si>
  <si>
    <t>https://www.ncaa.com/sites/default/files/images/logos/schools/h/houston-baptist.70.png</t>
  </si>
  <si>
    <t>https://www.ncaa.com/sites/default/files/images/logos/schools/h/houston-baptist.200.png</t>
  </si>
  <si>
    <t>Sharp Gymnasium</t>
  </si>
  <si>
    <t>7502 Fondren Rd</t>
  </si>
  <si>
    <t>6f9bfc44-a5f5-4573-94c8-7d5dfa9e5402</t>
  </si>
  <si>
    <t>Houston Baptist University</t>
  </si>
  <si>
    <t>95a27dc5-16d5-4745-9adb-34c41e1444e8</t>
  </si>
  <si>
    <t>HBU</t>
  </si>
  <si>
    <t>Sammy and Samantha</t>
  </si>
  <si>
    <t>Bearkat</t>
  </si>
  <si>
    <t>Bearkats</t>
  </si>
  <si>
    <t>https://www.ncaa.com/sites/default/files/images/logos/schools/s/sam-houston-st.24.png</t>
  </si>
  <si>
    <t>https://www.ncaa.com/sites/default/files/images/logos/schools/s/sam-houston-st.70.png</t>
  </si>
  <si>
    <t>https://www.ncaa.com/sites/default/files/images/logos/schools/s/sam-houston-st.200.png</t>
  </si>
  <si>
    <t>Bernard Johnson Coliseum</t>
  </si>
  <si>
    <t>1964 Bobby K. Marks Dr</t>
  </si>
  <si>
    <t>89aeec29-8563-40fa-8cb8-fa3960fa1ecf</t>
  </si>
  <si>
    <t>Sam Houston State University</t>
  </si>
  <si>
    <t>Sam Houston St.</t>
  </si>
  <si>
    <t>67322042-9c40-4dc2-b33a-4754c02ec82a</t>
  </si>
  <si>
    <t>SHSU</t>
  </si>
  <si>
    <t>Colonel Tillou</t>
  </si>
  <si>
    <t>https://www.ncaa.com/sites/default/files/images/logos/schools/n/nicholls-st.24.png</t>
  </si>
  <si>
    <t>https://www.ncaa.com/sites/default/files/images/logos/schools/n/nicholls-st.70.png</t>
  </si>
  <si>
    <t>https://www.ncaa.com/sites/default/files/images/logos/schools/n/nicholls-st.200.png</t>
  </si>
  <si>
    <t>Stopher Gym</t>
  </si>
  <si>
    <t>Acadia Dr</t>
  </si>
  <si>
    <t>Thibodaux</t>
  </si>
  <si>
    <t>2575a06f-aca7-42b7-8c57-f6b9290f2506</t>
  </si>
  <si>
    <t>Nicholls State University</t>
  </si>
  <si>
    <t>Nicholls St.</t>
  </si>
  <si>
    <t>c0d19efd-d40c-4e32-8e90-dbcb28178b5d</t>
  </si>
  <si>
    <t>NICH</t>
  </si>
  <si>
    <t>Vic</t>
  </si>
  <si>
    <t>Demons</t>
  </si>
  <si>
    <t>Northwestern State</t>
  </si>
  <si>
    <t>https://www.ncaa.com/sites/default/files/images/logos/schools/n/northwestern-st.24.png</t>
  </si>
  <si>
    <t>https://www.ncaa.com/sites/default/files/images/logos/schools/n/northwestern-st.70.png</t>
  </si>
  <si>
    <t>https://www.ncaa.com/sites/default/files/images/logos/schools/n/northwestern-st.200.png</t>
  </si>
  <si>
    <t>Prather Coliseum</t>
  </si>
  <si>
    <t>220 Jefferson</t>
  </si>
  <si>
    <t>Natchitoches</t>
  </si>
  <si>
    <t>2445f589-822b-46e5-a146-3b47393ee96f</t>
  </si>
  <si>
    <t>Northwestern State University</t>
  </si>
  <si>
    <t>Northwestern St.</t>
  </si>
  <si>
    <t>71874e7e-8260-43f9-bb7c-65f267dbe8ce</t>
  </si>
  <si>
    <t>NWST</t>
  </si>
  <si>
    <t>Bruce D. Bear</t>
  </si>
  <si>
    <t>Central Arkansas</t>
  </si>
  <si>
    <t>https://www.ncaa.com/sites/default/files/images/logos/schools/c/central-ark.24.png</t>
  </si>
  <si>
    <t>https://www.ncaa.com/sites/default/files/images/logos/schools/c/central-ark.70.png</t>
  </si>
  <si>
    <t>https://www.ncaa.com/sites/default/files/images/logos/schools/c/central-ark.200.png</t>
  </si>
  <si>
    <t>Farris Center</t>
  </si>
  <si>
    <t>Bruce Street</t>
  </si>
  <si>
    <t>Conway</t>
  </si>
  <si>
    <t>7fd64804-c10e-487d-b6de-3774bc91507e</t>
  </si>
  <si>
    <t>University of Central Arkansas</t>
  </si>
  <si>
    <t>Central Ark.</t>
  </si>
  <si>
    <t>dfc2dfb7-aa67-4c48-99c9-4fa6c6bc4355</t>
  </si>
  <si>
    <t>CARK</t>
  </si>
  <si>
    <t>LadyJack and Lumberjack</t>
  </si>
  <si>
    <t>Lumberjack</t>
  </si>
  <si>
    <t>Lumberjacks</t>
  </si>
  <si>
    <t>https://www.ncaa.com/sites/default/files/images/logos/schools/s/stephen-f-austin.24.png</t>
  </si>
  <si>
    <t>https://www.ncaa.com/sites/default/files/images/logos/schools/s/stephen-f-austin.70.png</t>
  </si>
  <si>
    <t>https://www.ncaa.com/sites/default/files/images/logos/schools/s/stephen-f-austin.200.png</t>
  </si>
  <si>
    <t>William R. Johnson Coliseum</t>
  </si>
  <si>
    <t>700 E College St</t>
  </si>
  <si>
    <t>Nacogdoches</t>
  </si>
  <si>
    <t>a9381815-abb1-4d1c-a05f-30a7a3f66e29</t>
  </si>
  <si>
    <t>Stephen F. Austin State University</t>
  </si>
  <si>
    <t>SFA</t>
  </si>
  <si>
    <t>5ef64f01-86ae-4553-9834-c79cc0859eaf</t>
  </si>
  <si>
    <t>Captain Bruno</t>
  </si>
  <si>
    <t>Pirate</t>
  </si>
  <si>
    <t>Privateers</t>
  </si>
  <si>
    <t>https://www.ncaa.com/sites/default/files/images/logos/schools/n/new-orleans.24.png</t>
  </si>
  <si>
    <t>https://www.ncaa.com/sites/default/files/images/logos/schools/n/new-orleans.70.png</t>
  </si>
  <si>
    <t>https://www.ncaa.com/sites/default/files/images/logos/schools/n/new-orleans.200.png</t>
  </si>
  <si>
    <t>Lakefront Arena</t>
  </si>
  <si>
    <t>6801 Franklin Ave</t>
  </si>
  <si>
    <t>f7ae94e9-d8f7-4471-8f1b-fa51b590b506</t>
  </si>
  <si>
    <t>University of New Orleans</t>
  </si>
  <si>
    <t>e7ff6d5c-07e9-42af-955d-0a0b8c1e2288</t>
  </si>
  <si>
    <t>UNO</t>
  </si>
  <si>
    <t>RoMo</t>
  </si>
  <si>
    <t>https://www.ncaa.com/sites/default/files/images/logos/schools/r/robert-morris.24.png</t>
  </si>
  <si>
    <t>https://www.ncaa.com/sites/default/files/images/logos/schools/r/robert-morris.70.png</t>
  </si>
  <si>
    <t>https://www.ncaa.com/sites/default/files/images/logos/schools/r/robert-morris.200.png</t>
  </si>
  <si>
    <t>Charles L. Sewall Center</t>
  </si>
  <si>
    <t>6001 University Blvd</t>
  </si>
  <si>
    <t>Moon Township</t>
  </si>
  <si>
    <t>5c30dce4-6110-4032-bda5-f7fdad11ced7</t>
  </si>
  <si>
    <t>Northeast</t>
  </si>
  <si>
    <t>Robert Morris University</t>
  </si>
  <si>
    <t>6906e22d-92fa-40cb-8c05-ec8391ac1979</t>
  </si>
  <si>
    <t>RMU</t>
  </si>
  <si>
    <t>Clergy</t>
  </si>
  <si>
    <t>Frankie the Friar</t>
  </si>
  <si>
    <t>Friar</t>
  </si>
  <si>
    <t>Red Flash</t>
  </si>
  <si>
    <t>https://www.ncaa.com/sites/default/files/images/logos/schools/s/saint-francis-pa.24.png</t>
  </si>
  <si>
    <t>https://www.ncaa.com/sites/default/files/images/logos/schools/s/saint-francis-pa.70.png</t>
  </si>
  <si>
    <t>https://www.ncaa.com/sites/default/files/images/logos/schools/s/saint-francis-pa.200.png</t>
  </si>
  <si>
    <t>DeGol Arena</t>
  </si>
  <si>
    <t>140 Lakeview Dr</t>
  </si>
  <si>
    <t>Loretto</t>
  </si>
  <si>
    <t>25f66eab-a70c-446e-ae4c-6c3707f1f521</t>
  </si>
  <si>
    <t>Saint Francis University (Pennsylvania)</t>
  </si>
  <si>
    <t>Saint Francis (PA)</t>
  </si>
  <si>
    <t>6637ac5f-59c2-4888-af34-a86d138ccfb3</t>
  </si>
  <si>
    <t>SFPA</t>
  </si>
  <si>
    <t>Emmit</t>
  </si>
  <si>
    <t>Mountaineer</t>
  </si>
  <si>
    <t>Mountaineers</t>
  </si>
  <si>
    <t>https://www.ncaa.com/sites/default/files/images/logos/schools/m/mt-st-marys.24.png</t>
  </si>
  <si>
    <t>https://www.ncaa.com/sites/default/files/images/logos/schools/m/mt-st-marys.70.png</t>
  </si>
  <si>
    <t>https://www.ncaa.com/sites/default/files/images/logos/schools/m/mt-st-marys.200.png</t>
  </si>
  <si>
    <t>Knott Arena</t>
  </si>
  <si>
    <t>16300 Old Emmitsburg Rd</t>
  </si>
  <si>
    <t>Emmitsburg</t>
  </si>
  <si>
    <t>450d8e7c-55d8-44c6-ac93-f16edd489da1</t>
  </si>
  <si>
    <t>Mount St. Mary's University</t>
  </si>
  <si>
    <t>Mt. St. Mary's</t>
  </si>
  <si>
    <t>5fe4a398-1699-4442-a364-305b2f0ac01e</t>
  </si>
  <si>
    <t>MSM</t>
  </si>
  <si>
    <t>https://www.ncaa.com/sites/default/files/images/logos/schools/s/st-francis-brooklyn.24.png</t>
  </si>
  <si>
    <t>https://www.ncaa.com/sites/default/files/images/logos/schools/s/st-francis-brooklyn.70.png</t>
  </si>
  <si>
    <t>https://www.ncaa.com/sites/default/files/images/logos/schools/s/st-francis-brooklyn.200.png</t>
  </si>
  <si>
    <t>Peter Aquilone Court</t>
  </si>
  <si>
    <t>180 Remsen St</t>
  </si>
  <si>
    <t>Brooklyn</t>
  </si>
  <si>
    <t>2ce2b66d-51a1-48f7-8dd5-a0ba0c9c95a7</t>
  </si>
  <si>
    <t>St. Francis College (Brooklyn)</t>
  </si>
  <si>
    <t>St. Francis Brooklyn</t>
  </si>
  <si>
    <t>e19cfc47-f23f-4c64-ba29-2e6d12dc45b2</t>
  </si>
  <si>
    <t>SFNY</t>
  </si>
  <si>
    <t>Seahawks</t>
  </si>
  <si>
    <t>https://www.ncaa.com/sites/default/files/images/logos/schools/w/wagner.24.png</t>
  </si>
  <si>
    <t>https://www.ncaa.com/sites/default/files/images/logos/schools/w/wagner.70.png</t>
  </si>
  <si>
    <t>https://www.ncaa.com/sites/default/files/images/logos/schools/w/wagner.200.png</t>
  </si>
  <si>
    <t>Spiro Sports Center</t>
  </si>
  <si>
    <t>1 Campus Rd</t>
  </si>
  <si>
    <t>Staten Island</t>
  </si>
  <si>
    <t>254f6182-6d7d-401c-8b29-a95817c6bd9c</t>
  </si>
  <si>
    <t>Wagner College</t>
  </si>
  <si>
    <t>3b644902-cd06-4930-9a3e-6c78cfb1f464</t>
  </si>
  <si>
    <t>WAG</t>
  </si>
  <si>
    <t>Kizer</t>
  </si>
  <si>
    <t>Central Connecticut State</t>
  </si>
  <si>
    <t>https://www.ncaa.com/sites/default/files/images/logos/schools/c/central-conn-st.24.png</t>
  </si>
  <si>
    <t>https://www.ncaa.com/sites/default/files/images/logos/schools/c/central-conn-st.70.png</t>
  </si>
  <si>
    <t>https://www.ncaa.com/sites/default/files/images/logos/schools/c/central-conn-st.200.png</t>
  </si>
  <si>
    <t>William H. Detrick Gymnasium</t>
  </si>
  <si>
    <t>1615 Stanley St</t>
  </si>
  <si>
    <t>New Britain</t>
  </si>
  <si>
    <t>3eab94b3-4b35-41f6-a94f-f24af6b5de62</t>
  </si>
  <si>
    <t>Central Connecticut State University</t>
  </si>
  <si>
    <t>Central Conn. St.</t>
  </si>
  <si>
    <t>a93bf4f2-3724-4539-8c8a-9ac8ee3741a6</t>
  </si>
  <si>
    <t>CCSU</t>
  </si>
  <si>
    <t>Tupper</t>
  </si>
  <si>
    <t>https://www.ncaa.com/sites/default/files/images/logos/schools/b/bryant.24.png</t>
  </si>
  <si>
    <t>https://www.ncaa.com/sites/default/files/images/logos/schools/b/bryant.70.png</t>
  </si>
  <si>
    <t>https://www.ncaa.com/sites/default/files/images/logos/schools/b/bryant.200.png</t>
  </si>
  <si>
    <t>Chace Athletic Center</t>
  </si>
  <si>
    <t>1150 Douglas Pike</t>
  </si>
  <si>
    <t>Smithfield</t>
  </si>
  <si>
    <t>0dd22162-56b0-4751-9687-e9a77e48f567</t>
  </si>
  <si>
    <t>61dadefa-76bf-4db4-8067-f88df540b9cd</t>
  </si>
  <si>
    <t>BRY</t>
  </si>
  <si>
    <t>Horse and devil</t>
  </si>
  <si>
    <t>https://www.ncaa.com/sites/default/files/images/logos/schools/f/fairleigh-dickinson.24.png</t>
  </si>
  <si>
    <t>https://www.ncaa.com/sites/default/files/images/logos/schools/f/fairleigh-dickinson.70.png</t>
  </si>
  <si>
    <t>https://www.ncaa.com/sites/default/files/images/logos/schools/f/fairleigh-dickinson.200.png</t>
  </si>
  <si>
    <t>Rothman Center</t>
  </si>
  <si>
    <t>1000 River Road</t>
  </si>
  <si>
    <t>Teaneck</t>
  </si>
  <si>
    <t>571ad5eb-310b-4421-9740-c041fe46780f</t>
  </si>
  <si>
    <t>Fairleigh Dickinson University, Metropolitan</t>
  </si>
  <si>
    <t>b71d5a1b-2671-4e5a-b94b-06bfb22a27dd</t>
  </si>
  <si>
    <t>FDU</t>
  </si>
  <si>
    <t>Turdidae</t>
  </si>
  <si>
    <t>Turdus</t>
  </si>
  <si>
    <t>merula</t>
  </si>
  <si>
    <t>Blackbird</t>
  </si>
  <si>
    <t>Blackbirds</t>
  </si>
  <si>
    <t>LIU Brooklyn</t>
  </si>
  <si>
    <t>https://www.ncaa.com/sites/default/files/images/logos/schools/l/liu-brooklyn.24.png</t>
  </si>
  <si>
    <t>https://www.ncaa.com/sites/default/files/images/logos/schools/l/liu-brooklyn.70.png</t>
  </si>
  <si>
    <t>https://www.ncaa.com/sites/default/files/images/logos/schools/l/liu-brooklyn.200.png</t>
  </si>
  <si>
    <t>Steinberg Wellness Center</t>
  </si>
  <si>
    <t>1 University Plaza</t>
  </si>
  <si>
    <t>50f96acd-05dc-4f2f-9531-6b3552992c12</t>
  </si>
  <si>
    <t>Long Island University-Brooklyn Campus</t>
  </si>
  <si>
    <t>82c12e8d-7c6c-47d8-b100-3cbc190d268e</t>
  </si>
  <si>
    <t>Sacred Heart</t>
  </si>
  <si>
    <t>https://www.ncaa.com/sites/default/files/images/logos/schools/s/sacred-heart.24.png</t>
  </si>
  <si>
    <t>https://www.ncaa.com/sites/default/files/images/logos/schools/s/sacred-heart.70.png</t>
  </si>
  <si>
    <t>https://www.ncaa.com/sites/default/files/images/logos/schools/s/sacred-heart.200.png</t>
  </si>
  <si>
    <t>William H. Pitt Center</t>
  </si>
  <si>
    <t>5151 Park Ave</t>
  </si>
  <si>
    <t>4df99c2a-1592-44f0-927f-026bbff30904</t>
  </si>
  <si>
    <t>Sacred Heart University</t>
  </si>
  <si>
    <t>3556d445-b3f1-467e-b150-952b32dfb150</t>
  </si>
  <si>
    <t>SHU</t>
  </si>
  <si>
    <t>Big Stuff</t>
  </si>
  <si>
    <t>https://www.ncaa.com/sites/default/files/images/logos/schools/w/winthrop.24.png</t>
  </si>
  <si>
    <t>https://www.ncaa.com/sites/default/files/images/logos/schools/w/winthrop.70.png</t>
  </si>
  <si>
    <t>https://www.ncaa.com/sites/default/files/images/logos/schools/w/winthrop.200.png</t>
  </si>
  <si>
    <t>Winthrop Coliseum</t>
  </si>
  <si>
    <t>1162 Eden Terrace</t>
  </si>
  <si>
    <t>Rock Hill</t>
  </si>
  <si>
    <t>a9b1c631-adad-4b7b-a899-ca8847a31668</t>
  </si>
  <si>
    <t>BIGSOUTH</t>
  </si>
  <si>
    <t>Big South</t>
  </si>
  <si>
    <t>Winthrop University</t>
  </si>
  <si>
    <t>ca441726-0c57-4456-b1e7-fff098484fb5</t>
  </si>
  <si>
    <t>WIN</t>
  </si>
  <si>
    <t>Buccaneers</t>
  </si>
  <si>
    <t>https://www.ncaa.com/sites/default/files/images/logos/schools/c/charleston-so.24.png</t>
  </si>
  <si>
    <t>https://www.ncaa.com/sites/default/files/images/logos/schools/c/charleston-so.70.png</t>
  </si>
  <si>
    <t>https://www.ncaa.com/sites/default/files/images/logos/schools/c/charleston-so.200.png</t>
  </si>
  <si>
    <t>The Buc Dome</t>
  </si>
  <si>
    <t>9200 University Blvd</t>
  </si>
  <si>
    <t>North Charleston</t>
  </si>
  <si>
    <t>316598dd-e7cf-4d9f-8b82-b2f64f8a3555</t>
  </si>
  <si>
    <t>Charleston Southern University</t>
  </si>
  <si>
    <t>Charleston So.</t>
  </si>
  <si>
    <t>a3fef707-e4fc-48a0-82f1-f4ef01b76f45</t>
  </si>
  <si>
    <t>CHSO</t>
  </si>
  <si>
    <t>UNC Asheville</t>
  </si>
  <si>
    <t>https://www.ncaa.com/sites/default/files/images/logos/schools/u/unc-asheville.24.png</t>
  </si>
  <si>
    <t>https://www.ncaa.com/sites/default/files/images/logos/schools/u/unc-asheville.70.png</t>
  </si>
  <si>
    <t>https://www.ncaa.com/sites/default/files/images/logos/schools/u/unc-asheville.200.png</t>
  </si>
  <si>
    <t>Kimmel Arena</t>
  </si>
  <si>
    <t>227 Campus Drive</t>
  </si>
  <si>
    <t>Asheville</t>
  </si>
  <si>
    <t>d07a530c-ad54-4670-b19b-b45609234c8a</t>
  </si>
  <si>
    <t>University of North Carolina, Asheville</t>
  </si>
  <si>
    <t>ad9fce12-6b1a-400c-bcbe-29d84d065fc0</t>
  </si>
  <si>
    <t>UNCA</t>
  </si>
  <si>
    <t>Prowler</t>
  </si>
  <si>
    <t>https://www.ncaa.com/sites/default/files/images/logos/schools/h/high-point.24.png</t>
  </si>
  <si>
    <t>https://www.ncaa.com/sites/default/files/images/logos/schools/h/high-point.70.png</t>
  </si>
  <si>
    <t>https://www.ncaa.com/sites/default/files/images/logos/schools/h/high-point.200.png</t>
  </si>
  <si>
    <t>Millis Athletic Convocation Center</t>
  </si>
  <si>
    <t>922 W College Drive</t>
  </si>
  <si>
    <t>4234d0d5-9a46-4cf8-9a47-12ddc645f920</t>
  </si>
  <si>
    <t>High Point University</t>
  </si>
  <si>
    <t>a311188e-1259-4fda-b0ea-c47cb52694b1</t>
  </si>
  <si>
    <t>HP</t>
  </si>
  <si>
    <t>Scottie</t>
  </si>
  <si>
    <t>Blue Hose</t>
  </si>
  <si>
    <t>https://www.ncaa.com/sites/default/files/images/logos/schools/p/presbyterian.24.png</t>
  </si>
  <si>
    <t>https://www.ncaa.com/sites/default/files/images/logos/schools/p/presbyterian.70.png</t>
  </si>
  <si>
    <t>https://www.ncaa.com/sites/default/files/images/logos/schools/p/presbyterian.200.png</t>
  </si>
  <si>
    <t>Templeton Physical Education Center</t>
  </si>
  <si>
    <t>503 S Broad Street</t>
  </si>
  <si>
    <t>Clinton</t>
  </si>
  <si>
    <t>bde3e4bd-9b5b-4084-b8bb-9e9f850748ee</t>
  </si>
  <si>
    <t>Presbyterian College</t>
  </si>
  <si>
    <t>b06b63b0-20e6-4c78-bdcf-5feac3d7995e</t>
  </si>
  <si>
    <t>PRE</t>
  </si>
  <si>
    <t>Rowdy Red</t>
  </si>
  <si>
    <t>https://www.ncaa.com/sites/default/files/images/logos/schools/r/radford.24.png</t>
  </si>
  <si>
    <t>https://www.ncaa.com/sites/default/files/images/logos/schools/r/radford.70.png</t>
  </si>
  <si>
    <t>https://www.ncaa.com/sites/default/files/images/logos/schools/r/radford.200.png</t>
  </si>
  <si>
    <t>Dedmon Center</t>
  </si>
  <si>
    <t>101 University Drive</t>
  </si>
  <si>
    <t>8f4f3674-e96e-4425-a4eb-a0bb38077f2b</t>
  </si>
  <si>
    <t>Radford University</t>
  </si>
  <si>
    <t>f2cf9ba2-ac8c-4d92-8e7a-48dd88e8f40b</t>
  </si>
  <si>
    <t>RAD</t>
  </si>
  <si>
    <t>Elwood</t>
  </si>
  <si>
    <t>Lancers</t>
  </si>
  <si>
    <t>https://www.ncaa.com/sites/default/files/images/logos/schools/l/longwood.24.png</t>
  </si>
  <si>
    <t>https://www.ncaa.com/sites/default/files/images/logos/schools/l/longwood.70.png</t>
  </si>
  <si>
    <t>https://www.ncaa.com/sites/default/files/images/logos/schools/l/longwood.200.png</t>
  </si>
  <si>
    <t>Willett Hall</t>
  </si>
  <si>
    <t>3701 Willett Dr</t>
  </si>
  <si>
    <t>Portsmouth</t>
  </si>
  <si>
    <t>880b6559-47cb-438b-877f-acbbdbf64e00</t>
  </si>
  <si>
    <t>Longwood University</t>
  </si>
  <si>
    <t>600aad0e-85e7-4db8-be0b-94ba02a08e55</t>
  </si>
  <si>
    <t>LONG</t>
  </si>
  <si>
    <t>Flames</t>
  </si>
  <si>
    <t>https://www.ncaa.com/sites/default/files/images/logos/schools/l/liberty.24.png</t>
  </si>
  <si>
    <t>https://www.ncaa.com/sites/default/files/images/logos/schools/l/liberty.70.png</t>
  </si>
  <si>
    <t>https://www.ncaa.com/sites/default/files/images/logos/schools/l/liberty.200.png</t>
  </si>
  <si>
    <t>Vines Center</t>
  </si>
  <si>
    <t>1971 University Blvd</t>
  </si>
  <si>
    <t>Lynchburg</t>
  </si>
  <si>
    <t>0ecd3719-8eea-4964-a7a3-085f06eae84e</t>
  </si>
  <si>
    <t>Liberty University</t>
  </si>
  <si>
    <t>559db90c-741f-40d1-aa81-3fdd1d4889f3</t>
  </si>
  <si>
    <t>LIB</t>
  </si>
  <si>
    <t>Runnin' Bulldogs</t>
  </si>
  <si>
    <t>Gardner-Webb</t>
  </si>
  <si>
    <t>https://www.ncaa.com/sites/default/files/images/logos/schools/g/gardner-webb.24.png</t>
  </si>
  <si>
    <t>https://www.ncaa.com/sites/default/files/images/logos/schools/g/gardner-webb.70.png</t>
  </si>
  <si>
    <t>https://www.ncaa.com/sites/default/files/images/logos/schools/g/gardner-webb.200.png</t>
  </si>
  <si>
    <t>Paul Porter Arena</t>
  </si>
  <si>
    <t>110 S Main St</t>
  </si>
  <si>
    <t>Boiling Springs</t>
  </si>
  <si>
    <t>55d31d41-1514-4e38-9d15-7bc557a18630</t>
  </si>
  <si>
    <t>Gardner-Webb University</t>
  </si>
  <si>
    <t>79871449-f5a1-4650-b3cf-85b78fd6943e</t>
  </si>
  <si>
    <t>WEBB</t>
  </si>
  <si>
    <t>Camelidae</t>
  </si>
  <si>
    <t>Camelus</t>
  </si>
  <si>
    <t>camel</t>
  </si>
  <si>
    <t>Gaylord</t>
  </si>
  <si>
    <t>Camel</t>
  </si>
  <si>
    <t>Fighting Camels</t>
  </si>
  <si>
    <t>https://www.ncaa.com/sites/default/files/images/logos/schools/c/campbell.24.png</t>
  </si>
  <si>
    <t>https://www.ncaa.com/sites/default/files/images/logos/schools/c/campbell.70.png</t>
  </si>
  <si>
    <t>https://www.ncaa.com/sites/default/files/images/logos/schools/c/campbell.200.png</t>
  </si>
  <si>
    <t>John W. Pope Jr. Convocation Center</t>
  </si>
  <si>
    <t>Campbell University</t>
  </si>
  <si>
    <t>Buies Creek</t>
  </si>
  <si>
    <t>7b69a82f-38a9-4976-860b-bda2d1861d5f</t>
  </si>
  <si>
    <t>6e5dfe2c-28cc-411f-b846-af8436093ab2</t>
  </si>
  <si>
    <t>CAMP</t>
  </si>
  <si>
    <t xml:space="preserve">Tracheophyta  </t>
  </si>
  <si>
    <t>Magnoliopsida</t>
  </si>
  <si>
    <t>Solanales</t>
  </si>
  <si>
    <t>Solanaceae</t>
  </si>
  <si>
    <t>Capsicum</t>
  </si>
  <si>
    <t>annuum</t>
  </si>
  <si>
    <t>Cayenne</t>
  </si>
  <si>
    <t>Cayenne Pepper</t>
  </si>
  <si>
    <t>Ragin' Cajuns</t>
  </si>
  <si>
    <t>Louisiana-Lafayette</t>
  </si>
  <si>
    <t>https://www.ncaa.com/sites/default/files/images/logos/schools/l/la-lafayette.24.png</t>
  </si>
  <si>
    <t>https://www.ncaa.com/sites/default/files/images/logos/schools/l/la-lafayette.70.png</t>
  </si>
  <si>
    <t>https://www.ncaa.com/sites/default/files/images/logos/schools/l/la-lafayette.200.png</t>
  </si>
  <si>
    <t>Cajundome</t>
  </si>
  <si>
    <t>444 Cajundome Blvd</t>
  </si>
  <si>
    <t>704c2bf5-b61f-44c9-abee-71e6d0cae512</t>
  </si>
  <si>
    <t>SUNBELT</t>
  </si>
  <si>
    <t>Sun Belt</t>
  </si>
  <si>
    <t>University of Louisiana at Lafayette</t>
  </si>
  <si>
    <t>Louisiana</t>
  </si>
  <si>
    <t>63cad858-8654-4956-8438-8fe79cd1208a</t>
  </si>
  <si>
    <t>ULL</t>
  </si>
  <si>
    <t>T-Roy</t>
  </si>
  <si>
    <t>https://www.ncaa.com/sites/default/files/images/logos/schools/t/troy.24.png</t>
  </si>
  <si>
    <t>https://www.ncaa.com/sites/default/files/images/logos/schools/t/troy.70.png</t>
  </si>
  <si>
    <t>https://www.ncaa.com/sites/default/files/images/logos/schools/t/troy.200.png</t>
  </si>
  <si>
    <t>Trojan Arena</t>
  </si>
  <si>
    <t>5000 Veterans Stadium Dr.</t>
  </si>
  <si>
    <t>ad56c582-5504-41b6-b7be-fe26d4ceddbf</t>
  </si>
  <si>
    <t>Troy University</t>
  </si>
  <si>
    <t>6373b18c-62f6-49bc-bd4c-8959a2466516</t>
  </si>
  <si>
    <t>TROY</t>
  </si>
  <si>
    <t>Miss Pawla / South Paw</t>
  </si>
  <si>
    <t>South Alabama</t>
  </si>
  <si>
    <t>https://www.ncaa.com/sites/default/files/images/logos/schools/s/south-ala.24.png</t>
  </si>
  <si>
    <t>https://www.ncaa.com/sites/default/files/images/logos/schools/s/south-ala.70.png</t>
  </si>
  <si>
    <t>https://www.ncaa.com/sites/default/files/images/logos/schools/s/south-ala.200.png</t>
  </si>
  <si>
    <t>Mitchell Center</t>
  </si>
  <si>
    <t>2195 Mitchell Center Drive</t>
  </si>
  <si>
    <t>Mobile</t>
  </si>
  <si>
    <t>d6e5d172-c88f-411d-b421-4b59b9507e44</t>
  </si>
  <si>
    <t>University of South Alabama</t>
  </si>
  <si>
    <t>South Ala.</t>
  </si>
  <si>
    <t>10c614fa-9646-46cf-a1fb-5af96772bbb8</t>
  </si>
  <si>
    <t>Boko</t>
  </si>
  <si>
    <t>https://www.ncaa.com/sites/default/files/images/logos/schools/t/texas-st.24.png</t>
  </si>
  <si>
    <t>https://www.ncaa.com/sites/default/files/images/logos/schools/t/texas-st.70.png</t>
  </si>
  <si>
    <t>https://www.ncaa.com/sites/default/files/images/logos/schools/t/texas-st.200.png</t>
  </si>
  <si>
    <t>Strahan Coliseum</t>
  </si>
  <si>
    <t>601 University Drive</t>
  </si>
  <si>
    <t>San Marcos</t>
  </si>
  <si>
    <t>31cccc6f-84fb-4f1c-ab2d-f6db7f5fc955</t>
  </si>
  <si>
    <t>Texas State University-San Marcos</t>
  </si>
  <si>
    <t>Texas St.</t>
  </si>
  <si>
    <t>1e5dc9e4-c60d-487b-8279-dfbec9229faa</t>
  </si>
  <si>
    <t>TXST</t>
  </si>
  <si>
    <t>https://www.ncaa.com/sites/default/files/images/logos/schools/g/ga-southern.24.png</t>
  </si>
  <si>
    <t>https://www.ncaa.com/sites/default/files/images/logos/schools/g/ga-southern.70.png</t>
  </si>
  <si>
    <t>https://www.ncaa.com/sites/default/files/images/logos/schools/g/ga-southern.200.png</t>
  </si>
  <si>
    <t>W.S. Hanner Fieldhouse</t>
  </si>
  <si>
    <t>590 Herty Dr</t>
  </si>
  <si>
    <t>Statesboro</t>
  </si>
  <si>
    <t>2a2ec581-1903-41af-bccf-ffddea79e29f</t>
  </si>
  <si>
    <t>Georgia Southern University</t>
  </si>
  <si>
    <t>Ga. Southern</t>
  </si>
  <si>
    <t>6b955b96-b736-475e-bffd-e4acf2054169</t>
  </si>
  <si>
    <t>GASO</t>
  </si>
  <si>
    <t>Red Wolves</t>
  </si>
  <si>
    <t>Arkansas State</t>
  </si>
  <si>
    <t>https://www.ncaa.com/sites/default/files/images/logos/schools/a/arkansas-st.24.png</t>
  </si>
  <si>
    <t>https://www.ncaa.com/sites/default/files/images/logos/schools/a/arkansas-st.70.png</t>
  </si>
  <si>
    <t>https://www.ncaa.com/sites/default/files/images/logos/schools/a/arkansas-st.200.png</t>
  </si>
  <si>
    <t>Convocation Center</t>
  </si>
  <si>
    <t>217 Olympic Drive</t>
  </si>
  <si>
    <t>Jonesboro</t>
  </si>
  <si>
    <t>9240589b-3f2a-45cb-b592-e6e02f5557a6</t>
  </si>
  <si>
    <t>Arkansas State University</t>
  </si>
  <si>
    <t>Arkansas St.</t>
  </si>
  <si>
    <t>95826e36-ea33-4b51-83a8-7b4cc20999ee</t>
  </si>
  <si>
    <t>ARST</t>
  </si>
  <si>
    <t>Pounce</t>
  </si>
  <si>
    <t>https://www.ncaa.com/sites/default/files/images/logos/schools/g/georgia-st.24.png</t>
  </si>
  <si>
    <t>https://www.ncaa.com/sites/default/files/images/logos/schools/g/georgia-st.70.png</t>
  </si>
  <si>
    <t>https://www.ncaa.com/sites/default/files/images/logos/schools/g/georgia-st.200.png</t>
  </si>
  <si>
    <t>GSU Sports Arena</t>
  </si>
  <si>
    <t>125 Decatur St SE</t>
  </si>
  <si>
    <t>c1b8f2a0-57a8-4926-b771-ec50ed06ace2</t>
  </si>
  <si>
    <t>Georgia State University</t>
  </si>
  <si>
    <t>Georgia St.</t>
  </si>
  <si>
    <t>94ea835b-8ce9-4de2-a5b1-971548fea974</t>
  </si>
  <si>
    <t>GAST</t>
  </si>
  <si>
    <t>Ace</t>
  </si>
  <si>
    <t>Red Hawk</t>
  </si>
  <si>
    <t>Warhawks</t>
  </si>
  <si>
    <t>Louisiana-Monroe</t>
  </si>
  <si>
    <t>https://www.ncaa.com/sites/default/files/images/logos/schools/l/la-monroe.24.png</t>
  </si>
  <si>
    <t>https://www.ncaa.com/sites/default/files/images/logos/schools/l/la-monroe.70.png</t>
  </si>
  <si>
    <t>https://www.ncaa.com/sites/default/files/images/logos/schools/l/la-monroe.200.png</t>
  </si>
  <si>
    <t>Fant-Ewing Coliseum</t>
  </si>
  <si>
    <t>4099 Northeast Drive</t>
  </si>
  <si>
    <t>Monroe</t>
  </si>
  <si>
    <t>5f3d2fe1-06a6-453a-a4cb-78b00809cb38</t>
  </si>
  <si>
    <t>University of Louisiana at Monroe</t>
  </si>
  <si>
    <t>La.-Monroe</t>
  </si>
  <si>
    <t>18585f21-1d63-4400-974c-433fd5073c34</t>
  </si>
  <si>
    <t>ULM</t>
  </si>
  <si>
    <t>https://www.ncaa.com/sites/default/files/images/logos/schools/t/texas-arlington.24.png</t>
  </si>
  <si>
    <t>https://www.ncaa.com/sites/default/files/images/logos/schools/t/texas-arlington.70.png</t>
  </si>
  <si>
    <t>https://www.ncaa.com/sites/default/files/images/logos/schools/t/texas-arlington.200.png</t>
  </si>
  <si>
    <t>College Park Center</t>
  </si>
  <si>
    <t>601 S Pecan St</t>
  </si>
  <si>
    <t>Arlington</t>
  </si>
  <si>
    <t>69391650-8df7-49f0-8128-217a57679085</t>
  </si>
  <si>
    <t>University of Texas at Arlington</t>
  </si>
  <si>
    <t>UT Arlington</t>
  </si>
  <si>
    <t>7c2b372b-b5f0-466e-90cf-880beec57584</t>
  </si>
  <si>
    <t>UTA</t>
  </si>
  <si>
    <t>Yosef</t>
  </si>
  <si>
    <t>https://www.ncaa.com/sites/default/files/images/logos/schools/a/appalachian-st.24.png</t>
  </si>
  <si>
    <t>https://www.ncaa.com/sites/default/files/images/logos/schools/a/appalachian-st.70.png</t>
  </si>
  <si>
    <t>https://www.ncaa.com/sites/default/files/images/logos/schools/a/appalachian-st.200.png</t>
  </si>
  <si>
    <t>George M. Holmes Convocation Center</t>
  </si>
  <si>
    <t>111 Rivers Street</t>
  </si>
  <si>
    <t>Boone</t>
  </si>
  <si>
    <t>82a34455-da70-4528-8631-d1c4555d77c2</t>
  </si>
  <si>
    <t>Appalachian State University</t>
  </si>
  <si>
    <t>Appalachian St.</t>
  </si>
  <si>
    <t>87d88c93-29bc-4306-b0a6-87c6f6e80da1</t>
  </si>
  <si>
    <t>APP</t>
  </si>
  <si>
    <t>Chauncey</t>
  </si>
  <si>
    <t>Chanticleers</t>
  </si>
  <si>
    <t>Coastal Carolina</t>
  </si>
  <si>
    <t>https://www.ncaa.com/sites/default/files/images/logos/schools/c/coastal-caro.24.png</t>
  </si>
  <si>
    <t>https://www.ncaa.com/sites/default/files/images/logos/schools/c/coastal-caro.70.png</t>
  </si>
  <si>
    <t>https://www.ncaa.com/sites/default/files/images/logos/schools/c/coastal-caro.200.png</t>
  </si>
  <si>
    <t>HTC Center</t>
  </si>
  <si>
    <t>104 Founders Drive</t>
  </si>
  <si>
    <t>65f50512-6cba-45c7-9055-e68f1c8db0d2</t>
  </si>
  <si>
    <t>Coastal Carolina University</t>
  </si>
  <si>
    <t>Coastal Caro.</t>
  </si>
  <si>
    <t>4af63ebd-d3c8-4772-bbde-938a078bd057</t>
  </si>
  <si>
    <t>CCAR</t>
  </si>
  <si>
    <t>Jack Stephens Center</t>
  </si>
  <si>
    <t>2801 South University</t>
  </si>
  <si>
    <t>Little Rock</t>
  </si>
  <si>
    <t>b30181e3-c980-4668-9c13-5f5ef88aa819</t>
  </si>
  <si>
    <t>University of Arkansas, Little Rock</t>
  </si>
  <si>
    <t>0dadedb0-2bd3-45e7-91a3-93af6c4e87f2</t>
  </si>
  <si>
    <t>UALR</t>
  </si>
  <si>
    <t>Boss / Terri / Blitz III</t>
  </si>
  <si>
    <t>https://www.ncaa.com/sites/default/files/images/logos/schools/w/wofford.24.png</t>
  </si>
  <si>
    <t>https://www.ncaa.com/sites/default/files/images/logos/schools/w/wofford.70.png</t>
  </si>
  <si>
    <t>https://www.ncaa.com/sites/default/files/images/logos/schools/w/wofford.200.png</t>
  </si>
  <si>
    <t>Benjamin Johnson Arena</t>
  </si>
  <si>
    <t>429 North Church St</t>
  </si>
  <si>
    <t>7a660cd8-ae86-4a54-8e8b-1bd27f2dd6bb</t>
  </si>
  <si>
    <t>SOUTHERN</t>
  </si>
  <si>
    <t>Wofford College</t>
  </si>
  <si>
    <t>9916713f-b243-452b-93ae-a2c3ccabf68b</t>
  </si>
  <si>
    <t>WOF</t>
  </si>
  <si>
    <t>Moe</t>
  </si>
  <si>
    <t>Keydets</t>
  </si>
  <si>
    <t>https://www.ncaa.com/sites/default/files/images/logos/schools/v/vmi.24.png</t>
  </si>
  <si>
    <t>https://www.ncaa.com/sites/default/files/images/logos/schools/v/vmi.70.png</t>
  </si>
  <si>
    <t>https://www.ncaa.com/sites/default/files/images/logos/schools/v/vmi.200.png</t>
  </si>
  <si>
    <t>Cameron Hall</t>
  </si>
  <si>
    <t>401 N Main Street</t>
  </si>
  <si>
    <t>bb58bce7-ccfc-41d6-96f8-77912e639e09</t>
  </si>
  <si>
    <t>Virginia Military Institute</t>
  </si>
  <si>
    <t>227d3567-d57b-417e-afc4-735e4cb308a1</t>
  </si>
  <si>
    <t>Toby</t>
  </si>
  <si>
    <t>https://www.ncaa.com/sites/default/files/images/logos/schools/m/mercer.24.png</t>
  </si>
  <si>
    <t>https://www.ncaa.com/sites/default/files/images/logos/schools/m/mercer.70.png</t>
  </si>
  <si>
    <t>https://www.ncaa.com/sites/default/files/images/logos/schools/m/mercer.200.png</t>
  </si>
  <si>
    <t>Hawkins Arena</t>
  </si>
  <si>
    <t>1400 Coleman Avenue</t>
  </si>
  <si>
    <t>Macon</t>
  </si>
  <si>
    <t>f18c2342-0b46-40e2-adff-dd447d710d6f</t>
  </si>
  <si>
    <t>Mercer University</t>
  </si>
  <si>
    <t>a14b0057-8eb5-43d2-a33b-666196da933e</t>
  </si>
  <si>
    <t>MER</t>
  </si>
  <si>
    <t>Paladin</t>
  </si>
  <si>
    <t>Knight</t>
  </si>
  <si>
    <t>Paladins</t>
  </si>
  <si>
    <t>https://www.ncaa.com/sites/default/files/images/logos/schools/f/furman.24.png</t>
  </si>
  <si>
    <t>https://www.ncaa.com/sites/default/files/images/logos/schools/f/furman.70.png</t>
  </si>
  <si>
    <t>https://www.ncaa.com/sites/default/files/images/logos/schools/f/furman.200.png</t>
  </si>
  <si>
    <t>Timmons Arena</t>
  </si>
  <si>
    <t>3300 Poinsett Highway</t>
  </si>
  <si>
    <t>d8e571a8-3eac-41a7-bbc3-bdf08c40d156</t>
  </si>
  <si>
    <t>Furman University</t>
  </si>
  <si>
    <t>ca5318f2-48eb-4f6b-896a-966b900aa42f</t>
  </si>
  <si>
    <t>FUR</t>
  </si>
  <si>
    <t>The General</t>
  </si>
  <si>
    <t>https://www.ncaa.com/sites/default/files/images/logos/schools/c/citadel.24.png</t>
  </si>
  <si>
    <t>https://www.ncaa.com/sites/default/files/images/logos/schools/c/citadel.70.png</t>
  </si>
  <si>
    <t>https://www.ncaa.com/sites/default/files/images/logos/schools/c/citadel.200.png</t>
  </si>
  <si>
    <t>McAlister Field House</t>
  </si>
  <si>
    <t>171 Moultrie Street</t>
  </si>
  <si>
    <t>0424d202-97b4-4ae3-95ab-308fa98de534</t>
  </si>
  <si>
    <t>The Citadel</t>
  </si>
  <si>
    <t>412e7f0d-fb93-4e6e-be1f-9a4c7490d121</t>
  </si>
  <si>
    <t>CIT</t>
  </si>
  <si>
    <t>East Tennessee State</t>
  </si>
  <si>
    <t>https://www.ncaa.com/sites/default/files/images/logos/schools/e/east-tenn-st.24.png</t>
  </si>
  <si>
    <t>https://www.ncaa.com/sites/default/files/images/logos/schools/e/east-tenn-st.70.png</t>
  </si>
  <si>
    <t>https://www.ncaa.com/sites/default/files/images/logos/schools/e/east-tenn-st.200.png</t>
  </si>
  <si>
    <t>Freedom Hall Civic Center</t>
  </si>
  <si>
    <t>1320 Pactolas Road</t>
  </si>
  <si>
    <t>Johnson City</t>
  </si>
  <si>
    <t>0aac2ad9-acaa-481a-8bfc-e94d2e6cdfc4</t>
  </si>
  <si>
    <t>East Tennessee State University</t>
  </si>
  <si>
    <t>ETSU</t>
  </si>
  <si>
    <t>d750d88f-f7b8-4bc3-a5f6-36e7a67ec93e</t>
  </si>
  <si>
    <t>No Name</t>
  </si>
  <si>
    <t>https://www.ncaa.com/sites/default/files/images/logos/schools/u/unc-greensboro.24.png</t>
  </si>
  <si>
    <t>https://www.ncaa.com/sites/default/files/images/logos/schools/u/unc-greensboro.70.png</t>
  </si>
  <si>
    <t>https://www.ncaa.com/sites/default/files/images/logos/schools/u/unc-greensboro.200.png</t>
  </si>
  <si>
    <t>Greensboro Coliseum Complex</t>
  </si>
  <si>
    <t>1921 West Gate City Blvd</t>
  </si>
  <si>
    <t>695d3bc9-f1db-4a96-9050-5a90073bbca0</t>
  </si>
  <si>
    <t>University of North Carolina at Greensboro</t>
  </si>
  <si>
    <t>UNCG</t>
  </si>
  <si>
    <t>612f7f66-1de1-4d42-b842-9a508daab911</t>
  </si>
  <si>
    <t>Paws</t>
  </si>
  <si>
    <t>Western Carolina</t>
  </si>
  <si>
    <t>https://www.ncaa.com/sites/default/files/images/logos/schools/w/western-caro.24.png</t>
  </si>
  <si>
    <t>https://www.ncaa.com/sites/default/files/images/logos/schools/w/western-caro.70.png</t>
  </si>
  <si>
    <t>https://www.ncaa.com/sites/default/files/images/logos/schools/w/western-caro.200.png</t>
  </si>
  <si>
    <t>Ramsey Center</t>
  </si>
  <si>
    <t>92 Catamount Rd</t>
  </si>
  <si>
    <t>Cullowhee</t>
  </si>
  <si>
    <t>16debea1-2198-4fa9-a1f0-48aa281b86d4</t>
  </si>
  <si>
    <t>Western Carolina University</t>
  </si>
  <si>
    <t>Western Caro.</t>
  </si>
  <si>
    <t>6bff595c-32cb-4028-837c-c7de2a2107e6</t>
  </si>
  <si>
    <t>WCU</t>
  </si>
  <si>
    <t>Monte</t>
  </si>
  <si>
    <t>Mocs</t>
  </si>
  <si>
    <t>https://www.ncaa.com/sites/default/files/images/logos/schools/c/chattanooga.24.png</t>
  </si>
  <si>
    <t>https://www.ncaa.com/sites/default/files/images/logos/schools/c/chattanooga.70.png</t>
  </si>
  <si>
    <t>https://www.ncaa.com/sites/default/files/images/logos/schools/c/chattanooga.200.png</t>
  </si>
  <si>
    <t>McKenzie Arena</t>
  </si>
  <si>
    <t>720 East 4th Street</t>
  </si>
  <si>
    <t>ec253396-69c1-484e-9eaa-29ab0a76beb7</t>
  </si>
  <si>
    <t>University of Tennessee at Chattanooga</t>
  </si>
  <si>
    <t>4c9fb59b-6cec-4b0d-bb0f-628b391d138c</t>
  </si>
  <si>
    <t>CHAT</t>
  </si>
  <si>
    <t>Libby</t>
  </si>
  <si>
    <t>https://www.ncaa.com/sites/default/files/images/logos/schools/s/samford.24.png</t>
  </si>
  <si>
    <t>https://www.ncaa.com/sites/default/files/images/logos/schools/s/samford.70.png</t>
  </si>
  <si>
    <t>https://www.ncaa.com/sites/default/files/images/logos/schools/s/samford.200.png</t>
  </si>
  <si>
    <t>Pete Hanna Center</t>
  </si>
  <si>
    <t>800 Lakeshore Drive</t>
  </si>
  <si>
    <t>d6172d08-407e-4028-a769-4843518a1414</t>
  </si>
  <si>
    <t>Samford University</t>
  </si>
  <si>
    <t>c13f96ba-c79c-452f-9f63-3b45fae4e543</t>
  </si>
  <si>
    <t>SAM</t>
  </si>
  <si>
    <t>Duke Dog</t>
  </si>
  <si>
    <t>https://www.ncaa.com/sites/default/files/images/logos/schools/j/james-madison.24.png</t>
  </si>
  <si>
    <t>https://www.ncaa.com/sites/default/files/images/logos/schools/j/james-madison.70.png</t>
  </si>
  <si>
    <t>https://www.ncaa.com/sites/default/files/images/logos/schools/j/james-madison.200.png</t>
  </si>
  <si>
    <t>JMU Convocation Center</t>
  </si>
  <si>
    <t>895 University Blvd</t>
  </si>
  <si>
    <t>Harrisonburg</t>
  </si>
  <si>
    <t>e4995d36-0d45-427f-b5b5-62ec72243843</t>
  </si>
  <si>
    <t>COLONIAL</t>
  </si>
  <si>
    <t>James Madison University</t>
  </si>
  <si>
    <t>524e3eec-7dde-45c7-b3cc-6308cec73350</t>
  </si>
  <si>
    <t>JMU</t>
  </si>
  <si>
    <t>Mario the Magnificent</t>
  </si>
  <si>
    <t>https://www.ncaa.com/sites/default/files/images/logos/schools/d/drexel.24.png</t>
  </si>
  <si>
    <t>https://www.ncaa.com/sites/default/files/images/logos/schools/d/drexel.70.png</t>
  </si>
  <si>
    <t>https://www.ncaa.com/sites/default/files/images/logos/schools/d/drexel.200.png</t>
  </si>
  <si>
    <t>Daskalakis Athletic Center</t>
  </si>
  <si>
    <t>3301 Market Street</t>
  </si>
  <si>
    <t>41831bee-c14a-410b-b188-b41587a0bf3a</t>
  </si>
  <si>
    <t>Drexel University</t>
  </si>
  <si>
    <t>f2d01b77-0f5d-4574-9e49-2a3eaf822e44</t>
  </si>
  <si>
    <t>DREX</t>
  </si>
  <si>
    <t>https://www.ncaa.com/sites/default/files/images/logos/schools/n/northeastern.24.png</t>
  </si>
  <si>
    <t>https://www.ncaa.com/sites/default/files/images/logos/schools/n/northeastern.70.png</t>
  </si>
  <si>
    <t>https://www.ncaa.com/sites/default/files/images/logos/schools/n/northeastern.200.png</t>
  </si>
  <si>
    <t>Matthews Arena</t>
  </si>
  <si>
    <t>238 Saint Boltolph Street</t>
  </si>
  <si>
    <t>fb9efd6f-7057-4445-ac42-b299968f41ba</t>
  </si>
  <si>
    <t>Northeastern University</t>
  </si>
  <si>
    <t>93df9b18-e9fc-42a7-bb45-a736c203b4dc</t>
  </si>
  <si>
    <t>Blitz</t>
  </si>
  <si>
    <t>North Carolina-Wilmington</t>
  </si>
  <si>
    <t>https://www.ncaa.com/sites/default/files/images/logos/schools/u/unc-wilmington.24.png</t>
  </si>
  <si>
    <t>https://www.ncaa.com/sites/default/files/images/logos/schools/u/unc-wilmington.70.png</t>
  </si>
  <si>
    <t>https://www.ncaa.com/sites/default/files/images/logos/schools/u/unc-wilmington.200.png</t>
  </si>
  <si>
    <t>Raiford G. Trask Coliseum</t>
  </si>
  <si>
    <t>601 S College Rd</t>
  </si>
  <si>
    <t>Wilmington</t>
  </si>
  <si>
    <t>d5eb4678-13a8-40c7-901e-ca1cdf416d6e</t>
  </si>
  <si>
    <t>University of North Carolina Wilmington</t>
  </si>
  <si>
    <t>UNCW</t>
  </si>
  <si>
    <t>c54279f9-3028-4663-893a-7d22482f8098</t>
  </si>
  <si>
    <t>Clyde</t>
  </si>
  <si>
    <t>https://www.ncaa.com/sites/default/files/images/logos/schools/c/col-of-charleston.24.png</t>
  </si>
  <si>
    <t>https://www.ncaa.com/sites/default/files/images/logos/schools/c/col-of-charleston.70.png</t>
  </si>
  <si>
    <t>https://www.ncaa.com/sites/default/files/images/logos/schools/c/col-of-charleston.200.png</t>
  </si>
  <si>
    <t>TD Arena</t>
  </si>
  <si>
    <t>66 George Street</t>
  </si>
  <si>
    <t>365700aa-9e46-4b94-8060-52648d29cfca</t>
  </si>
  <si>
    <t>College of Charleston (South Carolina)</t>
  </si>
  <si>
    <t>Col. of Charleston</t>
  </si>
  <si>
    <t>8548dacb-3636-48a8-8c46-611ab0c15fc0</t>
  </si>
  <si>
    <t>COFC</t>
  </si>
  <si>
    <t>Doc</t>
  </si>
  <si>
    <t>https://www.ncaa.com/sites/default/files/images/logos/schools/t/towson.24.png</t>
  </si>
  <si>
    <t>https://www.ncaa.com/sites/default/files/images/logos/schools/t/towson.70.png</t>
  </si>
  <si>
    <t>https://www.ncaa.com/sites/default/files/images/logos/schools/t/towson.200.png</t>
  </si>
  <si>
    <t>SECU Arena</t>
  </si>
  <si>
    <t>2 Auburn Drive</t>
  </si>
  <si>
    <t>a41c3ea9-60d0-46dd-a1bc-6ea6b7f46dca</t>
  </si>
  <si>
    <t>Towson University</t>
  </si>
  <si>
    <t>6f3eec09-2918-4739-a0e8-5d79e14a8332</t>
  </si>
  <si>
    <t>TOWS</t>
  </si>
  <si>
    <t>Kate and Willie Pride</t>
  </si>
  <si>
    <t>Pride</t>
  </si>
  <si>
    <t>https://www.ncaa.com/sites/default/files/images/logos/schools/h/hofstra.24.png</t>
  </si>
  <si>
    <t>https://www.ncaa.com/sites/default/files/images/logos/schools/h/hofstra.70.png</t>
  </si>
  <si>
    <t>https://www.ncaa.com/sites/default/files/images/logos/schools/h/hofstra.200.png</t>
  </si>
  <si>
    <t>Mack Sports Complex - Hofstra Arena</t>
  </si>
  <si>
    <t>245 N Hofstra Ave</t>
  </si>
  <si>
    <t>Hempstead</t>
  </si>
  <si>
    <t>0d149b57-2a9a-41a6-a334-a44b32f3e94b</t>
  </si>
  <si>
    <t>Hofstra University</t>
  </si>
  <si>
    <t>36ca2008-cd2e-4549-8b3b-c745167e07f3</t>
  </si>
  <si>
    <t>HOF</t>
  </si>
  <si>
    <t>Hen</t>
  </si>
  <si>
    <t>YoUDee</t>
  </si>
  <si>
    <t>Fightin Blue Hens</t>
  </si>
  <si>
    <t>https://www.ncaa.com/sites/default/files/images/logos/schools/d/delaware.24.png</t>
  </si>
  <si>
    <t>https://www.ncaa.com/sites/default/files/images/logos/schools/d/delaware.70.png</t>
  </si>
  <si>
    <t>https://www.ncaa.com/sites/default/files/images/logos/schools/d/delaware.200.png</t>
  </si>
  <si>
    <t>Bob Carpenter Center</t>
  </si>
  <si>
    <t>631 S College Ave</t>
  </si>
  <si>
    <t>10fa4797-0899-435d-a5c2-ab5f5e13ac75</t>
  </si>
  <si>
    <t>University of Delaware</t>
  </si>
  <si>
    <t>0affc15f-641d-4211-970d-fb9fb8d36842</t>
  </si>
  <si>
    <t>DEL</t>
  </si>
  <si>
    <t>Colonel Ebirt</t>
  </si>
  <si>
    <t>Tribe</t>
  </si>
  <si>
    <t>https://www.ncaa.com/sites/default/files/images/logos/schools/w/william-mary.24.png</t>
  </si>
  <si>
    <t>https://www.ncaa.com/sites/default/files/images/logos/schools/w/william-mary.70.png</t>
  </si>
  <si>
    <t>https://www.ncaa.com/sites/default/files/images/logos/schools/w/william-mary.200.png</t>
  </si>
  <si>
    <t>Kaplan Arena</t>
  </si>
  <si>
    <t>751 Ukrop Way</t>
  </si>
  <si>
    <t>Williamsburg</t>
  </si>
  <si>
    <t>a41b674e-f92b-420b-b9cf-540da9f522df</t>
  </si>
  <si>
    <t>College of William and Mary</t>
  </si>
  <si>
    <t>ad24b724-a11c-4dcd-a68c-67c53833ccb7</t>
  </si>
  <si>
    <t>WM</t>
  </si>
  <si>
    <t>https://www.ncaa.com/sites/default/files/images/logos/schools/e/elon.24.png</t>
  </si>
  <si>
    <t>https://www.ncaa.com/sites/default/files/images/logos/schools/e/elon.70.png</t>
  </si>
  <si>
    <t>https://www.ncaa.com/sites/default/files/images/logos/schools/e/elon.200.png</t>
  </si>
  <si>
    <t>Alumni Gym</t>
  </si>
  <si>
    <t>Phoenix Dr</t>
  </si>
  <si>
    <t>966b6f31-1a6e-41df-a295-054c20073fce</t>
  </si>
  <si>
    <t>Elon University</t>
  </si>
  <si>
    <t>8accb91e-6086-41b3-a420-7a82fa442365</t>
  </si>
  <si>
    <t>ELON</t>
  </si>
  <si>
    <t>Matty</t>
  </si>
  <si>
    <t>Matadors</t>
  </si>
  <si>
    <t>Cal State Northridge</t>
  </si>
  <si>
    <t>https://www.ncaa.com/sites/default/files/images/logos/schools/c/cal-st-northridge.24.png</t>
  </si>
  <si>
    <t>https://www.ncaa.com/sites/default/files/images/logos/schools/c/cal-st-northridge.70.png</t>
  </si>
  <si>
    <t>https://www.ncaa.com/sites/default/files/images/logos/schools/c/cal-st-northridge.200.png</t>
  </si>
  <si>
    <t>Matadome</t>
  </si>
  <si>
    <t>18111 Nordhoff Street</t>
  </si>
  <si>
    <t>Northridge</t>
  </si>
  <si>
    <t>71d77907-2374-4969-9d8c-fc7100d47c28</t>
  </si>
  <si>
    <t>BIGWEST</t>
  </si>
  <si>
    <t>Big West</t>
  </si>
  <si>
    <t>California State University, Northridge</t>
  </si>
  <si>
    <t>CSUN</t>
  </si>
  <si>
    <t>cb732075-23a5-4e71-9037-50a7a002bdb2</t>
  </si>
  <si>
    <t>CSN</t>
  </si>
  <si>
    <t>Bear</t>
  </si>
  <si>
    <t>Scotty</t>
  </si>
  <si>
    <t>https://www.ncaa.com/sites/default/files/images/logos/schools/u/uc-riverside.24.png</t>
  </si>
  <si>
    <t>https://www.ncaa.com/sites/default/files/images/logos/schools/u/uc-riverside.70.png</t>
  </si>
  <si>
    <t>https://www.ncaa.com/sites/default/files/images/logos/schools/u/uc-riverside.200.png</t>
  </si>
  <si>
    <t>UC Riverside Student Recreation Center</t>
  </si>
  <si>
    <t>900 University Ave</t>
  </si>
  <si>
    <t>Riverside</t>
  </si>
  <si>
    <t>46b89cee-b775-4c80-81b8-5628effbe2b3</t>
  </si>
  <si>
    <t>University of California, Riverside</t>
  </si>
  <si>
    <t>6b170a32-8445-4cb1-8638-724996c3094b</t>
  </si>
  <si>
    <t>UCRV</t>
  </si>
  <si>
    <t xml:space="preserve">Vili </t>
  </si>
  <si>
    <t>Warrior</t>
  </si>
  <si>
    <t>https://www.ncaa.com/sites/default/files/images/logos/schools/h/hawaii.24.png</t>
  </si>
  <si>
    <t>https://www.ncaa.com/sites/default/files/images/logos/schools/h/hawaii.70.png</t>
  </si>
  <si>
    <t>https://www.ncaa.com/sites/default/files/images/logos/schools/h/hawaii.200.png</t>
  </si>
  <si>
    <t>Stan Sheriff Center</t>
  </si>
  <si>
    <t>1355 Lower Campus Dr</t>
  </si>
  <si>
    <t>HI</t>
  </si>
  <si>
    <t>Honolulu</t>
  </si>
  <si>
    <t>2e713b00-8015-42c7-813b-643f41b0d384</t>
  </si>
  <si>
    <t>University of Hawaii, Manoa</t>
  </si>
  <si>
    <t>d4dc55b3-94fe-4d4f-b0bf-c50c5f064392</t>
  </si>
  <si>
    <t>HAW</t>
  </si>
  <si>
    <t>Pilosa</t>
  </si>
  <si>
    <t>Myrmecophagidae</t>
  </si>
  <si>
    <t>Myrmecophaga</t>
  </si>
  <si>
    <t>tridactyla</t>
  </si>
  <si>
    <t>Anteater</t>
  </si>
  <si>
    <t>Peter</t>
  </si>
  <si>
    <t>Anteaters</t>
  </si>
  <si>
    <t>https://www.ncaa.com/sites/default/files/images/logos/schools/u/uc-irvine.24.png</t>
  </si>
  <si>
    <t>https://www.ncaa.com/sites/default/files/images/logos/schools/u/uc-irvine.70.png</t>
  </si>
  <si>
    <t>https://www.ncaa.com/sites/default/files/images/logos/schools/u/uc-irvine.200.png</t>
  </si>
  <si>
    <t>Bren Events Center</t>
  </si>
  <si>
    <t>100 Bren Event Center Dr</t>
  </si>
  <si>
    <t>Irvine</t>
  </si>
  <si>
    <t>a80809ab-eb56-44fb-857a-2598b43c4c5a</t>
  </si>
  <si>
    <t>University of California, Irvine</t>
  </si>
  <si>
    <t>39d00ef7-320d-47cf-a2fa-859bc24d16b4</t>
  </si>
  <si>
    <t>UCI</t>
  </si>
  <si>
    <t>Ol√©</t>
  </si>
  <si>
    <t>Gaucho</t>
  </si>
  <si>
    <t>Gauchos</t>
  </si>
  <si>
    <t>UC Santa Barbara</t>
  </si>
  <si>
    <t>https://www.ncaa.com/sites/default/files/images/logos/schools/u/uc-santa-barbara.24.png</t>
  </si>
  <si>
    <t>https://www.ncaa.com/sites/default/files/images/logos/schools/u/uc-santa-barbara.70.png</t>
  </si>
  <si>
    <t>https://www.ncaa.com/sites/default/files/images/logos/schools/u/uc-santa-barbara.200.png</t>
  </si>
  <si>
    <t>Thunderdome-UC Santa Barbara Events Center</t>
  </si>
  <si>
    <t>Santa Barbara</t>
  </si>
  <si>
    <t>c13d8ed7-809f-43bf-8cfc-606185bc46da</t>
  </si>
  <si>
    <t>University of California, Santa Barbara</t>
  </si>
  <si>
    <t>3b6293f3-03db-46d2-8793-248963c2d83b</t>
  </si>
  <si>
    <t>Prospector Pete</t>
  </si>
  <si>
    <t>https://www.ncaa.com/sites/default/files/images/logos/schools/l/long-beach-st.24.png</t>
  </si>
  <si>
    <t>https://www.ncaa.com/sites/default/files/images/logos/schools/l/long-beach-st.70.png</t>
  </si>
  <si>
    <t>https://www.ncaa.com/sites/default/files/images/logos/schools/l/long-beach-st.200.png</t>
  </si>
  <si>
    <t>Walter Pyramid</t>
  </si>
  <si>
    <t>1250 Bellflower Blvd</t>
  </si>
  <si>
    <t>Long Beach</t>
  </si>
  <si>
    <t>ee28a38d-1d9e-41db-8fbd-d1fa52e8a296</t>
  </si>
  <si>
    <t>Long Beach State University</t>
  </si>
  <si>
    <t>Long Beach St.</t>
  </si>
  <si>
    <t>11a617d5-af03-4cce-bc8a-51114d9e41fe</t>
  </si>
  <si>
    <t>LBSU</t>
  </si>
  <si>
    <t>Tuffy</t>
  </si>
  <si>
    <t>Titans</t>
  </si>
  <si>
    <t>https://www.ncaa.com/sites/default/files/images/logos/schools/c/cal-st-fullerton.24.png</t>
  </si>
  <si>
    <t>https://www.ncaa.com/sites/default/files/images/logos/schools/c/cal-st-fullerton.70.png</t>
  </si>
  <si>
    <t>https://www.ncaa.com/sites/default/files/images/logos/schools/c/cal-st-fullerton.200.png</t>
  </si>
  <si>
    <t>Titan Gym</t>
  </si>
  <si>
    <t>800 North State College Blvd</t>
  </si>
  <si>
    <t>Fullerton</t>
  </si>
  <si>
    <t>59a06e26-eb99-4f10-b1cc-0f5518f031e6</t>
  </si>
  <si>
    <t>California State University, Fullerton</t>
  </si>
  <si>
    <t>Cal St. Fullerton</t>
  </si>
  <si>
    <t>c009914b-3303-4dee-b915-978aa48a31d0</t>
  </si>
  <si>
    <t>CSF</t>
  </si>
  <si>
    <t>Musty</t>
  </si>
  <si>
    <t>https://www.ncaa.com/sites/default/files/images/logos/schools/c/cal-poly.24.png</t>
  </si>
  <si>
    <t>https://www.ncaa.com/sites/default/files/images/logos/schools/c/cal-poly.70.png</t>
  </si>
  <si>
    <t>https://www.ncaa.com/sites/default/files/images/logos/schools/c/cal-poly.200.png</t>
  </si>
  <si>
    <t>Mott Gymnasium</t>
  </si>
  <si>
    <t>South Perimeter Road</t>
  </si>
  <si>
    <t>San Luis Obispo</t>
  </si>
  <si>
    <t>2a3ef518-358e-492b-bd62-aefe6ffeeaec</t>
  </si>
  <si>
    <t>California Polytechnic State University</t>
  </si>
  <si>
    <t>45439cdb-af7a-4743-936c-dccc76b30877</t>
  </si>
  <si>
    <t>CP</t>
  </si>
  <si>
    <t>Gunrock</t>
  </si>
  <si>
    <t>https://www.ncaa.com/sites/default/files/images/logos/schools/u/uc-davis.24.png</t>
  </si>
  <si>
    <t>https://www.ncaa.com/sites/default/files/images/logos/schools/u/uc-davis.70.png</t>
  </si>
  <si>
    <t>https://www.ncaa.com/sites/default/files/images/logos/schools/u/uc-davis.200.png</t>
  </si>
  <si>
    <t>The Pavilion</t>
  </si>
  <si>
    <t>232 ARC, 1 Shields Ave</t>
  </si>
  <si>
    <t>Davis</t>
  </si>
  <si>
    <t>ffd3dede-744e-46a1-b4c7-e5ac40aa9eb1</t>
  </si>
  <si>
    <t>University of California, Davis</t>
  </si>
  <si>
    <t>8aaad1c0-d16e-4b9f-8541-dac670addd71</t>
  </si>
  <si>
    <t>UCD</t>
  </si>
  <si>
    <t>D'artagnon</t>
  </si>
  <si>
    <t>Musketeer</t>
  </si>
  <si>
    <t>Musketeers</t>
  </si>
  <si>
    <t>https://www.ncaa.com/sites/default/files/images/logos/schools/x/xavier.24.png</t>
  </si>
  <si>
    <t>https://www.ncaa.com/sites/default/files/images/logos/schools/x/xavier.70.png</t>
  </si>
  <si>
    <t>https://www.ncaa.com/sites/default/files/images/logos/schools/x/xavier.200.png</t>
  </si>
  <si>
    <t>Cintas Center</t>
  </si>
  <si>
    <t xml:space="preserve">1624 Herald Ave </t>
  </si>
  <si>
    <t>b1f268ba-88e4-42ee-a032-1012ed4e2181</t>
  </si>
  <si>
    <t>BIGEAST</t>
  </si>
  <si>
    <t>Big East</t>
  </si>
  <si>
    <t>Xavier University</t>
  </si>
  <si>
    <t>0d8a328f-20ce-410b-bed1-15fc01308aaf</t>
  </si>
  <si>
    <t>XAV</t>
  </si>
  <si>
    <t>Hoyas</t>
  </si>
  <si>
    <t>https://www.ncaa.com/sites/default/files/images/logos/schools/g/georgetown.24.png</t>
  </si>
  <si>
    <t>https://www.ncaa.com/sites/default/files/images/logos/schools/g/georgetown.70.png</t>
  </si>
  <si>
    <t>https://www.ncaa.com/sites/default/files/images/logos/schools/g/georgetown.200.png</t>
  </si>
  <si>
    <t>Verizon Center</t>
  </si>
  <si>
    <t>601 F St. N.W.</t>
  </si>
  <si>
    <t>0ef403ec-dce8-4a2e-a56e-017ae2870226</t>
  </si>
  <si>
    <t>Georgetown University</t>
  </si>
  <si>
    <t>8736b67f-5924-400b-bf94-3bd804c36600</t>
  </si>
  <si>
    <t>GTWN</t>
  </si>
  <si>
    <t>Will D. Cat</t>
  </si>
  <si>
    <t>https://www.ncaa.com/sites/default/files/images/logos/schools/v/villanova.24.png</t>
  </si>
  <si>
    <t>https://www.ncaa.com/sites/default/files/images/logos/schools/v/villanova.70.png</t>
  </si>
  <si>
    <t>https://www.ncaa.com/sites/default/files/images/logos/schools/v/villanova.200.png</t>
  </si>
  <si>
    <t>Wells Fargo Center</t>
  </si>
  <si>
    <t>3601 S. Broad St.</t>
  </si>
  <si>
    <t>b3dca541-859e-5301-bf90-4ec677a514a9</t>
  </si>
  <si>
    <t>Villanova University</t>
  </si>
  <si>
    <t>4383eb6a-7fd8-4ff2-94c5-43c933121e88</t>
  </si>
  <si>
    <t>VILL</t>
  </si>
  <si>
    <t>Corvidae</t>
  </si>
  <si>
    <t>Cyanocitta</t>
  </si>
  <si>
    <t>cristata</t>
  </si>
  <si>
    <t>Blue Jay</t>
  </si>
  <si>
    <t>Bluejays</t>
  </si>
  <si>
    <t>https://www.ncaa.com/sites/default/files/images/logos/schools/c/creighton.24.png</t>
  </si>
  <si>
    <t>https://www.ncaa.com/sites/default/files/images/logos/schools/c/creighton.70.png</t>
  </si>
  <si>
    <t>https://www.ncaa.com/sites/default/files/images/logos/schools/c/creighton.200.png</t>
  </si>
  <si>
    <t>CenturyLink Center</t>
  </si>
  <si>
    <t>455 North 10th Street</t>
  </si>
  <si>
    <t>41b29fbb-906a-4aca-b261-6a816ca96428</t>
  </si>
  <si>
    <t>Creighton University</t>
  </si>
  <si>
    <t>7d797407-623e-476d-b299-46de4275414d</t>
  </si>
  <si>
    <t>CREI</t>
  </si>
  <si>
    <t>Cathartiformes</t>
  </si>
  <si>
    <t>Teratornithidae</t>
  </si>
  <si>
    <t>Thunderbird</t>
  </si>
  <si>
    <t>Johnny</t>
  </si>
  <si>
    <t>Red Storm</t>
  </si>
  <si>
    <t>https://www.ncaa.com/sites/default/files/images/logos/schools/s/st-johns-ny.24.png</t>
  </si>
  <si>
    <t>https://www.ncaa.com/sites/default/files/images/logos/schools/s/st-johns-ny.70.png</t>
  </si>
  <si>
    <t>https://www.ncaa.com/sites/default/files/images/logos/schools/s/st-johns-ny.200.png</t>
  </si>
  <si>
    <t>Carnesecca Arena</t>
  </si>
  <si>
    <t>8000 Utopia Parkway</t>
  </si>
  <si>
    <t>Queens</t>
  </si>
  <si>
    <t>8e4f0fbe-7853-4be9-a864-24c62fafff76</t>
  </si>
  <si>
    <t>St. John's University (New York)</t>
  </si>
  <si>
    <t>St. John's (NY)</t>
  </si>
  <si>
    <t>c1f4aae1-aa16-4095-aeab-10e5c2a1236a</t>
  </si>
  <si>
    <t>SJU</t>
  </si>
  <si>
    <t>Blue Demon</t>
  </si>
  <si>
    <t>Blue Demons</t>
  </si>
  <si>
    <t>https://www.ncaa.com/sites/default/files/images/logos/schools/d/depaul.24.png</t>
  </si>
  <si>
    <t>https://www.ncaa.com/sites/default/files/images/logos/schools/d/depaul.70.png</t>
  </si>
  <si>
    <t>https://www.ncaa.com/sites/default/files/images/logos/schools/d/depaul.200.png</t>
  </si>
  <si>
    <t>Wintrust Arena</t>
  </si>
  <si>
    <t>200 East Cermak Road</t>
  </si>
  <si>
    <t>fa4fcd34-792a-4cdc-a7df-a41e9d54a2b0</t>
  </si>
  <si>
    <t>DePaul University</t>
  </si>
  <si>
    <t>ee09e6ad-3872-4745-bbb9-ebbd5c6f8318</t>
  </si>
  <si>
    <t>DEP</t>
  </si>
  <si>
    <t>Friar Dom</t>
  </si>
  <si>
    <t>Friars</t>
  </si>
  <si>
    <t>https://www.ncaa.com/sites/default/files/images/logos/schools/p/providence.24.png</t>
  </si>
  <si>
    <t>https://www.ncaa.com/sites/default/files/images/logos/schools/p/providence.70.png</t>
  </si>
  <si>
    <t>https://www.ncaa.com/sites/default/files/images/logos/schools/p/providence.200.png</t>
  </si>
  <si>
    <t>Dunkin' Donuts Center</t>
  </si>
  <si>
    <t>1 La Salle Square</t>
  </si>
  <si>
    <t>94e2afc1-0309-408f-84fb-2f80cbda0357</t>
  </si>
  <si>
    <t>Providence College</t>
  </si>
  <si>
    <t>7d3b9c72-cbdd-4b64-9aa3-a5bde9b75fdc</t>
  </si>
  <si>
    <t>PROV</t>
  </si>
  <si>
    <t>Butler Blue III</t>
  </si>
  <si>
    <t>https://www.ncaa.com/sites/default/files/images/logos/schools/b/butler.24.png</t>
  </si>
  <si>
    <t>https://www.ncaa.com/sites/default/files/images/logos/schools/b/butler.70.png</t>
  </si>
  <si>
    <t>https://www.ncaa.com/sites/default/files/images/logos/schools/b/butler.200.png</t>
  </si>
  <si>
    <t>Hinkle Fieldhouse</t>
  </si>
  <si>
    <t>510 W 49th St</t>
  </si>
  <si>
    <t>Indianapolis</t>
  </si>
  <si>
    <t>0c9f2d1d-5a8d-4a23-b2fa-9d66ac531db5</t>
  </si>
  <si>
    <t>Butler University</t>
  </si>
  <si>
    <t>bdb7d7a4-45f8-4bf3-ab85-15488c451494</t>
  </si>
  <si>
    <t>BUT</t>
  </si>
  <si>
    <t>https://www.ncaa.com/sites/default/files/images/logos/schools/s/seton-hall.24.png</t>
  </si>
  <si>
    <t>https://www.ncaa.com/sites/default/files/images/logos/schools/s/seton-hall.70.png</t>
  </si>
  <si>
    <t>https://www.ncaa.com/sites/default/files/images/logos/schools/s/seton-hall.200.png</t>
  </si>
  <si>
    <t>Prudential Center</t>
  </si>
  <si>
    <t>25 Lafayette St</t>
  </si>
  <si>
    <t>1775fdf8-e2e2-4d4d-b83f-e98896bd95c7</t>
  </si>
  <si>
    <t>Seton Hall University</t>
  </si>
  <si>
    <t>aef5e386-d8e8-460c-8014-3a2f090fd988</t>
  </si>
  <si>
    <t>HALL</t>
  </si>
  <si>
    <t>https://www.ncaa.com/sites/default/files/images/logos/schools/m/marquette.24.png</t>
  </si>
  <si>
    <t>https://www.ncaa.com/sites/default/files/images/logos/schools/m/marquette.70.png</t>
  </si>
  <si>
    <t>https://www.ncaa.com/sites/default/files/images/logos/schools/m/marquette.200.png</t>
  </si>
  <si>
    <t>BMO Harris Bradley Center</t>
  </si>
  <si>
    <t>1001 N Fourth St</t>
  </si>
  <si>
    <t>WI</t>
  </si>
  <si>
    <t>Milwaukee</t>
  </si>
  <si>
    <t>9bb9599c-17dd-4253-82bb-96fae950a32f</t>
  </si>
  <si>
    <t>Marquette University</t>
  </si>
  <si>
    <t>06f7c904-0ac7-4125-b0f4-f4871bb69057</t>
  </si>
  <si>
    <t>MARQ</t>
  </si>
  <si>
    <t>https://www.ncaa.com/sites/default/files/images/logos/schools/m/milwaukee.24.png</t>
  </si>
  <si>
    <t>https://www.ncaa.com/sites/default/files/images/logos/schools/m/milwaukee.70.png</t>
  </si>
  <si>
    <t>https://www.ncaa.com/sites/default/files/images/logos/schools/m/milwaukee.200.png</t>
  </si>
  <si>
    <t>UW-Milwaukee Panther Arena</t>
  </si>
  <si>
    <t>400 W Kilbourn Avenue</t>
  </si>
  <si>
    <t>0a244752-a828-4d77-8abb-31c4ed40ad1b</t>
  </si>
  <si>
    <t>HORIZON</t>
  </si>
  <si>
    <t>Horizon</t>
  </si>
  <si>
    <t>University of Wisconsin, Milwaukee</t>
  </si>
  <si>
    <t>5d77800f-1ae6-4b66-8e97-b0dbb8bbc717</t>
  </si>
  <si>
    <t>MILW</t>
  </si>
  <si>
    <t>Golden Grizzlies</t>
  </si>
  <si>
    <t>https://www.ncaa.com/sites/default/files/images/logos/schools/o/oakland.24.png</t>
  </si>
  <si>
    <t>https://www.ncaa.com/sites/default/files/images/logos/schools/o/oakland.70.png</t>
  </si>
  <si>
    <t>https://www.ncaa.com/sites/default/files/images/logos/schools/o/oakland.200.png</t>
  </si>
  <si>
    <t>Athletics Center O'rena</t>
  </si>
  <si>
    <t>2200 N Squirrel Rd</t>
  </si>
  <si>
    <t>Rochester</t>
  </si>
  <si>
    <t>5fa7b2f4-dd50-43b5-a91f-f234ed6a82a3</t>
  </si>
  <si>
    <t>Oakland University</t>
  </si>
  <si>
    <t>aeaaef0d-5238-414e-ac04-c55a22cba208</t>
  </si>
  <si>
    <t>OAK</t>
  </si>
  <si>
    <t>Magnus</t>
  </si>
  <si>
    <t>Viking</t>
  </si>
  <si>
    <t>Vikings</t>
  </si>
  <si>
    <t>https://www.ncaa.com/sites/default/files/images/logos/schools/c/cleveland-st.24.png</t>
  </si>
  <si>
    <t>https://www.ncaa.com/sites/default/files/images/logos/schools/c/cleveland-st.70.png</t>
  </si>
  <si>
    <t>https://www.ncaa.com/sites/default/files/images/logos/schools/c/cleveland-st.200.png</t>
  </si>
  <si>
    <t>Wolstein Center</t>
  </si>
  <si>
    <t>2000 Prospect Ave</t>
  </si>
  <si>
    <t>Cleveland</t>
  </si>
  <si>
    <t>7dd31aed-216c-4a1b-9358-1f19c2b4065b</t>
  </si>
  <si>
    <t>Cleveland State University</t>
  </si>
  <si>
    <t>Cleveland St.</t>
  </si>
  <si>
    <t>e30c0417-b220-424e-886e-dd1249e2ca5a</t>
  </si>
  <si>
    <t>CLEV</t>
  </si>
  <si>
    <t>Tommy</t>
  </si>
  <si>
    <t>Titan</t>
  </si>
  <si>
    <t>https://www.ncaa.com/sites/default/files/images/logos/schools/d/detroit.24.png</t>
  </si>
  <si>
    <t>https://www.ncaa.com/sites/default/files/images/logos/schools/d/detroit.70.png</t>
  </si>
  <si>
    <t>https://www.ncaa.com/sites/default/files/images/logos/schools/d/detroit.200.png</t>
  </si>
  <si>
    <t>Calihan Hall</t>
  </si>
  <si>
    <t>4001 W McNichols Rd</t>
  </si>
  <si>
    <t>752d75a9-1391-4fad-adac-ea4cf6ce7ae8</t>
  </si>
  <si>
    <t>University of Detroit Mercy</t>
  </si>
  <si>
    <t>Detroit Mercy</t>
  </si>
  <si>
    <t>1b78e7f6-f25c-4921-98e2-9bc565f8dfb4</t>
  </si>
  <si>
    <t>DET</t>
  </si>
  <si>
    <t>Viktor E. Viking</t>
  </si>
  <si>
    <t>Norse</t>
  </si>
  <si>
    <t>https://www.ncaa.com/sites/default/files/images/logos/schools/n/northern-ky.24.png</t>
  </si>
  <si>
    <t>https://www.ncaa.com/sites/default/files/images/logos/schools/n/northern-ky.70.png</t>
  </si>
  <si>
    <t>https://www.ncaa.com/sites/default/files/images/logos/schools/n/northern-ky.200.png</t>
  </si>
  <si>
    <t>Northern Kentucky University</t>
  </si>
  <si>
    <t>Northern Ky.</t>
  </si>
  <si>
    <t>ab9a1315-293f-42d3-a164-860216e81576</t>
  </si>
  <si>
    <t>NKU</t>
  </si>
  <si>
    <t>Illinois-Chicago</t>
  </si>
  <si>
    <t>https://www.ncaa.com/sites/default/files/images/logos/schools/i/ill-chicago.24.png</t>
  </si>
  <si>
    <t>https://www.ncaa.com/sites/default/files/images/logos/schools/i/ill-chicago.70.png</t>
  </si>
  <si>
    <t>https://www.ncaa.com/sites/default/files/images/logos/schools/i/ill-chicago.200.png</t>
  </si>
  <si>
    <t>UIC Pavilion</t>
  </si>
  <si>
    <t>525 South Racine Avenue</t>
  </si>
  <si>
    <t>25272c55-5305-4004-91c8-6179630c4d52</t>
  </si>
  <si>
    <t>University of Illinois at Chicago</t>
  </si>
  <si>
    <t>Ill.-Chicago</t>
  </si>
  <si>
    <t>dfe0d93f-94a5-47fb-b7aa-f74786e09acb</t>
  </si>
  <si>
    <t>UIC</t>
  </si>
  <si>
    <t xml:space="preserve">Phlash </t>
  </si>
  <si>
    <t>Green Bay</t>
  </si>
  <si>
    <t>https://www.ncaa.com/sites/default/files/images/logos/schools/g/green-bay.24.png</t>
  </si>
  <si>
    <t>https://www.ncaa.com/sites/default/files/images/logos/schools/g/green-bay.70.png</t>
  </si>
  <si>
    <t>https://www.ncaa.com/sites/default/files/images/logos/schools/g/green-bay.200.png</t>
  </si>
  <si>
    <t>Resch Center</t>
  </si>
  <si>
    <t>1901 S Oneida St</t>
  </si>
  <si>
    <t>e5485a6b-50d0-40ab-a0ee-560016270c8b</t>
  </si>
  <si>
    <t>University of Wisconsin, Green Bay</t>
  </si>
  <si>
    <t>61a3e5ab-1be3-4694-b83f-edae0953f409</t>
  </si>
  <si>
    <t>GB</t>
  </si>
  <si>
    <t>Sphenisciformes</t>
  </si>
  <si>
    <t>Spheniscidae</t>
  </si>
  <si>
    <t>Penguin</t>
  </si>
  <si>
    <t>Pete and Penny</t>
  </si>
  <si>
    <t>Penguins</t>
  </si>
  <si>
    <t>Youngstown State</t>
  </si>
  <si>
    <t>https://www.ncaa.com/sites/default/files/images/logos/schools/y/youngstown-st.24.png</t>
  </si>
  <si>
    <t>https://www.ncaa.com/sites/default/files/images/logos/schools/y/youngstown-st.70.png</t>
  </si>
  <si>
    <t>https://www.ncaa.com/sites/default/files/images/logos/schools/y/youngstown-st.200.png</t>
  </si>
  <si>
    <t>Beeghly Center</t>
  </si>
  <si>
    <t>One University Plaza</t>
  </si>
  <si>
    <t>Youngstown</t>
  </si>
  <si>
    <t>02e0ab6f-a6ce-4a43-8a55-012057670c45</t>
  </si>
  <si>
    <t>Youngstown State University</t>
  </si>
  <si>
    <t>Youngstown St.</t>
  </si>
  <si>
    <t>da7d41bc-48b0-4a04-948f-792d6470bcb5</t>
  </si>
  <si>
    <t>YSU</t>
  </si>
  <si>
    <t>Jinx / Jazzy / Jaws</t>
  </si>
  <si>
    <t>https://www.ncaa.com/sites/default/files/images/logos/schools/i/iupui.24.png</t>
  </si>
  <si>
    <t>https://www.ncaa.com/sites/default/files/images/logos/schools/i/iupui.70.png</t>
  </si>
  <si>
    <t>https://www.ncaa.com/sites/default/files/images/logos/schools/i/iupui.200.png</t>
  </si>
  <si>
    <t>Indiana Farmers Coliseum</t>
  </si>
  <si>
    <t>1202 E 38th St.</t>
  </si>
  <si>
    <t>dbd763f5-27b5-428b-a655-276929ec571f</t>
  </si>
  <si>
    <t>Indiana University-Purdue University at Indianapolis</t>
  </si>
  <si>
    <t>90ec10eb-38a4-4a69-b072-ef71d294933b</t>
  </si>
  <si>
    <t>IUPU</t>
  </si>
  <si>
    <t>https://www.ncaa.com/sites/default/files/images/logos/schools/w/wright-st.24.png</t>
  </si>
  <si>
    <t>https://www.ncaa.com/sites/default/files/images/logos/schools/w/wright-st.70.png</t>
  </si>
  <si>
    <t>https://www.ncaa.com/sites/default/files/images/logos/schools/w/wright-st.200.png</t>
  </si>
  <si>
    <t>Wright State University Nutter Center</t>
  </si>
  <si>
    <t>3640 Colonel Glenn Highway</t>
  </si>
  <si>
    <t>Fairborn</t>
  </si>
  <si>
    <t>ca663c97-0b2b-415d-9c35-602bee191576</t>
  </si>
  <si>
    <t>Wright State University</t>
  </si>
  <si>
    <t>Wright St.</t>
  </si>
  <si>
    <t>9c396fa7-c165-4599-8542-158bd0d9a199</t>
  </si>
  <si>
    <t>WRST</t>
  </si>
  <si>
    <t>Hoosiers</t>
  </si>
  <si>
    <t>https://www.ncaa.com/sites/default/files/images/logos/schools/i/indiana.24.png</t>
  </si>
  <si>
    <t>https://www.ncaa.com/sites/default/files/images/logos/schools/i/indiana.70.png</t>
  </si>
  <si>
    <t>https://www.ncaa.com/sites/default/files/images/logos/schools/i/indiana.200.png</t>
  </si>
  <si>
    <t>Assembly Hall</t>
  </si>
  <si>
    <t>1001 East 17th Street</t>
  </si>
  <si>
    <t>Bloomington</t>
  </si>
  <si>
    <t>eecdd0a2-3fc3-4761-a6da-813f5751aabf</t>
  </si>
  <si>
    <t>BIG10</t>
  </si>
  <si>
    <t>Big Ten</t>
  </si>
  <si>
    <t>Indiana University, Bloomington</t>
  </si>
  <si>
    <t>c3f0a8ce-af67-497f-a750-3b859376b20a</t>
  </si>
  <si>
    <t>IND</t>
  </si>
  <si>
    <t>https://www.ncaa.com/sites/default/files/images/logos/schools/n/northwestern.24.png</t>
  </si>
  <si>
    <t>https://www.ncaa.com/sites/default/files/images/logos/schools/n/northwestern.70.png</t>
  </si>
  <si>
    <t>https://www.ncaa.com/sites/default/files/images/logos/schools/n/northwestern.200.png</t>
  </si>
  <si>
    <t>Allstate Arena</t>
  </si>
  <si>
    <t>6920 N Mannheim Road</t>
  </si>
  <si>
    <t>Rosemont</t>
  </si>
  <si>
    <t>df69eb85-bb1a-4aaf-a951-18451b794a73</t>
  </si>
  <si>
    <t>Northwestern University</t>
  </si>
  <si>
    <t>4b7dedc0-7b48-49a4-aad6-8a94a33274d2</t>
  </si>
  <si>
    <t>NW</t>
  </si>
  <si>
    <t>https://www.ncaa.com/sites/default/files/images/logos/schools/m/michigan.24.png</t>
  </si>
  <si>
    <t>https://www.ncaa.com/sites/default/files/images/logos/schools/m/michigan.70.png</t>
  </si>
  <si>
    <t>https://www.ncaa.com/sites/default/files/images/logos/schools/m/michigan.200.png</t>
  </si>
  <si>
    <t>Crisler Center</t>
  </si>
  <si>
    <t>333 E Stadium Blvd</t>
  </si>
  <si>
    <t>Ann Arbor</t>
  </si>
  <si>
    <t>64995011-8f2a-4ad8-8be8-8e60e901676b</t>
  </si>
  <si>
    <t>University of Michigan</t>
  </si>
  <si>
    <t>bdc2561d-f603-4fab-a262-f1d2af462277</t>
  </si>
  <si>
    <t>MICH</t>
  </si>
  <si>
    <t>Nittany Lion</t>
  </si>
  <si>
    <t>Nittany Lions</t>
  </si>
  <si>
    <t>https://www.ncaa.com/sites/default/files/images/logos/schools/p/penn-st.24.png</t>
  </si>
  <si>
    <t>https://www.ncaa.com/sites/default/files/images/logos/schools/p/penn-st.70.png</t>
  </si>
  <si>
    <t>https://www.ncaa.com/sites/default/files/images/logos/schools/p/penn-st.200.png</t>
  </si>
  <si>
    <t>Bryce Jordan Center</t>
  </si>
  <si>
    <t>University Drive &amp; Curtin Road</t>
  </si>
  <si>
    <t>University Park</t>
  </si>
  <si>
    <t>c3fa8231-08d4-4ef5-8fe3-a3d1694b646a</t>
  </si>
  <si>
    <t>Pennsylvania State University</t>
  </si>
  <si>
    <t>Penn St.</t>
  </si>
  <si>
    <t>4aebd148-8119-4875-954c-66779867989b</t>
  </si>
  <si>
    <t>PSU</t>
  </si>
  <si>
    <t>Geomyidae</t>
  </si>
  <si>
    <t>Gopher</t>
  </si>
  <si>
    <t xml:space="preserve">Goldy </t>
  </si>
  <si>
    <t>Golden Gophers</t>
  </si>
  <si>
    <t>https://www.ncaa.com/sites/default/files/images/logos/schools/m/minnesota.24.png</t>
  </si>
  <si>
    <t>https://www.ncaa.com/sites/default/files/images/logos/schools/m/minnesota.70.png</t>
  </si>
  <si>
    <t>https://www.ncaa.com/sites/default/files/images/logos/schools/m/minnesota.200.png</t>
  </si>
  <si>
    <t>Williams Arena</t>
  </si>
  <si>
    <t>1925 SE University Avenue</t>
  </si>
  <si>
    <t>MN</t>
  </si>
  <si>
    <t>Minneapolis</t>
  </si>
  <si>
    <t>f72da915-1ddd-41a0-9e19-0b0c7f6f30c5</t>
  </si>
  <si>
    <t>University of Minnesota, Twin Cities</t>
  </si>
  <si>
    <t>fa416692-7e09-4f0a-9bcf-0cf7d5149a14</t>
  </si>
  <si>
    <t>MINN</t>
  </si>
  <si>
    <t>Tracheophyta</t>
  </si>
  <si>
    <t>Sapindaceae</t>
  </si>
  <si>
    <t>Aesculus</t>
  </si>
  <si>
    <t>hippocastanum</t>
  </si>
  <si>
    <t>Buckeye</t>
  </si>
  <si>
    <t>Brutus</t>
  </si>
  <si>
    <t>Buckeye Nut</t>
  </si>
  <si>
    <t>Buckeyes</t>
  </si>
  <si>
    <t>https://www.ncaa.com/sites/default/files/images/logos/schools/o/ohio-st.24.png</t>
  </si>
  <si>
    <t>https://www.ncaa.com/sites/default/files/images/logos/schools/o/ohio-st.70.png</t>
  </si>
  <si>
    <t>https://www.ncaa.com/sites/default/files/images/logos/schools/o/ohio-st.200.png</t>
  </si>
  <si>
    <t>Value City Arena at the Jerome Schottenstein Center</t>
  </si>
  <si>
    <t>555 Borror Drive</t>
  </si>
  <si>
    <t>Columbus</t>
  </si>
  <si>
    <t>3c978b1c-94e5-46a7-848c-2d45efc4ccf5</t>
  </si>
  <si>
    <t>The Ohio State University</t>
  </si>
  <si>
    <t>Ohio St.</t>
  </si>
  <si>
    <t>857462b3-0ab6-4d26-9669-10ca354e382b</t>
  </si>
  <si>
    <t>OSU</t>
  </si>
  <si>
    <t>Herky</t>
  </si>
  <si>
    <t>Hawkeyes</t>
  </si>
  <si>
    <t>https://www.ncaa.com/sites/default/files/images/logos/schools/i/iowa.24.png</t>
  </si>
  <si>
    <t>https://www.ncaa.com/sites/default/files/images/logos/schools/i/iowa.70.png</t>
  </si>
  <si>
    <t>https://www.ncaa.com/sites/default/files/images/logos/schools/i/iowa.200.png</t>
  </si>
  <si>
    <t>Carver-Hawkeye Arena</t>
  </si>
  <si>
    <t>1 Elliot Drive</t>
  </si>
  <si>
    <t>Iowa City</t>
  </si>
  <si>
    <t>04c2567a-3a02-462b-b06b-5a4216dd30af</t>
  </si>
  <si>
    <t>University of Iowa</t>
  </si>
  <si>
    <t>c10544de-e3bd-4776-ba2e-83df8c017fd1</t>
  </si>
  <si>
    <t>IOWA</t>
  </si>
  <si>
    <t>Cratsmen</t>
  </si>
  <si>
    <t>Boilermaker Special</t>
  </si>
  <si>
    <t>Boilermakers</t>
  </si>
  <si>
    <t>https://www.ncaa.com/sites/default/files/images/logos/schools/p/purdue.24.png</t>
  </si>
  <si>
    <t>https://www.ncaa.com/sites/default/files/images/logos/schools/p/purdue.70.png</t>
  </si>
  <si>
    <t>https://www.ncaa.com/sites/default/files/images/logos/schools/p/purdue.200.png</t>
  </si>
  <si>
    <t>Mackey Arena</t>
  </si>
  <si>
    <t>900 John R Wooden Dr</t>
  </si>
  <si>
    <t>West Lafayette</t>
  </si>
  <si>
    <t>9cfb4bc5-e327-4e7a-bc26-ef57336d45b3</t>
  </si>
  <si>
    <t>Purdue University</t>
  </si>
  <si>
    <t>12d7f888-675b-459f-9099-a38f771d8a95</t>
  </si>
  <si>
    <t>PUR</t>
  </si>
  <si>
    <t>https://www.ncaa.com/sites/default/files/images/logos/schools/m/michigan-st.24.png</t>
  </si>
  <si>
    <t>https://www.ncaa.com/sites/default/files/images/logos/schools/m/michigan-st.70.png</t>
  </si>
  <si>
    <t>https://www.ncaa.com/sites/default/files/images/logos/schools/m/michigan-st.200.png</t>
  </si>
  <si>
    <t>Jack Breslin Students Events Center</t>
  </si>
  <si>
    <t>One Birch Road</t>
  </si>
  <si>
    <t>East Lansing</t>
  </si>
  <si>
    <t>93a5f5a1-961e-4434-b4d9-a6c5838a77d7</t>
  </si>
  <si>
    <t>Michigan State University</t>
  </si>
  <si>
    <t>Michigan St.</t>
  </si>
  <si>
    <t>a41d5a05-4c11-4171-a57e-e7a1ea325a6d</t>
  </si>
  <si>
    <t>MSU</t>
  </si>
  <si>
    <t>Testudo</t>
  </si>
  <si>
    <t>Boston Terrier</t>
  </si>
  <si>
    <t>Terrapins</t>
  </si>
  <si>
    <t>https://www.ncaa.com/sites/default/files/images/logos/schools/m/maryland.24.png</t>
  </si>
  <si>
    <t>https://www.ncaa.com/sites/default/files/images/logos/schools/m/maryland.70.png</t>
  </si>
  <si>
    <t>https://www.ncaa.com/sites/default/files/images/logos/schools/m/maryland.200.png</t>
  </si>
  <si>
    <t>Xfinity Center</t>
  </si>
  <si>
    <t>8500 Paint Branch Dr</t>
  </si>
  <si>
    <t>College Park</t>
  </si>
  <si>
    <t>0b2f6987-6c44-456a-b8f9-69daf8c72909</t>
  </si>
  <si>
    <t>University of Maryland, College Park</t>
  </si>
  <si>
    <t>2778d005-cc14-4e58-9bf2-3fc37bffb62f</t>
  </si>
  <si>
    <t>Mustelidae</t>
  </si>
  <si>
    <t>Badger</t>
  </si>
  <si>
    <t>Badgers</t>
  </si>
  <si>
    <t>https://www.ncaa.com/sites/default/files/images/logos/schools/w/wisconsin.24.png</t>
  </si>
  <si>
    <t>https://www.ncaa.com/sites/default/files/images/logos/schools/w/wisconsin.70.png</t>
  </si>
  <si>
    <t>https://www.ncaa.com/sites/default/files/images/logos/schools/w/wisconsin.200.png</t>
  </si>
  <si>
    <t>Kohl Center</t>
  </si>
  <si>
    <t>601 W Dayton St</t>
  </si>
  <si>
    <t>Madison</t>
  </si>
  <si>
    <t>43889e3e-601b-4180-811a-33005480d2de</t>
  </si>
  <si>
    <t>University of Wisconsin, Madison</t>
  </si>
  <si>
    <t>c7569eae-5b93-4197-b204-6f3a62146b25</t>
  </si>
  <si>
    <t>WIS</t>
  </si>
  <si>
    <t>Fighting Illini</t>
  </si>
  <si>
    <t>https://www.ncaa.com/sites/default/files/images/logos/schools/i/illinois.24.png</t>
  </si>
  <si>
    <t>https://www.ncaa.com/sites/default/files/images/logos/schools/i/illinois.70.png</t>
  </si>
  <si>
    <t>https://www.ncaa.com/sites/default/files/images/logos/schools/i/illinois.200.png</t>
  </si>
  <si>
    <t>State Farm Center</t>
  </si>
  <si>
    <t>1800 South 1st Street</t>
  </si>
  <si>
    <t>Champaign</t>
  </si>
  <si>
    <t>fd463a7b-f82c-47c3-bd18-334b5fd10c1f</t>
  </si>
  <si>
    <t>University of Illinois, Champaign</t>
  </si>
  <si>
    <t>150148c2-ca8f-414f-8f41-d94a55d4a122</t>
  </si>
  <si>
    <t>ILL</t>
  </si>
  <si>
    <t>Scarlet Knights</t>
  </si>
  <si>
    <t>https://www.ncaa.com/sites/default/files/images/logos/schools/r/rutgers.24.png</t>
  </si>
  <si>
    <t>https://www.ncaa.com/sites/default/files/images/logos/schools/r/rutgers.70.png</t>
  </si>
  <si>
    <t>https://www.ncaa.com/sites/default/files/images/logos/schools/r/rutgers.200.png</t>
  </si>
  <si>
    <t>Louis Brown Athletic Center</t>
  </si>
  <si>
    <t>83 Rockafeller Road</t>
  </si>
  <si>
    <t>Piscataway</t>
  </si>
  <si>
    <t>dd352ce9-3282-4d7b-862f-f406eb61aca6</t>
  </si>
  <si>
    <t>Rutgers, State Univ of New Jersey, New Brunswick</t>
  </si>
  <si>
    <t>b03bb029-4499-4a2c-9074-5071ed360b21</t>
  </si>
  <si>
    <t>RUTG</t>
  </si>
  <si>
    <t>Lil Red and Herbie Husker</t>
  </si>
  <si>
    <t>Cornhuskers</t>
  </si>
  <si>
    <t>https://www.ncaa.com/sites/default/files/images/logos/schools/n/nebraska.24.png</t>
  </si>
  <si>
    <t>https://www.ncaa.com/sites/default/files/images/logos/schools/n/nebraska.70.png</t>
  </si>
  <si>
    <t>https://www.ncaa.com/sites/default/files/images/logos/schools/n/nebraska.200.png</t>
  </si>
  <si>
    <t>Pinnacle Bank Arena</t>
  </si>
  <si>
    <t>400 Pinnacle Arena Drive</t>
  </si>
  <si>
    <t>Lincoln</t>
  </si>
  <si>
    <t>8bb3f9a6-ee47-4c34-889d-96cbb328c2f7</t>
  </si>
  <si>
    <t>University of Nebraska, Lincoln</t>
  </si>
  <si>
    <t>f8b1bf00-5b73-4ac4-98c0-ec554027ae32</t>
  </si>
  <si>
    <t>NEB</t>
  </si>
  <si>
    <t>Grizzlies</t>
  </si>
  <si>
    <t>https://www.ncaa.com/sites/default/files/images/logos/schools/m/montana.24.png</t>
  </si>
  <si>
    <t>https://www.ncaa.com/sites/default/files/images/logos/schools/m/montana.70.png</t>
  </si>
  <si>
    <t>https://www.ncaa.com/sites/default/files/images/logos/schools/m/montana.200.png</t>
  </si>
  <si>
    <t>Dahlberg Arena</t>
  </si>
  <si>
    <t>32 Campus Drive</t>
  </si>
  <si>
    <t>MT</t>
  </si>
  <si>
    <t>Missoula</t>
  </si>
  <si>
    <t>6017493a-9b75-4a03-8e8a-1ebc69aeeb59</t>
  </si>
  <si>
    <t>BIGSKY</t>
  </si>
  <si>
    <t>Big Sky</t>
  </si>
  <si>
    <t>University of Montana</t>
  </si>
  <si>
    <t>e3848467-66c0-41e5-8283-02e3586d8601</t>
  </si>
  <si>
    <t>MONT</t>
  </si>
  <si>
    <t>Champ</t>
  </si>
  <si>
    <t>https://www.ncaa.com/sites/default/files/images/logos/schools/m/montana-st.24.png</t>
  </si>
  <si>
    <t>https://www.ncaa.com/sites/default/files/images/logos/schools/m/montana-st.70.png</t>
  </si>
  <si>
    <t>https://www.ncaa.com/sites/default/files/images/logos/schools/m/montana-st.200.png</t>
  </si>
  <si>
    <t>Worthington Arena</t>
  </si>
  <si>
    <t>1 Bobcat Circle</t>
  </si>
  <si>
    <t>Bozeman</t>
  </si>
  <si>
    <t>3213f809-1a69-4d2e-8a39-66a5b4782c0d</t>
  </si>
  <si>
    <t>Montana State University-Bozeman</t>
  </si>
  <si>
    <t>Montana St.</t>
  </si>
  <si>
    <t>bec40585-b587-4548-93f5-b7c00b046aea</t>
  </si>
  <si>
    <t>MTST</t>
  </si>
  <si>
    <t>Victor E. Viking</t>
  </si>
  <si>
    <t>Portland State</t>
  </si>
  <si>
    <t>https://www.ncaa.com/sites/default/files/images/logos/schools/p/portland-st.24.png</t>
  </si>
  <si>
    <t>https://www.ncaa.com/sites/default/files/images/logos/schools/p/portland-st.70.png</t>
  </si>
  <si>
    <t>https://www.ncaa.com/sites/default/files/images/logos/schools/p/portland-st.200.png</t>
  </si>
  <si>
    <t>Peter W Stott Center</t>
  </si>
  <si>
    <t>930 SW Hall</t>
  </si>
  <si>
    <t>e14bfb27-a6e5-4405-ad0f-9b742a61932c</t>
  </si>
  <si>
    <t>Portland State University</t>
  </si>
  <si>
    <t>Portland St.</t>
  </si>
  <si>
    <t>79965018-7f6f-4273-9eef-65c99b592b01</t>
  </si>
  <si>
    <t>PRST</t>
  </si>
  <si>
    <t>Joe</t>
  </si>
  <si>
    <t>Vandal</t>
  </si>
  <si>
    <t>Vandals</t>
  </si>
  <si>
    <t>https://www.ncaa.com/sites/default/files/images/logos/schools/i/idaho.24.png</t>
  </si>
  <si>
    <t>https://www.ncaa.com/sites/default/files/images/logos/schools/i/idaho.70.png</t>
  </si>
  <si>
    <t>https://www.ncaa.com/sites/default/files/images/logos/schools/i/idaho.200.png</t>
  </si>
  <si>
    <t>Cowan Spectrum at Kibbie Dome</t>
  </si>
  <si>
    <t>S. Rayburn Street</t>
  </si>
  <si>
    <t>Moscow</t>
  </si>
  <si>
    <t>12be683d-3edb-4513-810a-2700ea0802bc</t>
  </si>
  <si>
    <t>University of Idaho</t>
  </si>
  <si>
    <t>ec6185b7-4e0c-4eb8-99ef-f3a4dccf6b91</t>
  </si>
  <si>
    <t>IDHO</t>
  </si>
  <si>
    <t>https://www.ncaa.com/sites/default/files/images/logos/schools/s/sacramento-st.24.png</t>
  </si>
  <si>
    <t>https://www.ncaa.com/sites/default/files/images/logos/schools/s/sacramento-st.70.png</t>
  </si>
  <si>
    <t>https://www.ncaa.com/sites/default/files/images/logos/schools/s/sacramento-st.200.png</t>
  </si>
  <si>
    <t>The Nest</t>
  </si>
  <si>
    <t>6000 J Street</t>
  </si>
  <si>
    <t>Sacramento</t>
  </si>
  <si>
    <t>38a364ae-eb4c-4ace-a2e4-c28f3b1b11f5</t>
  </si>
  <si>
    <t>California State University, Sacramento</t>
  </si>
  <si>
    <t>Sacramento St.</t>
  </si>
  <si>
    <t>1dc13b18-f9b3-4bb9-b1cf-979fcd8c2b6f</t>
  </si>
  <si>
    <t>SAC</t>
  </si>
  <si>
    <t>https://www.ncaa.com/sites/default/files/images/logos/schools/n/northern-ariz.24.png</t>
  </si>
  <si>
    <t>https://www.ncaa.com/sites/default/files/images/logos/schools/n/northern-ariz.70.png</t>
  </si>
  <si>
    <t>https://www.ncaa.com/sites/default/files/images/logos/schools/n/northern-ariz.200.png</t>
  </si>
  <si>
    <t>Walkup Skydome</t>
  </si>
  <si>
    <t>1705 S San Francisco St.</t>
  </si>
  <si>
    <t>Flagstaff</t>
  </si>
  <si>
    <t>a9e8ae08-0f2d-45b5-9bee-ee0f8ed0d166</t>
  </si>
  <si>
    <t>Northern Arizona University</t>
  </si>
  <si>
    <t>Northern Ariz.</t>
  </si>
  <si>
    <t>1753768d-e46e-40b1-8d69-a8ae5cccec03</t>
  </si>
  <si>
    <t>NAU</t>
  </si>
  <si>
    <t>Waldo</t>
  </si>
  <si>
    <t>https://www.ncaa.com/sites/default/files/images/logos/schools/w/weber-st.24.png</t>
  </si>
  <si>
    <t>https://www.ncaa.com/sites/default/files/images/logos/schools/w/weber-st.70.png</t>
  </si>
  <si>
    <t>https://www.ncaa.com/sites/default/files/images/logos/schools/w/weber-st.200.png</t>
  </si>
  <si>
    <t>Dee Events Center</t>
  </si>
  <si>
    <t>4400 Harrison Blvd</t>
  </si>
  <si>
    <t>Ogden</t>
  </si>
  <si>
    <t>96d4a6bc-89bb-440f-8a06-1bfef83504c3</t>
  </si>
  <si>
    <t>Weber State University</t>
  </si>
  <si>
    <t>Weber St.</t>
  </si>
  <si>
    <t>4743cb7c-784a-4b95-a380-5471f92f2217</t>
  </si>
  <si>
    <t>WEB</t>
  </si>
  <si>
    <t>Thunderbirds</t>
  </si>
  <si>
    <t>https://www.ncaa.com/sites/default/files/images/logos/schools/s/southern-utah.24.png</t>
  </si>
  <si>
    <t>https://www.ncaa.com/sites/default/files/images/logos/schools/s/southern-utah.70.png</t>
  </si>
  <si>
    <t>https://www.ncaa.com/sites/default/files/images/logos/schools/s/southern-utah.200.png</t>
  </si>
  <si>
    <t>Centrum Arena</t>
  </si>
  <si>
    <t>351 University Blvd</t>
  </si>
  <si>
    <t>Cedar City</t>
  </si>
  <si>
    <t>436b9f40-6358-4e89-aec7-02ce1c308402</t>
  </si>
  <si>
    <t>Southern Utah University</t>
  </si>
  <si>
    <t>c7116621-45ed-4ab1-9ad9-dee524120569</t>
  </si>
  <si>
    <t>SUU</t>
  </si>
  <si>
    <t>https://www.ncaa.com/sites/default/files/images/logos/schools/e/eastern-wash.24.png</t>
  </si>
  <si>
    <t>https://www.ncaa.com/sites/default/files/images/logos/schools/e/eastern-wash.70.png</t>
  </si>
  <si>
    <t>https://www.ncaa.com/sites/default/files/images/logos/schools/e/eastern-wash.200.png</t>
  </si>
  <si>
    <t>Reese Court</t>
  </si>
  <si>
    <t>Washington Street</t>
  </si>
  <si>
    <t>Cheney</t>
  </si>
  <si>
    <t>cff3a947-02b5-44f0-b8fe-c8b5b22b9f73</t>
  </si>
  <si>
    <t>Eastern Washington University</t>
  </si>
  <si>
    <t>Eastern Wash.</t>
  </si>
  <si>
    <t>54df21af-8f65-42fc-bc01-8bf750856d70</t>
  </si>
  <si>
    <t>EWU</t>
  </si>
  <si>
    <t>Bengal Tiger</t>
  </si>
  <si>
    <t>Bengals</t>
  </si>
  <si>
    <t>https://www.ncaa.com/sites/default/files/images/logos/schools/i/idaho-st.24.png</t>
  </si>
  <si>
    <t>https://www.ncaa.com/sites/default/files/images/logos/schools/i/idaho-st.70.png</t>
  </si>
  <si>
    <t>https://www.ncaa.com/sites/default/files/images/logos/schools/i/idaho-st.200.png</t>
  </si>
  <si>
    <t>Holt Arena</t>
  </si>
  <si>
    <t>550 Memorial Drive</t>
  </si>
  <si>
    <t>Pocatello</t>
  </si>
  <si>
    <t>8abe4058-b5c2-4ce0-9926-97ac88f6efcc</t>
  </si>
  <si>
    <t>Idaho State University</t>
  </si>
  <si>
    <t>Idaho St.</t>
  </si>
  <si>
    <t>6a67ba19-56a8-4dd8-a5ae-9e9f2523c274</t>
  </si>
  <si>
    <t>IDST</t>
  </si>
  <si>
    <t>Fighting Hawks</t>
  </si>
  <si>
    <t>https://www.ncaa.com/sites/default/files/images/logos/schools/n/north-dakota.24.png</t>
  </si>
  <si>
    <t>https://www.ncaa.com/sites/default/files/images/logos/schools/n/north-dakota.70.png</t>
  </si>
  <si>
    <t>https://www.ncaa.com/sites/default/files/images/logos/schools/n/north-dakota.200.png</t>
  </si>
  <si>
    <t>Betty Engelstad Sioux Center</t>
  </si>
  <si>
    <t>One Ralph Engelstad Arena Drive</t>
  </si>
  <si>
    <t>Grand Forks</t>
  </si>
  <si>
    <t>a6bf0915-b261-444f-887f-e5fa7cc8599a</t>
  </si>
  <si>
    <t>University of North Dakota</t>
  </si>
  <si>
    <t>de8fc8a7-253f-4597-8a48-a0104ef226ae</t>
  </si>
  <si>
    <t>UND</t>
  </si>
  <si>
    <t>Klawz</t>
  </si>
  <si>
    <t>https://www.ncaa.com/sites/default/files/images/logos/schools/n/northern-colo.24.png</t>
  </si>
  <si>
    <t>https://www.ncaa.com/sites/default/files/images/logos/schools/n/northern-colo.70.png</t>
  </si>
  <si>
    <t>https://www.ncaa.com/sites/default/files/images/logos/schools/n/northern-colo.200.png</t>
  </si>
  <si>
    <t>Bank of Colorado Arena at Butler-Hancock Athletic Center</t>
  </si>
  <si>
    <t>270 Alles Dr D</t>
  </si>
  <si>
    <t>Greeley</t>
  </si>
  <si>
    <t>410dd52e-6fd0-4da9-89a6-c9e434a35fe7</t>
  </si>
  <si>
    <t>University of Northern Colorado</t>
  </si>
  <si>
    <t>Northern Colo.</t>
  </si>
  <si>
    <t>7e42fa84-68cd-47a6-b49a-18b5414d8084</t>
  </si>
  <si>
    <t>UNCO</t>
  </si>
  <si>
    <t>Kansas State</t>
  </si>
  <si>
    <t>https://www.ncaa.com/sites/default/files/images/logos/schools/k/kansas-st.24.png</t>
  </si>
  <si>
    <t>https://www.ncaa.com/sites/default/files/images/logos/schools/k/kansas-st.70.png</t>
  </si>
  <si>
    <t>https://www.ncaa.com/sites/default/files/images/logos/schools/k/kansas-st.200.png</t>
  </si>
  <si>
    <t>Bramlage Coliseum</t>
  </si>
  <si>
    <t>1800 College Avenue</t>
  </si>
  <si>
    <t>f49d36b8-5c9d-4dd1-a30c-2cea1899f7bd</t>
  </si>
  <si>
    <t>BIG12</t>
  </si>
  <si>
    <t>Big 12</t>
  </si>
  <si>
    <t>Kansas State University</t>
  </si>
  <si>
    <t>Kansas St.</t>
  </si>
  <si>
    <t>d203f38a-a166-4258-bca2-e161b591ecfb</t>
  </si>
  <si>
    <t>KSU</t>
  </si>
  <si>
    <t>Big Jay / Baby Jay</t>
  </si>
  <si>
    <t>Jayhawk</t>
  </si>
  <si>
    <t>Jayhawks</t>
  </si>
  <si>
    <t>https://www.ncaa.com/sites/default/files/images/logos/schools/k/kansas.24.png</t>
  </si>
  <si>
    <t>https://www.ncaa.com/sites/default/files/images/logos/schools/k/kansas.70.png</t>
  </si>
  <si>
    <t>https://www.ncaa.com/sites/default/files/images/logos/schools/k/kansas.200.png</t>
  </si>
  <si>
    <t>Allen Fieldhouse</t>
  </si>
  <si>
    <t>1651 Naismith Drive</t>
  </si>
  <si>
    <t>Lawrence</t>
  </si>
  <si>
    <t>198a412e-f8cd-4a32-bf09-c45831f6c1d2</t>
  </si>
  <si>
    <t>University of Kansas</t>
  </si>
  <si>
    <t>fae4855b-1b64-4b40-a632-9ed345e1e952</t>
  </si>
  <si>
    <t>KU</t>
  </si>
  <si>
    <t>https://www.ncaa.com/sites/default/files/images/logos/schools/w/west-virginia.24.png</t>
  </si>
  <si>
    <t>https://www.ncaa.com/sites/default/files/images/logos/schools/w/west-virginia.70.png</t>
  </si>
  <si>
    <t>https://www.ncaa.com/sites/default/files/images/logos/schools/w/west-virginia.200.png</t>
  </si>
  <si>
    <t>WVU Coliseum</t>
  </si>
  <si>
    <t>Monongahela Blvd</t>
  </si>
  <si>
    <t>Morgantown</t>
  </si>
  <si>
    <t>c87eb1d1-0732-48fb-9fc5-7a7c6934c957</t>
  </si>
  <si>
    <t>West Virginia University</t>
  </si>
  <si>
    <t>f770d3a2-221c-49ce-9c7a-680f7417fe9e</t>
  </si>
  <si>
    <t>WVU</t>
  </si>
  <si>
    <t>Boomer &amp; Sooner</t>
  </si>
  <si>
    <t>Sooners</t>
  </si>
  <si>
    <t>https://www.ncaa.com/sites/default/files/images/logos/schools/o/oklahoma.24.png</t>
  </si>
  <si>
    <t>https://www.ncaa.com/sites/default/files/images/logos/schools/o/oklahoma.70.png</t>
  </si>
  <si>
    <t>https://www.ncaa.com/sites/default/files/images/logos/schools/o/oklahoma.200.png</t>
  </si>
  <si>
    <t>Lloyd Noble Center</t>
  </si>
  <si>
    <t>2900 S Jenkins Ave</t>
  </si>
  <si>
    <t>Norman</t>
  </si>
  <si>
    <t>225c0c88-bcd8-471e-a7a4-7cc06685add4</t>
  </si>
  <si>
    <t>University of Oklahoma</t>
  </si>
  <si>
    <t>b2fda957-e15c-4fb2-8a13-6e58496f561e</t>
  </si>
  <si>
    <t>OKLA</t>
  </si>
  <si>
    <t>Amphibia</t>
  </si>
  <si>
    <t>Anura</t>
  </si>
  <si>
    <t>Ceratophryidae</t>
  </si>
  <si>
    <t>Ceratophrys</t>
  </si>
  <si>
    <t>ornata</t>
  </si>
  <si>
    <t>Horned Frog</t>
  </si>
  <si>
    <t>Horned Frogs</t>
  </si>
  <si>
    <t>https://www.ncaa.com/sites/default/files/images/logos/schools/t/tcu.24.png</t>
  </si>
  <si>
    <t>https://www.ncaa.com/sites/default/files/images/logos/schools/t/tcu.70.png</t>
  </si>
  <si>
    <t>https://www.ncaa.com/sites/default/files/images/logos/schools/t/tcu.200.png</t>
  </si>
  <si>
    <t>Schollmaier Arena</t>
  </si>
  <si>
    <t>2900 Stadium Drive</t>
  </si>
  <si>
    <t>Fort Worth</t>
  </si>
  <si>
    <t>1819e403-3649-4114-af21-f21d70cceb61</t>
  </si>
  <si>
    <t>Texas Christian University</t>
  </si>
  <si>
    <t>f7fcbb6e-4a55-41ea-ba21-f763ed914467</t>
  </si>
  <si>
    <t>Cy</t>
  </si>
  <si>
    <t>Cyclones</t>
  </si>
  <si>
    <t>https://www.ncaa.com/sites/default/files/images/logos/schools/i/iowa-st.24.png</t>
  </si>
  <si>
    <t>https://www.ncaa.com/sites/default/files/images/logos/schools/i/iowa-st.70.png</t>
  </si>
  <si>
    <t>https://www.ncaa.com/sites/default/files/images/logos/schools/i/iowa-st.200.png</t>
  </si>
  <si>
    <t>James H. Hilton Coliseum</t>
  </si>
  <si>
    <t>1700 Center Drive</t>
  </si>
  <si>
    <t>Ames</t>
  </si>
  <si>
    <t>5fa4e0d6-a1e9-4ddc-803d-e75916afa21a</t>
  </si>
  <si>
    <t>Iowa State University</t>
  </si>
  <si>
    <t>Iowa St.</t>
  </si>
  <si>
    <t>0e4258fa-3154-4c16-b693-adecab184c6c</t>
  </si>
  <si>
    <t>ISU</t>
  </si>
  <si>
    <t>Judge</t>
  </si>
  <si>
    <t>https://www.ncaa.com/sites/default/files/images/logos/schools/b/baylor.24.png</t>
  </si>
  <si>
    <t>https://www.ncaa.com/sites/default/files/images/logos/schools/b/baylor.70.png</t>
  </si>
  <si>
    <t>https://www.ncaa.com/sites/default/files/images/logos/schools/b/baylor.200.png</t>
  </si>
  <si>
    <t>Ferrell Center</t>
  </si>
  <si>
    <t>1900 S University Parks Dr</t>
  </si>
  <si>
    <t>Waco</t>
  </si>
  <si>
    <t>6caffcfc-78c8-45ce-a590-a9cb9550989a</t>
  </si>
  <si>
    <t>Baylor University</t>
  </si>
  <si>
    <t>db6e1cab-3fa3-4a93-a673-8b2a358ff4bf</t>
  </si>
  <si>
    <t>BAY</t>
  </si>
  <si>
    <t>Raider Red and The Masked Rider</t>
  </si>
  <si>
    <t>Raider and horse</t>
  </si>
  <si>
    <t>Red Raiders</t>
  </si>
  <si>
    <t>https://www.ncaa.com/sites/default/files/images/logos/schools/t/texas-tech.24.png</t>
  </si>
  <si>
    <t>https://www.ncaa.com/sites/default/files/images/logos/schools/t/texas-tech.70.png</t>
  </si>
  <si>
    <t>https://www.ncaa.com/sites/default/files/images/logos/schools/t/texas-tech.200.png</t>
  </si>
  <si>
    <t>United Supermarkets Arena</t>
  </si>
  <si>
    <t>1701 Indiana Ave</t>
  </si>
  <si>
    <t>Lubbock</t>
  </si>
  <si>
    <t>23ab86a8-52a4-46ce-82df-cfc201520643</t>
  </si>
  <si>
    <t>Texas Tech University</t>
  </si>
  <si>
    <t>f8c705b7-87d3-411a-9c8b-5124daab0469</t>
  </si>
  <si>
    <t>TTU</t>
  </si>
  <si>
    <t>Bevo</t>
  </si>
  <si>
    <t>Cow</t>
  </si>
  <si>
    <t>Longhorns</t>
  </si>
  <si>
    <t>Frank C. Erwin Jr. Center</t>
  </si>
  <si>
    <t>1701 Red River Street</t>
  </si>
  <si>
    <t>Austin</t>
  </si>
  <si>
    <t>3c6914ce-a224-4a6d-b742-3f18f7aeec64</t>
  </si>
  <si>
    <t>University of Texas at Austin</t>
  </si>
  <si>
    <t>6ed15092-2670-450a-99c2-61d861e87644</t>
  </si>
  <si>
    <t>TEX</t>
  </si>
  <si>
    <t>https://www.ncaa.com/sites/default/files/images/logos/schools/o/oklahoma-st.24.png</t>
  </si>
  <si>
    <t>https://www.ncaa.com/sites/default/files/images/logos/schools/o/oklahoma-st.70.png</t>
  </si>
  <si>
    <t>https://www.ncaa.com/sites/default/files/images/logos/schools/o/oklahoma-st.200.png</t>
  </si>
  <si>
    <t>Gallagher-Iba Arena</t>
  </si>
  <si>
    <t>1046 West Hall of Fame Ave</t>
  </si>
  <si>
    <t>Stillwater</t>
  </si>
  <si>
    <t>05b1ffbb-0b0c-4431-b454-e7d70462f5d1</t>
  </si>
  <si>
    <t>Oklahoma State University</t>
  </si>
  <si>
    <t>Oklahoma St.</t>
  </si>
  <si>
    <t>8ab00d43-840a-4c96-bdee-bf88fa6e3f11</t>
  </si>
  <si>
    <t>OKST</t>
  </si>
  <si>
    <t>The Penn Quaker</t>
  </si>
  <si>
    <t>Quaker</t>
  </si>
  <si>
    <t>Quakers</t>
  </si>
  <si>
    <t>https://www.ncaa.com/sites/default/files/images/logos/schools/p/penn.24.png</t>
  </si>
  <si>
    <t>https://www.ncaa.com/sites/default/files/images/logos/schools/p/penn.70.png</t>
  </si>
  <si>
    <t>https://www.ncaa.com/sites/default/files/images/logos/schools/p/penn.200.png</t>
  </si>
  <si>
    <t>Palestra</t>
  </si>
  <si>
    <t>215 S 33rd St</t>
  </si>
  <si>
    <t>bc28056a-d3aa-4b45-b19e-24608db3a675</t>
  </si>
  <si>
    <t>IVY</t>
  </si>
  <si>
    <t>Ivy</t>
  </si>
  <si>
    <t>University of Pennsylvania</t>
  </si>
  <si>
    <t>Penn</t>
  </si>
  <si>
    <t>e6c94452-1adf-4fb9-90e5-10f165c57c5a</t>
  </si>
  <si>
    <t>PENN</t>
  </si>
  <si>
    <t>Bruno</t>
  </si>
  <si>
    <t>https://www.ncaa.com/sites/default/files/images/logos/schools/b/brown.24.png</t>
  </si>
  <si>
    <t>https://www.ncaa.com/sites/default/files/images/logos/schools/b/brown.70.png</t>
  </si>
  <si>
    <t>https://www.ncaa.com/sites/default/files/images/logos/schools/b/brown.200.png</t>
  </si>
  <si>
    <t>Paul Bailey Pizzitola Sports Center</t>
  </si>
  <si>
    <t>Hope St and Lloyd Ave</t>
  </si>
  <si>
    <t>470d3da0-a31f-4777-bf3d-1dddec3b3c8d</t>
  </si>
  <si>
    <t>Brown University</t>
  </si>
  <si>
    <t>558abf02-97f4-4323-aa99-63c076d35932</t>
  </si>
  <si>
    <t>BRWN</t>
  </si>
  <si>
    <t>Roaree</t>
  </si>
  <si>
    <t>https://www.ncaa.com/sites/default/files/images/logos/schools/c/columbia.24.png</t>
  </si>
  <si>
    <t>https://www.ncaa.com/sites/default/files/images/logos/schools/c/columbia.70.png</t>
  </si>
  <si>
    <t>https://www.ncaa.com/sites/default/files/images/logos/schools/c/columbia.200.png</t>
  </si>
  <si>
    <t>Francis S. Levien Gymnasium</t>
  </si>
  <si>
    <t>3030 Broadway</t>
  </si>
  <si>
    <t>New York</t>
  </si>
  <si>
    <t>e30178c1-fbfc-47e0-92f7-37855cb3a81b</t>
  </si>
  <si>
    <t>Columbia University-Barnard College</t>
  </si>
  <si>
    <t>ca74bd67-034c-4468-8487-6f983f5eb4f6</t>
  </si>
  <si>
    <t>CLMB</t>
  </si>
  <si>
    <t>Touchdown (or "Big Red Bear")</t>
  </si>
  <si>
    <t>https://www.ncaa.com/sites/default/files/images/logos/schools/c/cornell.24.png</t>
  </si>
  <si>
    <t>https://www.ncaa.com/sites/default/files/images/logos/schools/c/cornell.70.png</t>
  </si>
  <si>
    <t>https://www.ncaa.com/sites/default/files/images/logos/schools/c/cornell.200.png</t>
  </si>
  <si>
    <t>Newman Arena</t>
  </si>
  <si>
    <t>Bartels Hall</t>
  </si>
  <si>
    <t>Ithaca</t>
  </si>
  <si>
    <t>548bbd5b-32e3-42ef-9095-6861af657296</t>
  </si>
  <si>
    <t>Cornell University</t>
  </si>
  <si>
    <t>88ff8c00-958e-4ccf-a21d-77fab9e93692</t>
  </si>
  <si>
    <t>COR</t>
  </si>
  <si>
    <t>Arnie</t>
  </si>
  <si>
    <t>Corsair</t>
  </si>
  <si>
    <t>Big Green</t>
  </si>
  <si>
    <t>https://www.ncaa.com/sites/default/files/images/logos/schools/d/dartmouth.24.png</t>
  </si>
  <si>
    <t>https://www.ncaa.com/sites/default/files/images/logos/schools/d/dartmouth.70.png</t>
  </si>
  <si>
    <t>https://www.ncaa.com/sites/default/files/images/logos/schools/d/dartmouth.200.png</t>
  </si>
  <si>
    <t>Edward Leede Arena</t>
  </si>
  <si>
    <t>6 South Park Street</t>
  </si>
  <si>
    <t>Hanover</t>
  </si>
  <si>
    <t>b756945a-1b32-4148-a6ed-f2aea43afec9</t>
  </si>
  <si>
    <t>Dartmouth College</t>
  </si>
  <si>
    <t>d60357bd-1205-42e9-9092-d986a2843a34</t>
  </si>
  <si>
    <t>DART</t>
  </si>
  <si>
    <t>Pilgrims</t>
  </si>
  <si>
    <t>John Harvard</t>
  </si>
  <si>
    <t>Pilgrim</t>
  </si>
  <si>
    <t>Crimson</t>
  </si>
  <si>
    <t>https://www.ncaa.com/sites/default/files/images/logos/schools/h/harvard.24.png</t>
  </si>
  <si>
    <t>https://www.ncaa.com/sites/default/files/images/logos/schools/h/harvard.70.png</t>
  </si>
  <si>
    <t>https://www.ncaa.com/sites/default/files/images/logos/schools/h/harvard.200.png</t>
  </si>
  <si>
    <t>Lavietes Pavilion</t>
  </si>
  <si>
    <t>Soldiers Field Road</t>
  </si>
  <si>
    <t>Allston</t>
  </si>
  <si>
    <t>94de06b6-4ae7-4fd1-bbd0-67b03a720215</t>
  </si>
  <si>
    <t>Harvard University</t>
  </si>
  <si>
    <t>5c7bf63f-bc39-43c5-9907-73b50b7a6b34</t>
  </si>
  <si>
    <t>HARV</t>
  </si>
  <si>
    <t>Handsome Dan</t>
  </si>
  <si>
    <t>https://www.ncaa.com/sites/default/files/images/logos/schools/y/yale.24.png</t>
  </si>
  <si>
    <t>https://www.ncaa.com/sites/default/files/images/logos/schools/y/yale.70.png</t>
  </si>
  <si>
    <t>https://www.ncaa.com/sites/default/files/images/logos/schools/y/yale.200.png</t>
  </si>
  <si>
    <t>John J. Lee Amphitheater</t>
  </si>
  <si>
    <t>70 Tower Pkwy</t>
  </si>
  <si>
    <t>New Haven</t>
  </si>
  <si>
    <t>1a6fd393-b2fb-4210-8082-83e5bbc9d681</t>
  </si>
  <si>
    <t>Yale University</t>
  </si>
  <si>
    <t>ca478771-aa3d-4231-81e0-b70f519134fb</t>
  </si>
  <si>
    <t>YALE</t>
  </si>
  <si>
    <t>https://www.ncaa.com/sites/default/files/images/logos/schools/p/princeton.24.png</t>
  </si>
  <si>
    <t>https://www.ncaa.com/sites/default/files/images/logos/schools/p/princeton.70.png</t>
  </si>
  <si>
    <t>https://www.ncaa.com/sites/default/files/images/logos/schools/p/princeton.200.png</t>
  </si>
  <si>
    <t>Jadwin Gymnasium</t>
  </si>
  <si>
    <t>Princeton University</t>
  </si>
  <si>
    <t>68db797a-0074-4717-a569-08e5fd091f0f</t>
  </si>
  <si>
    <t>fe406882-9f22-495e-9df6-ef357a6803c6</t>
  </si>
  <si>
    <t>PRIN</t>
  </si>
  <si>
    <t>non_tax_type</t>
  </si>
  <si>
    <t>tax_domain</t>
  </si>
  <si>
    <t>tax_kingdom</t>
  </si>
  <si>
    <t>tax_phylum</t>
  </si>
  <si>
    <t>tax_class</t>
  </si>
  <si>
    <t>tax_order</t>
  </si>
  <si>
    <t>tax_family</t>
  </si>
  <si>
    <t>tax_genus</t>
  </si>
  <si>
    <t>tax_species</t>
  </si>
  <si>
    <t>tax_subspecies</t>
  </si>
  <si>
    <t>mascot_common_name</t>
  </si>
  <si>
    <t>mascot_name</t>
  </si>
  <si>
    <t>mascot</t>
  </si>
  <si>
    <t>name</t>
  </si>
  <si>
    <t>market</t>
  </si>
  <si>
    <t>logo_small</t>
  </si>
  <si>
    <t>logo_medium</t>
  </si>
  <si>
    <t>logo_large</t>
  </si>
  <si>
    <t>venue_capacity</t>
  </si>
  <si>
    <t>venue_name</t>
  </si>
  <si>
    <t>venue_country</t>
  </si>
  <si>
    <t>venue_zip</t>
  </si>
  <si>
    <t>venue_address</t>
  </si>
  <si>
    <t>venue_state</t>
  </si>
  <si>
    <t>venue_city</t>
  </si>
  <si>
    <t>venue_id</t>
  </si>
  <si>
    <t>division_id</t>
  </si>
  <si>
    <t>division_alias</t>
  </si>
  <si>
    <t>division_name</t>
  </si>
  <si>
    <t>conf_alias</t>
  </si>
  <si>
    <t>conf_name</t>
  </si>
  <si>
    <t>league_id</t>
  </si>
  <si>
    <t>league_alias</t>
  </si>
  <si>
    <t>league_name</t>
  </si>
  <si>
    <t>turner_name</t>
  </si>
  <si>
    <t>school_ncaa</t>
  </si>
  <si>
    <t>kaggle_team_id</t>
  </si>
  <si>
    <t>code_ncaa</t>
  </si>
  <si>
    <t>id</t>
  </si>
  <si>
    <t>alias</t>
  </si>
  <si>
    <t>UNC Wilmington</t>
  </si>
  <si>
    <t>Maryland Eastern Shore</t>
  </si>
  <si>
    <t>GBQ_Team</t>
  </si>
  <si>
    <t>KP_Team</t>
  </si>
  <si>
    <t>TR_Team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</si>
  <si>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</si>
  <si>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</si>
  <si>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</si>
  <si>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</si>
  <si>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</si>
  <si>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</si>
  <si>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</si>
  <si>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</si>
  <si>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</si>
  <si>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</si>
  <si>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</si>
  <si>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</si>
  <si>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</si>
  <si>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</si>
  <si>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</si>
  <si>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</si>
  <si>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</si>
  <si>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</si>
  <si>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</si>
  <si>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</si>
  <si>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</si>
  <si>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</si>
  <si>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</si>
  <si>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P12</t>
  </si>
  <si>
    <t>Amer</t>
  </si>
  <si>
    <t>B12</t>
  </si>
  <si>
    <t>BE</t>
  </si>
  <si>
    <t>B10</t>
  </si>
  <si>
    <t>Sum</t>
  </si>
  <si>
    <t>CAA</t>
  </si>
  <si>
    <t>Pat</t>
  </si>
  <si>
    <t>ASun</t>
  </si>
  <si>
    <t>BSky</t>
  </si>
  <si>
    <t>BW</t>
  </si>
  <si>
    <t>SB</t>
  </si>
  <si>
    <t>N.C. State</t>
  </si>
  <si>
    <t>BSth</t>
  </si>
  <si>
    <t>NEC</t>
  </si>
  <si>
    <t>Gardner Webb</t>
  </si>
  <si>
    <t>Horz</t>
  </si>
  <si>
    <t>East Tennessee St.</t>
  </si>
  <si>
    <t>Slnd</t>
  </si>
  <si>
    <t>Tarleton St.</t>
  </si>
  <si>
    <t>Purdue Fort Wayne</t>
  </si>
  <si>
    <t>Southeast Missouri St.</t>
  </si>
  <si>
    <t>Miami OH</t>
  </si>
  <si>
    <t>Louisiana Monroe</t>
  </si>
  <si>
    <t>Alcorn St.</t>
  </si>
  <si>
    <t>Cal St. Bakersfield</t>
  </si>
  <si>
    <t>Loyola MD</t>
  </si>
  <si>
    <t>Dixie St.</t>
  </si>
  <si>
    <t>Illinois Chicago</t>
  </si>
  <si>
    <t>SIU Edwardsville</t>
  </si>
  <si>
    <t>UT Rio Grande Valley</t>
  </si>
  <si>
    <t>St. Thomas</t>
  </si>
  <si>
    <t>Grambling St.</t>
  </si>
  <si>
    <t>McNeese St.</t>
  </si>
  <si>
    <t>St. Francis NY</t>
  </si>
  <si>
    <t>St. Francis PA</t>
  </si>
  <si>
    <t>Cal St. Northridge</t>
  </si>
  <si>
    <t>Nebraska Omaha</t>
  </si>
  <si>
    <t>Arkansas Pine Bluff</t>
  </si>
  <si>
    <t>Mississippi Valley St.</t>
  </si>
  <si>
    <t>Miami FL</t>
  </si>
  <si>
    <t>Texas A&amp;M Corpus Chris</t>
  </si>
  <si>
    <t>Umass Lowell</t>
  </si>
  <si>
    <t>GBQ_id</t>
  </si>
  <si>
    <t/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</si>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</sst>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Normal 2" xfId="1" xr:uid="{024113CE-BEF5-2F46-A3EE-E4D623D77BB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FC0-7068-804D-A2F4-68AA0CA2BE2F}">
  <sheetPr>
    <tabColor theme="3"/>
  </sheetPr>
  <dimension ref="A1:CW35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  <col min="62" max="62" width="17.1640625" bestFit="1" customWidth="1"/>
    <col min="63" max="63" width="6.5" bestFit="1" customWidth="1"/>
    <col min="64" max="64" width="14.5" bestFit="1" customWidth="1"/>
    <col min="65" max="65" width="35.5" bestFit="1" customWidth="1"/>
    <col min="66" max="66" width="16.33203125" bestFit="1" customWidth="1"/>
    <col min="67" max="67" width="41.83203125" bestFit="1" customWidth="1"/>
    <col min="68" max="68" width="10.5" bestFit="1" customWidth="1"/>
    <col min="69" max="69" width="14.6640625" bestFit="1" customWidth="1"/>
    <col min="70" max="70" width="10.6640625" bestFit="1" customWidth="1"/>
    <col min="71" max="71" width="45.1640625" bestFit="1" customWidth="1"/>
    <col min="72" max="72" width="13.1640625" bestFit="1" customWidth="1"/>
    <col min="73" max="73" width="35.5" bestFit="1" customWidth="1"/>
    <col min="74" max="74" width="74.6640625" bestFit="1" customWidth="1"/>
    <col min="75" max="76" width="73.6640625" bestFit="1" customWidth="1"/>
    <col min="77" max="77" width="32.33203125" bestFit="1" customWidth="1"/>
    <col min="78" max="78" width="63" bestFit="1" customWidth="1"/>
    <col min="79" max="79" width="20.83203125" bestFit="1" customWidth="1"/>
    <col min="80" max="80" width="13" bestFit="1" customWidth="1"/>
    <col min="81" max="81" width="12.83203125" bestFit="1" customWidth="1"/>
    <col min="82" max="82" width="15.1640625" bestFit="1" customWidth="1"/>
    <col min="83" max="83" width="13.5" bestFit="1" customWidth="1"/>
    <col min="84" max="85" width="12.6640625" bestFit="1" customWidth="1"/>
    <col min="86" max="86" width="11" bestFit="1" customWidth="1"/>
    <col min="87" max="88" width="10.1640625" bestFit="1" customWidth="1"/>
    <col min="89" max="89" width="4.83203125" bestFit="1" customWidth="1"/>
    <col min="90" max="90" width="5" bestFit="1" customWidth="1"/>
    <col min="91" max="92" width="4.33203125" bestFit="1" customWidth="1"/>
    <col min="93" max="93" width="6.6640625" bestFit="1" customWidth="1"/>
    <col min="94" max="95" width="6.1640625" bestFit="1" customWidth="1"/>
    <col min="96" max="96" width="5.1640625" bestFit="1" customWidth="1"/>
    <col min="97" max="97" width="6.6640625" bestFit="1" customWidth="1"/>
    <col min="98" max="98" width="9.83203125" bestFit="1" customWidth="1"/>
    <col min="99" max="100" width="8.6640625" bestFit="1" customWidth="1"/>
    <col min="101" max="101" width="12" bestFit="1" customWidth="1"/>
  </cols>
  <sheetData>
    <row r="1" spans="1:101" ht="20" customHeight="1" x14ac:dyDescent="0.2">
      <c r="A1" s="8" t="s">
        <v>5011</v>
      </c>
      <c r="B1" s="8" t="s">
        <v>5009</v>
      </c>
      <c r="C1" s="8" t="s">
        <v>5010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  <c r="BK1" s="5" t="s">
        <v>5006</v>
      </c>
      <c r="BL1" s="5" t="s">
        <v>4980</v>
      </c>
      <c r="BM1" s="8" t="s">
        <v>5078</v>
      </c>
      <c r="BN1" s="5" t="s">
        <v>5002</v>
      </c>
      <c r="BO1" s="5" t="s">
        <v>5001</v>
      </c>
      <c r="BP1" s="5" t="s">
        <v>4996</v>
      </c>
      <c r="BQ1" s="5" t="s">
        <v>4991</v>
      </c>
      <c r="BR1" s="5" t="s">
        <v>4990</v>
      </c>
      <c r="BS1" s="5" t="s">
        <v>4986</v>
      </c>
      <c r="BT1" s="5" t="s">
        <v>4985</v>
      </c>
      <c r="BU1" s="5" t="s">
        <v>4992</v>
      </c>
      <c r="BV1" s="5" t="s">
        <v>4984</v>
      </c>
      <c r="BW1" s="5" t="s">
        <v>4983</v>
      </c>
      <c r="BX1" s="5" t="s">
        <v>4982</v>
      </c>
      <c r="BY1" s="5" t="s">
        <v>4979</v>
      </c>
      <c r="BZ1" s="5" t="s">
        <v>4978</v>
      </c>
      <c r="CA1" s="5" t="s">
        <v>4977</v>
      </c>
      <c r="CB1" s="5" t="s">
        <v>4975</v>
      </c>
      <c r="CC1" s="5" t="s">
        <v>4974</v>
      </c>
      <c r="CD1" s="5" t="s">
        <v>4973</v>
      </c>
      <c r="CE1" s="5" t="s">
        <v>4972</v>
      </c>
      <c r="CF1" s="5" t="s">
        <v>4971</v>
      </c>
      <c r="CG1" s="5" t="s">
        <v>4970</v>
      </c>
      <c r="CH1" s="5" t="s">
        <v>4969</v>
      </c>
      <c r="CI1" s="5" t="s">
        <v>4968</v>
      </c>
      <c r="CJ1" s="5" t="s">
        <v>5014</v>
      </c>
      <c r="CK1" s="5" t="s">
        <v>5013</v>
      </c>
      <c r="CL1" s="5" t="s">
        <v>5017</v>
      </c>
      <c r="CM1" s="5" t="s">
        <v>5015</v>
      </c>
      <c r="CN1" s="5" t="s">
        <v>5016</v>
      </c>
      <c r="CO1" s="5" t="s">
        <v>5018</v>
      </c>
      <c r="CP1" s="5" t="s">
        <v>5019</v>
      </c>
      <c r="CQ1" s="5" t="s">
        <v>5021</v>
      </c>
      <c r="CR1" s="5" t="s">
        <v>5023</v>
      </c>
      <c r="CS1" s="5" t="s">
        <v>5025</v>
      </c>
      <c r="CT1" s="5" t="s">
        <v>5027</v>
      </c>
      <c r="CU1" s="5" t="s">
        <v>5029</v>
      </c>
      <c r="CV1" s="5" t="s">
        <v>5031</v>
      </c>
      <c r="CW1" s="5" t="s">
        <v>5033</v>
      </c>
    </row>
    <row r="2" spans="1:101" ht="20" customHeight="1" x14ac:dyDescent="0.2">
      <c r="A2" s="8" t="s">
        <v>59</v>
      </c>
      <c r="B2" s="11" t="s">
        <v>59</v>
      </c>
      <c r="C2" s="11" t="s">
        <v>59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  <c r="BK2" s="10" t="str">
        <f>_xlfn.XLOOKUP($B2,GBQ!$A$1:$A$352,GBQ!D$1:D$352,"",0)</f>
        <v>GONZ</v>
      </c>
      <c r="BL2" s="10" t="str">
        <f>_xlfn.XLOOKUP($B2,GBQ!$A$1:$A$352,GBQ!E$1:E$352,"",0)</f>
        <v>Bulldogs</v>
      </c>
      <c r="BM2" s="10" t="str">
        <f>_xlfn.XLOOKUP($B2,GBQ!$A$1:$A$352,GBQ!F$1:F$352,"",0)</f>
        <v>2f4d21f8-6d5f-48a5-abca-52a30583871a</v>
      </c>
      <c r="BN2" s="10" t="str">
        <f>_xlfn.XLOOKUP($B2,GBQ!$A$1:$A$352,GBQ!G$1:G$352,"",0)</f>
        <v>Gonzaga</v>
      </c>
      <c r="BO2" s="10" t="str">
        <f>_xlfn.XLOOKUP($B2,GBQ!$A$1:$A$352,GBQ!H$1:H$352,"",0)</f>
        <v>Gonzaga University</v>
      </c>
      <c r="BP2" s="10" t="str">
        <f>_xlfn.XLOOKUP($B2,GBQ!$A$1:$A$352,GBQ!I$1:I$352,"",0)</f>
        <v>WCC</v>
      </c>
      <c r="BQ2" s="10" t="str">
        <f>_xlfn.XLOOKUP($B2,GBQ!$A$1:$A$352,GBQ!J$1:J$352,"",0)</f>
        <v>Spokane</v>
      </c>
      <c r="BR2" s="10" t="str">
        <f>_xlfn.XLOOKUP($B2,GBQ!$A$1:$A$352,GBQ!K$1:K$352,"",0)</f>
        <v>WA</v>
      </c>
      <c r="BS2" s="10" t="str">
        <f>_xlfn.XLOOKUP($B2,GBQ!$A$1:$A$352,GBQ!L$1:L$352,"",0)</f>
        <v>McCarthey Athletic Center</v>
      </c>
      <c r="BT2" s="10">
        <f>_xlfn.XLOOKUP($B2,GBQ!$A$1:$A$352,GBQ!M$1:M$352,"",0)</f>
        <v>6000</v>
      </c>
      <c r="BU2" s="10" t="str">
        <f>_xlfn.XLOOKUP($B2,GBQ!$A$1:$A$352,GBQ!N$1:N$352,"",0)</f>
        <v>88654386-5e00-4842-833c-28eaf88c63c2</v>
      </c>
      <c r="BV2" s="10" t="str">
        <f>_xlfn.XLOOKUP($B2,GBQ!$A$1:$A$352,GBQ!O$1:O$352,"",0)</f>
        <v>https://www.ncaa.com/sites/default/files/images/logos/schools/g/gonzaga.200.png</v>
      </c>
      <c r="BW2" s="10" t="str">
        <f>_xlfn.XLOOKUP($B2,GBQ!$A$1:$A$352,GBQ!P$1:P$352,"",0)</f>
        <v>https://www.ncaa.com/sites/default/files/images/logos/schools/g/gonzaga.70.png</v>
      </c>
      <c r="BX2" s="10" t="str">
        <f>_xlfn.XLOOKUP($B2,GBQ!$A$1:$A$352,GBQ!Q$1:Q$352,"",0)</f>
        <v>https://www.ncaa.com/sites/default/files/images/logos/schools/g/gonzaga.24.png</v>
      </c>
      <c r="BY2" s="10" t="str">
        <f>_xlfn.XLOOKUP($B2,GBQ!$A$1:$A$352,GBQ!T$1:T$352,"",0)</f>
        <v>Bulldog</v>
      </c>
      <c r="BZ2" s="10" t="str">
        <f>_xlfn.XLOOKUP($B2,GBQ!$A$1:$A$352,GBQ!U$1:U$352,"",0)</f>
        <v>Spike</v>
      </c>
      <c r="CA2" s="10" t="str">
        <f>_xlfn.XLOOKUP($B2,GBQ!$A$1:$A$352,GBQ!V$1:V$352,"",0)</f>
        <v>Domestic dog</v>
      </c>
      <c r="CB2" s="10" t="str">
        <f>_xlfn.XLOOKUP($B2,GBQ!$A$1:$A$352,GBQ!W$1:W$352,"",0)</f>
        <v>lupus</v>
      </c>
      <c r="CC2" s="10" t="str">
        <f>_xlfn.XLOOKUP($B2,GBQ!$A$1:$A$352,GBQ!X$1:X$352,"",0)</f>
        <v>Canis</v>
      </c>
      <c r="CD2" s="10" t="str">
        <f>_xlfn.XLOOKUP($B2,GBQ!$A$1:$A$352,GBQ!Y$1:Y$352,"",0)</f>
        <v>Canidae</v>
      </c>
      <c r="CE2" s="10" t="str">
        <f>_xlfn.XLOOKUP($B2,GBQ!$A$1:$A$352,GBQ!Z$1:Z$352,"",0)</f>
        <v>Carnivora</v>
      </c>
      <c r="CF2" s="10" t="str">
        <f>_xlfn.XLOOKUP($B2,GBQ!$A$1:$A$352,GBQ!AA$1:AA$352,"",0)</f>
        <v>Mammalia</v>
      </c>
      <c r="CG2" s="10" t="str">
        <f>_xlfn.XLOOKUP($B2,GBQ!$A$1:$A$352,GBQ!AB$1:AB$352,"",0)</f>
        <v>Chordata</v>
      </c>
      <c r="CH2" s="10" t="str">
        <f>_xlfn.XLOOKUP($B2,GBQ!$A$1:$A$352,GBQ!AC$1:AC$352,"",0)</f>
        <v>Animalia</v>
      </c>
      <c r="CI2" s="10" t="str">
        <f>_xlfn.XLOOKUP($B2,GBQ!$A$1:$A$352,GBQ!AD$1:AD$352,"",0)</f>
        <v>Eukaryota</v>
      </c>
      <c r="CJ2" s="10" t="str">
        <f>_xlfn.XLOOKUP($C2,KP!$C$1:$C$359,KP!F$1:F$359,"",0)</f>
        <v>WCC</v>
      </c>
      <c r="CK2" s="10">
        <f>_xlfn.XLOOKUP($C2,KP!$C$1:$C$359,KP!B$1:B$359,"",0)</f>
        <v>1</v>
      </c>
      <c r="CL2" s="10">
        <f>_xlfn.XLOOKUP($C2,KP!$C$1:$C$359,KP!I$1:I$359,"",0)</f>
        <v>1</v>
      </c>
      <c r="CM2" s="10">
        <f>_xlfn.XLOOKUP($C2,KP!$C$1:$C$359,KP!G$1:G$359,"",0)</f>
        <v>26</v>
      </c>
      <c r="CN2" s="10">
        <f>_xlfn.XLOOKUP($C2,KP!$C$1:$C$359,KP!H$1:H$359,"",0)</f>
        <v>3</v>
      </c>
      <c r="CO2" s="10">
        <f>_xlfn.XLOOKUP($C2,KP!$C$1:$C$359,KP!J$1:J$359,"",0)</f>
        <v>32.97</v>
      </c>
      <c r="CP2" s="10">
        <f>_xlfn.XLOOKUP($C2,KP!$C$1:$C$359,KP!K$1:K$359,"",0)</f>
        <v>121.8</v>
      </c>
      <c r="CQ2" s="10">
        <f>_xlfn.XLOOKUP($C2,KP!$C$1:$C$359,KP!M$1:M$359,"",0)</f>
        <v>88.8</v>
      </c>
      <c r="CR2" s="10">
        <f>_xlfn.XLOOKUP($C2,KP!$C$1:$C$359,KP!O$1:O$359,"",0)</f>
        <v>72.5</v>
      </c>
      <c r="CS2" s="10">
        <f>_xlfn.XLOOKUP($C2,KP!$C$1:$C$359,KP!Q$1:Q$359,"",0)</f>
        <v>-3.7999999999999999E-2</v>
      </c>
      <c r="CT2" s="10">
        <f>_xlfn.XLOOKUP($C2,KP!$C$1:$C$359,KP!S$1:S$359,"",0)</f>
        <v>3.78</v>
      </c>
      <c r="CU2" s="10">
        <f>_xlfn.XLOOKUP($C2,KP!$C$1:$C$359,KP!U$1:U$359,"",0)</f>
        <v>104.5</v>
      </c>
      <c r="CV2" s="10">
        <f>_xlfn.XLOOKUP($C2,KP!$C$1:$C$359,KP!W$1:W$359,"",0)</f>
        <v>100.8</v>
      </c>
      <c r="CW2" s="10">
        <f>_xlfn.XLOOKUP($C2,KP!$C$1:$C$359,KP!Y$1:Y$359,"",0)</f>
        <v>-2.56</v>
      </c>
    </row>
    <row r="3" spans="1:101" ht="20" customHeight="1" x14ac:dyDescent="0.2">
      <c r="A3" s="8" t="s">
        <v>60</v>
      </c>
      <c r="B3" s="11" t="s">
        <v>417</v>
      </c>
      <c r="C3" s="11" t="s">
        <v>2037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  <c r="BK3" s="10" t="str">
        <f>_xlfn.XLOOKUP($B3,GBQ!$A$1:$A$352,GBQ!D$1:D$352,"",0)</f>
        <v>SDST</v>
      </c>
      <c r="BL3" s="10" t="str">
        <f>_xlfn.XLOOKUP($B3,GBQ!$A$1:$A$352,GBQ!E$1:E$352,"",0)</f>
        <v>Jackrabbits</v>
      </c>
      <c r="BM3" s="10" t="str">
        <f>_xlfn.XLOOKUP($B3,GBQ!$A$1:$A$352,GBQ!F$1:F$352,"",0)</f>
        <v>6ef40534-5fad-4755-84de-7dcbd645d1f0</v>
      </c>
      <c r="BN3" s="10" t="str">
        <f>_xlfn.XLOOKUP($B3,GBQ!$A$1:$A$352,GBQ!G$1:G$352,"",0)</f>
        <v>South Dakota St.</v>
      </c>
      <c r="BO3" s="10" t="str">
        <f>_xlfn.XLOOKUP($B3,GBQ!$A$1:$A$352,GBQ!H$1:H$352,"",0)</f>
        <v>South Dakota State University</v>
      </c>
      <c r="BP3" s="10" t="str">
        <f>_xlfn.XLOOKUP($B3,GBQ!$A$1:$A$352,GBQ!I$1:I$352,"",0)</f>
        <v>SUMMIT</v>
      </c>
      <c r="BQ3" s="10" t="str">
        <f>_xlfn.XLOOKUP($B3,GBQ!$A$1:$A$352,GBQ!J$1:J$352,"",0)</f>
        <v>Brookings</v>
      </c>
      <c r="BR3" s="10" t="str">
        <f>_xlfn.XLOOKUP($B3,GBQ!$A$1:$A$352,GBQ!K$1:K$352,"",0)</f>
        <v>SD</v>
      </c>
      <c r="BS3" s="10" t="str">
        <f>_xlfn.XLOOKUP($B3,GBQ!$A$1:$A$352,GBQ!L$1:L$352,"",0)</f>
        <v>Frost Arena</v>
      </c>
      <c r="BT3" s="10">
        <f>_xlfn.XLOOKUP($B3,GBQ!$A$1:$A$352,GBQ!M$1:M$352,"",0)</f>
        <v>6500</v>
      </c>
      <c r="BU3" s="10" t="str">
        <f>_xlfn.XLOOKUP($B3,GBQ!$A$1:$A$352,GBQ!N$1:N$352,"",0)</f>
        <v>982c554c-7900-48f0-b75d-a4888280ac16</v>
      </c>
      <c r="BV3" s="10" t="str">
        <f>_xlfn.XLOOKUP($B3,GBQ!$A$1:$A$352,GBQ!O$1:O$352,"",0)</f>
        <v>https://www.ncaa.com/sites/default/files/images/logos/schools/s/south-dakota-st.200.png</v>
      </c>
      <c r="BW3" s="10" t="str">
        <f>_xlfn.XLOOKUP($B3,GBQ!$A$1:$A$352,GBQ!P$1:P$352,"",0)</f>
        <v>https://www.ncaa.com/sites/default/files/images/logos/schools/s/south-dakota-st.70.png</v>
      </c>
      <c r="BX3" s="10" t="str">
        <f>_xlfn.XLOOKUP($B3,GBQ!$A$1:$A$352,GBQ!Q$1:Q$352,"",0)</f>
        <v>https://www.ncaa.com/sites/default/files/images/logos/schools/s/south-dakota-st.24.png</v>
      </c>
      <c r="BY3" s="10" t="str">
        <f>_xlfn.XLOOKUP($B3,GBQ!$A$1:$A$352,GBQ!T$1:T$352,"",0)</f>
        <v>Rabbit</v>
      </c>
      <c r="BZ3" s="10" t="str">
        <f>_xlfn.XLOOKUP($B3,GBQ!$A$1:$A$352,GBQ!U$1:U$352,"",0)</f>
        <v>Jack</v>
      </c>
      <c r="CA3" s="10" t="str">
        <f>_xlfn.XLOOKUP($B3,GBQ!$A$1:$A$352,GBQ!V$1:V$352,"",0)</f>
        <v>Hare</v>
      </c>
      <c r="CB3" s="10" t="str">
        <f>_xlfn.XLOOKUP($B3,GBQ!$A$1:$A$352,GBQ!W$1:W$352,"",0)</f>
        <v>None</v>
      </c>
      <c r="CC3" s="10" t="str">
        <f>_xlfn.XLOOKUP($B3,GBQ!$A$1:$A$352,GBQ!X$1:X$352,"",0)</f>
        <v>Lepus</v>
      </c>
      <c r="CD3" s="10" t="str">
        <f>_xlfn.XLOOKUP($B3,GBQ!$A$1:$A$352,GBQ!Y$1:Y$352,"",0)</f>
        <v>Leporidae</v>
      </c>
      <c r="CE3" s="10" t="str">
        <f>_xlfn.XLOOKUP($B3,GBQ!$A$1:$A$352,GBQ!Z$1:Z$352,"",0)</f>
        <v>Lagomorpha</v>
      </c>
      <c r="CF3" s="10" t="str">
        <f>_xlfn.XLOOKUP($B3,GBQ!$A$1:$A$352,GBQ!AA$1:AA$352,"",0)</f>
        <v>Mammalia</v>
      </c>
      <c r="CG3" s="10" t="str">
        <f>_xlfn.XLOOKUP($B3,GBQ!$A$1:$A$352,GBQ!AB$1:AB$352,"",0)</f>
        <v>Chordata</v>
      </c>
      <c r="CH3" s="10" t="str">
        <f>_xlfn.XLOOKUP($B3,GBQ!$A$1:$A$352,GBQ!AC$1:AC$352,"",0)</f>
        <v>Animalia</v>
      </c>
      <c r="CI3" s="10" t="str">
        <f>_xlfn.XLOOKUP($B3,GBQ!$A$1:$A$352,GBQ!AD$1:AD$352,"",0)</f>
        <v>Eukaryota</v>
      </c>
      <c r="CJ3" s="10" t="str">
        <f>_xlfn.XLOOKUP($C3,KP!$C$1:$C$359,KP!F$1:F$359,"",0)</f>
        <v>Sum</v>
      </c>
      <c r="CK3" s="10">
        <f>_xlfn.XLOOKUP($C3,KP!$C$1:$C$359,KP!B$1:B$359,"",0)</f>
        <v>71</v>
      </c>
      <c r="CL3" s="10">
        <f>_xlfn.XLOOKUP($C3,KP!$C$1:$C$359,KP!I$1:I$359,"",0)</f>
        <v>13</v>
      </c>
      <c r="CM3" s="10">
        <f>_xlfn.XLOOKUP($C3,KP!$C$1:$C$359,KP!G$1:G$359,"",0)</f>
        <v>30</v>
      </c>
      <c r="CN3" s="10">
        <f>_xlfn.XLOOKUP($C3,KP!$C$1:$C$359,KP!H$1:H$359,"",0)</f>
        <v>4</v>
      </c>
      <c r="CO3" s="10">
        <f>_xlfn.XLOOKUP($C3,KP!$C$1:$C$359,KP!J$1:J$359,"",0)</f>
        <v>11.44</v>
      </c>
      <c r="CP3" s="10">
        <f>_xlfn.XLOOKUP($C3,KP!$C$1:$C$359,KP!K$1:K$359,"",0)</f>
        <v>116.8</v>
      </c>
      <c r="CQ3" s="10">
        <f>_xlfn.XLOOKUP($C3,KP!$C$1:$C$359,KP!M$1:M$359,"",0)</f>
        <v>105.3</v>
      </c>
      <c r="CR3" s="10">
        <f>_xlfn.XLOOKUP($C3,KP!$C$1:$C$359,KP!O$1:O$359,"",0)</f>
        <v>69.400000000000006</v>
      </c>
      <c r="CS3" s="10">
        <f>_xlfn.XLOOKUP($C3,KP!$C$1:$C$359,KP!Q$1:Q$359,"",0)</f>
        <v>6.0999999999999999E-2</v>
      </c>
      <c r="CT3" s="10">
        <f>_xlfn.XLOOKUP($C3,KP!$C$1:$C$359,KP!S$1:S$359,"",0)</f>
        <v>-3.92</v>
      </c>
      <c r="CU3" s="10">
        <f>_xlfn.XLOOKUP($C3,KP!$C$1:$C$359,KP!U$1:U$359,"",0)</f>
        <v>103.3</v>
      </c>
      <c r="CV3" s="10">
        <f>_xlfn.XLOOKUP($C3,KP!$C$1:$C$359,KP!W$1:W$359,"",0)</f>
        <v>107.2</v>
      </c>
      <c r="CW3" s="10">
        <f>_xlfn.XLOOKUP($C3,KP!$C$1:$C$359,KP!Y$1:Y$359,"",0)</f>
        <v>4.2699999999999996</v>
      </c>
    </row>
    <row r="4" spans="1:101" ht="20" customHeight="1" x14ac:dyDescent="0.2">
      <c r="A4" s="8" t="s">
        <v>61</v>
      </c>
      <c r="B4" s="11" t="s">
        <v>61</v>
      </c>
      <c r="C4" s="11" t="s">
        <v>61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  <c r="BK4" s="10" t="str">
        <f>_xlfn.XLOOKUP($B4,GBQ!$A$1:$A$352,GBQ!D$1:D$352,"",0)</f>
        <v>ARIZ</v>
      </c>
      <c r="BL4" s="10" t="str">
        <f>_xlfn.XLOOKUP($B4,GBQ!$A$1:$A$352,GBQ!E$1:E$352,"",0)</f>
        <v>Wildcats</v>
      </c>
      <c r="BM4" s="10" t="str">
        <f>_xlfn.XLOOKUP($B4,GBQ!$A$1:$A$352,GBQ!F$1:F$352,"",0)</f>
        <v>9b166a3f-e64b-4825-bb6b-92c6f0418263</v>
      </c>
      <c r="BN4" s="10" t="str">
        <f>_xlfn.XLOOKUP($B4,GBQ!$A$1:$A$352,GBQ!G$1:G$352,"",0)</f>
        <v>Arizona</v>
      </c>
      <c r="BO4" s="10" t="str">
        <f>_xlfn.XLOOKUP($B4,GBQ!$A$1:$A$352,GBQ!H$1:H$352,"",0)</f>
        <v>University of Arizona</v>
      </c>
      <c r="BP4" s="10" t="str">
        <f>_xlfn.XLOOKUP($B4,GBQ!$A$1:$A$352,GBQ!I$1:I$352,"",0)</f>
        <v>PAC12</v>
      </c>
      <c r="BQ4" s="10" t="str">
        <f>_xlfn.XLOOKUP($B4,GBQ!$A$1:$A$352,GBQ!J$1:J$352,"",0)</f>
        <v>Tuscon</v>
      </c>
      <c r="BR4" s="10" t="str">
        <f>_xlfn.XLOOKUP($B4,GBQ!$A$1:$A$352,GBQ!K$1:K$352,"",0)</f>
        <v>AZ</v>
      </c>
      <c r="BS4" s="10" t="str">
        <f>_xlfn.XLOOKUP($B4,GBQ!$A$1:$A$352,GBQ!L$1:L$352,"",0)</f>
        <v>McKale Center</v>
      </c>
      <c r="BT4" s="10">
        <f>_xlfn.XLOOKUP($B4,GBQ!$A$1:$A$352,GBQ!M$1:M$352,"",0)</f>
        <v>14644</v>
      </c>
      <c r="BU4" s="10" t="str">
        <f>_xlfn.XLOOKUP($B4,GBQ!$A$1:$A$352,GBQ!N$1:N$352,"",0)</f>
        <v>60c78748-ee0e-4764-9c8c-141e876d2abf</v>
      </c>
      <c r="BV4" s="10" t="str">
        <f>_xlfn.XLOOKUP($B4,GBQ!$A$1:$A$352,GBQ!O$1:O$352,"",0)</f>
        <v>https://www.ncaa.com/sites/default/files/images/logos/schools/a/arizona.200.png</v>
      </c>
      <c r="BW4" s="10" t="str">
        <f>_xlfn.XLOOKUP($B4,GBQ!$A$1:$A$352,GBQ!P$1:P$352,"",0)</f>
        <v>https://www.ncaa.com/sites/default/files/images/logos/schools/a/arizona.70.png</v>
      </c>
      <c r="BX4" s="10" t="str">
        <f>_xlfn.XLOOKUP($B4,GBQ!$A$1:$A$352,GBQ!Q$1:Q$352,"",0)</f>
        <v>https://www.ncaa.com/sites/default/files/images/logos/schools/a/arizona.24.png</v>
      </c>
      <c r="BY4" s="10" t="str">
        <f>_xlfn.XLOOKUP($B4,GBQ!$A$1:$A$352,GBQ!T$1:T$352,"",0)</f>
        <v>Wildcat</v>
      </c>
      <c r="BZ4" s="10" t="str">
        <f>_xlfn.XLOOKUP($B4,GBQ!$A$1:$A$352,GBQ!U$1:U$352,"",0)</f>
        <v>Wilbur and Wilma</v>
      </c>
      <c r="CA4" s="10" t="str">
        <f>_xlfn.XLOOKUP($B4,GBQ!$A$1:$A$352,GBQ!V$1:V$352,"",0)</f>
        <v>Wildcat</v>
      </c>
      <c r="CB4" s="10" t="str">
        <f>_xlfn.XLOOKUP($B4,GBQ!$A$1:$A$352,GBQ!W$1:W$352,"",0)</f>
        <v>silvestris</v>
      </c>
      <c r="CC4" s="10" t="str">
        <f>_xlfn.XLOOKUP($B4,GBQ!$A$1:$A$352,GBQ!X$1:X$352,"",0)</f>
        <v>Felis</v>
      </c>
      <c r="CD4" s="10" t="str">
        <f>_xlfn.XLOOKUP($B4,GBQ!$A$1:$A$352,GBQ!Y$1:Y$352,"",0)</f>
        <v>Felidae</v>
      </c>
      <c r="CE4" s="10" t="str">
        <f>_xlfn.XLOOKUP($B4,GBQ!$A$1:$A$352,GBQ!Z$1:Z$352,"",0)</f>
        <v>Carnivora</v>
      </c>
      <c r="CF4" s="10" t="str">
        <f>_xlfn.XLOOKUP($B4,GBQ!$A$1:$A$352,GBQ!AA$1:AA$352,"",0)</f>
        <v>Mammalia</v>
      </c>
      <c r="CG4" s="10" t="str">
        <f>_xlfn.XLOOKUP($B4,GBQ!$A$1:$A$352,GBQ!AB$1:AB$352,"",0)</f>
        <v>Chordata</v>
      </c>
      <c r="CH4" s="10" t="str">
        <f>_xlfn.XLOOKUP($B4,GBQ!$A$1:$A$352,GBQ!AC$1:AC$352,"",0)</f>
        <v>Animalia</v>
      </c>
      <c r="CI4" s="10" t="str">
        <f>_xlfn.XLOOKUP($B4,GBQ!$A$1:$A$352,GBQ!AD$1:AD$352,"",0)</f>
        <v>Eukaryota</v>
      </c>
      <c r="CJ4" s="10" t="str">
        <f>_xlfn.XLOOKUP($C4,KP!$C$1:$C$359,KP!F$1:F$359,"",0)</f>
        <v>P12</v>
      </c>
      <c r="CK4" s="10">
        <f>_xlfn.XLOOKUP($C4,KP!$C$1:$C$359,KP!B$1:B$359,"",0)</f>
        <v>2</v>
      </c>
      <c r="CL4" s="10">
        <f>_xlfn.XLOOKUP($C4,KP!$C$1:$C$359,KP!I$1:I$359,"",0)</f>
        <v>1</v>
      </c>
      <c r="CM4" s="10">
        <f>_xlfn.XLOOKUP($C4,KP!$C$1:$C$359,KP!G$1:G$359,"",0)</f>
        <v>31</v>
      </c>
      <c r="CN4" s="10">
        <f>_xlfn.XLOOKUP($C4,KP!$C$1:$C$359,KP!H$1:H$359,"",0)</f>
        <v>3</v>
      </c>
      <c r="CO4" s="10">
        <f>_xlfn.XLOOKUP($C4,KP!$C$1:$C$359,KP!J$1:J$359,"",0)</f>
        <v>27.21</v>
      </c>
      <c r="CP4" s="10">
        <f>_xlfn.XLOOKUP($C4,KP!$C$1:$C$359,KP!K$1:K$359,"",0)</f>
        <v>119.6</v>
      </c>
      <c r="CQ4" s="10">
        <f>_xlfn.XLOOKUP($C4,KP!$C$1:$C$359,KP!M$1:M$359,"",0)</f>
        <v>92.4</v>
      </c>
      <c r="CR4" s="10">
        <f>_xlfn.XLOOKUP($C4,KP!$C$1:$C$359,KP!O$1:O$359,"",0)</f>
        <v>72.2</v>
      </c>
      <c r="CS4" s="10">
        <f>_xlfn.XLOOKUP($C4,KP!$C$1:$C$359,KP!Q$1:Q$359,"",0)</f>
        <v>4.5999999999999999E-2</v>
      </c>
      <c r="CT4" s="10">
        <f>_xlfn.XLOOKUP($C4,KP!$C$1:$C$359,KP!S$1:S$359,"",0)</f>
        <v>6.34</v>
      </c>
      <c r="CU4" s="10">
        <f>_xlfn.XLOOKUP($C4,KP!$C$1:$C$359,KP!U$1:U$359,"",0)</f>
        <v>106</v>
      </c>
      <c r="CV4" s="10">
        <f>_xlfn.XLOOKUP($C4,KP!$C$1:$C$359,KP!W$1:W$359,"",0)</f>
        <v>99.7</v>
      </c>
      <c r="CW4" s="10">
        <f>_xlfn.XLOOKUP($C4,KP!$C$1:$C$359,KP!Y$1:Y$359,"",0)</f>
        <v>-0.22</v>
      </c>
    </row>
    <row r="5" spans="1:101" ht="20" customHeight="1" x14ac:dyDescent="0.2">
      <c r="A5" s="8" t="s">
        <v>62</v>
      </c>
      <c r="B5" s="11" t="s">
        <v>62</v>
      </c>
      <c r="C5" s="11" t="s">
        <v>62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  <c r="BK5" s="10" t="str">
        <f>_xlfn.XLOOKUP($B5,GBQ!$A$1:$A$352,GBQ!D$1:D$352,"",0)</f>
        <v>IOWA</v>
      </c>
      <c r="BL5" s="10" t="str">
        <f>_xlfn.XLOOKUP($B5,GBQ!$A$1:$A$352,GBQ!E$1:E$352,"",0)</f>
        <v>Hawkeyes</v>
      </c>
      <c r="BM5" s="10" t="str">
        <f>_xlfn.XLOOKUP($B5,GBQ!$A$1:$A$352,GBQ!F$1:F$352,"",0)</f>
        <v>c10544de-e3bd-4776-ba2e-83df8c017fd1</v>
      </c>
      <c r="BN5" s="10" t="str">
        <f>_xlfn.XLOOKUP($B5,GBQ!$A$1:$A$352,GBQ!G$1:G$352,"",0)</f>
        <v>Iowa</v>
      </c>
      <c r="BO5" s="10" t="str">
        <f>_xlfn.XLOOKUP($B5,GBQ!$A$1:$A$352,GBQ!H$1:H$352,"",0)</f>
        <v>University of Iowa</v>
      </c>
      <c r="BP5" s="10" t="str">
        <f>_xlfn.XLOOKUP($B5,GBQ!$A$1:$A$352,GBQ!I$1:I$352,"",0)</f>
        <v>BIG10</v>
      </c>
      <c r="BQ5" s="10" t="str">
        <f>_xlfn.XLOOKUP($B5,GBQ!$A$1:$A$352,GBQ!J$1:J$352,"",0)</f>
        <v>Iowa City</v>
      </c>
      <c r="BR5" s="10" t="str">
        <f>_xlfn.XLOOKUP($B5,GBQ!$A$1:$A$352,GBQ!K$1:K$352,"",0)</f>
        <v>IA</v>
      </c>
      <c r="BS5" s="10" t="str">
        <f>_xlfn.XLOOKUP($B5,GBQ!$A$1:$A$352,GBQ!L$1:L$352,"",0)</f>
        <v>Carver-Hawkeye Arena</v>
      </c>
      <c r="BT5" s="10">
        <f>_xlfn.XLOOKUP($B5,GBQ!$A$1:$A$352,GBQ!M$1:M$352,"",0)</f>
        <v>15400</v>
      </c>
      <c r="BU5" s="10" t="str">
        <f>_xlfn.XLOOKUP($B5,GBQ!$A$1:$A$352,GBQ!N$1:N$352,"",0)</f>
        <v>04c2567a-3a02-462b-b06b-5a4216dd30af</v>
      </c>
      <c r="BV5" s="10" t="str">
        <f>_xlfn.XLOOKUP($B5,GBQ!$A$1:$A$352,GBQ!O$1:O$352,"",0)</f>
        <v>https://www.ncaa.com/sites/default/files/images/logos/schools/i/iowa.200.png</v>
      </c>
      <c r="BW5" s="10" t="str">
        <f>_xlfn.XLOOKUP($B5,GBQ!$A$1:$A$352,GBQ!P$1:P$352,"",0)</f>
        <v>https://www.ncaa.com/sites/default/files/images/logos/schools/i/iowa.70.png</v>
      </c>
      <c r="BX5" s="10" t="str">
        <f>_xlfn.XLOOKUP($B5,GBQ!$A$1:$A$352,GBQ!Q$1:Q$352,"",0)</f>
        <v>https://www.ncaa.com/sites/default/files/images/logos/schools/i/iowa.24.png</v>
      </c>
      <c r="BY5" s="10" t="str">
        <f>_xlfn.XLOOKUP($B5,GBQ!$A$1:$A$352,GBQ!T$1:T$352,"",0)</f>
        <v>Hawk</v>
      </c>
      <c r="BZ5" s="10" t="str">
        <f>_xlfn.XLOOKUP($B5,GBQ!$A$1:$A$352,GBQ!U$1:U$352,"",0)</f>
        <v>Herky</v>
      </c>
      <c r="CA5" s="10" t="str">
        <f>_xlfn.XLOOKUP($B5,GBQ!$A$1:$A$352,GBQ!V$1:V$352,"",0)</f>
        <v>Hawk</v>
      </c>
      <c r="CB5" s="10" t="str">
        <f>_xlfn.XLOOKUP($B5,GBQ!$A$1:$A$352,GBQ!W$1:W$352,"",0)</f>
        <v>None</v>
      </c>
      <c r="CC5" s="10" t="str">
        <f>_xlfn.XLOOKUP($B5,GBQ!$A$1:$A$352,GBQ!X$1:X$352,"",0)</f>
        <v>None</v>
      </c>
      <c r="CD5" s="10" t="str">
        <f>_xlfn.XLOOKUP($B5,GBQ!$A$1:$A$352,GBQ!Y$1:Y$352,"",0)</f>
        <v>Accipitridae</v>
      </c>
      <c r="CE5" s="10" t="str">
        <f>_xlfn.XLOOKUP($B5,GBQ!$A$1:$A$352,GBQ!Z$1:Z$352,"",0)</f>
        <v>Accipitriformes</v>
      </c>
      <c r="CF5" s="10" t="str">
        <f>_xlfn.XLOOKUP($B5,GBQ!$A$1:$A$352,GBQ!AA$1:AA$352,"",0)</f>
        <v>Aves</v>
      </c>
      <c r="CG5" s="10" t="str">
        <f>_xlfn.XLOOKUP($B5,GBQ!$A$1:$A$352,GBQ!AB$1:AB$352,"",0)</f>
        <v>Chordata</v>
      </c>
      <c r="CH5" s="10" t="str">
        <f>_xlfn.XLOOKUP($B5,GBQ!$A$1:$A$352,GBQ!AC$1:AC$352,"",0)</f>
        <v>Animalia</v>
      </c>
      <c r="CI5" s="10" t="str">
        <f>_xlfn.XLOOKUP($B5,GBQ!$A$1:$A$352,GBQ!AD$1:AD$352,"",0)</f>
        <v>Eukaryota</v>
      </c>
      <c r="CJ5" s="10" t="str">
        <f>_xlfn.XLOOKUP($C5,KP!$C$1:$C$359,KP!F$1:F$359,"",0)</f>
        <v>B10</v>
      </c>
      <c r="CK5" s="10">
        <f>_xlfn.XLOOKUP($C5,KP!$C$1:$C$359,KP!B$1:B$359,"",0)</f>
        <v>13</v>
      </c>
      <c r="CL5" s="10">
        <f>_xlfn.XLOOKUP($C5,KP!$C$1:$C$359,KP!I$1:I$359,"",0)</f>
        <v>5</v>
      </c>
      <c r="CM5" s="10">
        <f>_xlfn.XLOOKUP($C5,KP!$C$1:$C$359,KP!G$1:G$359,"",0)</f>
        <v>26</v>
      </c>
      <c r="CN5" s="10">
        <f>_xlfn.XLOOKUP($C5,KP!$C$1:$C$359,KP!H$1:H$359,"",0)</f>
        <v>9</v>
      </c>
      <c r="CO5" s="10">
        <f>_xlfn.XLOOKUP($C5,KP!$C$1:$C$359,KP!J$1:J$359,"",0)</f>
        <v>23.53</v>
      </c>
      <c r="CP5" s="10">
        <f>_xlfn.XLOOKUP($C5,KP!$C$1:$C$359,KP!K$1:K$359,"",0)</f>
        <v>121.5</v>
      </c>
      <c r="CQ5" s="10">
        <f>_xlfn.XLOOKUP($C5,KP!$C$1:$C$359,KP!M$1:M$359,"",0)</f>
        <v>98</v>
      </c>
      <c r="CR5" s="10">
        <f>_xlfn.XLOOKUP($C5,KP!$C$1:$C$359,KP!O$1:O$359,"",0)</f>
        <v>69.599999999999994</v>
      </c>
      <c r="CS5" s="10">
        <f>_xlfn.XLOOKUP($C5,KP!$C$1:$C$359,KP!Q$1:Q$359,"",0)</f>
        <v>-0.05</v>
      </c>
      <c r="CT5" s="10">
        <f>_xlfn.XLOOKUP($C5,KP!$C$1:$C$359,KP!S$1:S$359,"",0)</f>
        <v>7.63</v>
      </c>
      <c r="CU5" s="10">
        <f>_xlfn.XLOOKUP($C5,KP!$C$1:$C$359,KP!U$1:U$359,"",0)</f>
        <v>107.6</v>
      </c>
      <c r="CV5" s="10">
        <f>_xlfn.XLOOKUP($C5,KP!$C$1:$C$359,KP!W$1:W$359,"",0)</f>
        <v>100</v>
      </c>
      <c r="CW5" s="10">
        <f>_xlfn.XLOOKUP($C5,KP!$C$1:$C$359,KP!Y$1:Y$359,"",0)</f>
        <v>-6.3</v>
      </c>
    </row>
    <row r="6" spans="1:101" ht="20" customHeight="1" x14ac:dyDescent="0.2">
      <c r="A6" s="8" t="s">
        <v>63</v>
      </c>
      <c r="B6" s="11" t="s">
        <v>63</v>
      </c>
      <c r="C6" s="11" t="s">
        <v>63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  <c r="BK6" s="10" t="str">
        <f>_xlfn.XLOOKUP($B6,GBQ!$A$1:$A$352,GBQ!D$1:D$352,"",0)</f>
        <v>ORU</v>
      </c>
      <c r="BL6" s="10" t="str">
        <f>_xlfn.XLOOKUP($B6,GBQ!$A$1:$A$352,GBQ!E$1:E$352,"",0)</f>
        <v>Golden Eagles</v>
      </c>
      <c r="BM6" s="10" t="str">
        <f>_xlfn.XLOOKUP($B6,GBQ!$A$1:$A$352,GBQ!F$1:F$352,"",0)</f>
        <v>095417ae-62b0-4109-afc4-d92918599dd4</v>
      </c>
      <c r="BN6" s="10" t="str">
        <f>_xlfn.XLOOKUP($B6,GBQ!$A$1:$A$352,GBQ!G$1:G$352,"",0)</f>
        <v>Oral Roberts</v>
      </c>
      <c r="BO6" s="10" t="str">
        <f>_xlfn.XLOOKUP($B6,GBQ!$A$1:$A$352,GBQ!H$1:H$352,"",0)</f>
        <v>Oral Roberts University</v>
      </c>
      <c r="BP6" s="10" t="str">
        <f>_xlfn.XLOOKUP($B6,GBQ!$A$1:$A$352,GBQ!I$1:I$352,"",0)</f>
        <v>SUMMIT</v>
      </c>
      <c r="BQ6" s="10" t="str">
        <f>_xlfn.XLOOKUP($B6,GBQ!$A$1:$A$352,GBQ!J$1:J$352,"",0)</f>
        <v>Tulsa</v>
      </c>
      <c r="BR6" s="10" t="str">
        <f>_xlfn.XLOOKUP($B6,GBQ!$A$1:$A$352,GBQ!K$1:K$352,"",0)</f>
        <v>OK</v>
      </c>
      <c r="BS6" s="10" t="str">
        <f>_xlfn.XLOOKUP($B6,GBQ!$A$1:$A$352,GBQ!L$1:L$352,"",0)</f>
        <v>Mabee Center</v>
      </c>
      <c r="BT6" s="10">
        <f>_xlfn.XLOOKUP($B6,GBQ!$A$1:$A$352,GBQ!M$1:M$352,"",0)</f>
        <v>11300</v>
      </c>
      <c r="BU6" s="10" t="str">
        <f>_xlfn.XLOOKUP($B6,GBQ!$A$1:$A$352,GBQ!N$1:N$352,"",0)</f>
        <v>505ec6d0-d2ec-4e8b-bbc1-fc0eec75117e</v>
      </c>
      <c r="BV6" s="10" t="str">
        <f>_xlfn.XLOOKUP($B6,GBQ!$A$1:$A$352,GBQ!O$1:O$352,"",0)</f>
        <v>https://www.ncaa.com/sites/default/files/images/logos/schools/o/oral-roberts.200.png</v>
      </c>
      <c r="BW6" s="10" t="str">
        <f>_xlfn.XLOOKUP($B6,GBQ!$A$1:$A$352,GBQ!P$1:P$352,"",0)</f>
        <v>https://www.ncaa.com/sites/default/files/images/logos/schools/o/oral-roberts.70.png</v>
      </c>
      <c r="BX6" s="10" t="str">
        <f>_xlfn.XLOOKUP($B6,GBQ!$A$1:$A$352,GBQ!Q$1:Q$352,"",0)</f>
        <v>https://www.ncaa.com/sites/default/files/images/logos/schools/o/oral-roberts.24.png</v>
      </c>
      <c r="BY6" s="10" t="str">
        <f>_xlfn.XLOOKUP($B6,GBQ!$A$1:$A$352,GBQ!T$1:T$352,"",0)</f>
        <v>Golden Eagle</v>
      </c>
      <c r="BZ6" s="10" t="str">
        <f>_xlfn.XLOOKUP($B6,GBQ!$A$1:$A$352,GBQ!U$1:U$352,"",0)</f>
        <v>Eli</v>
      </c>
      <c r="CA6" s="10" t="str">
        <f>_xlfn.XLOOKUP($B6,GBQ!$A$1:$A$352,GBQ!V$1:V$352,"",0)</f>
        <v>Golden Eagle</v>
      </c>
      <c r="CB6" s="10" t="str">
        <f>_xlfn.XLOOKUP($B6,GBQ!$A$1:$A$352,GBQ!W$1:W$352,"",0)</f>
        <v>chrysaetos</v>
      </c>
      <c r="CC6" s="10" t="str">
        <f>_xlfn.XLOOKUP($B6,GBQ!$A$1:$A$352,GBQ!X$1:X$352,"",0)</f>
        <v>Aquila</v>
      </c>
      <c r="CD6" s="10" t="str">
        <f>_xlfn.XLOOKUP($B6,GBQ!$A$1:$A$352,GBQ!Y$1:Y$352,"",0)</f>
        <v>Accipitridae</v>
      </c>
      <c r="CE6" s="10" t="str">
        <f>_xlfn.XLOOKUP($B6,GBQ!$A$1:$A$352,GBQ!Z$1:Z$352,"",0)</f>
        <v>Accipitriformes</v>
      </c>
      <c r="CF6" s="10" t="str">
        <f>_xlfn.XLOOKUP($B6,GBQ!$A$1:$A$352,GBQ!AA$1:AA$352,"",0)</f>
        <v>Aves</v>
      </c>
      <c r="CG6" s="10" t="str">
        <f>_xlfn.XLOOKUP($B6,GBQ!$A$1:$A$352,GBQ!AB$1:AB$352,"",0)</f>
        <v>Chordata</v>
      </c>
      <c r="CH6" s="10" t="str">
        <f>_xlfn.XLOOKUP($B6,GBQ!$A$1:$A$352,GBQ!AC$1:AC$352,"",0)</f>
        <v>Animalia</v>
      </c>
      <c r="CI6" s="10" t="str">
        <f>_xlfn.XLOOKUP($B6,GBQ!$A$1:$A$352,GBQ!AD$1:AD$352,"",0)</f>
        <v>Eukaryota</v>
      </c>
      <c r="CJ6" s="10" t="str">
        <f>_xlfn.XLOOKUP($C6,KP!$C$1:$C$359,KP!F$1:F$359,"",0)</f>
        <v>Sum</v>
      </c>
      <c r="CK6" s="10">
        <f>_xlfn.XLOOKUP($C6,KP!$C$1:$C$359,KP!B$1:B$359,"",0)</f>
        <v>159</v>
      </c>
      <c r="CL6" s="10">
        <f>_xlfn.XLOOKUP($C6,KP!$C$1:$C$359,KP!I$1:I$359,"",0)</f>
        <v>0</v>
      </c>
      <c r="CM6" s="10">
        <f>_xlfn.XLOOKUP($C6,KP!$C$1:$C$359,KP!G$1:G$359,"",0)</f>
        <v>19</v>
      </c>
      <c r="CN6" s="10">
        <f>_xlfn.XLOOKUP($C6,KP!$C$1:$C$359,KP!H$1:H$359,"",0)</f>
        <v>12</v>
      </c>
      <c r="CO6" s="10">
        <f>_xlfn.XLOOKUP($C6,KP!$C$1:$C$359,KP!J$1:J$359,"",0)</f>
        <v>0.87</v>
      </c>
      <c r="CP6" s="10">
        <f>_xlfn.XLOOKUP($C6,KP!$C$1:$C$359,KP!K$1:K$359,"",0)</f>
        <v>109.8</v>
      </c>
      <c r="CQ6" s="10">
        <f>_xlfn.XLOOKUP($C6,KP!$C$1:$C$359,KP!M$1:M$359,"",0)</f>
        <v>109</v>
      </c>
      <c r="CR6" s="10">
        <f>_xlfn.XLOOKUP($C6,KP!$C$1:$C$359,KP!O$1:O$359,"",0)</f>
        <v>70.2</v>
      </c>
      <c r="CS6" s="10">
        <f>_xlfn.XLOOKUP($C6,KP!$C$1:$C$359,KP!Q$1:Q$359,"",0)</f>
        <v>-2.7E-2</v>
      </c>
      <c r="CT6" s="10">
        <f>_xlfn.XLOOKUP($C6,KP!$C$1:$C$359,KP!S$1:S$359,"",0)</f>
        <v>-3.98</v>
      </c>
      <c r="CU6" s="10">
        <f>_xlfn.XLOOKUP($C6,KP!$C$1:$C$359,KP!U$1:U$359,"",0)</f>
        <v>103.3</v>
      </c>
      <c r="CV6" s="10">
        <f>_xlfn.XLOOKUP($C6,KP!$C$1:$C$359,KP!W$1:W$359,"",0)</f>
        <v>107.2</v>
      </c>
      <c r="CW6" s="10">
        <f>_xlfn.XLOOKUP($C6,KP!$C$1:$C$359,KP!Y$1:Y$359,"",0)</f>
        <v>3.25</v>
      </c>
    </row>
    <row r="7" spans="1:101" ht="20" customHeight="1" x14ac:dyDescent="0.2">
      <c r="A7" s="8" t="s">
        <v>64</v>
      </c>
      <c r="B7" s="11" t="s">
        <v>64</v>
      </c>
      <c r="C7" s="11" t="s">
        <v>64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  <c r="BK7" s="10" t="str">
        <f>_xlfn.XLOOKUP($B7,GBQ!$A$1:$A$352,GBQ!D$1:D$352,"",0)</f>
        <v>DUKE</v>
      </c>
      <c r="BL7" s="10" t="str">
        <f>_xlfn.XLOOKUP($B7,GBQ!$A$1:$A$352,GBQ!E$1:E$352,"",0)</f>
        <v>Blue Devils</v>
      </c>
      <c r="BM7" s="10" t="str">
        <f>_xlfn.XLOOKUP($B7,GBQ!$A$1:$A$352,GBQ!F$1:F$352,"",0)</f>
        <v>faeb1160-5d15-4f26-99fc-c441cf21fc7f</v>
      </c>
      <c r="BN7" s="10" t="str">
        <f>_xlfn.XLOOKUP($B7,GBQ!$A$1:$A$352,GBQ!G$1:G$352,"",0)</f>
        <v>Duke</v>
      </c>
      <c r="BO7" s="10" t="str">
        <f>_xlfn.XLOOKUP($B7,GBQ!$A$1:$A$352,GBQ!H$1:H$352,"",0)</f>
        <v>Duke University</v>
      </c>
      <c r="BP7" s="10" t="str">
        <f>_xlfn.XLOOKUP($B7,GBQ!$A$1:$A$352,GBQ!I$1:I$352,"",0)</f>
        <v>ACC</v>
      </c>
      <c r="BQ7" s="10" t="str">
        <f>_xlfn.XLOOKUP($B7,GBQ!$A$1:$A$352,GBQ!J$1:J$352,"",0)</f>
        <v>Durham</v>
      </c>
      <c r="BR7" s="10" t="str">
        <f>_xlfn.XLOOKUP($B7,GBQ!$A$1:$A$352,GBQ!K$1:K$352,"",0)</f>
        <v>NC</v>
      </c>
      <c r="BS7" s="10" t="str">
        <f>_xlfn.XLOOKUP($B7,GBQ!$A$1:$A$352,GBQ!L$1:L$352,"",0)</f>
        <v>Cameron Indoor Stadium</v>
      </c>
      <c r="BT7" s="10">
        <f>_xlfn.XLOOKUP($B7,GBQ!$A$1:$A$352,GBQ!M$1:M$352,"",0)</f>
        <v>9314</v>
      </c>
      <c r="BU7" s="10" t="str">
        <f>_xlfn.XLOOKUP($B7,GBQ!$A$1:$A$352,GBQ!N$1:N$352,"",0)</f>
        <v>c134cdf8-d1c8-4972-b4f2-8f167261eb50</v>
      </c>
      <c r="BV7" s="10" t="str">
        <f>_xlfn.XLOOKUP($B7,GBQ!$A$1:$A$352,GBQ!O$1:O$352,"",0)</f>
        <v>https://www.ncaa.com/sites/default/files/images/logos/schools/d/duke.200.png</v>
      </c>
      <c r="BW7" s="10" t="str">
        <f>_xlfn.XLOOKUP($B7,GBQ!$A$1:$A$352,GBQ!P$1:P$352,"",0)</f>
        <v>https://www.ncaa.com/sites/default/files/images/logos/schools/d/duke.70.png</v>
      </c>
      <c r="BX7" s="10" t="str">
        <f>_xlfn.XLOOKUP($B7,GBQ!$A$1:$A$352,GBQ!Q$1:Q$352,"",0)</f>
        <v>https://www.ncaa.com/sites/default/files/images/logos/schools/d/duke.24.png</v>
      </c>
      <c r="BY7" s="10" t="str">
        <f>_xlfn.XLOOKUP($B7,GBQ!$A$1:$A$352,GBQ!T$1:T$352,"",0)</f>
        <v>Devil</v>
      </c>
      <c r="BZ7" s="10" t="str">
        <f>_xlfn.XLOOKUP($B7,GBQ!$A$1:$A$352,GBQ!U$1:U$352,"",0)</f>
        <v>None</v>
      </c>
      <c r="CA7" s="10" t="str">
        <f>_xlfn.XLOOKUP($B7,GBQ!$A$1:$A$352,GBQ!V$1:V$352,"",0)</f>
        <v>Blue Devil</v>
      </c>
      <c r="CB7" s="10" t="str">
        <f>_xlfn.XLOOKUP($B7,GBQ!$A$1:$A$352,GBQ!W$1:W$352,"",0)</f>
        <v>None</v>
      </c>
      <c r="CC7" s="10" t="str">
        <f>_xlfn.XLOOKUP($B7,GBQ!$A$1:$A$352,GBQ!X$1:X$352,"",0)</f>
        <v>None</v>
      </c>
      <c r="CD7" s="10" t="str">
        <f>_xlfn.XLOOKUP($B7,GBQ!$A$1:$A$352,GBQ!Y$1:Y$352,"",0)</f>
        <v>None</v>
      </c>
      <c r="CE7" s="10" t="str">
        <f>_xlfn.XLOOKUP($B7,GBQ!$A$1:$A$352,GBQ!Z$1:Z$352,"",0)</f>
        <v>None</v>
      </c>
      <c r="CF7" s="10" t="str">
        <f>_xlfn.XLOOKUP($B7,GBQ!$A$1:$A$352,GBQ!AA$1:AA$352,"",0)</f>
        <v>None</v>
      </c>
      <c r="CG7" s="10" t="str">
        <f>_xlfn.XLOOKUP($B7,GBQ!$A$1:$A$352,GBQ!AB$1:AB$352,"",0)</f>
        <v>None</v>
      </c>
      <c r="CH7" s="10" t="str">
        <f>_xlfn.XLOOKUP($B7,GBQ!$A$1:$A$352,GBQ!AC$1:AC$352,"",0)</f>
        <v>None</v>
      </c>
      <c r="CI7" s="10" t="str">
        <f>_xlfn.XLOOKUP($B7,GBQ!$A$1:$A$352,GBQ!AD$1:AD$352,"",0)</f>
        <v>None</v>
      </c>
      <c r="CJ7" s="10" t="str">
        <f>_xlfn.XLOOKUP($C7,KP!$C$1:$C$359,KP!F$1:F$359,"",0)</f>
        <v>ACC</v>
      </c>
      <c r="CK7" s="10">
        <f>_xlfn.XLOOKUP($C7,KP!$C$1:$C$359,KP!B$1:B$359,"",0)</f>
        <v>12</v>
      </c>
      <c r="CL7" s="10">
        <f>_xlfn.XLOOKUP($C7,KP!$C$1:$C$359,KP!I$1:I$359,"",0)</f>
        <v>2</v>
      </c>
      <c r="CM7" s="10">
        <f>_xlfn.XLOOKUP($C7,KP!$C$1:$C$359,KP!G$1:G$359,"",0)</f>
        <v>28</v>
      </c>
      <c r="CN7" s="10">
        <f>_xlfn.XLOOKUP($C7,KP!$C$1:$C$359,KP!H$1:H$359,"",0)</f>
        <v>6</v>
      </c>
      <c r="CO7" s="10">
        <f>_xlfn.XLOOKUP($C7,KP!$C$1:$C$359,KP!J$1:J$359,"",0)</f>
        <v>23.71</v>
      </c>
      <c r="CP7" s="10">
        <f>_xlfn.XLOOKUP($C7,KP!$C$1:$C$359,KP!K$1:K$359,"",0)</f>
        <v>119.4</v>
      </c>
      <c r="CQ7" s="10">
        <f>_xlfn.XLOOKUP($C7,KP!$C$1:$C$359,KP!M$1:M$359,"",0)</f>
        <v>95.7</v>
      </c>
      <c r="CR7" s="10">
        <f>_xlfn.XLOOKUP($C7,KP!$C$1:$C$359,KP!O$1:O$359,"",0)</f>
        <v>67.400000000000006</v>
      </c>
      <c r="CS7" s="10">
        <f>_xlfn.XLOOKUP($C7,KP!$C$1:$C$359,KP!Q$1:Q$359,"",0)</f>
        <v>-1.0999999999999999E-2</v>
      </c>
      <c r="CT7" s="10">
        <f>_xlfn.XLOOKUP($C7,KP!$C$1:$C$359,KP!S$1:S$359,"",0)</f>
        <v>6.14</v>
      </c>
      <c r="CU7" s="10">
        <f>_xlfn.XLOOKUP($C7,KP!$C$1:$C$359,KP!U$1:U$359,"",0)</f>
        <v>107.4</v>
      </c>
      <c r="CV7" s="10">
        <f>_xlfn.XLOOKUP($C7,KP!$C$1:$C$359,KP!W$1:W$359,"",0)</f>
        <v>101.2</v>
      </c>
      <c r="CW7" s="10">
        <f>_xlfn.XLOOKUP($C7,KP!$C$1:$C$359,KP!Y$1:Y$359,"",0)</f>
        <v>-4.3899999999999997</v>
      </c>
    </row>
    <row r="8" spans="1:101" ht="20" customHeight="1" x14ac:dyDescent="0.2">
      <c r="A8" s="8" t="s">
        <v>65</v>
      </c>
      <c r="B8" s="11" t="s">
        <v>476</v>
      </c>
      <c r="C8" s="11" t="s">
        <v>476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  <c r="BK8" s="10" t="str">
        <f>_xlfn.XLOOKUP($B8,GBQ!$A$1:$A$352,GBQ!D$1:D$352,"",0)</f>
        <v>SJU</v>
      </c>
      <c r="BL8" s="10" t="str">
        <f>_xlfn.XLOOKUP($B8,GBQ!$A$1:$A$352,GBQ!E$1:E$352,"",0)</f>
        <v>Red Storm</v>
      </c>
      <c r="BM8" s="10" t="str">
        <f>_xlfn.XLOOKUP($B8,GBQ!$A$1:$A$352,GBQ!F$1:F$352,"",0)</f>
        <v>c1f4aae1-aa16-4095-aeab-10e5c2a1236a</v>
      </c>
      <c r="BN8" s="10" t="str">
        <f>_xlfn.XLOOKUP($B8,GBQ!$A$1:$A$352,GBQ!G$1:G$352,"",0)</f>
        <v>St. John's (NY)</v>
      </c>
      <c r="BO8" s="10" t="str">
        <f>_xlfn.XLOOKUP($B8,GBQ!$A$1:$A$352,GBQ!H$1:H$352,"",0)</f>
        <v>St. John's University (New York)</v>
      </c>
      <c r="BP8" s="10" t="str">
        <f>_xlfn.XLOOKUP($B8,GBQ!$A$1:$A$352,GBQ!I$1:I$352,"",0)</f>
        <v>BIGEAST</v>
      </c>
      <c r="BQ8" s="10" t="str">
        <f>_xlfn.XLOOKUP($B8,GBQ!$A$1:$A$352,GBQ!J$1:J$352,"",0)</f>
        <v>Queens</v>
      </c>
      <c r="BR8" s="10" t="str">
        <f>_xlfn.XLOOKUP($B8,GBQ!$A$1:$A$352,GBQ!K$1:K$352,"",0)</f>
        <v>NY</v>
      </c>
      <c r="BS8" s="10" t="str">
        <f>_xlfn.XLOOKUP($B8,GBQ!$A$1:$A$352,GBQ!L$1:L$352,"",0)</f>
        <v>Carnesecca Arena</v>
      </c>
      <c r="BT8" s="10">
        <f>_xlfn.XLOOKUP($B8,GBQ!$A$1:$A$352,GBQ!M$1:M$352,"",0)</f>
        <v>5602</v>
      </c>
      <c r="BU8" s="10" t="str">
        <f>_xlfn.XLOOKUP($B8,GBQ!$A$1:$A$352,GBQ!N$1:N$352,"",0)</f>
        <v>8e4f0fbe-7853-4be9-a864-24c62fafff76</v>
      </c>
      <c r="BV8" s="10" t="str">
        <f>_xlfn.XLOOKUP($B8,GBQ!$A$1:$A$352,GBQ!O$1:O$352,"",0)</f>
        <v>https://www.ncaa.com/sites/default/files/images/logos/schools/s/st-johns-ny.200.png</v>
      </c>
      <c r="BW8" s="10" t="str">
        <f>_xlfn.XLOOKUP($B8,GBQ!$A$1:$A$352,GBQ!P$1:P$352,"",0)</f>
        <v>https://www.ncaa.com/sites/default/files/images/logos/schools/s/st-johns-ny.70.png</v>
      </c>
      <c r="BX8" s="10" t="str">
        <f>_xlfn.XLOOKUP($B8,GBQ!$A$1:$A$352,GBQ!Q$1:Q$352,"",0)</f>
        <v>https://www.ncaa.com/sites/default/files/images/logos/schools/s/st-johns-ny.24.png</v>
      </c>
      <c r="BY8" s="10" t="str">
        <f>_xlfn.XLOOKUP($B8,GBQ!$A$1:$A$352,GBQ!T$1:T$352,"",0)</f>
        <v>Thunderbird</v>
      </c>
      <c r="BZ8" s="10" t="str">
        <f>_xlfn.XLOOKUP($B8,GBQ!$A$1:$A$352,GBQ!U$1:U$352,"",0)</f>
        <v>Johnny</v>
      </c>
      <c r="CA8" s="10" t="str">
        <f>_xlfn.XLOOKUP($B8,GBQ!$A$1:$A$352,GBQ!V$1:V$352,"",0)</f>
        <v>Thunderbird</v>
      </c>
      <c r="CB8" s="10" t="str">
        <f>_xlfn.XLOOKUP($B8,GBQ!$A$1:$A$352,GBQ!W$1:W$352,"",0)</f>
        <v>None</v>
      </c>
      <c r="CC8" s="10" t="str">
        <f>_xlfn.XLOOKUP($B8,GBQ!$A$1:$A$352,GBQ!X$1:X$352,"",0)</f>
        <v>None</v>
      </c>
      <c r="CD8" s="10" t="str">
        <f>_xlfn.XLOOKUP($B8,GBQ!$A$1:$A$352,GBQ!Y$1:Y$352,"",0)</f>
        <v>Teratornithidae</v>
      </c>
      <c r="CE8" s="10" t="str">
        <f>_xlfn.XLOOKUP($B8,GBQ!$A$1:$A$352,GBQ!Z$1:Z$352,"",0)</f>
        <v>Cathartiformes</v>
      </c>
      <c r="CF8" s="10" t="str">
        <f>_xlfn.XLOOKUP($B8,GBQ!$A$1:$A$352,GBQ!AA$1:AA$352,"",0)</f>
        <v>Aves</v>
      </c>
      <c r="CG8" s="10" t="str">
        <f>_xlfn.XLOOKUP($B8,GBQ!$A$1:$A$352,GBQ!AB$1:AB$352,"",0)</f>
        <v>Chordata</v>
      </c>
      <c r="CH8" s="10" t="str">
        <f>_xlfn.XLOOKUP($B8,GBQ!$A$1:$A$352,GBQ!AC$1:AC$352,"",0)</f>
        <v>Animalia</v>
      </c>
      <c r="CI8" s="10" t="str">
        <f>_xlfn.XLOOKUP($B8,GBQ!$A$1:$A$352,GBQ!AD$1:AD$352,"",0)</f>
        <v>Eukaryota</v>
      </c>
      <c r="CJ8" s="10" t="str">
        <f>_xlfn.XLOOKUP($C8,KP!$C$1:$C$359,KP!F$1:F$359,"",0)</f>
        <v>BE</v>
      </c>
      <c r="CK8" s="10">
        <f>_xlfn.XLOOKUP($C8,KP!$C$1:$C$359,KP!B$1:B$359,"",0)</f>
        <v>61</v>
      </c>
      <c r="CL8" s="10">
        <f>_xlfn.XLOOKUP($C8,KP!$C$1:$C$359,KP!I$1:I$359,"",0)</f>
        <v>0</v>
      </c>
      <c r="CM8" s="10">
        <f>_xlfn.XLOOKUP($C8,KP!$C$1:$C$359,KP!G$1:G$359,"",0)</f>
        <v>17</v>
      </c>
      <c r="CN8" s="10">
        <f>_xlfn.XLOOKUP($C8,KP!$C$1:$C$359,KP!H$1:H$359,"",0)</f>
        <v>15</v>
      </c>
      <c r="CO8" s="10">
        <f>_xlfn.XLOOKUP($C8,KP!$C$1:$C$359,KP!J$1:J$359,"",0)</f>
        <v>12.8</v>
      </c>
      <c r="CP8" s="10">
        <f>_xlfn.XLOOKUP($C8,KP!$C$1:$C$359,KP!K$1:K$359,"",0)</f>
        <v>110.2</v>
      </c>
      <c r="CQ8" s="10">
        <f>_xlfn.XLOOKUP($C8,KP!$C$1:$C$359,KP!M$1:M$359,"",0)</f>
        <v>97.4</v>
      </c>
      <c r="CR8" s="10">
        <f>_xlfn.XLOOKUP($C8,KP!$C$1:$C$359,KP!O$1:O$359,"",0)</f>
        <v>73.400000000000006</v>
      </c>
      <c r="CS8" s="10">
        <f>_xlfn.XLOOKUP($C8,KP!$C$1:$C$359,KP!Q$1:Q$359,"",0)</f>
        <v>-0.10100000000000001</v>
      </c>
      <c r="CT8" s="10">
        <f>_xlfn.XLOOKUP($C8,KP!$C$1:$C$359,KP!S$1:S$359,"",0)</f>
        <v>6.7</v>
      </c>
      <c r="CU8" s="10">
        <f>_xlfn.XLOOKUP($C8,KP!$C$1:$C$359,KP!U$1:U$359,"",0)</f>
        <v>106.1</v>
      </c>
      <c r="CV8" s="10">
        <f>_xlfn.XLOOKUP($C8,KP!$C$1:$C$359,KP!W$1:W$359,"",0)</f>
        <v>99.4</v>
      </c>
      <c r="CW8" s="10">
        <f>_xlfn.XLOOKUP($C8,KP!$C$1:$C$359,KP!Y$1:Y$359,"",0)</f>
        <v>-7.59</v>
      </c>
    </row>
    <row r="9" spans="1:101" ht="20" customHeight="1" x14ac:dyDescent="0.2">
      <c r="A9" s="8" t="s">
        <v>66</v>
      </c>
      <c r="B9" s="11" t="s">
        <v>66</v>
      </c>
      <c r="C9" s="11" t="s">
        <v>66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  <c r="BK9" s="10" t="str">
        <f>_xlfn.XLOOKUP($B9,GBQ!$A$1:$A$352,GBQ!D$1:D$352,"",0)</f>
        <v>ALA</v>
      </c>
      <c r="BL9" s="10" t="str">
        <f>_xlfn.XLOOKUP($B9,GBQ!$A$1:$A$352,GBQ!E$1:E$352,"",0)</f>
        <v>Crimson Tide</v>
      </c>
      <c r="BM9" s="10" t="str">
        <f>_xlfn.XLOOKUP($B9,GBQ!$A$1:$A$352,GBQ!F$1:F$352,"",0)</f>
        <v>c2104cdc-c83d-40d2-a3cd-df986e29f5d3</v>
      </c>
      <c r="BN9" s="10" t="str">
        <f>_xlfn.XLOOKUP($B9,GBQ!$A$1:$A$352,GBQ!G$1:G$352,"",0)</f>
        <v>Alabama</v>
      </c>
      <c r="BO9" s="10" t="str">
        <f>_xlfn.XLOOKUP($B9,GBQ!$A$1:$A$352,GBQ!H$1:H$352,"",0)</f>
        <v>University of Alabama</v>
      </c>
      <c r="BP9" s="10" t="str">
        <f>_xlfn.XLOOKUP($B9,GBQ!$A$1:$A$352,GBQ!I$1:I$352,"",0)</f>
        <v>SEC</v>
      </c>
      <c r="BQ9" s="10" t="str">
        <f>_xlfn.XLOOKUP($B9,GBQ!$A$1:$A$352,GBQ!J$1:J$352,"",0)</f>
        <v>Tuscaloosa</v>
      </c>
      <c r="BR9" s="10" t="str">
        <f>_xlfn.XLOOKUP($B9,GBQ!$A$1:$A$352,GBQ!K$1:K$352,"",0)</f>
        <v>AL</v>
      </c>
      <c r="BS9" s="10" t="str">
        <f>_xlfn.XLOOKUP($B9,GBQ!$A$1:$A$352,GBQ!L$1:L$352,"",0)</f>
        <v>Coleman Coliseum</v>
      </c>
      <c r="BT9" s="10">
        <f>_xlfn.XLOOKUP($B9,GBQ!$A$1:$A$352,GBQ!M$1:M$352,"",0)</f>
        <v>15383</v>
      </c>
      <c r="BU9" s="10" t="str">
        <f>_xlfn.XLOOKUP($B9,GBQ!$A$1:$A$352,GBQ!N$1:N$352,"",0)</f>
        <v>a48ecb87-3324-4b79-846e-a51d1c16d423</v>
      </c>
      <c r="BV9" s="10" t="str">
        <f>_xlfn.XLOOKUP($B9,GBQ!$A$1:$A$352,GBQ!O$1:O$352,"",0)</f>
        <v>https://www.ncaa.com/sites/default/files/images/logos/schools/a/alabama.200.png</v>
      </c>
      <c r="BW9" s="10" t="str">
        <f>_xlfn.XLOOKUP($B9,GBQ!$A$1:$A$352,GBQ!P$1:P$352,"",0)</f>
        <v>https://www.ncaa.com/sites/default/files/images/logos/schools/a/alabama.70.png</v>
      </c>
      <c r="BX9" s="10" t="str">
        <f>_xlfn.XLOOKUP($B9,GBQ!$A$1:$A$352,GBQ!Q$1:Q$352,"",0)</f>
        <v>https://www.ncaa.com/sites/default/files/images/logos/schools/a/alabama.24.png</v>
      </c>
      <c r="BY9" s="10" t="str">
        <f>_xlfn.XLOOKUP($B9,GBQ!$A$1:$A$352,GBQ!T$1:T$352,"",0)</f>
        <v>Elephant</v>
      </c>
      <c r="BZ9" s="10" t="str">
        <f>_xlfn.XLOOKUP($B9,GBQ!$A$1:$A$352,GBQ!U$1:U$352,"",0)</f>
        <v>Big Al</v>
      </c>
      <c r="CA9" s="10" t="str">
        <f>_xlfn.XLOOKUP($B9,GBQ!$A$1:$A$352,GBQ!V$1:V$352,"",0)</f>
        <v>Elephant</v>
      </c>
      <c r="CB9" s="10" t="str">
        <f>_xlfn.XLOOKUP($B9,GBQ!$A$1:$A$352,GBQ!W$1:W$352,"",0)</f>
        <v>africana</v>
      </c>
      <c r="CC9" s="10" t="str">
        <f>_xlfn.XLOOKUP($B9,GBQ!$A$1:$A$352,GBQ!X$1:X$352,"",0)</f>
        <v>Loxodonta</v>
      </c>
      <c r="CD9" s="10" t="str">
        <f>_xlfn.XLOOKUP($B9,GBQ!$A$1:$A$352,GBQ!Y$1:Y$352,"",0)</f>
        <v>Elephantiade</v>
      </c>
      <c r="CE9" s="10" t="str">
        <f>_xlfn.XLOOKUP($B9,GBQ!$A$1:$A$352,GBQ!Z$1:Z$352,"",0)</f>
        <v>Probosciade</v>
      </c>
      <c r="CF9" s="10" t="str">
        <f>_xlfn.XLOOKUP($B9,GBQ!$A$1:$A$352,GBQ!AA$1:AA$352,"",0)</f>
        <v>Mammalia</v>
      </c>
      <c r="CG9" s="10" t="str">
        <f>_xlfn.XLOOKUP($B9,GBQ!$A$1:$A$352,GBQ!AB$1:AB$352,"",0)</f>
        <v>Chordata</v>
      </c>
      <c r="CH9" s="10" t="str">
        <f>_xlfn.XLOOKUP($B9,GBQ!$A$1:$A$352,GBQ!AC$1:AC$352,"",0)</f>
        <v>Animalia</v>
      </c>
      <c r="CI9" s="10" t="str">
        <f>_xlfn.XLOOKUP($B9,GBQ!$A$1:$A$352,GBQ!AD$1:AD$352,"",0)</f>
        <v>Eukaryota</v>
      </c>
      <c r="CJ9" s="10" t="str">
        <f>_xlfn.XLOOKUP($C9,KP!$C$1:$C$359,KP!F$1:F$359,"",0)</f>
        <v>SEC</v>
      </c>
      <c r="CK9" s="10">
        <f>_xlfn.XLOOKUP($C9,KP!$C$1:$C$359,KP!B$1:B$359,"",0)</f>
        <v>25</v>
      </c>
      <c r="CL9" s="10">
        <f>_xlfn.XLOOKUP($C9,KP!$C$1:$C$359,KP!I$1:I$359,"",0)</f>
        <v>6</v>
      </c>
      <c r="CM9" s="10">
        <f>_xlfn.XLOOKUP($C9,KP!$C$1:$C$359,KP!G$1:G$359,"",0)</f>
        <v>19</v>
      </c>
      <c r="CN9" s="10">
        <f>_xlfn.XLOOKUP($C9,KP!$C$1:$C$359,KP!H$1:H$359,"",0)</f>
        <v>13</v>
      </c>
      <c r="CO9" s="10">
        <f>_xlfn.XLOOKUP($C9,KP!$C$1:$C$359,KP!J$1:J$359,"",0)</f>
        <v>17.36</v>
      </c>
      <c r="CP9" s="10">
        <f>_xlfn.XLOOKUP($C9,KP!$C$1:$C$359,KP!K$1:K$359,"",0)</f>
        <v>116.1</v>
      </c>
      <c r="CQ9" s="10">
        <f>_xlfn.XLOOKUP($C9,KP!$C$1:$C$359,KP!M$1:M$359,"",0)</f>
        <v>98.7</v>
      </c>
      <c r="CR9" s="10">
        <f>_xlfn.XLOOKUP($C9,KP!$C$1:$C$359,KP!O$1:O$359,"",0)</f>
        <v>71.7</v>
      </c>
      <c r="CS9" s="10">
        <f>_xlfn.XLOOKUP($C9,KP!$C$1:$C$359,KP!Q$1:Q$359,"",0)</f>
        <v>-2.1999999999999999E-2</v>
      </c>
      <c r="CT9" s="10">
        <f>_xlfn.XLOOKUP($C9,KP!$C$1:$C$359,KP!S$1:S$359,"",0)</f>
        <v>12.79</v>
      </c>
      <c r="CU9" s="10">
        <f>_xlfn.XLOOKUP($C9,KP!$C$1:$C$359,KP!U$1:U$359,"",0)</f>
        <v>109.7</v>
      </c>
      <c r="CV9" s="10">
        <f>_xlfn.XLOOKUP($C9,KP!$C$1:$C$359,KP!W$1:W$359,"",0)</f>
        <v>96.9</v>
      </c>
      <c r="CW9" s="10">
        <f>_xlfn.XLOOKUP($C9,KP!$C$1:$C$359,KP!Y$1:Y$359,"",0)</f>
        <v>10.220000000000001</v>
      </c>
    </row>
    <row r="10" spans="1:101" ht="20" customHeight="1" x14ac:dyDescent="0.2">
      <c r="A10" s="8" t="s">
        <v>67</v>
      </c>
      <c r="B10" s="11" t="s">
        <v>67</v>
      </c>
      <c r="C10" s="11" t="s">
        <v>67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  <c r="BK10" s="10" t="str">
        <f>_xlfn.XLOOKUP($B10,GBQ!$A$1:$A$352,GBQ!D$1:D$352,"",0)</f>
        <v>UK</v>
      </c>
      <c r="BL10" s="10" t="str">
        <f>_xlfn.XLOOKUP($B10,GBQ!$A$1:$A$352,GBQ!E$1:E$352,"",0)</f>
        <v>Wildcats</v>
      </c>
      <c r="BM10" s="10" t="str">
        <f>_xlfn.XLOOKUP($B10,GBQ!$A$1:$A$352,GBQ!F$1:F$352,"",0)</f>
        <v>2267a1f4-68f6-418b-aaf6-2aa0c4b291f1</v>
      </c>
      <c r="BN10" s="10" t="str">
        <f>_xlfn.XLOOKUP($B10,GBQ!$A$1:$A$352,GBQ!G$1:G$352,"",0)</f>
        <v>Kentucky</v>
      </c>
      <c r="BO10" s="10" t="str">
        <f>_xlfn.XLOOKUP($B10,GBQ!$A$1:$A$352,GBQ!H$1:H$352,"",0)</f>
        <v>University of Kentucky</v>
      </c>
      <c r="BP10" s="10" t="str">
        <f>_xlfn.XLOOKUP($B10,GBQ!$A$1:$A$352,GBQ!I$1:I$352,"",0)</f>
        <v>SEC</v>
      </c>
      <c r="BQ10" s="10" t="str">
        <f>_xlfn.XLOOKUP($B10,GBQ!$A$1:$A$352,GBQ!J$1:J$352,"",0)</f>
        <v>Lexington</v>
      </c>
      <c r="BR10" s="10" t="str">
        <f>_xlfn.XLOOKUP($B10,GBQ!$A$1:$A$352,GBQ!K$1:K$352,"",0)</f>
        <v>KY</v>
      </c>
      <c r="BS10" s="10" t="str">
        <f>_xlfn.XLOOKUP($B10,GBQ!$A$1:$A$352,GBQ!L$1:L$352,"",0)</f>
        <v>Rupp Arena</v>
      </c>
      <c r="BT10" s="10">
        <f>_xlfn.XLOOKUP($B10,GBQ!$A$1:$A$352,GBQ!M$1:M$352,"",0)</f>
        <v>23500</v>
      </c>
      <c r="BU10" s="10" t="str">
        <f>_xlfn.XLOOKUP($B10,GBQ!$A$1:$A$352,GBQ!N$1:N$352,"",0)</f>
        <v>fc615ca5-dff2-4477-b494-8acd27938c97</v>
      </c>
      <c r="BV10" s="10" t="str">
        <f>_xlfn.XLOOKUP($B10,GBQ!$A$1:$A$352,GBQ!O$1:O$352,"",0)</f>
        <v>https://www.ncaa.com/sites/default/files/images/logos/schools/k/kentucky.200.png</v>
      </c>
      <c r="BW10" s="10" t="str">
        <f>_xlfn.XLOOKUP($B10,GBQ!$A$1:$A$352,GBQ!P$1:P$352,"",0)</f>
        <v>https://www.ncaa.com/sites/default/files/images/logos/schools/k/kentucky.70.png</v>
      </c>
      <c r="BX10" s="10" t="str">
        <f>_xlfn.XLOOKUP($B10,GBQ!$A$1:$A$352,GBQ!Q$1:Q$352,"",0)</f>
        <v>https://www.ncaa.com/sites/default/files/images/logos/schools/k/kentucky.24.png</v>
      </c>
      <c r="BY10" s="10" t="str">
        <f>_xlfn.XLOOKUP($B10,GBQ!$A$1:$A$352,GBQ!T$1:T$352,"",0)</f>
        <v>Wildcat</v>
      </c>
      <c r="BZ10" s="10" t="str">
        <f>_xlfn.XLOOKUP($B10,GBQ!$A$1:$A$352,GBQ!U$1:U$352,"",0)</f>
        <v>Scratch</v>
      </c>
      <c r="CA10" s="10" t="str">
        <f>_xlfn.XLOOKUP($B10,GBQ!$A$1:$A$352,GBQ!V$1:V$352,"",0)</f>
        <v>Wildcat</v>
      </c>
      <c r="CB10" s="10" t="str">
        <f>_xlfn.XLOOKUP($B10,GBQ!$A$1:$A$352,GBQ!W$1:W$352,"",0)</f>
        <v>silvestris</v>
      </c>
      <c r="CC10" s="10" t="str">
        <f>_xlfn.XLOOKUP($B10,GBQ!$A$1:$A$352,GBQ!X$1:X$352,"",0)</f>
        <v>Felis</v>
      </c>
      <c r="CD10" s="10" t="str">
        <f>_xlfn.XLOOKUP($B10,GBQ!$A$1:$A$352,GBQ!Y$1:Y$352,"",0)</f>
        <v>Felidae</v>
      </c>
      <c r="CE10" s="10" t="str">
        <f>_xlfn.XLOOKUP($B10,GBQ!$A$1:$A$352,GBQ!Z$1:Z$352,"",0)</f>
        <v>Carnivora</v>
      </c>
      <c r="CF10" s="10" t="str">
        <f>_xlfn.XLOOKUP($B10,GBQ!$A$1:$A$352,GBQ!AA$1:AA$352,"",0)</f>
        <v>Mammalia</v>
      </c>
      <c r="CG10" s="10" t="str">
        <f>_xlfn.XLOOKUP($B10,GBQ!$A$1:$A$352,GBQ!AB$1:AB$352,"",0)</f>
        <v>Chordata</v>
      </c>
      <c r="CH10" s="10" t="str">
        <f>_xlfn.XLOOKUP($B10,GBQ!$A$1:$A$352,GBQ!AC$1:AC$352,"",0)</f>
        <v>Animalia</v>
      </c>
      <c r="CI10" s="10" t="str">
        <f>_xlfn.XLOOKUP($B10,GBQ!$A$1:$A$352,GBQ!AD$1:AD$352,"",0)</f>
        <v>Eukaryota</v>
      </c>
      <c r="CJ10" s="10" t="str">
        <f>_xlfn.XLOOKUP($C10,KP!$C$1:$C$359,KP!F$1:F$359,"",0)</f>
        <v>SEC</v>
      </c>
      <c r="CK10" s="10">
        <f>_xlfn.XLOOKUP($C10,KP!$C$1:$C$359,KP!B$1:B$359,"",0)</f>
        <v>3</v>
      </c>
      <c r="CL10" s="10">
        <f>_xlfn.XLOOKUP($C10,KP!$C$1:$C$359,KP!I$1:I$359,"",0)</f>
        <v>2</v>
      </c>
      <c r="CM10" s="10">
        <f>_xlfn.XLOOKUP($C10,KP!$C$1:$C$359,KP!G$1:G$359,"",0)</f>
        <v>26</v>
      </c>
      <c r="CN10" s="10">
        <f>_xlfn.XLOOKUP($C10,KP!$C$1:$C$359,KP!H$1:H$359,"",0)</f>
        <v>7</v>
      </c>
      <c r="CO10" s="10">
        <f>_xlfn.XLOOKUP($C10,KP!$C$1:$C$359,KP!J$1:J$359,"",0)</f>
        <v>26.59</v>
      </c>
      <c r="CP10" s="10">
        <f>_xlfn.XLOOKUP($C10,KP!$C$1:$C$359,KP!K$1:K$359,"",0)</f>
        <v>120.2</v>
      </c>
      <c r="CQ10" s="10">
        <f>_xlfn.XLOOKUP($C10,KP!$C$1:$C$359,KP!M$1:M$359,"",0)</f>
        <v>93.6</v>
      </c>
      <c r="CR10" s="10">
        <f>_xlfn.XLOOKUP($C10,KP!$C$1:$C$359,KP!O$1:O$359,"",0)</f>
        <v>67.3</v>
      </c>
      <c r="CS10" s="10">
        <f>_xlfn.XLOOKUP($C10,KP!$C$1:$C$359,KP!Q$1:Q$359,"",0)</f>
        <v>-3.2000000000000001E-2</v>
      </c>
      <c r="CT10" s="10">
        <f>_xlfn.XLOOKUP($C10,KP!$C$1:$C$359,KP!S$1:S$359,"",0)</f>
        <v>9.08</v>
      </c>
      <c r="CU10" s="10">
        <f>_xlfn.XLOOKUP($C10,KP!$C$1:$C$359,KP!U$1:U$359,"",0)</f>
        <v>106.9</v>
      </c>
      <c r="CV10" s="10">
        <f>_xlfn.XLOOKUP($C10,KP!$C$1:$C$359,KP!W$1:W$359,"",0)</f>
        <v>97.9</v>
      </c>
      <c r="CW10" s="10">
        <f>_xlfn.XLOOKUP($C10,KP!$C$1:$C$359,KP!Y$1:Y$359,"",0)</f>
        <v>-2.76</v>
      </c>
    </row>
    <row r="11" spans="1:101" ht="20" customHeight="1" x14ac:dyDescent="0.2">
      <c r="A11" s="8" t="s">
        <v>68</v>
      </c>
      <c r="B11" s="11" t="s">
        <v>68</v>
      </c>
      <c r="C11" s="11" t="s">
        <v>68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  <c r="BK11" s="10" t="str">
        <f>_xlfn.XLOOKUP($B11,GBQ!$A$1:$A$352,GBQ!D$1:D$352,"",0)</f>
        <v>PUR</v>
      </c>
      <c r="BL11" s="10" t="str">
        <f>_xlfn.XLOOKUP($B11,GBQ!$A$1:$A$352,GBQ!E$1:E$352,"",0)</f>
        <v>Boilermakers</v>
      </c>
      <c r="BM11" s="10" t="str">
        <f>_xlfn.XLOOKUP($B11,GBQ!$A$1:$A$352,GBQ!F$1:F$352,"",0)</f>
        <v>12d7f888-675b-459f-9099-a38f771d8a95</v>
      </c>
      <c r="BN11" s="10" t="str">
        <f>_xlfn.XLOOKUP($B11,GBQ!$A$1:$A$352,GBQ!G$1:G$352,"",0)</f>
        <v>Purdue</v>
      </c>
      <c r="BO11" s="10" t="str">
        <f>_xlfn.XLOOKUP($B11,GBQ!$A$1:$A$352,GBQ!H$1:H$352,"",0)</f>
        <v>Purdue University</v>
      </c>
      <c r="BP11" s="10" t="str">
        <f>_xlfn.XLOOKUP($B11,GBQ!$A$1:$A$352,GBQ!I$1:I$352,"",0)</f>
        <v>BIG10</v>
      </c>
      <c r="BQ11" s="10" t="str">
        <f>_xlfn.XLOOKUP($B11,GBQ!$A$1:$A$352,GBQ!J$1:J$352,"",0)</f>
        <v>West Lafayette</v>
      </c>
      <c r="BR11" s="10" t="str">
        <f>_xlfn.XLOOKUP($B11,GBQ!$A$1:$A$352,GBQ!K$1:K$352,"",0)</f>
        <v>IN</v>
      </c>
      <c r="BS11" s="10" t="str">
        <f>_xlfn.XLOOKUP($B11,GBQ!$A$1:$A$352,GBQ!L$1:L$352,"",0)</f>
        <v>Mackey Arena</v>
      </c>
      <c r="BT11" s="10">
        <f>_xlfn.XLOOKUP($B11,GBQ!$A$1:$A$352,GBQ!M$1:M$352,"",0)</f>
        <v>14846</v>
      </c>
      <c r="BU11" s="10" t="str">
        <f>_xlfn.XLOOKUP($B11,GBQ!$A$1:$A$352,GBQ!N$1:N$352,"",0)</f>
        <v>9cfb4bc5-e327-4e7a-bc26-ef57336d45b3</v>
      </c>
      <c r="BV11" s="10" t="str">
        <f>_xlfn.XLOOKUP($B11,GBQ!$A$1:$A$352,GBQ!O$1:O$352,"",0)</f>
        <v>https://www.ncaa.com/sites/default/files/images/logos/schools/p/purdue.200.png</v>
      </c>
      <c r="BW11" s="10" t="str">
        <f>_xlfn.XLOOKUP($B11,GBQ!$A$1:$A$352,GBQ!P$1:P$352,"",0)</f>
        <v>https://www.ncaa.com/sites/default/files/images/logos/schools/p/purdue.70.png</v>
      </c>
      <c r="BX11" s="10" t="str">
        <f>_xlfn.XLOOKUP($B11,GBQ!$A$1:$A$352,GBQ!Q$1:Q$352,"",0)</f>
        <v>https://www.ncaa.com/sites/default/files/images/logos/schools/p/purdue.24.png</v>
      </c>
      <c r="BY11" s="10" t="str">
        <f>_xlfn.XLOOKUP($B11,GBQ!$A$1:$A$352,GBQ!T$1:T$352,"",0)</f>
        <v>Human</v>
      </c>
      <c r="BZ11" s="10" t="str">
        <f>_xlfn.XLOOKUP($B11,GBQ!$A$1:$A$352,GBQ!U$1:U$352,"",0)</f>
        <v>Boilermaker Special</v>
      </c>
      <c r="CA11" s="10" t="str">
        <f>_xlfn.XLOOKUP($B11,GBQ!$A$1:$A$352,GBQ!V$1:V$352,"",0)</f>
        <v>Human</v>
      </c>
      <c r="CB11" s="10" t="str">
        <f>_xlfn.XLOOKUP($B11,GBQ!$A$1:$A$352,GBQ!W$1:W$352,"",0)</f>
        <v>sapiens</v>
      </c>
      <c r="CC11" s="10" t="str">
        <f>_xlfn.XLOOKUP($B11,GBQ!$A$1:$A$352,GBQ!X$1:X$352,"",0)</f>
        <v>Homo</v>
      </c>
      <c r="CD11" s="10" t="str">
        <f>_xlfn.XLOOKUP($B11,GBQ!$A$1:$A$352,GBQ!Y$1:Y$352,"",0)</f>
        <v>Hominidae</v>
      </c>
      <c r="CE11" s="10" t="str">
        <f>_xlfn.XLOOKUP($B11,GBQ!$A$1:$A$352,GBQ!Z$1:Z$352,"",0)</f>
        <v>Primates</v>
      </c>
      <c r="CF11" s="10" t="str">
        <f>_xlfn.XLOOKUP($B11,GBQ!$A$1:$A$352,GBQ!AA$1:AA$352,"",0)</f>
        <v>Mammalia</v>
      </c>
      <c r="CG11" s="10" t="str">
        <f>_xlfn.XLOOKUP($B11,GBQ!$A$1:$A$352,GBQ!AB$1:AB$352,"",0)</f>
        <v>Chordata</v>
      </c>
      <c r="CH11" s="10" t="str">
        <f>_xlfn.XLOOKUP($B11,GBQ!$A$1:$A$352,GBQ!AC$1:AC$352,"",0)</f>
        <v>Animalia</v>
      </c>
      <c r="CI11" s="10" t="str">
        <f>_xlfn.XLOOKUP($B11,GBQ!$A$1:$A$352,GBQ!AD$1:AD$352,"",0)</f>
        <v>Eukaryota</v>
      </c>
      <c r="CJ11" s="10" t="str">
        <f>_xlfn.XLOOKUP($C11,KP!$C$1:$C$359,KP!F$1:F$359,"",0)</f>
        <v>B10</v>
      </c>
      <c r="CK11" s="10">
        <f>_xlfn.XLOOKUP($C11,KP!$C$1:$C$359,KP!B$1:B$359,"",0)</f>
        <v>14</v>
      </c>
      <c r="CL11" s="10">
        <f>_xlfn.XLOOKUP($C11,KP!$C$1:$C$359,KP!I$1:I$359,"",0)</f>
        <v>3</v>
      </c>
      <c r="CM11" s="10">
        <f>_xlfn.XLOOKUP($C11,KP!$C$1:$C$359,KP!G$1:G$359,"",0)</f>
        <v>27</v>
      </c>
      <c r="CN11" s="10">
        <f>_xlfn.XLOOKUP($C11,KP!$C$1:$C$359,KP!H$1:H$359,"",0)</f>
        <v>7</v>
      </c>
      <c r="CO11" s="10">
        <f>_xlfn.XLOOKUP($C11,KP!$C$1:$C$359,KP!J$1:J$359,"",0)</f>
        <v>22.29</v>
      </c>
      <c r="CP11" s="10">
        <f>_xlfn.XLOOKUP($C11,KP!$C$1:$C$359,KP!K$1:K$359,"",0)</f>
        <v>121.3</v>
      </c>
      <c r="CQ11" s="10">
        <f>_xlfn.XLOOKUP($C11,KP!$C$1:$C$359,KP!M$1:M$359,"",0)</f>
        <v>99</v>
      </c>
      <c r="CR11" s="10">
        <f>_xlfn.XLOOKUP($C11,KP!$C$1:$C$359,KP!O$1:O$359,"",0)</f>
        <v>65.8</v>
      </c>
      <c r="CS11" s="10">
        <f>_xlfn.XLOOKUP($C11,KP!$C$1:$C$359,KP!Q$1:Q$359,"",0)</f>
        <v>3.5000000000000003E-2</v>
      </c>
      <c r="CT11" s="10">
        <f>_xlfn.XLOOKUP($C11,KP!$C$1:$C$359,KP!S$1:S$359,"",0)</f>
        <v>8.98</v>
      </c>
      <c r="CU11" s="10">
        <f>_xlfn.XLOOKUP($C11,KP!$C$1:$C$359,KP!U$1:U$359,"",0)</f>
        <v>108.8</v>
      </c>
      <c r="CV11" s="10">
        <f>_xlfn.XLOOKUP($C11,KP!$C$1:$C$359,KP!W$1:W$359,"",0)</f>
        <v>99.8</v>
      </c>
      <c r="CW11" s="10">
        <f>_xlfn.XLOOKUP($C11,KP!$C$1:$C$359,KP!Y$1:Y$359,"",0)</f>
        <v>-3.76</v>
      </c>
    </row>
    <row r="12" spans="1:101" ht="20" customHeight="1" x14ac:dyDescent="0.2">
      <c r="A12" s="8" t="s">
        <v>69</v>
      </c>
      <c r="B12" s="11" t="s">
        <v>69</v>
      </c>
      <c r="C12" s="11" t="s">
        <v>69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  <c r="BK12" s="10" t="str">
        <f>_xlfn.XLOOKUP($B12,GBQ!$A$1:$A$352,GBQ!D$1:D$352,"",0)</f>
        <v>TOL</v>
      </c>
      <c r="BL12" s="10" t="str">
        <f>_xlfn.XLOOKUP($B12,GBQ!$A$1:$A$352,GBQ!E$1:E$352,"",0)</f>
        <v>Rockets</v>
      </c>
      <c r="BM12" s="10" t="str">
        <f>_xlfn.XLOOKUP($B12,GBQ!$A$1:$A$352,GBQ!F$1:F$352,"",0)</f>
        <v>34dd83ac-64f2-4b73-8577-899b2a46f5cc</v>
      </c>
      <c r="BN12" s="10" t="str">
        <f>_xlfn.XLOOKUP($B12,GBQ!$A$1:$A$352,GBQ!G$1:G$352,"",0)</f>
        <v>Toledo</v>
      </c>
      <c r="BO12" s="10" t="str">
        <f>_xlfn.XLOOKUP($B12,GBQ!$A$1:$A$352,GBQ!H$1:H$352,"",0)</f>
        <v>University of Toledo</v>
      </c>
      <c r="BP12" s="10" t="str">
        <f>_xlfn.XLOOKUP($B12,GBQ!$A$1:$A$352,GBQ!I$1:I$352,"",0)</f>
        <v>MAC</v>
      </c>
      <c r="BQ12" s="10" t="str">
        <f>_xlfn.XLOOKUP($B12,GBQ!$A$1:$A$352,GBQ!J$1:J$352,"",0)</f>
        <v>Toledo</v>
      </c>
      <c r="BR12" s="10" t="str">
        <f>_xlfn.XLOOKUP($B12,GBQ!$A$1:$A$352,GBQ!K$1:K$352,"",0)</f>
        <v>OH</v>
      </c>
      <c r="BS12" s="10" t="str">
        <f>_xlfn.XLOOKUP($B12,GBQ!$A$1:$A$352,GBQ!L$1:L$352,"",0)</f>
        <v>Savage Arena</v>
      </c>
      <c r="BT12" s="10">
        <f>_xlfn.XLOOKUP($B12,GBQ!$A$1:$A$352,GBQ!M$1:M$352,"",0)</f>
        <v>7300</v>
      </c>
      <c r="BU12" s="10" t="str">
        <f>_xlfn.XLOOKUP($B12,GBQ!$A$1:$A$352,GBQ!N$1:N$352,"",0)</f>
        <v>9770a04e-e7a8-4665-9fff-419191dc5664</v>
      </c>
      <c r="BV12" s="10" t="str">
        <f>_xlfn.XLOOKUP($B12,GBQ!$A$1:$A$352,GBQ!O$1:O$352,"",0)</f>
        <v>https://www.ncaa.com/sites/default/files/images/logos/schools/t/toledo.200.png</v>
      </c>
      <c r="BW12" s="10" t="str">
        <f>_xlfn.XLOOKUP($B12,GBQ!$A$1:$A$352,GBQ!P$1:P$352,"",0)</f>
        <v>https://www.ncaa.com/sites/default/files/images/logos/schools/t/toledo.70.png</v>
      </c>
      <c r="BX12" s="10" t="str">
        <f>_xlfn.XLOOKUP($B12,GBQ!$A$1:$A$352,GBQ!Q$1:Q$352,"",0)</f>
        <v>https://www.ncaa.com/sites/default/files/images/logos/schools/t/toledo.24.png</v>
      </c>
      <c r="BY12" s="10" t="str">
        <f>_xlfn.XLOOKUP($B12,GBQ!$A$1:$A$352,GBQ!T$1:T$352,"",0)</f>
        <v>Astronaut</v>
      </c>
      <c r="BZ12" s="10" t="str">
        <f>_xlfn.XLOOKUP($B12,GBQ!$A$1:$A$352,GBQ!U$1:U$352,"",0)</f>
        <v>Rocky/ Rocksy</v>
      </c>
      <c r="CA12" s="10" t="str">
        <f>_xlfn.XLOOKUP($B12,GBQ!$A$1:$A$352,GBQ!V$1:V$352,"",0)</f>
        <v>Human</v>
      </c>
      <c r="CB12" s="10" t="str">
        <f>_xlfn.XLOOKUP($B12,GBQ!$A$1:$A$352,GBQ!W$1:W$352,"",0)</f>
        <v>sapiens</v>
      </c>
      <c r="CC12" s="10" t="str">
        <f>_xlfn.XLOOKUP($B12,GBQ!$A$1:$A$352,GBQ!X$1:X$352,"",0)</f>
        <v>Homo</v>
      </c>
      <c r="CD12" s="10" t="str">
        <f>_xlfn.XLOOKUP($B12,GBQ!$A$1:$A$352,GBQ!Y$1:Y$352,"",0)</f>
        <v>Hominidae</v>
      </c>
      <c r="CE12" s="10" t="str">
        <f>_xlfn.XLOOKUP($B12,GBQ!$A$1:$A$352,GBQ!Z$1:Z$352,"",0)</f>
        <v>Primates</v>
      </c>
      <c r="CF12" s="10" t="str">
        <f>_xlfn.XLOOKUP($B12,GBQ!$A$1:$A$352,GBQ!AA$1:AA$352,"",0)</f>
        <v>Mammalia</v>
      </c>
      <c r="CG12" s="10" t="str">
        <f>_xlfn.XLOOKUP($B12,GBQ!$A$1:$A$352,GBQ!AB$1:AB$352,"",0)</f>
        <v>Chordata</v>
      </c>
      <c r="CH12" s="10" t="str">
        <f>_xlfn.XLOOKUP($B12,GBQ!$A$1:$A$352,GBQ!AC$1:AC$352,"",0)</f>
        <v>Animalia</v>
      </c>
      <c r="CI12" s="10" t="str">
        <f>_xlfn.XLOOKUP($B12,GBQ!$A$1:$A$352,GBQ!AD$1:AD$352,"",0)</f>
        <v>Eukaryota</v>
      </c>
      <c r="CJ12" s="10" t="str">
        <f>_xlfn.XLOOKUP($C12,KP!$C$1:$C$359,KP!F$1:F$359,"",0)</f>
        <v>MAC</v>
      </c>
      <c r="CK12" s="10">
        <f>_xlfn.XLOOKUP($C12,KP!$C$1:$C$359,KP!B$1:B$359,"",0)</f>
        <v>90</v>
      </c>
      <c r="CL12" s="10">
        <f>_xlfn.XLOOKUP($C12,KP!$C$1:$C$359,KP!I$1:I$359,"",0)</f>
        <v>0</v>
      </c>
      <c r="CM12" s="10">
        <f>_xlfn.XLOOKUP($C12,KP!$C$1:$C$359,KP!G$1:G$359,"",0)</f>
        <v>26</v>
      </c>
      <c r="CN12" s="10">
        <f>_xlfn.XLOOKUP($C12,KP!$C$1:$C$359,KP!H$1:H$359,"",0)</f>
        <v>7</v>
      </c>
      <c r="CO12" s="10">
        <f>_xlfn.XLOOKUP($C12,KP!$C$1:$C$359,KP!J$1:J$359,"",0)</f>
        <v>9.33</v>
      </c>
      <c r="CP12" s="10">
        <f>_xlfn.XLOOKUP($C12,KP!$C$1:$C$359,KP!K$1:K$359,"",0)</f>
        <v>111.3</v>
      </c>
      <c r="CQ12" s="10">
        <f>_xlfn.XLOOKUP($C12,KP!$C$1:$C$359,KP!M$1:M$359,"",0)</f>
        <v>101.9</v>
      </c>
      <c r="CR12" s="10">
        <f>_xlfn.XLOOKUP($C12,KP!$C$1:$C$359,KP!O$1:O$359,"",0)</f>
        <v>68.7</v>
      </c>
      <c r="CS12" s="10">
        <f>_xlfn.XLOOKUP($C12,KP!$C$1:$C$359,KP!Q$1:Q$359,"",0)</f>
        <v>3.5000000000000003E-2</v>
      </c>
      <c r="CT12" s="10">
        <f>_xlfn.XLOOKUP($C12,KP!$C$1:$C$359,KP!S$1:S$359,"",0)</f>
        <v>-3.79</v>
      </c>
      <c r="CU12" s="10">
        <f>_xlfn.XLOOKUP($C12,KP!$C$1:$C$359,KP!U$1:U$359,"",0)</f>
        <v>102.2</v>
      </c>
      <c r="CV12" s="10">
        <f>_xlfn.XLOOKUP($C12,KP!$C$1:$C$359,KP!W$1:W$359,"",0)</f>
        <v>106</v>
      </c>
      <c r="CW12" s="10">
        <f>_xlfn.XLOOKUP($C12,KP!$C$1:$C$359,KP!Y$1:Y$359,"",0)</f>
        <v>2.42</v>
      </c>
    </row>
    <row r="13" spans="1:101" ht="20" customHeight="1" x14ac:dyDescent="0.2">
      <c r="A13" s="8" t="s">
        <v>70</v>
      </c>
      <c r="B13" s="11" t="s">
        <v>70</v>
      </c>
      <c r="C13" s="11" t="s">
        <v>70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  <c r="BK13" s="10" t="str">
        <f>_xlfn.XLOOKUP($B13,GBQ!$A$1:$A$352,GBQ!D$1:D$352,"",0)</f>
        <v>UAB</v>
      </c>
      <c r="BL13" s="10" t="str">
        <f>_xlfn.XLOOKUP($B13,GBQ!$A$1:$A$352,GBQ!E$1:E$352,"",0)</f>
        <v>Blazers</v>
      </c>
      <c r="BM13" s="10" t="str">
        <f>_xlfn.XLOOKUP($B13,GBQ!$A$1:$A$352,GBQ!F$1:F$352,"",0)</f>
        <v>63a8fdcf-b51b-4de3-8a57-2a6e41d362ce</v>
      </c>
      <c r="BN13" s="10" t="str">
        <f>_xlfn.XLOOKUP($B13,GBQ!$A$1:$A$352,GBQ!G$1:G$352,"",0)</f>
        <v>UAB</v>
      </c>
      <c r="BO13" s="10" t="str">
        <f>_xlfn.XLOOKUP($B13,GBQ!$A$1:$A$352,GBQ!H$1:H$352,"",0)</f>
        <v>University of Alabama at Birmingham</v>
      </c>
      <c r="BP13" s="10" t="str">
        <f>_xlfn.XLOOKUP($B13,GBQ!$A$1:$A$352,GBQ!I$1:I$352,"",0)</f>
        <v>CUSA</v>
      </c>
      <c r="BQ13" s="10" t="str">
        <f>_xlfn.XLOOKUP($B13,GBQ!$A$1:$A$352,GBQ!J$1:J$352,"",0)</f>
        <v>Birmingham</v>
      </c>
      <c r="BR13" s="10" t="str">
        <f>_xlfn.XLOOKUP($B13,GBQ!$A$1:$A$352,GBQ!K$1:K$352,"",0)</f>
        <v>AL</v>
      </c>
      <c r="BS13" s="10" t="str">
        <f>_xlfn.XLOOKUP($B13,GBQ!$A$1:$A$352,GBQ!L$1:L$352,"",0)</f>
        <v>Bartow Arena</v>
      </c>
      <c r="BT13" s="10">
        <f>_xlfn.XLOOKUP($B13,GBQ!$A$1:$A$352,GBQ!M$1:M$352,"",0)</f>
        <v>8508</v>
      </c>
      <c r="BU13" s="10" t="str">
        <f>_xlfn.XLOOKUP($B13,GBQ!$A$1:$A$352,GBQ!N$1:N$352,"",0)</f>
        <v>b5a34ed8-2c69-431d-9e6e-9b515e28a9ba</v>
      </c>
      <c r="BV13" s="10" t="str">
        <f>_xlfn.XLOOKUP($B13,GBQ!$A$1:$A$352,GBQ!O$1:O$352,"",0)</f>
        <v>https://www.ncaa.com/sites/default/files/images/logos/schools/u/uab.200.png</v>
      </c>
      <c r="BW13" s="10" t="str">
        <f>_xlfn.XLOOKUP($B13,GBQ!$A$1:$A$352,GBQ!P$1:P$352,"",0)</f>
        <v>https://www.ncaa.com/sites/default/files/images/logos/schools/u/uab.70.png</v>
      </c>
      <c r="BX13" s="10" t="str">
        <f>_xlfn.XLOOKUP($B13,GBQ!$A$1:$A$352,GBQ!Q$1:Q$352,"",0)</f>
        <v>https://www.ncaa.com/sites/default/files/images/logos/schools/u/uab.24.png</v>
      </c>
      <c r="BY13" s="10" t="str">
        <f>_xlfn.XLOOKUP($B13,GBQ!$A$1:$A$352,GBQ!T$1:T$352,"",0)</f>
        <v>Dragon</v>
      </c>
      <c r="BZ13" s="10" t="str">
        <f>_xlfn.XLOOKUP($B13,GBQ!$A$1:$A$352,GBQ!U$1:U$352,"",0)</f>
        <v>Blaze</v>
      </c>
      <c r="CA13" s="10" t="str">
        <f>_xlfn.XLOOKUP($B13,GBQ!$A$1:$A$352,GBQ!V$1:V$352,"",0)</f>
        <v>Dragon</v>
      </c>
      <c r="CB13" s="10" t="str">
        <f>_xlfn.XLOOKUP($B13,GBQ!$A$1:$A$352,GBQ!W$1:W$352,"",0)</f>
        <v>None</v>
      </c>
      <c r="CC13" s="10" t="str">
        <f>_xlfn.XLOOKUP($B13,GBQ!$A$1:$A$352,GBQ!X$1:X$352,"",0)</f>
        <v>None</v>
      </c>
      <c r="CD13" s="10" t="str">
        <f>_xlfn.XLOOKUP($B13,GBQ!$A$1:$A$352,GBQ!Y$1:Y$352,"",0)</f>
        <v>None</v>
      </c>
      <c r="CE13" s="10" t="str">
        <f>_xlfn.XLOOKUP($B13,GBQ!$A$1:$A$352,GBQ!Z$1:Z$352,"",0)</f>
        <v>None</v>
      </c>
      <c r="CF13" s="10" t="str">
        <f>_xlfn.XLOOKUP($B13,GBQ!$A$1:$A$352,GBQ!AA$1:AA$352,"",0)</f>
        <v>None</v>
      </c>
      <c r="CG13" s="10" t="str">
        <f>_xlfn.XLOOKUP($B13,GBQ!$A$1:$A$352,GBQ!AB$1:AB$352,"",0)</f>
        <v>None</v>
      </c>
      <c r="CH13" s="10" t="str">
        <f>_xlfn.XLOOKUP($B13,GBQ!$A$1:$A$352,GBQ!AC$1:AC$352,"",0)</f>
        <v>None</v>
      </c>
      <c r="CI13" s="10" t="str">
        <f>_xlfn.XLOOKUP($B13,GBQ!$A$1:$A$352,GBQ!AD$1:AD$352,"",0)</f>
        <v>None</v>
      </c>
      <c r="CJ13" s="10" t="str">
        <f>_xlfn.XLOOKUP($C13,KP!$C$1:$C$359,KP!F$1:F$359,"",0)</f>
        <v>CUSA</v>
      </c>
      <c r="CK13" s="10">
        <f>_xlfn.XLOOKUP($C13,KP!$C$1:$C$359,KP!B$1:B$359,"",0)</f>
        <v>46</v>
      </c>
      <c r="CL13" s="10">
        <f>_xlfn.XLOOKUP($C13,KP!$C$1:$C$359,KP!I$1:I$359,"",0)</f>
        <v>12</v>
      </c>
      <c r="CM13" s="10">
        <f>_xlfn.XLOOKUP($C13,KP!$C$1:$C$359,KP!G$1:G$359,"",0)</f>
        <v>27</v>
      </c>
      <c r="CN13" s="10">
        <f>_xlfn.XLOOKUP($C13,KP!$C$1:$C$359,KP!H$1:H$359,"",0)</f>
        <v>7</v>
      </c>
      <c r="CO13" s="10">
        <f>_xlfn.XLOOKUP($C13,KP!$C$1:$C$359,KP!J$1:J$359,"",0)</f>
        <v>14.03</v>
      </c>
      <c r="CP13" s="10">
        <f>_xlfn.XLOOKUP($C13,KP!$C$1:$C$359,KP!K$1:K$359,"",0)</f>
        <v>112.5</v>
      </c>
      <c r="CQ13" s="10">
        <f>_xlfn.XLOOKUP($C13,KP!$C$1:$C$359,KP!M$1:M$359,"",0)</f>
        <v>98.5</v>
      </c>
      <c r="CR13" s="10">
        <f>_xlfn.XLOOKUP($C13,KP!$C$1:$C$359,KP!O$1:O$359,"",0)</f>
        <v>68.8</v>
      </c>
      <c r="CS13" s="10">
        <f>_xlfn.XLOOKUP($C13,KP!$C$1:$C$359,KP!Q$1:Q$359,"",0)</f>
        <v>-0.04</v>
      </c>
      <c r="CT13" s="10">
        <f>_xlfn.XLOOKUP($C13,KP!$C$1:$C$359,KP!S$1:S$359,"",0)</f>
        <v>-1.1499999999999999</v>
      </c>
      <c r="CU13" s="10">
        <f>_xlfn.XLOOKUP($C13,KP!$C$1:$C$359,KP!U$1:U$359,"",0)</f>
        <v>101.9</v>
      </c>
      <c r="CV13" s="10">
        <f>_xlfn.XLOOKUP($C13,KP!$C$1:$C$359,KP!W$1:W$359,"",0)</f>
        <v>103.1</v>
      </c>
      <c r="CW13" s="10">
        <f>_xlfn.XLOOKUP($C13,KP!$C$1:$C$359,KP!Y$1:Y$359,"",0)</f>
        <v>-2.16</v>
      </c>
    </row>
    <row r="14" spans="1:101" ht="20" customHeight="1" x14ac:dyDescent="0.2">
      <c r="A14" s="8" t="s">
        <v>71</v>
      </c>
      <c r="B14" s="11" t="s">
        <v>71</v>
      </c>
      <c r="C14" s="11" t="s">
        <v>71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  <c r="BK14" s="10" t="str">
        <f>_xlfn.XLOOKUP($B14,GBQ!$A$1:$A$352,GBQ!D$1:D$352,"",0)</f>
        <v>BUFF</v>
      </c>
      <c r="BL14" s="10" t="str">
        <f>_xlfn.XLOOKUP($B14,GBQ!$A$1:$A$352,GBQ!E$1:E$352,"",0)</f>
        <v>Bulls</v>
      </c>
      <c r="BM14" s="10" t="str">
        <f>_xlfn.XLOOKUP($B14,GBQ!$A$1:$A$352,GBQ!F$1:F$352,"",0)</f>
        <v>a9f5c9a2-342c-4881-9996-5d5c05ec9bd9</v>
      </c>
      <c r="BN14" s="10" t="str">
        <f>_xlfn.XLOOKUP($B14,GBQ!$A$1:$A$352,GBQ!G$1:G$352,"",0)</f>
        <v>Buffalo</v>
      </c>
      <c r="BO14" s="10" t="str">
        <f>_xlfn.XLOOKUP($B14,GBQ!$A$1:$A$352,GBQ!H$1:H$352,"",0)</f>
        <v>University at Buffalo, the State University of New York</v>
      </c>
      <c r="BP14" s="10" t="str">
        <f>_xlfn.XLOOKUP($B14,GBQ!$A$1:$A$352,GBQ!I$1:I$352,"",0)</f>
        <v>MAC</v>
      </c>
      <c r="BQ14" s="10" t="str">
        <f>_xlfn.XLOOKUP($B14,GBQ!$A$1:$A$352,GBQ!J$1:J$352,"",0)</f>
        <v>Buffalo</v>
      </c>
      <c r="BR14" s="10" t="str">
        <f>_xlfn.XLOOKUP($B14,GBQ!$A$1:$A$352,GBQ!K$1:K$352,"",0)</f>
        <v>NY</v>
      </c>
      <c r="BS14" s="10" t="str">
        <f>_xlfn.XLOOKUP($B14,GBQ!$A$1:$A$352,GBQ!L$1:L$352,"",0)</f>
        <v>Alumni Arena</v>
      </c>
      <c r="BT14" s="10">
        <f>_xlfn.XLOOKUP($B14,GBQ!$A$1:$A$352,GBQ!M$1:M$352,"",0)</f>
        <v>6100</v>
      </c>
      <c r="BU14" s="10" t="str">
        <f>_xlfn.XLOOKUP($B14,GBQ!$A$1:$A$352,GBQ!N$1:N$352,"",0)</f>
        <v>8ae2e412-05c5-4501-9d57-f44a552f15a7</v>
      </c>
      <c r="BV14" s="10" t="str">
        <f>_xlfn.XLOOKUP($B14,GBQ!$A$1:$A$352,GBQ!O$1:O$352,"",0)</f>
        <v>https://www.ncaa.com/sites/default/files/images/logos/schools/b/buffalo.200.png</v>
      </c>
      <c r="BW14" s="10" t="str">
        <f>_xlfn.XLOOKUP($B14,GBQ!$A$1:$A$352,GBQ!P$1:P$352,"",0)</f>
        <v>https://www.ncaa.com/sites/default/files/images/logos/schools/b/buffalo.70.png</v>
      </c>
      <c r="BX14" s="10" t="str">
        <f>_xlfn.XLOOKUP($B14,GBQ!$A$1:$A$352,GBQ!Q$1:Q$352,"",0)</f>
        <v>https://www.ncaa.com/sites/default/files/images/logos/schools/b/buffalo.24.png</v>
      </c>
      <c r="BY14" s="10" t="str">
        <f>_xlfn.XLOOKUP($B14,GBQ!$A$1:$A$352,GBQ!T$1:T$352,"",0)</f>
        <v>Bull</v>
      </c>
      <c r="BZ14" s="10" t="str">
        <f>_xlfn.XLOOKUP($B14,GBQ!$A$1:$A$352,GBQ!U$1:U$352,"",0)</f>
        <v>Victor E. Bull</v>
      </c>
      <c r="CA14" s="10" t="str">
        <f>_xlfn.XLOOKUP($B14,GBQ!$A$1:$A$352,GBQ!V$1:V$352,"",0)</f>
        <v>Dairy Cattle</v>
      </c>
      <c r="CB14" s="10" t="str">
        <f>_xlfn.XLOOKUP($B14,GBQ!$A$1:$A$352,GBQ!W$1:W$352,"",0)</f>
        <v>taurus</v>
      </c>
      <c r="CC14" s="10" t="str">
        <f>_xlfn.XLOOKUP($B14,GBQ!$A$1:$A$352,GBQ!X$1:X$352,"",0)</f>
        <v>Bos</v>
      </c>
      <c r="CD14" s="10" t="str">
        <f>_xlfn.XLOOKUP($B14,GBQ!$A$1:$A$352,GBQ!Y$1:Y$352,"",0)</f>
        <v>Bovidae</v>
      </c>
      <c r="CE14" s="10" t="str">
        <f>_xlfn.XLOOKUP($B14,GBQ!$A$1:$A$352,GBQ!Z$1:Z$352,"",0)</f>
        <v>Artiodactyla</v>
      </c>
      <c r="CF14" s="10" t="str">
        <f>_xlfn.XLOOKUP($B14,GBQ!$A$1:$A$352,GBQ!AA$1:AA$352,"",0)</f>
        <v>Mammalia</v>
      </c>
      <c r="CG14" s="10" t="str">
        <f>_xlfn.XLOOKUP($B14,GBQ!$A$1:$A$352,GBQ!AB$1:AB$352,"",0)</f>
        <v>Chordata</v>
      </c>
      <c r="CH14" s="10" t="str">
        <f>_xlfn.XLOOKUP($B14,GBQ!$A$1:$A$352,GBQ!AC$1:AC$352,"",0)</f>
        <v>Animalia</v>
      </c>
      <c r="CI14" s="10" t="str">
        <f>_xlfn.XLOOKUP($B14,GBQ!$A$1:$A$352,GBQ!AD$1:AD$352,"",0)</f>
        <v>Eukaryota</v>
      </c>
      <c r="CJ14" s="10" t="str">
        <f>_xlfn.XLOOKUP($C14,KP!$C$1:$C$359,KP!F$1:F$359,"",0)</f>
        <v>MAC</v>
      </c>
      <c r="CK14" s="10">
        <f>_xlfn.XLOOKUP($C14,KP!$C$1:$C$359,KP!B$1:B$359,"",0)</f>
        <v>127</v>
      </c>
      <c r="CL14" s="10">
        <f>_xlfn.XLOOKUP($C14,KP!$C$1:$C$359,KP!I$1:I$359,"",0)</f>
        <v>0</v>
      </c>
      <c r="CM14" s="10">
        <f>_xlfn.XLOOKUP($C14,KP!$C$1:$C$359,KP!G$1:G$359,"",0)</f>
        <v>19</v>
      </c>
      <c r="CN14" s="10">
        <f>_xlfn.XLOOKUP($C14,KP!$C$1:$C$359,KP!H$1:H$359,"",0)</f>
        <v>11</v>
      </c>
      <c r="CO14" s="10">
        <f>_xlfn.XLOOKUP($C14,KP!$C$1:$C$359,KP!J$1:J$359,"",0)</f>
        <v>3.66</v>
      </c>
      <c r="CP14" s="10">
        <f>_xlfn.XLOOKUP($C14,KP!$C$1:$C$359,KP!K$1:K$359,"",0)</f>
        <v>107.3</v>
      </c>
      <c r="CQ14" s="10">
        <f>_xlfn.XLOOKUP($C14,KP!$C$1:$C$359,KP!M$1:M$359,"",0)</f>
        <v>103.6</v>
      </c>
      <c r="CR14" s="10">
        <f>_xlfn.XLOOKUP($C14,KP!$C$1:$C$359,KP!O$1:O$359,"",0)</f>
        <v>70.900000000000006</v>
      </c>
      <c r="CS14" s="10">
        <f>_xlfn.XLOOKUP($C14,KP!$C$1:$C$359,KP!Q$1:Q$359,"",0)</f>
        <v>-3.3000000000000002E-2</v>
      </c>
      <c r="CT14" s="10">
        <f>_xlfn.XLOOKUP($C14,KP!$C$1:$C$359,KP!S$1:S$359,"",0)</f>
        <v>-2.91</v>
      </c>
      <c r="CU14" s="10">
        <f>_xlfn.XLOOKUP($C14,KP!$C$1:$C$359,KP!U$1:U$359,"",0)</f>
        <v>102.2</v>
      </c>
      <c r="CV14" s="10">
        <f>_xlfn.XLOOKUP($C14,KP!$C$1:$C$359,KP!W$1:W$359,"",0)</f>
        <v>105.1</v>
      </c>
      <c r="CW14" s="10">
        <f>_xlfn.XLOOKUP($C14,KP!$C$1:$C$359,KP!Y$1:Y$359,"",0)</f>
        <v>5.51</v>
      </c>
    </row>
    <row r="15" spans="1:101" ht="20" customHeight="1" x14ac:dyDescent="0.2">
      <c r="A15" s="8" t="s">
        <v>72</v>
      </c>
      <c r="B15" s="11" t="s">
        <v>72</v>
      </c>
      <c r="C15" s="11" t="s">
        <v>72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  <c r="BK15" s="10" t="str">
        <f>_xlfn.XLOOKUP($B15,GBQ!$A$1:$A$352,GBQ!D$1:D$352,"",0)</f>
        <v>PRIN</v>
      </c>
      <c r="BL15" s="10" t="str">
        <f>_xlfn.XLOOKUP($B15,GBQ!$A$1:$A$352,GBQ!E$1:E$352,"",0)</f>
        <v>Tigers</v>
      </c>
      <c r="BM15" s="10" t="str">
        <f>_xlfn.XLOOKUP($B15,GBQ!$A$1:$A$352,GBQ!F$1:F$352,"",0)</f>
        <v>fe406882-9f22-495e-9df6-ef357a6803c6</v>
      </c>
      <c r="BN15" s="10" t="str">
        <f>_xlfn.XLOOKUP($B15,GBQ!$A$1:$A$352,GBQ!G$1:G$352,"",0)</f>
        <v>Princeton</v>
      </c>
      <c r="BO15" s="10" t="str">
        <f>_xlfn.XLOOKUP($B15,GBQ!$A$1:$A$352,GBQ!H$1:H$352,"",0)</f>
        <v>Princeton University</v>
      </c>
      <c r="BP15" s="10" t="str">
        <f>_xlfn.XLOOKUP($B15,GBQ!$A$1:$A$352,GBQ!I$1:I$352,"",0)</f>
        <v>IVY</v>
      </c>
      <c r="BQ15" s="10" t="str">
        <f>_xlfn.XLOOKUP($B15,GBQ!$A$1:$A$352,GBQ!J$1:J$352,"",0)</f>
        <v>Princeton</v>
      </c>
      <c r="BR15" s="10" t="str">
        <f>_xlfn.XLOOKUP($B15,GBQ!$A$1:$A$352,GBQ!K$1:K$352,"",0)</f>
        <v>NJ</v>
      </c>
      <c r="BS15" s="10" t="str">
        <f>_xlfn.XLOOKUP($B15,GBQ!$A$1:$A$352,GBQ!L$1:L$352,"",0)</f>
        <v>Jadwin Gymnasium</v>
      </c>
      <c r="BT15" s="10">
        <f>_xlfn.XLOOKUP($B15,GBQ!$A$1:$A$352,GBQ!M$1:M$352,"",0)</f>
        <v>6854</v>
      </c>
      <c r="BU15" s="10" t="str">
        <f>_xlfn.XLOOKUP($B15,GBQ!$A$1:$A$352,GBQ!N$1:N$352,"",0)</f>
        <v>68db797a-0074-4717-a569-08e5fd091f0f</v>
      </c>
      <c r="BV15" s="10" t="str">
        <f>_xlfn.XLOOKUP($B15,GBQ!$A$1:$A$352,GBQ!O$1:O$352,"",0)</f>
        <v>https://www.ncaa.com/sites/default/files/images/logos/schools/p/princeton.200.png</v>
      </c>
      <c r="BW15" s="10" t="str">
        <f>_xlfn.XLOOKUP($B15,GBQ!$A$1:$A$352,GBQ!P$1:P$352,"",0)</f>
        <v>https://www.ncaa.com/sites/default/files/images/logos/schools/p/princeton.70.png</v>
      </c>
      <c r="BX15" s="10" t="str">
        <f>_xlfn.XLOOKUP($B15,GBQ!$A$1:$A$352,GBQ!Q$1:Q$352,"",0)</f>
        <v>https://www.ncaa.com/sites/default/files/images/logos/schools/p/princeton.24.png</v>
      </c>
      <c r="BY15" s="10" t="str">
        <f>_xlfn.XLOOKUP($B15,GBQ!$A$1:$A$352,GBQ!T$1:T$352,"",0)</f>
        <v>Tigers</v>
      </c>
      <c r="BZ15" s="10" t="str">
        <f>_xlfn.XLOOKUP($B15,GBQ!$A$1:$A$352,GBQ!U$1:U$352,"",0)</f>
        <v>None</v>
      </c>
      <c r="CA15" s="10" t="str">
        <f>_xlfn.XLOOKUP($B15,GBQ!$A$1:$A$352,GBQ!V$1:V$352,"",0)</f>
        <v>Tiger</v>
      </c>
      <c r="CB15" s="10" t="str">
        <f>_xlfn.XLOOKUP($B15,GBQ!$A$1:$A$352,GBQ!W$1:W$352,"",0)</f>
        <v>tigris</v>
      </c>
      <c r="CC15" s="10" t="str">
        <f>_xlfn.XLOOKUP($B15,GBQ!$A$1:$A$352,GBQ!X$1:X$352,"",0)</f>
        <v>Panthera</v>
      </c>
      <c r="CD15" s="10" t="str">
        <f>_xlfn.XLOOKUP($B15,GBQ!$A$1:$A$352,GBQ!Y$1:Y$352,"",0)</f>
        <v>Felidae</v>
      </c>
      <c r="CE15" s="10" t="str">
        <f>_xlfn.XLOOKUP($B15,GBQ!$A$1:$A$352,GBQ!Z$1:Z$352,"",0)</f>
        <v>Carnivora</v>
      </c>
      <c r="CF15" s="10" t="str">
        <f>_xlfn.XLOOKUP($B15,GBQ!$A$1:$A$352,GBQ!AA$1:AA$352,"",0)</f>
        <v>Mammalia</v>
      </c>
      <c r="CG15" s="10" t="str">
        <f>_xlfn.XLOOKUP($B15,GBQ!$A$1:$A$352,GBQ!AB$1:AB$352,"",0)</f>
        <v>Chordata</v>
      </c>
      <c r="CH15" s="10" t="str">
        <f>_xlfn.XLOOKUP($B15,GBQ!$A$1:$A$352,GBQ!AC$1:AC$352,"",0)</f>
        <v>Animalia</v>
      </c>
      <c r="CI15" s="10" t="str">
        <f>_xlfn.XLOOKUP($B15,GBQ!$A$1:$A$352,GBQ!AD$1:AD$352,"",0)</f>
        <v>Eukaryota</v>
      </c>
      <c r="CJ15" s="10" t="str">
        <f>_xlfn.XLOOKUP($C15,KP!$C$1:$C$359,KP!F$1:F$359,"",0)</f>
        <v>Ivy</v>
      </c>
      <c r="CK15" s="10">
        <f>_xlfn.XLOOKUP($C15,KP!$C$1:$C$359,KP!B$1:B$359,"",0)</f>
        <v>104</v>
      </c>
      <c r="CL15" s="10">
        <f>_xlfn.XLOOKUP($C15,KP!$C$1:$C$359,KP!I$1:I$359,"",0)</f>
        <v>0</v>
      </c>
      <c r="CM15" s="10">
        <f>_xlfn.XLOOKUP($C15,KP!$C$1:$C$359,KP!G$1:G$359,"",0)</f>
        <v>23</v>
      </c>
      <c r="CN15" s="10">
        <f>_xlfn.XLOOKUP($C15,KP!$C$1:$C$359,KP!H$1:H$359,"",0)</f>
        <v>6</v>
      </c>
      <c r="CO15" s="10">
        <f>_xlfn.XLOOKUP($C15,KP!$C$1:$C$359,KP!J$1:J$359,"",0)</f>
        <v>6.09</v>
      </c>
      <c r="CP15" s="10">
        <f>_xlfn.XLOOKUP($C15,KP!$C$1:$C$359,KP!K$1:K$359,"",0)</f>
        <v>111.7</v>
      </c>
      <c r="CQ15" s="10">
        <f>_xlfn.XLOOKUP($C15,KP!$C$1:$C$359,KP!M$1:M$359,"",0)</f>
        <v>105.6</v>
      </c>
      <c r="CR15" s="10">
        <f>_xlfn.XLOOKUP($C15,KP!$C$1:$C$359,KP!O$1:O$359,"",0)</f>
        <v>66.7</v>
      </c>
      <c r="CS15" s="10">
        <f>_xlfn.XLOOKUP($C15,KP!$C$1:$C$359,KP!Q$1:Q$359,"",0)</f>
        <v>4.4999999999999998E-2</v>
      </c>
      <c r="CT15" s="10">
        <f>_xlfn.XLOOKUP($C15,KP!$C$1:$C$359,KP!S$1:S$359,"",0)</f>
        <v>-4.5999999999999996</v>
      </c>
      <c r="CU15" s="10">
        <f>_xlfn.XLOOKUP($C15,KP!$C$1:$C$359,KP!U$1:U$359,"",0)</f>
        <v>101.2</v>
      </c>
      <c r="CV15" s="10">
        <f>_xlfn.XLOOKUP($C15,KP!$C$1:$C$359,KP!W$1:W$359,"",0)</f>
        <v>105.8</v>
      </c>
      <c r="CW15" s="10">
        <f>_xlfn.XLOOKUP($C15,KP!$C$1:$C$359,KP!Y$1:Y$359,"",0)</f>
        <v>-4.97</v>
      </c>
    </row>
    <row r="16" spans="1:101" ht="20" customHeight="1" x14ac:dyDescent="0.2">
      <c r="A16" s="8" t="s">
        <v>73</v>
      </c>
      <c r="B16" s="11" t="s">
        <v>73</v>
      </c>
      <c r="C16" s="11" t="s">
        <v>73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  <c r="BK16" s="10" t="str">
        <f>_xlfn.XLOOKUP($B16,GBQ!$A$1:$A$352,GBQ!D$1:D$352,"",0)</f>
        <v>WAKE</v>
      </c>
      <c r="BL16" s="10" t="str">
        <f>_xlfn.XLOOKUP($B16,GBQ!$A$1:$A$352,GBQ!E$1:E$352,"",0)</f>
        <v>Demon Deacons</v>
      </c>
      <c r="BM16" s="10" t="str">
        <f>_xlfn.XLOOKUP($B16,GBQ!$A$1:$A$352,GBQ!F$1:F$352,"",0)</f>
        <v>4fbebf0a-e117-4a0c-8f15-c247535a2a1b</v>
      </c>
      <c r="BN16" s="10" t="str">
        <f>_xlfn.XLOOKUP($B16,GBQ!$A$1:$A$352,GBQ!G$1:G$352,"",0)</f>
        <v>Wake Forest</v>
      </c>
      <c r="BO16" s="10" t="str">
        <f>_xlfn.XLOOKUP($B16,GBQ!$A$1:$A$352,GBQ!H$1:H$352,"",0)</f>
        <v>Wake Forest University</v>
      </c>
      <c r="BP16" s="10" t="str">
        <f>_xlfn.XLOOKUP($B16,GBQ!$A$1:$A$352,GBQ!I$1:I$352,"",0)</f>
        <v>ACC</v>
      </c>
      <c r="BQ16" s="10" t="str">
        <f>_xlfn.XLOOKUP($B16,GBQ!$A$1:$A$352,GBQ!J$1:J$352,"",0)</f>
        <v>Winston-Salem</v>
      </c>
      <c r="BR16" s="10" t="str">
        <f>_xlfn.XLOOKUP($B16,GBQ!$A$1:$A$352,GBQ!K$1:K$352,"",0)</f>
        <v>NC</v>
      </c>
      <c r="BS16" s="10" t="str">
        <f>_xlfn.XLOOKUP($B16,GBQ!$A$1:$A$352,GBQ!L$1:L$352,"",0)</f>
        <v>Lawrence Joel Veterans Memorial Coliseum</v>
      </c>
      <c r="BT16" s="10">
        <f>_xlfn.XLOOKUP($B16,GBQ!$A$1:$A$352,GBQ!M$1:M$352,"",0)</f>
        <v>14665</v>
      </c>
      <c r="BU16" s="10" t="str">
        <f>_xlfn.XLOOKUP($B16,GBQ!$A$1:$A$352,GBQ!N$1:N$352,"",0)</f>
        <v>abbd0316-b3bc-4660-99bf-65b71f6a6221</v>
      </c>
      <c r="BV16" s="10" t="str">
        <f>_xlfn.XLOOKUP($B16,GBQ!$A$1:$A$352,GBQ!O$1:O$352,"",0)</f>
        <v>https://www.ncaa.com/sites/default/files/images/logos/schools/w/wake-forest.200.png</v>
      </c>
      <c r="BW16" s="10" t="str">
        <f>_xlfn.XLOOKUP($B16,GBQ!$A$1:$A$352,GBQ!P$1:P$352,"",0)</f>
        <v>https://www.ncaa.com/sites/default/files/images/logos/schools/w/wake-forest.70.png</v>
      </c>
      <c r="BX16" s="10" t="str">
        <f>_xlfn.XLOOKUP($B16,GBQ!$A$1:$A$352,GBQ!Q$1:Q$352,"",0)</f>
        <v>https://www.ncaa.com/sites/default/files/images/logos/schools/w/wake-forest.24.png</v>
      </c>
      <c r="BY16" s="10" t="str">
        <f>_xlfn.XLOOKUP($B16,GBQ!$A$1:$A$352,GBQ!T$1:T$352,"",0)</f>
        <v>Demon</v>
      </c>
      <c r="BZ16" s="10" t="str">
        <f>_xlfn.XLOOKUP($B16,GBQ!$A$1:$A$352,GBQ!U$1:U$352,"",0)</f>
        <v>Demon Deacon</v>
      </c>
      <c r="CA16" s="10" t="str">
        <f>_xlfn.XLOOKUP($B16,GBQ!$A$1:$A$352,GBQ!V$1:V$352,"",0)</f>
        <v>None</v>
      </c>
      <c r="CB16" s="10" t="str">
        <f>_xlfn.XLOOKUP($B16,GBQ!$A$1:$A$352,GBQ!W$1:W$352,"",0)</f>
        <v>None</v>
      </c>
      <c r="CC16" s="10" t="str">
        <f>_xlfn.XLOOKUP($B16,GBQ!$A$1:$A$352,GBQ!X$1:X$352,"",0)</f>
        <v>None</v>
      </c>
      <c r="CD16" s="10" t="str">
        <f>_xlfn.XLOOKUP($B16,GBQ!$A$1:$A$352,GBQ!Y$1:Y$352,"",0)</f>
        <v>None</v>
      </c>
      <c r="CE16" s="10" t="str">
        <f>_xlfn.XLOOKUP($B16,GBQ!$A$1:$A$352,GBQ!Z$1:Z$352,"",0)</f>
        <v>None</v>
      </c>
      <c r="CF16" s="10" t="str">
        <f>_xlfn.XLOOKUP($B16,GBQ!$A$1:$A$352,GBQ!AA$1:AA$352,"",0)</f>
        <v>None</v>
      </c>
      <c r="CG16" s="10" t="str">
        <f>_xlfn.XLOOKUP($B16,GBQ!$A$1:$A$352,GBQ!AB$1:AB$352,"",0)</f>
        <v>None</v>
      </c>
      <c r="CH16" s="10" t="str">
        <f>_xlfn.XLOOKUP($B16,GBQ!$A$1:$A$352,GBQ!AC$1:AC$352,"",0)</f>
        <v>None</v>
      </c>
      <c r="CI16" s="10" t="str">
        <f>_xlfn.XLOOKUP($B16,GBQ!$A$1:$A$352,GBQ!AD$1:AD$352,"",0)</f>
        <v>None</v>
      </c>
      <c r="CJ16" s="10" t="str">
        <f>_xlfn.XLOOKUP($C16,KP!$C$1:$C$359,KP!F$1:F$359,"",0)</f>
        <v>ACC</v>
      </c>
      <c r="CK16" s="10">
        <f>_xlfn.XLOOKUP($C16,KP!$C$1:$C$359,KP!B$1:B$359,"",0)</f>
        <v>37</v>
      </c>
      <c r="CL16" s="10">
        <f>_xlfn.XLOOKUP($C16,KP!$C$1:$C$359,KP!I$1:I$359,"",0)</f>
        <v>0</v>
      </c>
      <c r="CM16" s="10">
        <f>_xlfn.XLOOKUP($C16,KP!$C$1:$C$359,KP!G$1:G$359,"",0)</f>
        <v>23</v>
      </c>
      <c r="CN16" s="10">
        <f>_xlfn.XLOOKUP($C16,KP!$C$1:$C$359,KP!H$1:H$359,"",0)</f>
        <v>9</v>
      </c>
      <c r="CO16" s="10">
        <f>_xlfn.XLOOKUP($C16,KP!$C$1:$C$359,KP!J$1:J$359,"",0)</f>
        <v>14.93</v>
      </c>
      <c r="CP16" s="10">
        <f>_xlfn.XLOOKUP($C16,KP!$C$1:$C$359,KP!K$1:K$359,"",0)</f>
        <v>111.6</v>
      </c>
      <c r="CQ16" s="10">
        <f>_xlfn.XLOOKUP($C16,KP!$C$1:$C$359,KP!M$1:M$359,"",0)</f>
        <v>96.6</v>
      </c>
      <c r="CR16" s="10">
        <f>_xlfn.XLOOKUP($C16,KP!$C$1:$C$359,KP!O$1:O$359,"",0)</f>
        <v>70</v>
      </c>
      <c r="CS16" s="10">
        <f>_xlfn.XLOOKUP($C16,KP!$C$1:$C$359,KP!Q$1:Q$359,"",0)</f>
        <v>-1.2E-2</v>
      </c>
      <c r="CT16" s="10">
        <f>_xlfn.XLOOKUP($C16,KP!$C$1:$C$359,KP!S$1:S$359,"",0)</f>
        <v>2.89</v>
      </c>
      <c r="CU16" s="10">
        <f>_xlfn.XLOOKUP($C16,KP!$C$1:$C$359,KP!U$1:U$359,"",0)</f>
        <v>106.1</v>
      </c>
      <c r="CV16" s="10">
        <f>_xlfn.XLOOKUP($C16,KP!$C$1:$C$359,KP!W$1:W$359,"",0)</f>
        <v>103.2</v>
      </c>
      <c r="CW16" s="10">
        <f>_xlfn.XLOOKUP($C16,KP!$C$1:$C$359,KP!Y$1:Y$359,"",0)</f>
        <v>-9.35</v>
      </c>
    </row>
    <row r="17" spans="1:101" ht="20" customHeight="1" x14ac:dyDescent="0.2">
      <c r="A17" s="8" t="s">
        <v>74</v>
      </c>
      <c r="B17" s="11" t="s">
        <v>74</v>
      </c>
      <c r="C17" s="11" t="s">
        <v>74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  <c r="BK17" s="10" t="str">
        <f>_xlfn.XLOOKUP($B17,GBQ!$A$1:$A$352,GBQ!D$1:D$352,"",0)</f>
        <v>AUB</v>
      </c>
      <c r="BL17" s="10" t="str">
        <f>_xlfn.XLOOKUP($B17,GBQ!$A$1:$A$352,GBQ!E$1:E$352,"",0)</f>
        <v>Tigers</v>
      </c>
      <c r="BM17" s="10" t="str">
        <f>_xlfn.XLOOKUP($B17,GBQ!$A$1:$A$352,GBQ!F$1:F$352,"",0)</f>
        <v>0c0608b3-f349-4f5e-9a10-7e6a744dd0d2</v>
      </c>
      <c r="BN17" s="10" t="str">
        <f>_xlfn.XLOOKUP($B17,GBQ!$A$1:$A$352,GBQ!G$1:G$352,"",0)</f>
        <v>Auburn</v>
      </c>
      <c r="BO17" s="10" t="str">
        <f>_xlfn.XLOOKUP($B17,GBQ!$A$1:$A$352,GBQ!H$1:H$352,"",0)</f>
        <v>Auburn University</v>
      </c>
      <c r="BP17" s="10" t="str">
        <f>_xlfn.XLOOKUP($B17,GBQ!$A$1:$A$352,GBQ!I$1:I$352,"",0)</f>
        <v>SEC</v>
      </c>
      <c r="BQ17" s="10" t="str">
        <f>_xlfn.XLOOKUP($B17,GBQ!$A$1:$A$352,GBQ!J$1:J$352,"",0)</f>
        <v>Auburn</v>
      </c>
      <c r="BR17" s="10" t="str">
        <f>_xlfn.XLOOKUP($B17,GBQ!$A$1:$A$352,GBQ!K$1:K$352,"",0)</f>
        <v>AL</v>
      </c>
      <c r="BS17" s="10" t="str">
        <f>_xlfn.XLOOKUP($B17,GBQ!$A$1:$A$352,GBQ!L$1:L$352,"",0)</f>
        <v>Auburn Arena</v>
      </c>
      <c r="BT17" s="10">
        <f>_xlfn.XLOOKUP($B17,GBQ!$A$1:$A$352,GBQ!M$1:M$352,"",0)</f>
        <v>9121</v>
      </c>
      <c r="BU17" s="10" t="str">
        <f>_xlfn.XLOOKUP($B17,GBQ!$A$1:$A$352,GBQ!N$1:N$352,"",0)</f>
        <v>0b181487-42ee-4324-9785-bf798c2b4c10</v>
      </c>
      <c r="BV17" s="10" t="str">
        <f>_xlfn.XLOOKUP($B17,GBQ!$A$1:$A$352,GBQ!O$1:O$352,"",0)</f>
        <v>https://www.ncaa.com/sites/default/files/images/logos/schools/a/auburn.200.png</v>
      </c>
      <c r="BW17" s="10" t="str">
        <f>_xlfn.XLOOKUP($B17,GBQ!$A$1:$A$352,GBQ!P$1:P$352,"",0)</f>
        <v>https://www.ncaa.com/sites/default/files/images/logos/schools/a/auburn.70.png</v>
      </c>
      <c r="BX17" s="10" t="str">
        <f>_xlfn.XLOOKUP($B17,GBQ!$A$1:$A$352,GBQ!Q$1:Q$352,"",0)</f>
        <v>https://www.ncaa.com/sites/default/files/images/logos/schools/a/auburn.24.png</v>
      </c>
      <c r="BY17" s="10" t="str">
        <f>_xlfn.XLOOKUP($B17,GBQ!$A$1:$A$352,GBQ!T$1:T$352,"",0)</f>
        <v>Tigers</v>
      </c>
      <c r="BZ17" s="10" t="str">
        <f>_xlfn.XLOOKUP($B17,GBQ!$A$1:$A$352,GBQ!U$1:U$352,"",0)</f>
        <v>Aubie</v>
      </c>
      <c r="CA17" s="10" t="str">
        <f>_xlfn.XLOOKUP($B17,GBQ!$A$1:$A$352,GBQ!V$1:V$352,"",0)</f>
        <v>Tiger</v>
      </c>
      <c r="CB17" s="10" t="str">
        <f>_xlfn.XLOOKUP($B17,GBQ!$A$1:$A$352,GBQ!W$1:W$352,"",0)</f>
        <v>tigris</v>
      </c>
      <c r="CC17" s="10" t="str">
        <f>_xlfn.XLOOKUP($B17,GBQ!$A$1:$A$352,GBQ!X$1:X$352,"",0)</f>
        <v>Panthera</v>
      </c>
      <c r="CD17" s="10" t="str">
        <f>_xlfn.XLOOKUP($B17,GBQ!$A$1:$A$352,GBQ!Y$1:Y$352,"",0)</f>
        <v>Felidae</v>
      </c>
      <c r="CE17" s="10" t="str">
        <f>_xlfn.XLOOKUP($B17,GBQ!$A$1:$A$352,GBQ!Z$1:Z$352,"",0)</f>
        <v>Carnivora</v>
      </c>
      <c r="CF17" s="10" t="str">
        <f>_xlfn.XLOOKUP($B17,GBQ!$A$1:$A$352,GBQ!AA$1:AA$352,"",0)</f>
        <v>Mammalia</v>
      </c>
      <c r="CG17" s="10" t="str">
        <f>_xlfn.XLOOKUP($B17,GBQ!$A$1:$A$352,GBQ!AB$1:AB$352,"",0)</f>
        <v>Chordata</v>
      </c>
      <c r="CH17" s="10" t="str">
        <f>_xlfn.XLOOKUP($B17,GBQ!$A$1:$A$352,GBQ!AC$1:AC$352,"",0)</f>
        <v>Animalia</v>
      </c>
      <c r="CI17" s="10" t="str">
        <f>_xlfn.XLOOKUP($B17,GBQ!$A$1:$A$352,GBQ!AD$1:AD$352,"",0)</f>
        <v>Eukaryota</v>
      </c>
      <c r="CJ17" s="10" t="str">
        <f>_xlfn.XLOOKUP($C17,KP!$C$1:$C$359,KP!F$1:F$359,"",0)</f>
        <v>SEC</v>
      </c>
      <c r="CK17" s="10">
        <f>_xlfn.XLOOKUP($C17,KP!$C$1:$C$359,KP!B$1:B$359,"",0)</f>
        <v>10</v>
      </c>
      <c r="CL17" s="10">
        <f>_xlfn.XLOOKUP($C17,KP!$C$1:$C$359,KP!I$1:I$359,"",0)</f>
        <v>2</v>
      </c>
      <c r="CM17" s="10">
        <f>_xlfn.XLOOKUP($C17,KP!$C$1:$C$359,KP!G$1:G$359,"",0)</f>
        <v>27</v>
      </c>
      <c r="CN17" s="10">
        <f>_xlfn.XLOOKUP($C17,KP!$C$1:$C$359,KP!H$1:H$359,"",0)</f>
        <v>5</v>
      </c>
      <c r="CO17" s="10">
        <f>_xlfn.XLOOKUP($C17,KP!$C$1:$C$359,KP!J$1:J$359,"",0)</f>
        <v>24.45</v>
      </c>
      <c r="CP17" s="10">
        <f>_xlfn.XLOOKUP($C17,KP!$C$1:$C$359,KP!K$1:K$359,"",0)</f>
        <v>113.6</v>
      </c>
      <c r="CQ17" s="10">
        <f>_xlfn.XLOOKUP($C17,KP!$C$1:$C$359,KP!M$1:M$359,"",0)</f>
        <v>89.1</v>
      </c>
      <c r="CR17" s="10">
        <f>_xlfn.XLOOKUP($C17,KP!$C$1:$C$359,KP!O$1:O$359,"",0)</f>
        <v>70</v>
      </c>
      <c r="CS17" s="10">
        <f>_xlfn.XLOOKUP($C17,KP!$C$1:$C$359,KP!Q$1:Q$359,"",0)</f>
        <v>-3.9E-2</v>
      </c>
      <c r="CT17" s="10">
        <f>_xlfn.XLOOKUP($C17,KP!$C$1:$C$359,KP!S$1:S$359,"",0)</f>
        <v>8.77</v>
      </c>
      <c r="CU17" s="10">
        <f>_xlfn.XLOOKUP($C17,KP!$C$1:$C$359,KP!U$1:U$359,"",0)</f>
        <v>107.2</v>
      </c>
      <c r="CV17" s="10">
        <f>_xlfn.XLOOKUP($C17,KP!$C$1:$C$359,KP!W$1:W$359,"",0)</f>
        <v>98.5</v>
      </c>
      <c r="CW17" s="10">
        <f>_xlfn.XLOOKUP($C17,KP!$C$1:$C$359,KP!Y$1:Y$359,"",0)</f>
        <v>4.16</v>
      </c>
    </row>
    <row r="18" spans="1:101" ht="20" customHeight="1" x14ac:dyDescent="0.2">
      <c r="A18" s="8" t="s">
        <v>75</v>
      </c>
      <c r="B18" s="11" t="s">
        <v>75</v>
      </c>
      <c r="C18" s="11" t="s">
        <v>75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  <c r="BK18" s="10" t="str">
        <f>_xlfn.XLOOKUP($B18,GBQ!$A$1:$A$352,GBQ!D$1:D$352,"",0)</f>
        <v>KU</v>
      </c>
      <c r="BL18" s="10" t="str">
        <f>_xlfn.XLOOKUP($B18,GBQ!$A$1:$A$352,GBQ!E$1:E$352,"",0)</f>
        <v>Jayhawks</v>
      </c>
      <c r="BM18" s="10" t="str">
        <f>_xlfn.XLOOKUP($B18,GBQ!$A$1:$A$352,GBQ!F$1:F$352,"",0)</f>
        <v>fae4855b-1b64-4b40-a632-9ed345e1e952</v>
      </c>
      <c r="BN18" s="10" t="str">
        <f>_xlfn.XLOOKUP($B18,GBQ!$A$1:$A$352,GBQ!G$1:G$352,"",0)</f>
        <v>Kansas</v>
      </c>
      <c r="BO18" s="10" t="str">
        <f>_xlfn.XLOOKUP($B18,GBQ!$A$1:$A$352,GBQ!H$1:H$352,"",0)</f>
        <v>University of Kansas</v>
      </c>
      <c r="BP18" s="10" t="str">
        <f>_xlfn.XLOOKUP($B18,GBQ!$A$1:$A$352,GBQ!I$1:I$352,"",0)</f>
        <v>BIG12</v>
      </c>
      <c r="BQ18" s="10" t="str">
        <f>_xlfn.XLOOKUP($B18,GBQ!$A$1:$A$352,GBQ!J$1:J$352,"",0)</f>
        <v>Lawrence</v>
      </c>
      <c r="BR18" s="10" t="str">
        <f>_xlfn.XLOOKUP($B18,GBQ!$A$1:$A$352,GBQ!K$1:K$352,"",0)</f>
        <v>KS</v>
      </c>
      <c r="BS18" s="10" t="str">
        <f>_xlfn.XLOOKUP($B18,GBQ!$A$1:$A$352,GBQ!L$1:L$352,"",0)</f>
        <v>Allen Fieldhouse</v>
      </c>
      <c r="BT18" s="10">
        <f>_xlfn.XLOOKUP($B18,GBQ!$A$1:$A$352,GBQ!M$1:M$352,"",0)</f>
        <v>16300</v>
      </c>
      <c r="BU18" s="10" t="str">
        <f>_xlfn.XLOOKUP($B18,GBQ!$A$1:$A$352,GBQ!N$1:N$352,"",0)</f>
        <v>198a412e-f8cd-4a32-bf09-c45831f6c1d2</v>
      </c>
      <c r="BV18" s="10" t="str">
        <f>_xlfn.XLOOKUP($B18,GBQ!$A$1:$A$352,GBQ!O$1:O$352,"",0)</f>
        <v>https://www.ncaa.com/sites/default/files/images/logos/schools/k/kansas.200.png</v>
      </c>
      <c r="BW18" s="10" t="str">
        <f>_xlfn.XLOOKUP($B18,GBQ!$A$1:$A$352,GBQ!P$1:P$352,"",0)</f>
        <v>https://www.ncaa.com/sites/default/files/images/logos/schools/k/kansas.70.png</v>
      </c>
      <c r="BX18" s="10" t="str">
        <f>_xlfn.XLOOKUP($B18,GBQ!$A$1:$A$352,GBQ!Q$1:Q$352,"",0)</f>
        <v>https://www.ncaa.com/sites/default/files/images/logos/schools/k/kansas.24.png</v>
      </c>
      <c r="BY18" s="10" t="str">
        <f>_xlfn.XLOOKUP($B18,GBQ!$A$1:$A$352,GBQ!T$1:T$352,"",0)</f>
        <v>Jayhawk</v>
      </c>
      <c r="BZ18" s="10" t="str">
        <f>_xlfn.XLOOKUP($B18,GBQ!$A$1:$A$352,GBQ!U$1:U$352,"",0)</f>
        <v>Big Jay / Baby Jay</v>
      </c>
      <c r="CA18" s="10" t="str">
        <f>_xlfn.XLOOKUP($B18,GBQ!$A$1:$A$352,GBQ!V$1:V$352,"",0)</f>
        <v>None</v>
      </c>
      <c r="CB18" s="10" t="str">
        <f>_xlfn.XLOOKUP($B18,GBQ!$A$1:$A$352,GBQ!W$1:W$352,"",0)</f>
        <v>None</v>
      </c>
      <c r="CC18" s="10" t="str">
        <f>_xlfn.XLOOKUP($B18,GBQ!$A$1:$A$352,GBQ!X$1:X$352,"",0)</f>
        <v>None</v>
      </c>
      <c r="CD18" s="10" t="str">
        <f>_xlfn.XLOOKUP($B18,GBQ!$A$1:$A$352,GBQ!Y$1:Y$352,"",0)</f>
        <v>None</v>
      </c>
      <c r="CE18" s="10" t="str">
        <f>_xlfn.XLOOKUP($B18,GBQ!$A$1:$A$352,GBQ!Z$1:Z$352,"",0)</f>
        <v>None</v>
      </c>
      <c r="CF18" s="10" t="str">
        <f>_xlfn.XLOOKUP($B18,GBQ!$A$1:$A$352,GBQ!AA$1:AA$352,"",0)</f>
        <v>Aves</v>
      </c>
      <c r="CG18" s="10" t="str">
        <f>_xlfn.XLOOKUP($B18,GBQ!$A$1:$A$352,GBQ!AB$1:AB$352,"",0)</f>
        <v>Chordata</v>
      </c>
      <c r="CH18" s="10" t="str">
        <f>_xlfn.XLOOKUP($B18,GBQ!$A$1:$A$352,GBQ!AC$1:AC$352,"",0)</f>
        <v>Animalia</v>
      </c>
      <c r="CI18" s="10" t="str">
        <f>_xlfn.XLOOKUP($B18,GBQ!$A$1:$A$352,GBQ!AD$1:AD$352,"",0)</f>
        <v>Eukaryota</v>
      </c>
      <c r="CJ18" s="10" t="str">
        <f>_xlfn.XLOOKUP($C18,KP!$C$1:$C$359,KP!F$1:F$359,"",0)</f>
        <v>B12</v>
      </c>
      <c r="CK18" s="10">
        <f>_xlfn.XLOOKUP($C18,KP!$C$1:$C$359,KP!B$1:B$359,"",0)</f>
        <v>6</v>
      </c>
      <c r="CL18" s="10">
        <f>_xlfn.XLOOKUP($C18,KP!$C$1:$C$359,KP!I$1:I$359,"",0)</f>
        <v>1</v>
      </c>
      <c r="CM18" s="10">
        <f>_xlfn.XLOOKUP($C18,KP!$C$1:$C$359,KP!G$1:G$359,"",0)</f>
        <v>28</v>
      </c>
      <c r="CN18" s="10">
        <f>_xlfn.XLOOKUP($C18,KP!$C$1:$C$359,KP!H$1:H$359,"",0)</f>
        <v>6</v>
      </c>
      <c r="CO18" s="10">
        <f>_xlfn.XLOOKUP($C18,KP!$C$1:$C$359,KP!J$1:J$359,"",0)</f>
        <v>25.49</v>
      </c>
      <c r="CP18" s="10">
        <f>_xlfn.XLOOKUP($C18,KP!$C$1:$C$359,KP!K$1:K$359,"",0)</f>
        <v>119.4</v>
      </c>
      <c r="CQ18" s="10">
        <f>_xlfn.XLOOKUP($C18,KP!$C$1:$C$359,KP!M$1:M$359,"",0)</f>
        <v>93.9</v>
      </c>
      <c r="CR18" s="10">
        <f>_xlfn.XLOOKUP($C18,KP!$C$1:$C$359,KP!O$1:O$359,"",0)</f>
        <v>69.099999999999994</v>
      </c>
      <c r="CS18" s="10">
        <f>_xlfn.XLOOKUP($C18,KP!$C$1:$C$359,KP!Q$1:Q$359,"",0)</f>
        <v>3.5000000000000003E-2</v>
      </c>
      <c r="CT18" s="10">
        <f>_xlfn.XLOOKUP($C18,KP!$C$1:$C$359,KP!S$1:S$359,"",0)</f>
        <v>12.02</v>
      </c>
      <c r="CU18" s="10">
        <f>_xlfn.XLOOKUP($C18,KP!$C$1:$C$359,KP!U$1:U$359,"",0)</f>
        <v>107.6</v>
      </c>
      <c r="CV18" s="10">
        <f>_xlfn.XLOOKUP($C18,KP!$C$1:$C$359,KP!W$1:W$359,"",0)</f>
        <v>95.6</v>
      </c>
      <c r="CW18" s="10">
        <f>_xlfn.XLOOKUP($C18,KP!$C$1:$C$359,KP!Y$1:Y$359,"",0)</f>
        <v>4.5199999999999996</v>
      </c>
    </row>
    <row r="19" spans="1:101" ht="20" customHeight="1" x14ac:dyDescent="0.2">
      <c r="A19" s="8" t="s">
        <v>76</v>
      </c>
      <c r="B19" s="11" t="s">
        <v>423</v>
      </c>
      <c r="C19" s="11" t="s">
        <v>423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  <c r="BK19" s="10" t="str">
        <f>_xlfn.XLOOKUP($B19,GBQ!$A$1:$A$352,GBQ!D$1:D$352,"",0)</f>
        <v>COFC</v>
      </c>
      <c r="BL19" s="10" t="str">
        <f>_xlfn.XLOOKUP($B19,GBQ!$A$1:$A$352,GBQ!E$1:E$352,"",0)</f>
        <v>Cougars</v>
      </c>
      <c r="BM19" s="10" t="str">
        <f>_xlfn.XLOOKUP($B19,GBQ!$A$1:$A$352,GBQ!F$1:F$352,"",0)</f>
        <v>8548dacb-3636-48a8-8c46-611ab0c15fc0</v>
      </c>
      <c r="BN19" s="10" t="str">
        <f>_xlfn.XLOOKUP($B19,GBQ!$A$1:$A$352,GBQ!G$1:G$352,"",0)</f>
        <v>Col. of Charleston</v>
      </c>
      <c r="BO19" s="10" t="str">
        <f>_xlfn.XLOOKUP($B19,GBQ!$A$1:$A$352,GBQ!H$1:H$352,"",0)</f>
        <v>College of Charleston (South Carolina)</v>
      </c>
      <c r="BP19" s="10" t="str">
        <f>_xlfn.XLOOKUP($B19,GBQ!$A$1:$A$352,GBQ!I$1:I$352,"",0)</f>
        <v>COLONIAL</v>
      </c>
      <c r="BQ19" s="10" t="str">
        <f>_xlfn.XLOOKUP($B19,GBQ!$A$1:$A$352,GBQ!J$1:J$352,"",0)</f>
        <v>Charleston</v>
      </c>
      <c r="BR19" s="10" t="str">
        <f>_xlfn.XLOOKUP($B19,GBQ!$A$1:$A$352,GBQ!K$1:K$352,"",0)</f>
        <v>SC</v>
      </c>
      <c r="BS19" s="10" t="str">
        <f>_xlfn.XLOOKUP($B19,GBQ!$A$1:$A$352,GBQ!L$1:L$352,"",0)</f>
        <v>TD Arena</v>
      </c>
      <c r="BT19" s="10">
        <f>_xlfn.XLOOKUP($B19,GBQ!$A$1:$A$352,GBQ!M$1:M$352,"",0)</f>
        <v>5100</v>
      </c>
      <c r="BU19" s="10" t="str">
        <f>_xlfn.XLOOKUP($B19,GBQ!$A$1:$A$352,GBQ!N$1:N$352,"",0)</f>
        <v>365700aa-9e46-4b94-8060-52648d29cfca</v>
      </c>
      <c r="BV19" s="10" t="str">
        <f>_xlfn.XLOOKUP($B19,GBQ!$A$1:$A$352,GBQ!O$1:O$352,"",0)</f>
        <v>https://www.ncaa.com/sites/default/files/images/logos/schools/c/col-of-charleston.200.png</v>
      </c>
      <c r="BW19" s="10" t="str">
        <f>_xlfn.XLOOKUP($B19,GBQ!$A$1:$A$352,GBQ!P$1:P$352,"",0)</f>
        <v>https://www.ncaa.com/sites/default/files/images/logos/schools/c/col-of-charleston.70.png</v>
      </c>
      <c r="BX19" s="10" t="str">
        <f>_xlfn.XLOOKUP($B19,GBQ!$A$1:$A$352,GBQ!Q$1:Q$352,"",0)</f>
        <v>https://www.ncaa.com/sites/default/files/images/logos/schools/c/col-of-charleston.24.png</v>
      </c>
      <c r="BY19" s="10" t="str">
        <f>_xlfn.XLOOKUP($B19,GBQ!$A$1:$A$352,GBQ!T$1:T$352,"",0)</f>
        <v>Cougar</v>
      </c>
      <c r="BZ19" s="10" t="str">
        <f>_xlfn.XLOOKUP($B19,GBQ!$A$1:$A$352,GBQ!U$1:U$352,"",0)</f>
        <v>Clyde</v>
      </c>
      <c r="CA19" s="10" t="str">
        <f>_xlfn.XLOOKUP($B19,GBQ!$A$1:$A$352,GBQ!V$1:V$352,"",0)</f>
        <v>Cougar</v>
      </c>
      <c r="CB19" s="10" t="str">
        <f>_xlfn.XLOOKUP($B19,GBQ!$A$1:$A$352,GBQ!W$1:W$352,"",0)</f>
        <v>Concolor</v>
      </c>
      <c r="CC19" s="10" t="str">
        <f>_xlfn.XLOOKUP($B19,GBQ!$A$1:$A$352,GBQ!X$1:X$352,"",0)</f>
        <v>Puma</v>
      </c>
      <c r="CD19" s="10" t="str">
        <f>_xlfn.XLOOKUP($B19,GBQ!$A$1:$A$352,GBQ!Y$1:Y$352,"",0)</f>
        <v>Felidae</v>
      </c>
      <c r="CE19" s="10" t="str">
        <f>_xlfn.XLOOKUP($B19,GBQ!$A$1:$A$352,GBQ!Z$1:Z$352,"",0)</f>
        <v>Carnivora</v>
      </c>
      <c r="CF19" s="10" t="str">
        <f>_xlfn.XLOOKUP($B19,GBQ!$A$1:$A$352,GBQ!AA$1:AA$352,"",0)</f>
        <v>Mammalia</v>
      </c>
      <c r="CG19" s="10" t="str">
        <f>_xlfn.XLOOKUP($B19,GBQ!$A$1:$A$352,GBQ!AB$1:AB$352,"",0)</f>
        <v>Chordata</v>
      </c>
      <c r="CH19" s="10" t="str">
        <f>_xlfn.XLOOKUP($B19,GBQ!$A$1:$A$352,GBQ!AC$1:AC$352,"",0)</f>
        <v>Animalia</v>
      </c>
      <c r="CI19" s="10" t="str">
        <f>_xlfn.XLOOKUP($B19,GBQ!$A$1:$A$352,GBQ!AD$1:AD$352,"",0)</f>
        <v>Eukaryota</v>
      </c>
      <c r="CJ19" s="10" t="str">
        <f>_xlfn.XLOOKUP($C19,KP!$C$1:$C$359,KP!F$1:F$359,"",0)</f>
        <v>CAA</v>
      </c>
      <c r="CK19" s="10">
        <f>_xlfn.XLOOKUP($C19,KP!$C$1:$C$359,KP!B$1:B$359,"",0)</f>
        <v>154</v>
      </c>
      <c r="CL19" s="10">
        <f>_xlfn.XLOOKUP($C19,KP!$C$1:$C$359,KP!I$1:I$359,"",0)</f>
        <v>0</v>
      </c>
      <c r="CM19" s="10">
        <f>_xlfn.XLOOKUP($C19,KP!$C$1:$C$359,KP!G$1:G$359,"",0)</f>
        <v>17</v>
      </c>
      <c r="CN19" s="10">
        <f>_xlfn.XLOOKUP($C19,KP!$C$1:$C$359,KP!H$1:H$359,"",0)</f>
        <v>15</v>
      </c>
      <c r="CO19" s="10">
        <f>_xlfn.XLOOKUP($C19,KP!$C$1:$C$359,KP!J$1:J$359,"",0)</f>
        <v>1.51</v>
      </c>
      <c r="CP19" s="10">
        <f>_xlfn.XLOOKUP($C19,KP!$C$1:$C$359,KP!K$1:K$359,"",0)</f>
        <v>104.6</v>
      </c>
      <c r="CQ19" s="10">
        <f>_xlfn.XLOOKUP($C19,KP!$C$1:$C$359,KP!M$1:M$359,"",0)</f>
        <v>103.1</v>
      </c>
      <c r="CR19" s="10">
        <f>_xlfn.XLOOKUP($C19,KP!$C$1:$C$359,KP!O$1:O$359,"",0)</f>
        <v>73.400000000000006</v>
      </c>
      <c r="CS19" s="10">
        <f>_xlfn.XLOOKUP($C19,KP!$C$1:$C$359,KP!Q$1:Q$359,"",0)</f>
        <v>-3.5000000000000003E-2</v>
      </c>
      <c r="CT19" s="10">
        <f>_xlfn.XLOOKUP($C19,KP!$C$1:$C$359,KP!S$1:S$359,"",0)</f>
        <v>-1.25</v>
      </c>
      <c r="CU19" s="10">
        <f>_xlfn.XLOOKUP($C19,KP!$C$1:$C$359,KP!U$1:U$359,"",0)</f>
        <v>102.9</v>
      </c>
      <c r="CV19" s="10">
        <f>_xlfn.XLOOKUP($C19,KP!$C$1:$C$359,KP!W$1:W$359,"",0)</f>
        <v>104.2</v>
      </c>
      <c r="CW19" s="10">
        <f>_xlfn.XLOOKUP($C19,KP!$C$1:$C$359,KP!Y$1:Y$359,"",0)</f>
        <v>1.0900000000000001</v>
      </c>
    </row>
    <row r="20" spans="1:101" ht="20" customHeight="1" x14ac:dyDescent="0.2">
      <c r="A20" s="8" t="s">
        <v>77</v>
      </c>
      <c r="B20" s="11" t="s">
        <v>422</v>
      </c>
      <c r="C20" s="11" t="s">
        <v>422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  <c r="BK20" s="10" t="str">
        <f>_xlfn.XLOOKUP($B20,GBQ!$A$1:$A$352,GBQ!D$1:D$352,"",0)</f>
        <v>UNC</v>
      </c>
      <c r="BL20" s="10" t="str">
        <f>_xlfn.XLOOKUP($B20,GBQ!$A$1:$A$352,GBQ!E$1:E$352,"",0)</f>
        <v>Tar Heels</v>
      </c>
      <c r="BM20" s="10" t="str">
        <f>_xlfn.XLOOKUP($B20,GBQ!$A$1:$A$352,GBQ!F$1:F$352,"",0)</f>
        <v>e9ca48b2-00ba-41c0-a02b-6885a2da1ff1</v>
      </c>
      <c r="BN20" s="10" t="str">
        <f>_xlfn.XLOOKUP($B20,GBQ!$A$1:$A$352,GBQ!G$1:G$352,"",0)</f>
        <v>North Carolina</v>
      </c>
      <c r="BO20" s="10" t="str">
        <f>_xlfn.XLOOKUP($B20,GBQ!$A$1:$A$352,GBQ!H$1:H$352,"",0)</f>
        <v>University of North Carolina, Chapel Hill</v>
      </c>
      <c r="BP20" s="10" t="str">
        <f>_xlfn.XLOOKUP($B20,GBQ!$A$1:$A$352,GBQ!I$1:I$352,"",0)</f>
        <v>ACC</v>
      </c>
      <c r="BQ20" s="10" t="str">
        <f>_xlfn.XLOOKUP($B20,GBQ!$A$1:$A$352,GBQ!J$1:J$352,"",0)</f>
        <v>Chapel Hill</v>
      </c>
      <c r="BR20" s="10" t="str">
        <f>_xlfn.XLOOKUP($B20,GBQ!$A$1:$A$352,GBQ!K$1:K$352,"",0)</f>
        <v>NC</v>
      </c>
      <c r="BS20" s="10" t="str">
        <f>_xlfn.XLOOKUP($B20,GBQ!$A$1:$A$352,GBQ!L$1:L$352,"",0)</f>
        <v>Dean Smith Center</v>
      </c>
      <c r="BT20" s="10">
        <f>_xlfn.XLOOKUP($B20,GBQ!$A$1:$A$352,GBQ!M$1:M$352,"",0)</f>
        <v>21750</v>
      </c>
      <c r="BU20" s="10" t="str">
        <f>_xlfn.XLOOKUP($B20,GBQ!$A$1:$A$352,GBQ!N$1:N$352,"",0)</f>
        <v>5a50d887-0605-479c-b6bc-7b1077db5766</v>
      </c>
      <c r="BV20" s="10" t="str">
        <f>_xlfn.XLOOKUP($B20,GBQ!$A$1:$A$352,GBQ!O$1:O$352,"",0)</f>
        <v>https://www.ncaa.com/sites/default/files/images/logos/schools/n/north-carolina.200.png</v>
      </c>
      <c r="BW20" s="10" t="str">
        <f>_xlfn.XLOOKUP($B20,GBQ!$A$1:$A$352,GBQ!P$1:P$352,"",0)</f>
        <v>https://www.ncaa.com/sites/default/files/images/logos/schools/n/north-carolina.70.png</v>
      </c>
      <c r="BX20" s="10" t="str">
        <f>_xlfn.XLOOKUP($B20,GBQ!$A$1:$A$352,GBQ!Q$1:Q$352,"",0)</f>
        <v>https://www.ncaa.com/sites/default/files/images/logos/schools/n/north-carolina.24.png</v>
      </c>
      <c r="BY20" s="10" t="str">
        <f>_xlfn.XLOOKUP($B20,GBQ!$A$1:$A$352,GBQ!T$1:T$352,"",0)</f>
        <v>Sheep</v>
      </c>
      <c r="BZ20" s="10" t="str">
        <f>_xlfn.XLOOKUP($B20,GBQ!$A$1:$A$352,GBQ!U$1:U$352,"",0)</f>
        <v>Rameses</v>
      </c>
      <c r="CA20" s="10" t="str">
        <f>_xlfn.XLOOKUP($B20,GBQ!$A$1:$A$352,GBQ!V$1:V$352,"",0)</f>
        <v>Sheep</v>
      </c>
      <c r="CB20" s="10" t="str">
        <f>_xlfn.XLOOKUP($B20,GBQ!$A$1:$A$352,GBQ!W$1:W$352,"",0)</f>
        <v>aries</v>
      </c>
      <c r="CC20" s="10" t="str">
        <f>_xlfn.XLOOKUP($B20,GBQ!$A$1:$A$352,GBQ!X$1:X$352,"",0)</f>
        <v>Ovis</v>
      </c>
      <c r="CD20" s="10" t="str">
        <f>_xlfn.XLOOKUP($B20,GBQ!$A$1:$A$352,GBQ!Y$1:Y$352,"",0)</f>
        <v>Bovidae</v>
      </c>
      <c r="CE20" s="10" t="str">
        <f>_xlfn.XLOOKUP($B20,GBQ!$A$1:$A$352,GBQ!Z$1:Z$352,"",0)</f>
        <v>Artiodactyla</v>
      </c>
      <c r="CF20" s="10" t="str">
        <f>_xlfn.XLOOKUP($B20,GBQ!$A$1:$A$352,GBQ!AA$1:AA$352,"",0)</f>
        <v>Mammalia</v>
      </c>
      <c r="CG20" s="10" t="str">
        <f>_xlfn.XLOOKUP($B20,GBQ!$A$1:$A$352,GBQ!AB$1:AB$352,"",0)</f>
        <v>Chordata</v>
      </c>
      <c r="CH20" s="10" t="str">
        <f>_xlfn.XLOOKUP($B20,GBQ!$A$1:$A$352,GBQ!AC$1:AC$352,"",0)</f>
        <v>Animalia</v>
      </c>
      <c r="CI20" s="10" t="str">
        <f>_xlfn.XLOOKUP($B20,GBQ!$A$1:$A$352,GBQ!AD$1:AD$352,"",0)</f>
        <v>Eukaryota</v>
      </c>
      <c r="CJ20" s="10" t="str">
        <f>_xlfn.XLOOKUP($C20,KP!$C$1:$C$359,KP!F$1:F$359,"",0)</f>
        <v>ACC</v>
      </c>
      <c r="CK20" s="10">
        <f>_xlfn.XLOOKUP($C20,KP!$C$1:$C$359,KP!B$1:B$359,"",0)</f>
        <v>29</v>
      </c>
      <c r="CL20" s="10">
        <f>_xlfn.XLOOKUP($C20,KP!$C$1:$C$359,KP!I$1:I$359,"",0)</f>
        <v>8</v>
      </c>
      <c r="CM20" s="10">
        <f>_xlfn.XLOOKUP($C20,KP!$C$1:$C$359,KP!G$1:G$359,"",0)</f>
        <v>24</v>
      </c>
      <c r="CN20" s="10">
        <f>_xlfn.XLOOKUP($C20,KP!$C$1:$C$359,KP!H$1:H$359,"",0)</f>
        <v>9</v>
      </c>
      <c r="CO20" s="10">
        <f>_xlfn.XLOOKUP($C20,KP!$C$1:$C$359,KP!J$1:J$359,"",0)</f>
        <v>16.05</v>
      </c>
      <c r="CP20" s="10">
        <f>_xlfn.XLOOKUP($C20,KP!$C$1:$C$359,KP!K$1:K$359,"",0)</f>
        <v>113.1</v>
      </c>
      <c r="CQ20" s="10">
        <f>_xlfn.XLOOKUP($C20,KP!$C$1:$C$359,KP!M$1:M$359,"",0)</f>
        <v>97</v>
      </c>
      <c r="CR20" s="10">
        <f>_xlfn.XLOOKUP($C20,KP!$C$1:$C$359,KP!O$1:O$359,"",0)</f>
        <v>70.2</v>
      </c>
      <c r="CS20" s="10">
        <f>_xlfn.XLOOKUP($C20,KP!$C$1:$C$359,KP!Q$1:Q$359,"",0)</f>
        <v>7.9000000000000001E-2</v>
      </c>
      <c r="CT20" s="10">
        <f>_xlfn.XLOOKUP($C20,KP!$C$1:$C$359,KP!S$1:S$359,"",0)</f>
        <v>7.26</v>
      </c>
      <c r="CU20" s="10">
        <f>_xlfn.XLOOKUP($C20,KP!$C$1:$C$359,KP!U$1:U$359,"",0)</f>
        <v>107.8</v>
      </c>
      <c r="CV20" s="10">
        <f>_xlfn.XLOOKUP($C20,KP!$C$1:$C$359,KP!W$1:W$359,"",0)</f>
        <v>100.6</v>
      </c>
      <c r="CW20" s="10">
        <f>_xlfn.XLOOKUP($C20,KP!$C$1:$C$359,KP!Y$1:Y$359,"",0)</f>
        <v>3.76</v>
      </c>
    </row>
    <row r="21" spans="1:101" ht="20" customHeight="1" x14ac:dyDescent="0.2">
      <c r="A21" s="8" t="s">
        <v>78</v>
      </c>
      <c r="B21" s="11" t="s">
        <v>421</v>
      </c>
      <c r="C21" s="11" t="s">
        <v>421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  <c r="BK21" s="10" t="str">
        <f>_xlfn.XLOOKUP($B21,GBQ!$A$1:$A$352,GBQ!D$1:D$352,"",0)</f>
        <v>BGSU</v>
      </c>
      <c r="BL21" s="10" t="str">
        <f>_xlfn.XLOOKUP($B21,GBQ!$A$1:$A$352,GBQ!E$1:E$352,"",0)</f>
        <v>Falcons</v>
      </c>
      <c r="BM21" s="10" t="str">
        <f>_xlfn.XLOOKUP($B21,GBQ!$A$1:$A$352,GBQ!F$1:F$352,"",0)</f>
        <v>a9e4d292-d074-40e7-a81a-f9342929b979</v>
      </c>
      <c r="BN21" s="10" t="str">
        <f>_xlfn.XLOOKUP($B21,GBQ!$A$1:$A$352,GBQ!G$1:G$352,"",0)</f>
        <v>Bowling Green</v>
      </c>
      <c r="BO21" s="10" t="str">
        <f>_xlfn.XLOOKUP($B21,GBQ!$A$1:$A$352,GBQ!H$1:H$352,"",0)</f>
        <v>Bowling Green State University</v>
      </c>
      <c r="BP21" s="10" t="str">
        <f>_xlfn.XLOOKUP($B21,GBQ!$A$1:$A$352,GBQ!I$1:I$352,"",0)</f>
        <v>MAC</v>
      </c>
      <c r="BQ21" s="10" t="str">
        <f>_xlfn.XLOOKUP($B21,GBQ!$A$1:$A$352,GBQ!J$1:J$352,"",0)</f>
        <v>Bowling Green</v>
      </c>
      <c r="BR21" s="10" t="str">
        <f>_xlfn.XLOOKUP($B21,GBQ!$A$1:$A$352,GBQ!K$1:K$352,"",0)</f>
        <v>OH</v>
      </c>
      <c r="BS21" s="10" t="str">
        <f>_xlfn.XLOOKUP($B21,GBQ!$A$1:$A$352,GBQ!L$1:L$352,"",0)</f>
        <v>Stroh Center</v>
      </c>
      <c r="BT21" s="10">
        <f>_xlfn.XLOOKUP($B21,GBQ!$A$1:$A$352,GBQ!M$1:M$352,"",0)</f>
        <v>4387</v>
      </c>
      <c r="BU21" s="10" t="str">
        <f>_xlfn.XLOOKUP($B21,GBQ!$A$1:$A$352,GBQ!N$1:N$352,"",0)</f>
        <v>46c56f9d-873c-44db-a004-4ffa5e2a6e8f</v>
      </c>
      <c r="BV21" s="10" t="str">
        <f>_xlfn.XLOOKUP($B21,GBQ!$A$1:$A$352,GBQ!O$1:O$352,"",0)</f>
        <v>https://www.ncaa.com/sites/default/files/images/logos/schools/b/bowling-green.200.png</v>
      </c>
      <c r="BW21" s="10" t="str">
        <f>_xlfn.XLOOKUP($B21,GBQ!$A$1:$A$352,GBQ!P$1:P$352,"",0)</f>
        <v>https://www.ncaa.com/sites/default/files/images/logos/schools/b/bowling-green.70.png</v>
      </c>
      <c r="BX21" s="10" t="str">
        <f>_xlfn.XLOOKUP($B21,GBQ!$A$1:$A$352,GBQ!Q$1:Q$352,"",0)</f>
        <v>https://www.ncaa.com/sites/default/files/images/logos/schools/b/bowling-green.24.png</v>
      </c>
      <c r="BY21" s="10" t="str">
        <f>_xlfn.XLOOKUP($B21,GBQ!$A$1:$A$352,GBQ!T$1:T$352,"",0)</f>
        <v>Falcon</v>
      </c>
      <c r="BZ21" s="10" t="str">
        <f>_xlfn.XLOOKUP($B21,GBQ!$A$1:$A$352,GBQ!U$1:U$352,"",0)</f>
        <v>Freddie and Frieda Falcon</v>
      </c>
      <c r="CA21" s="10" t="str">
        <f>_xlfn.XLOOKUP($B21,GBQ!$A$1:$A$352,GBQ!V$1:V$352,"",0)</f>
        <v>Falcon</v>
      </c>
      <c r="CB21" s="10" t="str">
        <f>_xlfn.XLOOKUP($B21,GBQ!$A$1:$A$352,GBQ!W$1:W$352,"",0)</f>
        <v>None</v>
      </c>
      <c r="CC21" s="10" t="str">
        <f>_xlfn.XLOOKUP($B21,GBQ!$A$1:$A$352,GBQ!X$1:X$352,"",0)</f>
        <v>Falco</v>
      </c>
      <c r="CD21" s="10" t="str">
        <f>_xlfn.XLOOKUP($B21,GBQ!$A$1:$A$352,GBQ!Y$1:Y$352,"",0)</f>
        <v>Falconidae</v>
      </c>
      <c r="CE21" s="10" t="str">
        <f>_xlfn.XLOOKUP($B21,GBQ!$A$1:$A$352,GBQ!Z$1:Z$352,"",0)</f>
        <v>Falconiformes</v>
      </c>
      <c r="CF21" s="10" t="str">
        <f>_xlfn.XLOOKUP($B21,GBQ!$A$1:$A$352,GBQ!AA$1:AA$352,"",0)</f>
        <v>Aves</v>
      </c>
      <c r="CG21" s="10" t="str">
        <f>_xlfn.XLOOKUP($B21,GBQ!$A$1:$A$352,GBQ!AB$1:AB$352,"",0)</f>
        <v>Chordata</v>
      </c>
      <c r="CH21" s="10" t="str">
        <f>_xlfn.XLOOKUP($B21,GBQ!$A$1:$A$352,GBQ!AC$1:AC$352,"",0)</f>
        <v>Animalia</v>
      </c>
      <c r="CI21" s="10" t="str">
        <f>_xlfn.XLOOKUP($B21,GBQ!$A$1:$A$352,GBQ!AD$1:AD$352,"",0)</f>
        <v>Eukaryota</v>
      </c>
      <c r="CJ21" s="10" t="str">
        <f>_xlfn.XLOOKUP($C21,KP!$C$1:$C$359,KP!F$1:F$359,"",0)</f>
        <v>MAC</v>
      </c>
      <c r="CK21" s="10">
        <f>_xlfn.XLOOKUP($C21,KP!$C$1:$C$359,KP!B$1:B$359,"",0)</f>
        <v>281</v>
      </c>
      <c r="CL21" s="10">
        <f>_xlfn.XLOOKUP($C21,KP!$C$1:$C$359,KP!I$1:I$359,"",0)</f>
        <v>0</v>
      </c>
      <c r="CM21" s="10">
        <f>_xlfn.XLOOKUP($C21,KP!$C$1:$C$359,KP!G$1:G$359,"",0)</f>
        <v>13</v>
      </c>
      <c r="CN21" s="10">
        <f>_xlfn.XLOOKUP($C21,KP!$C$1:$C$359,KP!H$1:H$359,"",0)</f>
        <v>18</v>
      </c>
      <c r="CO21" s="10">
        <f>_xlfn.XLOOKUP($C21,KP!$C$1:$C$359,KP!J$1:J$359,"",0)</f>
        <v>-9.93</v>
      </c>
      <c r="CP21" s="10">
        <f>_xlfn.XLOOKUP($C21,KP!$C$1:$C$359,KP!K$1:K$359,"",0)</f>
        <v>103.2</v>
      </c>
      <c r="CQ21" s="10">
        <f>_xlfn.XLOOKUP($C21,KP!$C$1:$C$359,KP!M$1:M$359,"",0)</f>
        <v>113.1</v>
      </c>
      <c r="CR21" s="10">
        <f>_xlfn.XLOOKUP($C21,KP!$C$1:$C$359,KP!O$1:O$359,"",0)</f>
        <v>72.7</v>
      </c>
      <c r="CS21" s="10">
        <f>_xlfn.XLOOKUP($C21,KP!$C$1:$C$359,KP!Q$1:Q$359,"",0)</f>
        <v>-1.0999999999999999E-2</v>
      </c>
      <c r="CT21" s="10">
        <f>_xlfn.XLOOKUP($C21,KP!$C$1:$C$359,KP!S$1:S$359,"",0)</f>
        <v>-4.96</v>
      </c>
      <c r="CU21" s="10">
        <f>_xlfn.XLOOKUP($C21,KP!$C$1:$C$359,KP!U$1:U$359,"",0)</f>
        <v>101.6</v>
      </c>
      <c r="CV21" s="10">
        <f>_xlfn.XLOOKUP($C21,KP!$C$1:$C$359,KP!W$1:W$359,"",0)</f>
        <v>106.5</v>
      </c>
      <c r="CW21" s="10">
        <f>_xlfn.XLOOKUP($C21,KP!$C$1:$C$359,KP!Y$1:Y$359,"",0)</f>
        <v>-7.94</v>
      </c>
    </row>
    <row r="22" spans="1:101" ht="20" customHeight="1" x14ac:dyDescent="0.2">
      <c r="A22" s="8" t="s">
        <v>79</v>
      </c>
      <c r="B22" s="11" t="s">
        <v>79</v>
      </c>
      <c r="C22" s="11" t="s">
        <v>79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  <c r="BK22" s="10" t="str">
        <f>_xlfn.XLOOKUP($B22,GBQ!$A$1:$A$352,GBQ!D$1:D$352,"",0)</f>
        <v>SYR</v>
      </c>
      <c r="BL22" s="10" t="str">
        <f>_xlfn.XLOOKUP($B22,GBQ!$A$1:$A$352,GBQ!E$1:E$352,"",0)</f>
        <v>Orange</v>
      </c>
      <c r="BM22" s="10" t="str">
        <f>_xlfn.XLOOKUP($B22,GBQ!$A$1:$A$352,GBQ!F$1:F$352,"",0)</f>
        <v>8cd24de1-2be8-4b77-bcfa-47be0495a5f4</v>
      </c>
      <c r="BN22" s="10" t="str">
        <f>_xlfn.XLOOKUP($B22,GBQ!$A$1:$A$352,GBQ!G$1:G$352,"",0)</f>
        <v>Syracuse</v>
      </c>
      <c r="BO22" s="10" t="str">
        <f>_xlfn.XLOOKUP($B22,GBQ!$A$1:$A$352,GBQ!H$1:H$352,"",0)</f>
        <v>Syracuse University</v>
      </c>
      <c r="BP22" s="10" t="str">
        <f>_xlfn.XLOOKUP($B22,GBQ!$A$1:$A$352,GBQ!I$1:I$352,"",0)</f>
        <v>ACC</v>
      </c>
      <c r="BQ22" s="10" t="str">
        <f>_xlfn.XLOOKUP($B22,GBQ!$A$1:$A$352,GBQ!J$1:J$352,"",0)</f>
        <v>Syracuse</v>
      </c>
      <c r="BR22" s="10" t="str">
        <f>_xlfn.XLOOKUP($B22,GBQ!$A$1:$A$352,GBQ!K$1:K$352,"",0)</f>
        <v>NY</v>
      </c>
      <c r="BS22" s="10" t="str">
        <f>_xlfn.XLOOKUP($B22,GBQ!$A$1:$A$352,GBQ!L$1:L$352,"",0)</f>
        <v>Carrier Dome</v>
      </c>
      <c r="BT22" s="10">
        <f>_xlfn.XLOOKUP($B22,GBQ!$A$1:$A$352,GBQ!M$1:M$352,"",0)</f>
        <v>35446</v>
      </c>
      <c r="BU22" s="10" t="str">
        <f>_xlfn.XLOOKUP($B22,GBQ!$A$1:$A$352,GBQ!N$1:N$352,"",0)</f>
        <v>6cb1f33c-6e4e-47fa-b2dd-5d2c2ab03b64</v>
      </c>
      <c r="BV22" s="10" t="str">
        <f>_xlfn.XLOOKUP($B22,GBQ!$A$1:$A$352,GBQ!O$1:O$352,"",0)</f>
        <v>https://www.ncaa.com/sites/default/files/images/logos/schools/s/syracuse.200.png</v>
      </c>
      <c r="BW22" s="10" t="str">
        <f>_xlfn.XLOOKUP($B22,GBQ!$A$1:$A$352,GBQ!P$1:P$352,"",0)</f>
        <v>https://www.ncaa.com/sites/default/files/images/logos/schools/s/syracuse.70.png</v>
      </c>
      <c r="BX22" s="10" t="str">
        <f>_xlfn.XLOOKUP($B22,GBQ!$A$1:$A$352,GBQ!Q$1:Q$352,"",0)</f>
        <v>https://www.ncaa.com/sites/default/files/images/logos/schools/s/syracuse.24.png</v>
      </c>
      <c r="BY22" s="10" t="str">
        <f>_xlfn.XLOOKUP($B22,GBQ!$A$1:$A$352,GBQ!T$1:T$352,"",0)</f>
        <v>Orange</v>
      </c>
      <c r="BZ22" s="10" t="str">
        <f>_xlfn.XLOOKUP($B22,GBQ!$A$1:$A$352,GBQ!U$1:U$352,"",0)</f>
        <v>Otto</v>
      </c>
      <c r="CA22" s="10" t="str">
        <f>_xlfn.XLOOKUP($B22,GBQ!$A$1:$A$352,GBQ!V$1:V$352,"",0)</f>
        <v>Orange</v>
      </c>
      <c r="CB22" s="10" t="str">
        <f>_xlfn.XLOOKUP($B22,GBQ!$A$1:$A$352,GBQ!W$1:W$352,"",0)</f>
        <v>None</v>
      </c>
      <c r="CC22" s="10" t="str">
        <f>_xlfn.XLOOKUP($B22,GBQ!$A$1:$A$352,GBQ!X$1:X$352,"",0)</f>
        <v>Citrus</v>
      </c>
      <c r="CD22" s="10" t="str">
        <f>_xlfn.XLOOKUP($B22,GBQ!$A$1:$A$352,GBQ!Y$1:Y$352,"",0)</f>
        <v>Rutaceae</v>
      </c>
      <c r="CE22" s="10" t="str">
        <f>_xlfn.XLOOKUP($B22,GBQ!$A$1:$A$352,GBQ!Z$1:Z$352,"",0)</f>
        <v>Sapindales</v>
      </c>
      <c r="CF22" s="10" t="str">
        <f>_xlfn.XLOOKUP($B22,GBQ!$A$1:$A$352,GBQ!AA$1:AA$352,"",0)</f>
        <v xml:space="preserve">Magnoliopsida </v>
      </c>
      <c r="CG22" s="10" t="str">
        <f>_xlfn.XLOOKUP($B22,GBQ!$A$1:$A$352,GBQ!AB$1:AB$352,"",0)</f>
        <v>Magnoliophyta</v>
      </c>
      <c r="CH22" s="10" t="str">
        <f>_xlfn.XLOOKUP($B22,GBQ!$A$1:$A$352,GBQ!AC$1:AC$352,"",0)</f>
        <v>Plantae</v>
      </c>
      <c r="CI22" s="10" t="str">
        <f>_xlfn.XLOOKUP($B22,GBQ!$A$1:$A$352,GBQ!AD$1:AD$352,"",0)</f>
        <v>Eukaryota</v>
      </c>
      <c r="CJ22" s="10" t="str">
        <f>_xlfn.XLOOKUP($C22,KP!$C$1:$C$359,KP!F$1:F$359,"",0)</f>
        <v>ACC</v>
      </c>
      <c r="CK22" s="10">
        <f>_xlfn.XLOOKUP($C22,KP!$C$1:$C$359,KP!B$1:B$359,"",0)</f>
        <v>76</v>
      </c>
      <c r="CL22" s="10">
        <f>_xlfn.XLOOKUP($C22,KP!$C$1:$C$359,KP!I$1:I$359,"",0)</f>
        <v>0</v>
      </c>
      <c r="CM22" s="10">
        <f>_xlfn.XLOOKUP($C22,KP!$C$1:$C$359,KP!G$1:G$359,"",0)</f>
        <v>16</v>
      </c>
      <c r="CN22" s="10">
        <f>_xlfn.XLOOKUP($C22,KP!$C$1:$C$359,KP!H$1:H$359,"",0)</f>
        <v>17</v>
      </c>
      <c r="CO22" s="10">
        <f>_xlfn.XLOOKUP($C22,KP!$C$1:$C$359,KP!J$1:J$359,"",0)</f>
        <v>10.53</v>
      </c>
      <c r="CP22" s="10">
        <f>_xlfn.XLOOKUP($C22,KP!$C$1:$C$359,KP!K$1:K$359,"",0)</f>
        <v>115.1</v>
      </c>
      <c r="CQ22" s="10">
        <f>_xlfn.XLOOKUP($C22,KP!$C$1:$C$359,KP!M$1:M$359,"",0)</f>
        <v>104.6</v>
      </c>
      <c r="CR22" s="10">
        <f>_xlfn.XLOOKUP($C22,KP!$C$1:$C$359,KP!O$1:O$359,"",0)</f>
        <v>67.5</v>
      </c>
      <c r="CS22" s="10">
        <f>_xlfn.XLOOKUP($C22,KP!$C$1:$C$359,KP!Q$1:Q$359,"",0)</f>
        <v>-6.5000000000000002E-2</v>
      </c>
      <c r="CT22" s="10">
        <f>_xlfn.XLOOKUP($C22,KP!$C$1:$C$359,KP!S$1:S$359,"",0)</f>
        <v>7.56</v>
      </c>
      <c r="CU22" s="10">
        <f>_xlfn.XLOOKUP($C22,KP!$C$1:$C$359,KP!U$1:U$359,"",0)</f>
        <v>107.3</v>
      </c>
      <c r="CV22" s="10">
        <f>_xlfn.XLOOKUP($C22,KP!$C$1:$C$359,KP!W$1:W$359,"",0)</f>
        <v>99.8</v>
      </c>
      <c r="CW22" s="10">
        <f>_xlfn.XLOOKUP($C22,KP!$C$1:$C$359,KP!Y$1:Y$359,"",0)</f>
        <v>3.52</v>
      </c>
    </row>
    <row r="23" spans="1:101" ht="20" customHeight="1" x14ac:dyDescent="0.2">
      <c r="A23" s="8" t="s">
        <v>80</v>
      </c>
      <c r="B23" s="11" t="s">
        <v>80</v>
      </c>
      <c r="C23" s="11" t="s">
        <v>80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  <c r="BK23" s="10" t="str">
        <f>_xlfn.XLOOKUP($B23,GBQ!$A$1:$A$352,GBQ!D$1:D$352,"",0)</f>
        <v>SCU</v>
      </c>
      <c r="BL23" s="10" t="str">
        <f>_xlfn.XLOOKUP($B23,GBQ!$A$1:$A$352,GBQ!E$1:E$352,"",0)</f>
        <v>Broncos</v>
      </c>
      <c r="BM23" s="10" t="str">
        <f>_xlfn.XLOOKUP($B23,GBQ!$A$1:$A$352,GBQ!F$1:F$352,"",0)</f>
        <v>28023973-1d9d-4d01-b939-dc8f9b44fb1c</v>
      </c>
      <c r="BN23" s="10" t="str">
        <f>_xlfn.XLOOKUP($B23,GBQ!$A$1:$A$352,GBQ!G$1:G$352,"",0)</f>
        <v>Santa Clara</v>
      </c>
      <c r="BO23" s="10" t="str">
        <f>_xlfn.XLOOKUP($B23,GBQ!$A$1:$A$352,GBQ!H$1:H$352,"",0)</f>
        <v>Santa Clara University</v>
      </c>
      <c r="BP23" s="10" t="str">
        <f>_xlfn.XLOOKUP($B23,GBQ!$A$1:$A$352,GBQ!I$1:I$352,"",0)</f>
        <v>WCC</v>
      </c>
      <c r="BQ23" s="10" t="str">
        <f>_xlfn.XLOOKUP($B23,GBQ!$A$1:$A$352,GBQ!J$1:J$352,"",0)</f>
        <v>Santa Clara</v>
      </c>
      <c r="BR23" s="10" t="str">
        <f>_xlfn.XLOOKUP($B23,GBQ!$A$1:$A$352,GBQ!K$1:K$352,"",0)</f>
        <v>CA</v>
      </c>
      <c r="BS23" s="10" t="str">
        <f>_xlfn.XLOOKUP($B23,GBQ!$A$1:$A$352,GBQ!L$1:L$352,"",0)</f>
        <v>Leavey Center</v>
      </c>
      <c r="BT23" s="10">
        <f>_xlfn.XLOOKUP($B23,GBQ!$A$1:$A$352,GBQ!M$1:M$352,"",0)</f>
        <v>4500</v>
      </c>
      <c r="BU23" s="10" t="str">
        <f>_xlfn.XLOOKUP($B23,GBQ!$A$1:$A$352,GBQ!N$1:N$352,"",0)</f>
        <v>8b5809f9-829a-4747-aa15-389ac66c4ec8</v>
      </c>
      <c r="BV23" s="10" t="str">
        <f>_xlfn.XLOOKUP($B23,GBQ!$A$1:$A$352,GBQ!O$1:O$352,"",0)</f>
        <v>https://www.ncaa.com/sites/default/files/images/logos/schools/s/santa-clara.200.png</v>
      </c>
      <c r="BW23" s="10" t="str">
        <f>_xlfn.XLOOKUP($B23,GBQ!$A$1:$A$352,GBQ!P$1:P$352,"",0)</f>
        <v>https://www.ncaa.com/sites/default/files/images/logos/schools/s/santa-clara.70.png</v>
      </c>
      <c r="BX23" s="10" t="str">
        <f>_xlfn.XLOOKUP($B23,GBQ!$A$1:$A$352,GBQ!Q$1:Q$352,"",0)</f>
        <v>https://www.ncaa.com/sites/default/files/images/logos/schools/s/santa-clara.24.png</v>
      </c>
      <c r="BY23" s="10" t="str">
        <f>_xlfn.XLOOKUP($B23,GBQ!$A$1:$A$352,GBQ!T$1:T$352,"",0)</f>
        <v>Bronco</v>
      </c>
      <c r="BZ23" s="10" t="str">
        <f>_xlfn.XLOOKUP($B23,GBQ!$A$1:$A$352,GBQ!U$1:U$352,"",0)</f>
        <v>Bucky</v>
      </c>
      <c r="CA23" s="10" t="str">
        <f>_xlfn.XLOOKUP($B23,GBQ!$A$1:$A$352,GBQ!V$1:V$352,"",0)</f>
        <v>Horse</v>
      </c>
      <c r="CB23" s="10" t="str">
        <f>_xlfn.XLOOKUP($B23,GBQ!$A$1:$A$352,GBQ!W$1:W$352,"",0)</f>
        <v>ferus</v>
      </c>
      <c r="CC23" s="10" t="str">
        <f>_xlfn.XLOOKUP($B23,GBQ!$A$1:$A$352,GBQ!X$1:X$352,"",0)</f>
        <v>Equus</v>
      </c>
      <c r="CD23" s="10" t="str">
        <f>_xlfn.XLOOKUP($B23,GBQ!$A$1:$A$352,GBQ!Y$1:Y$352,"",0)</f>
        <v>Equidae</v>
      </c>
      <c r="CE23" s="10" t="str">
        <f>_xlfn.XLOOKUP($B23,GBQ!$A$1:$A$352,GBQ!Z$1:Z$352,"",0)</f>
        <v>Perissodactyla</v>
      </c>
      <c r="CF23" s="10" t="str">
        <f>_xlfn.XLOOKUP($B23,GBQ!$A$1:$A$352,GBQ!AA$1:AA$352,"",0)</f>
        <v>Mammalia</v>
      </c>
      <c r="CG23" s="10" t="str">
        <f>_xlfn.XLOOKUP($B23,GBQ!$A$1:$A$352,GBQ!AB$1:AB$352,"",0)</f>
        <v>Chordata</v>
      </c>
      <c r="CH23" s="10" t="str">
        <f>_xlfn.XLOOKUP($B23,GBQ!$A$1:$A$352,GBQ!AC$1:AC$352,"",0)</f>
        <v>Animalia</v>
      </c>
      <c r="CI23" s="10" t="str">
        <f>_xlfn.XLOOKUP($B23,GBQ!$A$1:$A$352,GBQ!AD$1:AD$352,"",0)</f>
        <v>Eukaryota</v>
      </c>
      <c r="CJ23" s="10" t="str">
        <f>_xlfn.XLOOKUP($C23,KP!$C$1:$C$359,KP!F$1:F$359,"",0)</f>
        <v>WCC</v>
      </c>
      <c r="CK23" s="10">
        <f>_xlfn.XLOOKUP($C23,KP!$C$1:$C$359,KP!B$1:B$359,"",0)</f>
        <v>68</v>
      </c>
      <c r="CL23" s="10">
        <f>_xlfn.XLOOKUP($C23,KP!$C$1:$C$359,KP!I$1:I$359,"",0)</f>
        <v>0</v>
      </c>
      <c r="CM23" s="10">
        <f>_xlfn.XLOOKUP($C23,KP!$C$1:$C$359,KP!G$1:G$359,"",0)</f>
        <v>21</v>
      </c>
      <c r="CN23" s="10">
        <f>_xlfn.XLOOKUP($C23,KP!$C$1:$C$359,KP!H$1:H$359,"",0)</f>
        <v>11</v>
      </c>
      <c r="CO23" s="10">
        <f>_xlfn.XLOOKUP($C23,KP!$C$1:$C$359,KP!J$1:J$359,"",0)</f>
        <v>11.76</v>
      </c>
      <c r="CP23" s="10">
        <f>_xlfn.XLOOKUP($C23,KP!$C$1:$C$359,KP!K$1:K$359,"",0)</f>
        <v>113.4</v>
      </c>
      <c r="CQ23" s="10">
        <f>_xlfn.XLOOKUP($C23,KP!$C$1:$C$359,KP!M$1:M$359,"",0)</f>
        <v>101.7</v>
      </c>
      <c r="CR23" s="10">
        <f>_xlfn.XLOOKUP($C23,KP!$C$1:$C$359,KP!O$1:O$359,"",0)</f>
        <v>70.7</v>
      </c>
      <c r="CS23" s="10">
        <f>_xlfn.XLOOKUP($C23,KP!$C$1:$C$359,KP!Q$1:Q$359,"",0)</f>
        <v>-1.2E-2</v>
      </c>
      <c r="CT23" s="10">
        <f>_xlfn.XLOOKUP($C23,KP!$C$1:$C$359,KP!S$1:S$359,"",0)</f>
        <v>2.5099999999999998</v>
      </c>
      <c r="CU23" s="10">
        <f>_xlfn.XLOOKUP($C23,KP!$C$1:$C$359,KP!U$1:U$359,"",0)</f>
        <v>103.1</v>
      </c>
      <c r="CV23" s="10">
        <f>_xlfn.XLOOKUP($C23,KP!$C$1:$C$359,KP!W$1:W$359,"",0)</f>
        <v>100.6</v>
      </c>
      <c r="CW23" s="10">
        <f>_xlfn.XLOOKUP($C23,KP!$C$1:$C$359,KP!Y$1:Y$359,"",0)</f>
        <v>-1.23</v>
      </c>
    </row>
    <row r="24" spans="1:101" ht="20" customHeight="1" x14ac:dyDescent="0.2">
      <c r="A24" s="8" t="s">
        <v>81</v>
      </c>
      <c r="B24" s="11" t="s">
        <v>420</v>
      </c>
      <c r="C24" s="11" t="s">
        <v>420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  <c r="BK24" s="10" t="str">
        <f>_xlfn.XLOOKUP($B24,GBQ!$A$1:$A$352,GBQ!D$1:D$352,"",0)</f>
        <v>UNCO</v>
      </c>
      <c r="BL24" s="10" t="str">
        <f>_xlfn.XLOOKUP($B24,GBQ!$A$1:$A$352,GBQ!E$1:E$352,"",0)</f>
        <v>Bears</v>
      </c>
      <c r="BM24" s="10" t="str">
        <f>_xlfn.XLOOKUP($B24,GBQ!$A$1:$A$352,GBQ!F$1:F$352,"",0)</f>
        <v>7e42fa84-68cd-47a6-b49a-18b5414d8084</v>
      </c>
      <c r="BN24" s="10" t="str">
        <f>_xlfn.XLOOKUP($B24,GBQ!$A$1:$A$352,GBQ!G$1:G$352,"",0)</f>
        <v>Northern Colo.</v>
      </c>
      <c r="BO24" s="10" t="str">
        <f>_xlfn.XLOOKUP($B24,GBQ!$A$1:$A$352,GBQ!H$1:H$352,"",0)</f>
        <v>University of Northern Colorado</v>
      </c>
      <c r="BP24" s="10" t="str">
        <f>_xlfn.XLOOKUP($B24,GBQ!$A$1:$A$352,GBQ!I$1:I$352,"",0)</f>
        <v>BIGSKY</v>
      </c>
      <c r="BQ24" s="10" t="str">
        <f>_xlfn.XLOOKUP($B24,GBQ!$A$1:$A$352,GBQ!J$1:J$352,"",0)</f>
        <v>Greeley</v>
      </c>
      <c r="BR24" s="10" t="str">
        <f>_xlfn.XLOOKUP($B24,GBQ!$A$1:$A$352,GBQ!K$1:K$352,"",0)</f>
        <v>CO</v>
      </c>
      <c r="BS24" s="10" t="str">
        <f>_xlfn.XLOOKUP($B24,GBQ!$A$1:$A$352,GBQ!L$1:L$352,"",0)</f>
        <v>Bank of Colorado Arena at Butler-Hancock Athletic Center</v>
      </c>
      <c r="BT24" s="10">
        <f>_xlfn.XLOOKUP($B24,GBQ!$A$1:$A$352,GBQ!M$1:M$352,"",0)</f>
        <v>2734</v>
      </c>
      <c r="BU24" s="10" t="str">
        <f>_xlfn.XLOOKUP($B24,GBQ!$A$1:$A$352,GBQ!N$1:N$352,"",0)</f>
        <v>410dd52e-6fd0-4da9-89a6-c9e434a35fe7</v>
      </c>
      <c r="BV24" s="10" t="str">
        <f>_xlfn.XLOOKUP($B24,GBQ!$A$1:$A$352,GBQ!O$1:O$352,"",0)</f>
        <v>https://www.ncaa.com/sites/default/files/images/logos/schools/n/northern-colo.200.png</v>
      </c>
      <c r="BW24" s="10" t="str">
        <f>_xlfn.XLOOKUP($B24,GBQ!$A$1:$A$352,GBQ!P$1:P$352,"",0)</f>
        <v>https://www.ncaa.com/sites/default/files/images/logos/schools/n/northern-colo.70.png</v>
      </c>
      <c r="BX24" s="10" t="str">
        <f>_xlfn.XLOOKUP($B24,GBQ!$A$1:$A$352,GBQ!Q$1:Q$352,"",0)</f>
        <v>https://www.ncaa.com/sites/default/files/images/logos/schools/n/northern-colo.24.png</v>
      </c>
      <c r="BY24" s="10" t="str">
        <f>_xlfn.XLOOKUP($B24,GBQ!$A$1:$A$352,GBQ!T$1:T$352,"",0)</f>
        <v>Brown Bear</v>
      </c>
      <c r="BZ24" s="10" t="str">
        <f>_xlfn.XLOOKUP($B24,GBQ!$A$1:$A$352,GBQ!U$1:U$352,"",0)</f>
        <v>Klawz</v>
      </c>
      <c r="CA24" s="10" t="str">
        <f>_xlfn.XLOOKUP($B24,GBQ!$A$1:$A$352,GBQ!V$1:V$352,"",0)</f>
        <v>Brown Bear</v>
      </c>
      <c r="CB24" s="10" t="str">
        <f>_xlfn.XLOOKUP($B24,GBQ!$A$1:$A$352,GBQ!W$1:W$352,"",0)</f>
        <v>arctos</v>
      </c>
      <c r="CC24" s="10" t="str">
        <f>_xlfn.XLOOKUP($B24,GBQ!$A$1:$A$352,GBQ!X$1:X$352,"",0)</f>
        <v>Ursus</v>
      </c>
      <c r="CD24" s="10" t="str">
        <f>_xlfn.XLOOKUP($B24,GBQ!$A$1:$A$352,GBQ!Y$1:Y$352,"",0)</f>
        <v>Ursidae</v>
      </c>
      <c r="CE24" s="10" t="str">
        <f>_xlfn.XLOOKUP($B24,GBQ!$A$1:$A$352,GBQ!Z$1:Z$352,"",0)</f>
        <v>Carnivora</v>
      </c>
      <c r="CF24" s="10" t="str">
        <f>_xlfn.XLOOKUP($B24,GBQ!$A$1:$A$352,GBQ!AA$1:AA$352,"",0)</f>
        <v>Mammalia</v>
      </c>
      <c r="CG24" s="10" t="str">
        <f>_xlfn.XLOOKUP($B24,GBQ!$A$1:$A$352,GBQ!AB$1:AB$352,"",0)</f>
        <v>Chordata</v>
      </c>
      <c r="CH24" s="10" t="str">
        <f>_xlfn.XLOOKUP($B24,GBQ!$A$1:$A$352,GBQ!AC$1:AC$352,"",0)</f>
        <v>Animalia</v>
      </c>
      <c r="CI24" s="10" t="str">
        <f>_xlfn.XLOOKUP($B24,GBQ!$A$1:$A$352,GBQ!AD$1:AD$352,"",0)</f>
        <v>Eukaryota</v>
      </c>
      <c r="CJ24" s="10" t="str">
        <f>_xlfn.XLOOKUP($C24,KP!$C$1:$C$359,KP!F$1:F$359,"",0)</f>
        <v>BSky</v>
      </c>
      <c r="CK24" s="10">
        <f>_xlfn.XLOOKUP($C24,KP!$C$1:$C$359,KP!B$1:B$359,"",0)</f>
        <v>212</v>
      </c>
      <c r="CL24" s="10">
        <f>_xlfn.XLOOKUP($C24,KP!$C$1:$C$359,KP!I$1:I$359,"",0)</f>
        <v>0</v>
      </c>
      <c r="CM24" s="10">
        <f>_xlfn.XLOOKUP($C24,KP!$C$1:$C$359,KP!G$1:G$359,"",0)</f>
        <v>20</v>
      </c>
      <c r="CN24" s="10">
        <f>_xlfn.XLOOKUP($C24,KP!$C$1:$C$359,KP!H$1:H$359,"",0)</f>
        <v>15</v>
      </c>
      <c r="CO24" s="10">
        <f>_xlfn.XLOOKUP($C24,KP!$C$1:$C$359,KP!J$1:J$359,"",0)</f>
        <v>-3.5</v>
      </c>
      <c r="CP24" s="10">
        <f>_xlfn.XLOOKUP($C24,KP!$C$1:$C$359,KP!K$1:K$359,"",0)</f>
        <v>107.8</v>
      </c>
      <c r="CQ24" s="10">
        <f>_xlfn.XLOOKUP($C24,KP!$C$1:$C$359,KP!M$1:M$359,"",0)</f>
        <v>111.3</v>
      </c>
      <c r="CR24" s="10">
        <f>_xlfn.XLOOKUP($C24,KP!$C$1:$C$359,KP!O$1:O$359,"",0)</f>
        <v>69.5</v>
      </c>
      <c r="CS24" s="10">
        <f>_xlfn.XLOOKUP($C24,KP!$C$1:$C$359,KP!Q$1:Q$359,"",0)</f>
        <v>0.08</v>
      </c>
      <c r="CT24" s="10">
        <f>_xlfn.XLOOKUP($C24,KP!$C$1:$C$359,KP!S$1:S$359,"",0)</f>
        <v>-3.79</v>
      </c>
      <c r="CU24" s="10">
        <f>_xlfn.XLOOKUP($C24,KP!$C$1:$C$359,KP!U$1:U$359,"",0)</f>
        <v>101.7</v>
      </c>
      <c r="CV24" s="10">
        <f>_xlfn.XLOOKUP($C24,KP!$C$1:$C$359,KP!W$1:W$359,"",0)</f>
        <v>105.5</v>
      </c>
      <c r="CW24" s="10">
        <f>_xlfn.XLOOKUP($C24,KP!$C$1:$C$359,KP!Y$1:Y$359,"",0)</f>
        <v>7.99</v>
      </c>
    </row>
    <row r="25" spans="1:101" ht="20" customHeight="1" x14ac:dyDescent="0.2">
      <c r="A25" s="8" t="s">
        <v>82</v>
      </c>
      <c r="B25" s="11" t="s">
        <v>82</v>
      </c>
      <c r="C25" s="11" t="s">
        <v>82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  <c r="BK25" s="10" t="str">
        <f>_xlfn.XLOOKUP($B25,GBQ!$A$1:$A$352,GBQ!D$1:D$352,"",0)</f>
        <v>BEL</v>
      </c>
      <c r="BL25" s="10" t="str">
        <f>_xlfn.XLOOKUP($B25,GBQ!$A$1:$A$352,GBQ!E$1:E$352,"",0)</f>
        <v>Bruins</v>
      </c>
      <c r="BM25" s="10" t="str">
        <f>_xlfn.XLOOKUP($B25,GBQ!$A$1:$A$352,GBQ!F$1:F$352,"",0)</f>
        <v>a0a22502-0d84-440c-84af-1fbb070ad54c</v>
      </c>
      <c r="BN25" s="10" t="str">
        <f>_xlfn.XLOOKUP($B25,GBQ!$A$1:$A$352,GBQ!G$1:G$352,"",0)</f>
        <v>Belmont</v>
      </c>
      <c r="BO25" s="10" t="str">
        <f>_xlfn.XLOOKUP($B25,GBQ!$A$1:$A$352,GBQ!H$1:H$352,"",0)</f>
        <v>Belmont University</v>
      </c>
      <c r="BP25" s="10" t="str">
        <f>_xlfn.XLOOKUP($B25,GBQ!$A$1:$A$352,GBQ!I$1:I$352,"",0)</f>
        <v>OVC</v>
      </c>
      <c r="BQ25" s="10" t="str">
        <f>_xlfn.XLOOKUP($B25,GBQ!$A$1:$A$352,GBQ!J$1:J$352,"",0)</f>
        <v>Nashville</v>
      </c>
      <c r="BR25" s="10" t="str">
        <f>_xlfn.XLOOKUP($B25,GBQ!$A$1:$A$352,GBQ!K$1:K$352,"",0)</f>
        <v>TN</v>
      </c>
      <c r="BS25" s="10" t="str">
        <f>_xlfn.XLOOKUP($B25,GBQ!$A$1:$A$352,GBQ!L$1:L$352,"",0)</f>
        <v>Curb Event Center</v>
      </c>
      <c r="BT25" s="10">
        <f>_xlfn.XLOOKUP($B25,GBQ!$A$1:$A$352,GBQ!M$1:M$352,"",0)</f>
        <v>5085</v>
      </c>
      <c r="BU25" s="10" t="str">
        <f>_xlfn.XLOOKUP($B25,GBQ!$A$1:$A$352,GBQ!N$1:N$352,"",0)</f>
        <v>8af089c8-7dc5-44a5-917c-fc0bb9040e0c</v>
      </c>
      <c r="BV25" s="10" t="str">
        <f>_xlfn.XLOOKUP($B25,GBQ!$A$1:$A$352,GBQ!O$1:O$352,"",0)</f>
        <v>https://www.ncaa.com/sites/default/files/images/logos/schools/b/belmont.200.png</v>
      </c>
      <c r="BW25" s="10" t="str">
        <f>_xlfn.XLOOKUP($B25,GBQ!$A$1:$A$352,GBQ!P$1:P$352,"",0)</f>
        <v>https://www.ncaa.com/sites/default/files/images/logos/schools/b/belmont.70.png</v>
      </c>
      <c r="BX25" s="10" t="str">
        <f>_xlfn.XLOOKUP($B25,GBQ!$A$1:$A$352,GBQ!Q$1:Q$352,"",0)</f>
        <v>https://www.ncaa.com/sites/default/files/images/logos/schools/b/belmont.24.png</v>
      </c>
      <c r="BY25" s="10" t="str">
        <f>_xlfn.XLOOKUP($B25,GBQ!$A$1:$A$352,GBQ!T$1:T$352,"",0)</f>
        <v>Brown Bear</v>
      </c>
      <c r="BZ25" s="10" t="str">
        <f>_xlfn.XLOOKUP($B25,GBQ!$A$1:$A$352,GBQ!U$1:U$352,"",0)</f>
        <v>Bruiser</v>
      </c>
      <c r="CA25" s="10" t="str">
        <f>_xlfn.XLOOKUP($B25,GBQ!$A$1:$A$352,GBQ!V$1:V$352,"",0)</f>
        <v>Brown Bear</v>
      </c>
      <c r="CB25" s="10" t="str">
        <f>_xlfn.XLOOKUP($B25,GBQ!$A$1:$A$352,GBQ!W$1:W$352,"",0)</f>
        <v>arctos</v>
      </c>
      <c r="CC25" s="10" t="str">
        <f>_xlfn.XLOOKUP($B25,GBQ!$A$1:$A$352,GBQ!X$1:X$352,"",0)</f>
        <v>Ursus</v>
      </c>
      <c r="CD25" s="10" t="str">
        <f>_xlfn.XLOOKUP($B25,GBQ!$A$1:$A$352,GBQ!Y$1:Y$352,"",0)</f>
        <v>Ursidae</v>
      </c>
      <c r="CE25" s="10" t="str">
        <f>_xlfn.XLOOKUP($B25,GBQ!$A$1:$A$352,GBQ!Z$1:Z$352,"",0)</f>
        <v>Carnivora</v>
      </c>
      <c r="CF25" s="10" t="str">
        <f>_xlfn.XLOOKUP($B25,GBQ!$A$1:$A$352,GBQ!AA$1:AA$352,"",0)</f>
        <v>Mammalia</v>
      </c>
      <c r="CG25" s="10" t="str">
        <f>_xlfn.XLOOKUP($B25,GBQ!$A$1:$A$352,GBQ!AB$1:AB$352,"",0)</f>
        <v>Chordata</v>
      </c>
      <c r="CH25" s="10" t="str">
        <f>_xlfn.XLOOKUP($B25,GBQ!$A$1:$A$352,GBQ!AC$1:AC$352,"",0)</f>
        <v>Animalia</v>
      </c>
      <c r="CI25" s="10" t="str">
        <f>_xlfn.XLOOKUP($B25,GBQ!$A$1:$A$352,GBQ!AD$1:AD$352,"",0)</f>
        <v>Eukaryota</v>
      </c>
      <c r="CJ25" s="10" t="str">
        <f>_xlfn.XLOOKUP($C25,KP!$C$1:$C$359,KP!F$1:F$359,"",0)</f>
        <v>OVC</v>
      </c>
      <c r="CK25" s="10">
        <f>_xlfn.XLOOKUP($C25,KP!$C$1:$C$359,KP!B$1:B$359,"",0)</f>
        <v>82</v>
      </c>
      <c r="CL25" s="10">
        <f>_xlfn.XLOOKUP($C25,KP!$C$1:$C$359,KP!I$1:I$359,"",0)</f>
        <v>0</v>
      </c>
      <c r="CM25" s="10">
        <f>_xlfn.XLOOKUP($C25,KP!$C$1:$C$359,KP!G$1:G$359,"",0)</f>
        <v>25</v>
      </c>
      <c r="CN25" s="10">
        <f>_xlfn.XLOOKUP($C25,KP!$C$1:$C$359,KP!H$1:H$359,"",0)</f>
        <v>7</v>
      </c>
      <c r="CO25" s="10">
        <f>_xlfn.XLOOKUP($C25,KP!$C$1:$C$359,KP!J$1:J$359,"",0)</f>
        <v>10.01</v>
      </c>
      <c r="CP25" s="10">
        <f>_xlfn.XLOOKUP($C25,KP!$C$1:$C$359,KP!K$1:K$359,"",0)</f>
        <v>108.6</v>
      </c>
      <c r="CQ25" s="10">
        <f>_xlfn.XLOOKUP($C25,KP!$C$1:$C$359,KP!M$1:M$359,"",0)</f>
        <v>98.6</v>
      </c>
      <c r="CR25" s="10">
        <f>_xlfn.XLOOKUP($C25,KP!$C$1:$C$359,KP!O$1:O$359,"",0)</f>
        <v>68.8</v>
      </c>
      <c r="CS25" s="10">
        <f>_xlfn.XLOOKUP($C25,KP!$C$1:$C$359,KP!Q$1:Q$359,"",0)</f>
        <v>7.6999999999999999E-2</v>
      </c>
      <c r="CT25" s="10">
        <f>_xlfn.XLOOKUP($C25,KP!$C$1:$C$359,KP!S$1:S$359,"",0)</f>
        <v>-2.11</v>
      </c>
      <c r="CU25" s="10">
        <f>_xlfn.XLOOKUP($C25,KP!$C$1:$C$359,KP!U$1:U$359,"",0)</f>
        <v>101.7</v>
      </c>
      <c r="CV25" s="10">
        <f>_xlfn.XLOOKUP($C25,KP!$C$1:$C$359,KP!W$1:W$359,"",0)</f>
        <v>103.8</v>
      </c>
      <c r="CW25" s="10">
        <f>_xlfn.XLOOKUP($C25,KP!$C$1:$C$359,KP!Y$1:Y$359,"",0)</f>
        <v>5.55</v>
      </c>
    </row>
    <row r="26" spans="1:101" ht="20" customHeight="1" x14ac:dyDescent="0.2">
      <c r="A26" s="8" t="s">
        <v>83</v>
      </c>
      <c r="B26" s="11" t="s">
        <v>83</v>
      </c>
      <c r="C26" s="11" t="s">
        <v>83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  <c r="BK26" s="10" t="str">
        <f>_xlfn.XLOOKUP($B26,GBQ!$A$1:$A$352,GBQ!D$1:D$352,"",0)</f>
        <v>BAY</v>
      </c>
      <c r="BL26" s="10" t="str">
        <f>_xlfn.XLOOKUP($B26,GBQ!$A$1:$A$352,GBQ!E$1:E$352,"",0)</f>
        <v>Bears</v>
      </c>
      <c r="BM26" s="10" t="str">
        <f>_xlfn.XLOOKUP($B26,GBQ!$A$1:$A$352,GBQ!F$1:F$352,"",0)</f>
        <v>db6e1cab-3fa3-4a93-a673-8b2a358ff4bf</v>
      </c>
      <c r="BN26" s="10" t="str">
        <f>_xlfn.XLOOKUP($B26,GBQ!$A$1:$A$352,GBQ!G$1:G$352,"",0)</f>
        <v>Baylor</v>
      </c>
      <c r="BO26" s="10" t="str">
        <f>_xlfn.XLOOKUP($B26,GBQ!$A$1:$A$352,GBQ!H$1:H$352,"",0)</f>
        <v>Baylor University</v>
      </c>
      <c r="BP26" s="10" t="str">
        <f>_xlfn.XLOOKUP($B26,GBQ!$A$1:$A$352,GBQ!I$1:I$352,"",0)</f>
        <v>BIG12</v>
      </c>
      <c r="BQ26" s="10" t="str">
        <f>_xlfn.XLOOKUP($B26,GBQ!$A$1:$A$352,GBQ!J$1:J$352,"",0)</f>
        <v>Waco</v>
      </c>
      <c r="BR26" s="10" t="str">
        <f>_xlfn.XLOOKUP($B26,GBQ!$A$1:$A$352,GBQ!K$1:K$352,"",0)</f>
        <v>TX</v>
      </c>
      <c r="BS26" s="10" t="str">
        <f>_xlfn.XLOOKUP($B26,GBQ!$A$1:$A$352,GBQ!L$1:L$352,"",0)</f>
        <v>Ferrell Center</v>
      </c>
      <c r="BT26" s="10">
        <f>_xlfn.XLOOKUP($B26,GBQ!$A$1:$A$352,GBQ!M$1:M$352,"",0)</f>
        <v>10284</v>
      </c>
      <c r="BU26" s="10" t="str">
        <f>_xlfn.XLOOKUP($B26,GBQ!$A$1:$A$352,GBQ!N$1:N$352,"",0)</f>
        <v>6caffcfc-78c8-45ce-a590-a9cb9550989a</v>
      </c>
      <c r="BV26" s="10" t="str">
        <f>_xlfn.XLOOKUP($B26,GBQ!$A$1:$A$352,GBQ!O$1:O$352,"",0)</f>
        <v>https://www.ncaa.com/sites/default/files/images/logos/schools/b/baylor.200.png</v>
      </c>
      <c r="BW26" s="10" t="str">
        <f>_xlfn.XLOOKUP($B26,GBQ!$A$1:$A$352,GBQ!P$1:P$352,"",0)</f>
        <v>https://www.ncaa.com/sites/default/files/images/logos/schools/b/baylor.70.png</v>
      </c>
      <c r="BX26" s="10" t="str">
        <f>_xlfn.XLOOKUP($B26,GBQ!$A$1:$A$352,GBQ!Q$1:Q$352,"",0)</f>
        <v>https://www.ncaa.com/sites/default/files/images/logos/schools/b/baylor.24.png</v>
      </c>
      <c r="BY26" s="10" t="str">
        <f>_xlfn.XLOOKUP($B26,GBQ!$A$1:$A$352,GBQ!T$1:T$352,"",0)</f>
        <v>Brown Bear</v>
      </c>
      <c r="BZ26" s="10" t="str">
        <f>_xlfn.XLOOKUP($B26,GBQ!$A$1:$A$352,GBQ!U$1:U$352,"",0)</f>
        <v>Judge</v>
      </c>
      <c r="CA26" s="10" t="str">
        <f>_xlfn.XLOOKUP($B26,GBQ!$A$1:$A$352,GBQ!V$1:V$352,"",0)</f>
        <v>Brown Bear</v>
      </c>
      <c r="CB26" s="10" t="str">
        <f>_xlfn.XLOOKUP($B26,GBQ!$A$1:$A$352,GBQ!W$1:W$352,"",0)</f>
        <v>arctos</v>
      </c>
      <c r="CC26" s="10" t="str">
        <f>_xlfn.XLOOKUP($B26,GBQ!$A$1:$A$352,GBQ!X$1:X$352,"",0)</f>
        <v>Ursus</v>
      </c>
      <c r="CD26" s="10" t="str">
        <f>_xlfn.XLOOKUP($B26,GBQ!$A$1:$A$352,GBQ!Y$1:Y$352,"",0)</f>
        <v>Ursidae</v>
      </c>
      <c r="CE26" s="10" t="str">
        <f>_xlfn.XLOOKUP($B26,GBQ!$A$1:$A$352,GBQ!Z$1:Z$352,"",0)</f>
        <v>Carnivora</v>
      </c>
      <c r="CF26" s="10" t="str">
        <f>_xlfn.XLOOKUP($B26,GBQ!$A$1:$A$352,GBQ!AA$1:AA$352,"",0)</f>
        <v>Mammalia</v>
      </c>
      <c r="CG26" s="10" t="str">
        <f>_xlfn.XLOOKUP($B26,GBQ!$A$1:$A$352,GBQ!AB$1:AB$352,"",0)</f>
        <v>Chordata</v>
      </c>
      <c r="CH26" s="10" t="str">
        <f>_xlfn.XLOOKUP($B26,GBQ!$A$1:$A$352,GBQ!AC$1:AC$352,"",0)</f>
        <v>Animalia</v>
      </c>
      <c r="CI26" s="10" t="str">
        <f>_xlfn.XLOOKUP($B26,GBQ!$A$1:$A$352,GBQ!AD$1:AD$352,"",0)</f>
        <v>Eukaryota</v>
      </c>
      <c r="CJ26" s="10" t="str">
        <f>_xlfn.XLOOKUP($C26,KP!$C$1:$C$359,KP!F$1:F$359,"",0)</f>
        <v>B12</v>
      </c>
      <c r="CK26" s="10">
        <f>_xlfn.XLOOKUP($C26,KP!$C$1:$C$359,KP!B$1:B$359,"",0)</f>
        <v>5</v>
      </c>
      <c r="CL26" s="10">
        <f>_xlfn.XLOOKUP($C26,KP!$C$1:$C$359,KP!I$1:I$359,"",0)</f>
        <v>1</v>
      </c>
      <c r="CM26" s="10">
        <f>_xlfn.XLOOKUP($C26,KP!$C$1:$C$359,KP!G$1:G$359,"",0)</f>
        <v>26</v>
      </c>
      <c r="CN26" s="10">
        <f>_xlfn.XLOOKUP($C26,KP!$C$1:$C$359,KP!H$1:H$359,"",0)</f>
        <v>6</v>
      </c>
      <c r="CO26" s="10">
        <f>_xlfn.XLOOKUP($C26,KP!$C$1:$C$359,KP!J$1:J$359,"",0)</f>
        <v>26.32</v>
      </c>
      <c r="CP26" s="10">
        <f>_xlfn.XLOOKUP($C26,KP!$C$1:$C$359,KP!K$1:K$359,"",0)</f>
        <v>117.9</v>
      </c>
      <c r="CQ26" s="10">
        <f>_xlfn.XLOOKUP($C26,KP!$C$1:$C$359,KP!M$1:M$359,"",0)</f>
        <v>91.6</v>
      </c>
      <c r="CR26" s="10">
        <f>_xlfn.XLOOKUP($C26,KP!$C$1:$C$359,KP!O$1:O$359,"",0)</f>
        <v>67.2</v>
      </c>
      <c r="CS26" s="10">
        <f>_xlfn.XLOOKUP($C26,KP!$C$1:$C$359,KP!Q$1:Q$359,"",0)</f>
        <v>1.9E-2</v>
      </c>
      <c r="CT26" s="10">
        <f>_xlfn.XLOOKUP($C26,KP!$C$1:$C$359,KP!S$1:S$359,"",0)</f>
        <v>10.71</v>
      </c>
      <c r="CU26" s="10">
        <f>_xlfn.XLOOKUP($C26,KP!$C$1:$C$359,KP!U$1:U$359,"",0)</f>
        <v>107.4</v>
      </c>
      <c r="CV26" s="10">
        <f>_xlfn.XLOOKUP($C26,KP!$C$1:$C$359,KP!W$1:W$359,"",0)</f>
        <v>96.7</v>
      </c>
      <c r="CW26" s="10">
        <f>_xlfn.XLOOKUP($C26,KP!$C$1:$C$359,KP!Y$1:Y$359,"",0)</f>
        <v>-1.65</v>
      </c>
    </row>
    <row r="27" spans="1:101" ht="20" customHeight="1" x14ac:dyDescent="0.2">
      <c r="A27" s="8" t="s">
        <v>84</v>
      </c>
      <c r="B27" s="11" t="s">
        <v>419</v>
      </c>
      <c r="C27" s="11" t="s">
        <v>418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  <c r="BK27" s="10" t="str">
        <f>_xlfn.XLOOKUP($B27,GBQ!$A$1:$A$352,GBQ!D$1:D$352,"",0)</f>
        <v>VMI</v>
      </c>
      <c r="BL27" s="10" t="str">
        <f>_xlfn.XLOOKUP($B27,GBQ!$A$1:$A$352,GBQ!E$1:E$352,"",0)</f>
        <v>Keydets</v>
      </c>
      <c r="BM27" s="10" t="str">
        <f>_xlfn.XLOOKUP($B27,GBQ!$A$1:$A$352,GBQ!F$1:F$352,"",0)</f>
        <v>227d3567-d57b-417e-afc4-735e4cb308a1</v>
      </c>
      <c r="BN27" s="10" t="str">
        <f>_xlfn.XLOOKUP($B27,GBQ!$A$1:$A$352,GBQ!G$1:G$352,"",0)</f>
        <v>VMI</v>
      </c>
      <c r="BO27" s="10" t="str">
        <f>_xlfn.XLOOKUP($B27,GBQ!$A$1:$A$352,GBQ!H$1:H$352,"",0)</f>
        <v>Virginia Military Institute</v>
      </c>
      <c r="BP27" s="10" t="str">
        <f>_xlfn.XLOOKUP($B27,GBQ!$A$1:$A$352,GBQ!I$1:I$352,"",0)</f>
        <v>SOUTHERN</v>
      </c>
      <c r="BQ27" s="10" t="str">
        <f>_xlfn.XLOOKUP($B27,GBQ!$A$1:$A$352,GBQ!J$1:J$352,"",0)</f>
        <v>Lexington</v>
      </c>
      <c r="BR27" s="10" t="str">
        <f>_xlfn.XLOOKUP($B27,GBQ!$A$1:$A$352,GBQ!K$1:K$352,"",0)</f>
        <v>VA</v>
      </c>
      <c r="BS27" s="10" t="str">
        <f>_xlfn.XLOOKUP($B27,GBQ!$A$1:$A$352,GBQ!L$1:L$352,"",0)</f>
        <v>Cameron Hall</v>
      </c>
      <c r="BT27" s="10">
        <f>_xlfn.XLOOKUP($B27,GBQ!$A$1:$A$352,GBQ!M$1:M$352,"",0)</f>
        <v>5029</v>
      </c>
      <c r="BU27" s="10" t="str">
        <f>_xlfn.XLOOKUP($B27,GBQ!$A$1:$A$352,GBQ!N$1:N$352,"",0)</f>
        <v>bb58bce7-ccfc-41d6-96f8-77912e639e09</v>
      </c>
      <c r="BV27" s="10" t="str">
        <f>_xlfn.XLOOKUP($B27,GBQ!$A$1:$A$352,GBQ!O$1:O$352,"",0)</f>
        <v>https://www.ncaa.com/sites/default/files/images/logos/schools/v/vmi.200.png</v>
      </c>
      <c r="BW27" s="10" t="str">
        <f>_xlfn.XLOOKUP($B27,GBQ!$A$1:$A$352,GBQ!P$1:P$352,"",0)</f>
        <v>https://www.ncaa.com/sites/default/files/images/logos/schools/v/vmi.70.png</v>
      </c>
      <c r="BX27" s="10" t="str">
        <f>_xlfn.XLOOKUP($B27,GBQ!$A$1:$A$352,GBQ!Q$1:Q$352,"",0)</f>
        <v>https://www.ncaa.com/sites/default/files/images/logos/schools/v/vmi.24.png</v>
      </c>
      <c r="BY27" s="10" t="str">
        <f>_xlfn.XLOOKUP($B27,GBQ!$A$1:$A$352,GBQ!T$1:T$352,"",0)</f>
        <v>Kangaroo</v>
      </c>
      <c r="BZ27" s="10" t="str">
        <f>_xlfn.XLOOKUP($B27,GBQ!$A$1:$A$352,GBQ!U$1:U$352,"",0)</f>
        <v>Moe</v>
      </c>
      <c r="CA27" s="10" t="str">
        <f>_xlfn.XLOOKUP($B27,GBQ!$A$1:$A$352,GBQ!V$1:V$352,"",0)</f>
        <v>Kangaroo</v>
      </c>
      <c r="CB27" s="10" t="str">
        <f>_xlfn.XLOOKUP($B27,GBQ!$A$1:$A$352,GBQ!W$1:W$352,"",0)</f>
        <v xml:space="preserve"> marsupialia</v>
      </c>
      <c r="CC27" s="10" t="str">
        <f>_xlfn.XLOOKUP($B27,GBQ!$A$1:$A$352,GBQ!X$1:X$352,"",0)</f>
        <v>Macropus</v>
      </c>
      <c r="CD27" s="10" t="str">
        <f>_xlfn.XLOOKUP($B27,GBQ!$A$1:$A$352,GBQ!Y$1:Y$352,"",0)</f>
        <v>Macropodidae</v>
      </c>
      <c r="CE27" s="10" t="str">
        <f>_xlfn.XLOOKUP($B27,GBQ!$A$1:$A$352,GBQ!Z$1:Z$352,"",0)</f>
        <v>Diprotodontia</v>
      </c>
      <c r="CF27" s="10" t="str">
        <f>_xlfn.XLOOKUP($B27,GBQ!$A$1:$A$352,GBQ!AA$1:AA$352,"",0)</f>
        <v>Mammalia</v>
      </c>
      <c r="CG27" s="10" t="str">
        <f>_xlfn.XLOOKUP($B27,GBQ!$A$1:$A$352,GBQ!AB$1:AB$352,"",0)</f>
        <v>Chordata</v>
      </c>
      <c r="CH27" s="10" t="str">
        <f>_xlfn.XLOOKUP($B27,GBQ!$A$1:$A$352,GBQ!AC$1:AC$352,"",0)</f>
        <v>Animalia</v>
      </c>
      <c r="CI27" s="10" t="str">
        <f>_xlfn.XLOOKUP($B27,GBQ!$A$1:$A$352,GBQ!AD$1:AD$352,"",0)</f>
        <v>Eukaryota</v>
      </c>
      <c r="CJ27" s="10" t="str">
        <f>_xlfn.XLOOKUP($C27,KP!$C$1:$C$359,KP!F$1:F$359,"",0)</f>
        <v>SC</v>
      </c>
      <c r="CK27" s="10">
        <f>_xlfn.XLOOKUP($C27,KP!$C$1:$C$359,KP!B$1:B$359,"",0)</f>
        <v>161</v>
      </c>
      <c r="CL27" s="10">
        <f>_xlfn.XLOOKUP($C27,KP!$C$1:$C$359,KP!I$1:I$359,"",0)</f>
        <v>0</v>
      </c>
      <c r="CM27" s="10">
        <f>_xlfn.XLOOKUP($C27,KP!$C$1:$C$359,KP!G$1:G$359,"",0)</f>
        <v>16</v>
      </c>
      <c r="CN27" s="10">
        <f>_xlfn.XLOOKUP($C27,KP!$C$1:$C$359,KP!H$1:H$359,"",0)</f>
        <v>15</v>
      </c>
      <c r="CO27" s="10">
        <f>_xlfn.XLOOKUP($C27,KP!$C$1:$C$359,KP!J$1:J$359,"",0)</f>
        <v>0.47</v>
      </c>
      <c r="CP27" s="10">
        <f>_xlfn.XLOOKUP($C27,KP!$C$1:$C$359,KP!K$1:K$359,"",0)</f>
        <v>110.8</v>
      </c>
      <c r="CQ27" s="10">
        <f>_xlfn.XLOOKUP($C27,KP!$C$1:$C$359,KP!M$1:M$359,"",0)</f>
        <v>110.3</v>
      </c>
      <c r="CR27" s="10">
        <f>_xlfn.XLOOKUP($C27,KP!$C$1:$C$359,KP!O$1:O$359,"",0)</f>
        <v>68.400000000000006</v>
      </c>
      <c r="CS27" s="10">
        <f>_xlfn.XLOOKUP($C27,KP!$C$1:$C$359,KP!Q$1:Q$359,"",0)</f>
        <v>-3.7999999999999999E-2</v>
      </c>
      <c r="CT27" s="10">
        <f>_xlfn.XLOOKUP($C27,KP!$C$1:$C$359,KP!S$1:S$359,"",0)</f>
        <v>-0.11</v>
      </c>
      <c r="CU27" s="10">
        <f>_xlfn.XLOOKUP($C27,KP!$C$1:$C$359,KP!U$1:U$359,"",0)</f>
        <v>104</v>
      </c>
      <c r="CV27" s="10">
        <f>_xlfn.XLOOKUP($C27,KP!$C$1:$C$359,KP!W$1:W$359,"",0)</f>
        <v>104.1</v>
      </c>
      <c r="CW27" s="10">
        <f>_xlfn.XLOOKUP($C27,KP!$C$1:$C$359,KP!Y$1:Y$359,"",0)</f>
        <v>-0.89</v>
      </c>
    </row>
    <row r="28" spans="1:101" ht="20" customHeight="1" x14ac:dyDescent="0.2">
      <c r="A28" s="8" t="s">
        <v>85</v>
      </c>
      <c r="B28" s="11" t="s">
        <v>424</v>
      </c>
      <c r="C28" s="11" t="s">
        <v>424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  <c r="BK28" s="10" t="str">
        <f>_xlfn.XLOOKUP($B28,GBQ!$A$1:$A$352,GBQ!D$1:D$352,"",0)</f>
        <v>WIU</v>
      </c>
      <c r="BL28" s="10" t="str">
        <f>_xlfn.XLOOKUP($B28,GBQ!$A$1:$A$352,GBQ!E$1:E$352,"",0)</f>
        <v>Leathernecks</v>
      </c>
      <c r="BM28" s="10" t="str">
        <f>_xlfn.XLOOKUP($B28,GBQ!$A$1:$A$352,GBQ!F$1:F$352,"",0)</f>
        <v>cc9e5424-ab3b-41ec-b2aa-7e8a73d759c6</v>
      </c>
      <c r="BN28" s="10" t="str">
        <f>_xlfn.XLOOKUP($B28,GBQ!$A$1:$A$352,GBQ!G$1:G$352,"",0)</f>
        <v>Western Ill.</v>
      </c>
      <c r="BO28" s="10" t="str">
        <f>_xlfn.XLOOKUP($B28,GBQ!$A$1:$A$352,GBQ!H$1:H$352,"",0)</f>
        <v>Western Illinois University</v>
      </c>
      <c r="BP28" s="10" t="str">
        <f>_xlfn.XLOOKUP($B28,GBQ!$A$1:$A$352,GBQ!I$1:I$352,"",0)</f>
        <v>SUMMIT</v>
      </c>
      <c r="BQ28" s="10" t="str">
        <f>_xlfn.XLOOKUP($B28,GBQ!$A$1:$A$352,GBQ!J$1:J$352,"",0)</f>
        <v>Macomb</v>
      </c>
      <c r="BR28" s="10" t="str">
        <f>_xlfn.XLOOKUP($B28,GBQ!$A$1:$A$352,GBQ!K$1:K$352,"",0)</f>
        <v>IL</v>
      </c>
      <c r="BS28" s="10" t="str">
        <f>_xlfn.XLOOKUP($B28,GBQ!$A$1:$A$352,GBQ!L$1:L$352,"",0)</f>
        <v>Western Hall</v>
      </c>
      <c r="BT28" s="10">
        <f>_xlfn.XLOOKUP($B28,GBQ!$A$1:$A$352,GBQ!M$1:M$352,"",0)</f>
        <v>5139</v>
      </c>
      <c r="BU28" s="10" t="str">
        <f>_xlfn.XLOOKUP($B28,GBQ!$A$1:$A$352,GBQ!N$1:N$352,"",0)</f>
        <v>839a82a3-9aec-4cb8-9f26-d4c19b61e7a3</v>
      </c>
      <c r="BV28" s="10" t="str">
        <f>_xlfn.XLOOKUP($B28,GBQ!$A$1:$A$352,GBQ!O$1:O$352,"",0)</f>
        <v>https://www.ncaa.com/sites/default/files/images/logos/schools/w/western-ill.200.png</v>
      </c>
      <c r="BW28" s="10" t="str">
        <f>_xlfn.XLOOKUP($B28,GBQ!$A$1:$A$352,GBQ!P$1:P$352,"",0)</f>
        <v>https://www.ncaa.com/sites/default/files/images/logos/schools/w/western-ill.70.png</v>
      </c>
      <c r="BX28" s="10" t="str">
        <f>_xlfn.XLOOKUP($B28,GBQ!$A$1:$A$352,GBQ!Q$1:Q$352,"",0)</f>
        <v>https://www.ncaa.com/sites/default/files/images/logos/schools/w/western-ill.24.png</v>
      </c>
      <c r="BY28" s="10" t="str">
        <f>_xlfn.XLOOKUP($B28,GBQ!$A$1:$A$352,GBQ!T$1:T$352,"",0)</f>
        <v>Bulldog</v>
      </c>
      <c r="BZ28" s="10" t="str">
        <f>_xlfn.XLOOKUP($B28,GBQ!$A$1:$A$352,GBQ!U$1:U$352,"",0)</f>
        <v>None</v>
      </c>
      <c r="CA28" s="10" t="str">
        <f>_xlfn.XLOOKUP($B28,GBQ!$A$1:$A$352,GBQ!V$1:V$352,"",0)</f>
        <v>domestic dog</v>
      </c>
      <c r="CB28" s="10" t="str">
        <f>_xlfn.XLOOKUP($B28,GBQ!$A$1:$A$352,GBQ!W$1:W$352,"",0)</f>
        <v>lupus</v>
      </c>
      <c r="CC28" s="10" t="str">
        <f>_xlfn.XLOOKUP($B28,GBQ!$A$1:$A$352,GBQ!X$1:X$352,"",0)</f>
        <v>Canis</v>
      </c>
      <c r="CD28" s="10" t="str">
        <f>_xlfn.XLOOKUP($B28,GBQ!$A$1:$A$352,GBQ!Y$1:Y$352,"",0)</f>
        <v>Canidae</v>
      </c>
      <c r="CE28" s="10" t="str">
        <f>_xlfn.XLOOKUP($B28,GBQ!$A$1:$A$352,GBQ!Z$1:Z$352,"",0)</f>
        <v>Carnivora</v>
      </c>
      <c r="CF28" s="10" t="str">
        <f>_xlfn.XLOOKUP($B28,GBQ!$A$1:$A$352,GBQ!AA$1:AA$352,"",0)</f>
        <v>Mammalia</v>
      </c>
      <c r="CG28" s="10" t="str">
        <f>_xlfn.XLOOKUP($B28,GBQ!$A$1:$A$352,GBQ!AB$1:AB$352,"",0)</f>
        <v>Chordata</v>
      </c>
      <c r="CH28" s="10" t="str">
        <f>_xlfn.XLOOKUP($B28,GBQ!$A$1:$A$352,GBQ!AC$1:AC$352,"",0)</f>
        <v>Animalia</v>
      </c>
      <c r="CI28" s="10" t="str">
        <f>_xlfn.XLOOKUP($B28,GBQ!$A$1:$A$352,GBQ!AD$1:AD$352,"",0)</f>
        <v>Eukaryota</v>
      </c>
      <c r="CJ28" s="10" t="str">
        <f>_xlfn.XLOOKUP($C28,KP!$C$1:$C$359,KP!F$1:F$359,"",0)</f>
        <v>Sum</v>
      </c>
      <c r="CK28" s="10">
        <f>_xlfn.XLOOKUP($C28,KP!$C$1:$C$359,KP!B$1:B$359,"",0)</f>
        <v>236</v>
      </c>
      <c r="CL28" s="10">
        <f>_xlfn.XLOOKUP($C28,KP!$C$1:$C$359,KP!I$1:I$359,"",0)</f>
        <v>0</v>
      </c>
      <c r="CM28" s="10">
        <f>_xlfn.XLOOKUP($C28,KP!$C$1:$C$359,KP!G$1:G$359,"",0)</f>
        <v>16</v>
      </c>
      <c r="CN28" s="10">
        <f>_xlfn.XLOOKUP($C28,KP!$C$1:$C$359,KP!H$1:H$359,"",0)</f>
        <v>15</v>
      </c>
      <c r="CO28" s="10">
        <f>_xlfn.XLOOKUP($C28,KP!$C$1:$C$359,KP!J$1:J$359,"",0)</f>
        <v>-5.47</v>
      </c>
      <c r="CP28" s="10">
        <f>_xlfn.XLOOKUP($C28,KP!$C$1:$C$359,KP!K$1:K$359,"",0)</f>
        <v>101.4</v>
      </c>
      <c r="CQ28" s="10">
        <f>_xlfn.XLOOKUP($C28,KP!$C$1:$C$359,KP!M$1:M$359,"",0)</f>
        <v>106.9</v>
      </c>
      <c r="CR28" s="10">
        <f>_xlfn.XLOOKUP($C28,KP!$C$1:$C$359,KP!O$1:O$359,"",0)</f>
        <v>70.400000000000006</v>
      </c>
      <c r="CS28" s="10">
        <f>_xlfn.XLOOKUP($C28,KP!$C$1:$C$359,KP!Q$1:Q$359,"",0)</f>
        <v>-0.02</v>
      </c>
      <c r="CT28" s="10">
        <f>_xlfn.XLOOKUP($C28,KP!$C$1:$C$359,KP!S$1:S$359,"",0)</f>
        <v>-5.56</v>
      </c>
      <c r="CU28" s="10">
        <f>_xlfn.XLOOKUP($C28,KP!$C$1:$C$359,KP!U$1:U$359,"",0)</f>
        <v>103.2</v>
      </c>
      <c r="CV28" s="10">
        <f>_xlfn.XLOOKUP($C28,KP!$C$1:$C$359,KP!W$1:W$359,"",0)</f>
        <v>108.7</v>
      </c>
      <c r="CW28" s="10">
        <f>_xlfn.XLOOKUP($C28,KP!$C$1:$C$359,KP!Y$1:Y$359,"",0)</f>
        <v>-5.25</v>
      </c>
    </row>
    <row r="29" spans="1:101" ht="20" customHeight="1" x14ac:dyDescent="0.2">
      <c r="A29" s="8" t="s">
        <v>86</v>
      </c>
      <c r="B29" s="11" t="s">
        <v>86</v>
      </c>
      <c r="C29" s="11" t="s">
        <v>86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  <c r="BK29" s="10" t="str">
        <f>_xlfn.XLOOKUP($B29,GBQ!$A$1:$A$352,GBQ!D$1:D$352,"",0)</f>
        <v>HOF</v>
      </c>
      <c r="BL29" s="10" t="str">
        <f>_xlfn.XLOOKUP($B29,GBQ!$A$1:$A$352,GBQ!E$1:E$352,"",0)</f>
        <v>Pride</v>
      </c>
      <c r="BM29" s="10" t="str">
        <f>_xlfn.XLOOKUP($B29,GBQ!$A$1:$A$352,GBQ!F$1:F$352,"",0)</f>
        <v>36ca2008-cd2e-4549-8b3b-c745167e07f3</v>
      </c>
      <c r="BN29" s="10" t="str">
        <f>_xlfn.XLOOKUP($B29,GBQ!$A$1:$A$352,GBQ!G$1:G$352,"",0)</f>
        <v>Hofstra</v>
      </c>
      <c r="BO29" s="10" t="str">
        <f>_xlfn.XLOOKUP($B29,GBQ!$A$1:$A$352,GBQ!H$1:H$352,"",0)</f>
        <v>Hofstra University</v>
      </c>
      <c r="BP29" s="10" t="str">
        <f>_xlfn.XLOOKUP($B29,GBQ!$A$1:$A$352,GBQ!I$1:I$352,"",0)</f>
        <v>COLONIAL</v>
      </c>
      <c r="BQ29" s="10" t="str">
        <f>_xlfn.XLOOKUP($B29,GBQ!$A$1:$A$352,GBQ!J$1:J$352,"",0)</f>
        <v>Hempstead</v>
      </c>
      <c r="BR29" s="10" t="str">
        <f>_xlfn.XLOOKUP($B29,GBQ!$A$1:$A$352,GBQ!K$1:K$352,"",0)</f>
        <v>NY</v>
      </c>
      <c r="BS29" s="10" t="str">
        <f>_xlfn.XLOOKUP($B29,GBQ!$A$1:$A$352,GBQ!L$1:L$352,"",0)</f>
        <v>Mack Sports Complex - Hofstra Arena</v>
      </c>
      <c r="BT29" s="10">
        <f>_xlfn.XLOOKUP($B29,GBQ!$A$1:$A$352,GBQ!M$1:M$352,"",0)</f>
        <v>5023</v>
      </c>
      <c r="BU29" s="10" t="str">
        <f>_xlfn.XLOOKUP($B29,GBQ!$A$1:$A$352,GBQ!N$1:N$352,"",0)</f>
        <v>0d149b57-2a9a-41a6-a334-a44b32f3e94b</v>
      </c>
      <c r="BV29" s="10" t="str">
        <f>_xlfn.XLOOKUP($B29,GBQ!$A$1:$A$352,GBQ!O$1:O$352,"",0)</f>
        <v>https://www.ncaa.com/sites/default/files/images/logos/schools/h/hofstra.200.png</v>
      </c>
      <c r="BW29" s="10" t="str">
        <f>_xlfn.XLOOKUP($B29,GBQ!$A$1:$A$352,GBQ!P$1:P$352,"",0)</f>
        <v>https://www.ncaa.com/sites/default/files/images/logos/schools/h/hofstra.70.png</v>
      </c>
      <c r="BX29" s="10" t="str">
        <f>_xlfn.XLOOKUP($B29,GBQ!$A$1:$A$352,GBQ!Q$1:Q$352,"",0)</f>
        <v>https://www.ncaa.com/sites/default/files/images/logos/schools/h/hofstra.24.png</v>
      </c>
      <c r="BY29" s="10" t="str">
        <f>_xlfn.XLOOKUP($B29,GBQ!$A$1:$A$352,GBQ!T$1:T$352,"",0)</f>
        <v>Lion</v>
      </c>
      <c r="BZ29" s="10" t="str">
        <f>_xlfn.XLOOKUP($B29,GBQ!$A$1:$A$352,GBQ!U$1:U$352,"",0)</f>
        <v>Kate and Willie Pride</v>
      </c>
      <c r="CA29" s="10" t="str">
        <f>_xlfn.XLOOKUP($B29,GBQ!$A$1:$A$352,GBQ!V$1:V$352,"",0)</f>
        <v>Lion</v>
      </c>
      <c r="CB29" s="10" t="str">
        <f>_xlfn.XLOOKUP($B29,GBQ!$A$1:$A$352,GBQ!W$1:W$352,"",0)</f>
        <v>leo</v>
      </c>
      <c r="CC29" s="10" t="str">
        <f>_xlfn.XLOOKUP($B29,GBQ!$A$1:$A$352,GBQ!X$1:X$352,"",0)</f>
        <v>Panthera</v>
      </c>
      <c r="CD29" s="10" t="str">
        <f>_xlfn.XLOOKUP($B29,GBQ!$A$1:$A$352,GBQ!Y$1:Y$352,"",0)</f>
        <v>Felidae</v>
      </c>
      <c r="CE29" s="10" t="str">
        <f>_xlfn.XLOOKUP($B29,GBQ!$A$1:$A$352,GBQ!Z$1:Z$352,"",0)</f>
        <v>Carnivora</v>
      </c>
      <c r="CF29" s="10" t="str">
        <f>_xlfn.XLOOKUP($B29,GBQ!$A$1:$A$352,GBQ!AA$1:AA$352,"",0)</f>
        <v>Mammalia</v>
      </c>
      <c r="CG29" s="10" t="str">
        <f>_xlfn.XLOOKUP($B29,GBQ!$A$1:$A$352,GBQ!AB$1:AB$352,"",0)</f>
        <v>Chordata</v>
      </c>
      <c r="CH29" s="10" t="str">
        <f>_xlfn.XLOOKUP($B29,GBQ!$A$1:$A$352,GBQ!AC$1:AC$352,"",0)</f>
        <v>Animalia</v>
      </c>
      <c r="CI29" s="10" t="str">
        <f>_xlfn.XLOOKUP($B29,GBQ!$A$1:$A$352,GBQ!AD$1:AD$352,"",0)</f>
        <v>Eukaryota</v>
      </c>
      <c r="CJ29" s="10" t="str">
        <f>_xlfn.XLOOKUP($C29,KP!$C$1:$C$359,KP!F$1:F$359,"",0)</f>
        <v>CAA</v>
      </c>
      <c r="CK29" s="10">
        <f>_xlfn.XLOOKUP($C29,KP!$C$1:$C$359,KP!B$1:B$359,"",0)</f>
        <v>133</v>
      </c>
      <c r="CL29" s="10">
        <f>_xlfn.XLOOKUP($C29,KP!$C$1:$C$359,KP!I$1:I$359,"",0)</f>
        <v>0</v>
      </c>
      <c r="CM29" s="10">
        <f>_xlfn.XLOOKUP($C29,KP!$C$1:$C$359,KP!G$1:G$359,"",0)</f>
        <v>21</v>
      </c>
      <c r="CN29" s="10">
        <f>_xlfn.XLOOKUP($C29,KP!$C$1:$C$359,KP!H$1:H$359,"",0)</f>
        <v>11</v>
      </c>
      <c r="CO29" s="10">
        <f>_xlfn.XLOOKUP($C29,KP!$C$1:$C$359,KP!J$1:J$359,"",0)</f>
        <v>3.34</v>
      </c>
      <c r="CP29" s="10">
        <f>_xlfn.XLOOKUP($C29,KP!$C$1:$C$359,KP!K$1:K$359,"",0)</f>
        <v>108.7</v>
      </c>
      <c r="CQ29" s="10">
        <f>_xlfn.XLOOKUP($C29,KP!$C$1:$C$359,KP!M$1:M$359,"",0)</f>
        <v>105.4</v>
      </c>
      <c r="CR29" s="10">
        <f>_xlfn.XLOOKUP($C29,KP!$C$1:$C$359,KP!O$1:O$359,"",0)</f>
        <v>68.900000000000006</v>
      </c>
      <c r="CS29" s="10">
        <f>_xlfn.XLOOKUP($C29,KP!$C$1:$C$359,KP!Q$1:Q$359,"",0)</f>
        <v>0.06</v>
      </c>
      <c r="CT29" s="10">
        <f>_xlfn.XLOOKUP($C29,KP!$C$1:$C$359,KP!S$1:S$359,"",0)</f>
        <v>-0.14000000000000001</v>
      </c>
      <c r="CU29" s="10">
        <f>_xlfn.XLOOKUP($C29,KP!$C$1:$C$359,KP!U$1:U$359,"",0)</f>
        <v>104</v>
      </c>
      <c r="CV29" s="10">
        <f>_xlfn.XLOOKUP($C29,KP!$C$1:$C$359,KP!W$1:W$359,"",0)</f>
        <v>104.1</v>
      </c>
      <c r="CW29" s="10">
        <f>_xlfn.XLOOKUP($C29,KP!$C$1:$C$359,KP!Y$1:Y$359,"",0)</f>
        <v>5.43</v>
      </c>
    </row>
    <row r="30" spans="1:101" ht="20" customHeight="1" x14ac:dyDescent="0.2">
      <c r="A30" s="8" t="s">
        <v>87</v>
      </c>
      <c r="B30" s="11" t="s">
        <v>425</v>
      </c>
      <c r="C30" s="11" t="s">
        <v>87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  <c r="BK30" s="10" t="str">
        <f>_xlfn.XLOOKUP($B30,GBQ!$A$1:$A$352,GBQ!D$1:D$352,"",0)</f>
        <v>BRY</v>
      </c>
      <c r="BL30" s="10" t="str">
        <f>_xlfn.XLOOKUP($B30,GBQ!$A$1:$A$352,GBQ!E$1:E$352,"",0)</f>
        <v>Bulldogs</v>
      </c>
      <c r="BM30" s="10" t="str">
        <f>_xlfn.XLOOKUP($B30,GBQ!$A$1:$A$352,GBQ!F$1:F$352,"",0)</f>
        <v>61dadefa-76bf-4db4-8067-f88df540b9cd</v>
      </c>
      <c r="BN30" s="10" t="str">
        <f>_xlfn.XLOOKUP($B30,GBQ!$A$1:$A$352,GBQ!G$1:G$352,"",0)</f>
        <v>Bryant</v>
      </c>
      <c r="BO30" s="10" t="str">
        <f>_xlfn.XLOOKUP($B30,GBQ!$A$1:$A$352,GBQ!H$1:H$352,"",0)</f>
        <v>Bryant University</v>
      </c>
      <c r="BP30" s="10" t="str">
        <f>_xlfn.XLOOKUP($B30,GBQ!$A$1:$A$352,GBQ!I$1:I$352,"",0)</f>
        <v>NE</v>
      </c>
      <c r="BQ30" s="10" t="str">
        <f>_xlfn.XLOOKUP($B30,GBQ!$A$1:$A$352,GBQ!J$1:J$352,"",0)</f>
        <v>Smithfield</v>
      </c>
      <c r="BR30" s="10" t="str">
        <f>_xlfn.XLOOKUP($B30,GBQ!$A$1:$A$352,GBQ!K$1:K$352,"",0)</f>
        <v>RI</v>
      </c>
      <c r="BS30" s="10" t="str">
        <f>_xlfn.XLOOKUP($B30,GBQ!$A$1:$A$352,GBQ!L$1:L$352,"",0)</f>
        <v>Chace Athletic Center</v>
      </c>
      <c r="BT30" s="10">
        <f>_xlfn.XLOOKUP($B30,GBQ!$A$1:$A$352,GBQ!M$1:M$352,"",0)</f>
        <v>2700</v>
      </c>
      <c r="BU30" s="10" t="str">
        <f>_xlfn.XLOOKUP($B30,GBQ!$A$1:$A$352,GBQ!N$1:N$352,"",0)</f>
        <v>0dd22162-56b0-4751-9687-e9a77e48f567</v>
      </c>
      <c r="BV30" s="10" t="str">
        <f>_xlfn.XLOOKUP($B30,GBQ!$A$1:$A$352,GBQ!O$1:O$352,"",0)</f>
        <v>https://www.ncaa.com/sites/default/files/images/logos/schools/b/bryant.200.png</v>
      </c>
      <c r="BW30" s="10" t="str">
        <f>_xlfn.XLOOKUP($B30,GBQ!$A$1:$A$352,GBQ!P$1:P$352,"",0)</f>
        <v>https://www.ncaa.com/sites/default/files/images/logos/schools/b/bryant.70.png</v>
      </c>
      <c r="BX30" s="10" t="str">
        <f>_xlfn.XLOOKUP($B30,GBQ!$A$1:$A$352,GBQ!Q$1:Q$352,"",0)</f>
        <v>https://www.ncaa.com/sites/default/files/images/logos/schools/b/bryant.24.png</v>
      </c>
      <c r="BY30" s="10" t="str">
        <f>_xlfn.XLOOKUP($B30,GBQ!$A$1:$A$352,GBQ!T$1:T$352,"",0)</f>
        <v>Bulldog</v>
      </c>
      <c r="BZ30" s="10" t="str">
        <f>_xlfn.XLOOKUP($B30,GBQ!$A$1:$A$352,GBQ!U$1:U$352,"",0)</f>
        <v>Tupper</v>
      </c>
      <c r="CA30" s="10" t="str">
        <f>_xlfn.XLOOKUP($B30,GBQ!$A$1:$A$352,GBQ!V$1:V$352,"",0)</f>
        <v>Domestic dog</v>
      </c>
      <c r="CB30" s="10" t="str">
        <f>_xlfn.XLOOKUP($B30,GBQ!$A$1:$A$352,GBQ!W$1:W$352,"",0)</f>
        <v>lupus</v>
      </c>
      <c r="CC30" s="10" t="str">
        <f>_xlfn.XLOOKUP($B30,GBQ!$A$1:$A$352,GBQ!X$1:X$352,"",0)</f>
        <v>Canis</v>
      </c>
      <c r="CD30" s="10" t="str">
        <f>_xlfn.XLOOKUP($B30,GBQ!$A$1:$A$352,GBQ!Y$1:Y$352,"",0)</f>
        <v>Canidae</v>
      </c>
      <c r="CE30" s="10" t="str">
        <f>_xlfn.XLOOKUP($B30,GBQ!$A$1:$A$352,GBQ!Z$1:Z$352,"",0)</f>
        <v>Carnivora</v>
      </c>
      <c r="CF30" s="10" t="str">
        <f>_xlfn.XLOOKUP($B30,GBQ!$A$1:$A$352,GBQ!AA$1:AA$352,"",0)</f>
        <v>Mammalia</v>
      </c>
      <c r="CG30" s="10" t="str">
        <f>_xlfn.XLOOKUP($B30,GBQ!$A$1:$A$352,GBQ!AB$1:AB$352,"",0)</f>
        <v>Chordata</v>
      </c>
      <c r="CH30" s="10" t="str">
        <f>_xlfn.XLOOKUP($B30,GBQ!$A$1:$A$352,GBQ!AC$1:AC$352,"",0)</f>
        <v>Animalia</v>
      </c>
      <c r="CI30" s="10" t="str">
        <f>_xlfn.XLOOKUP($B30,GBQ!$A$1:$A$352,GBQ!AD$1:AD$352,"",0)</f>
        <v>Eukaryota</v>
      </c>
      <c r="CJ30" s="10" t="str">
        <f>_xlfn.XLOOKUP($C30,KP!$C$1:$C$359,KP!F$1:F$359,"",0)</f>
        <v>NEC</v>
      </c>
      <c r="CK30" s="10">
        <f>_xlfn.XLOOKUP($C30,KP!$C$1:$C$359,KP!B$1:B$359,"",0)</f>
        <v>183</v>
      </c>
      <c r="CL30" s="10">
        <f>_xlfn.XLOOKUP($C30,KP!$C$1:$C$359,KP!I$1:I$359,"",0)</f>
        <v>16</v>
      </c>
      <c r="CM30" s="10">
        <f>_xlfn.XLOOKUP($C30,KP!$C$1:$C$359,KP!G$1:G$359,"",0)</f>
        <v>22</v>
      </c>
      <c r="CN30" s="10">
        <f>_xlfn.XLOOKUP($C30,KP!$C$1:$C$359,KP!H$1:H$359,"",0)</f>
        <v>9</v>
      </c>
      <c r="CO30" s="10">
        <f>_xlfn.XLOOKUP($C30,KP!$C$1:$C$359,KP!J$1:J$359,"",0)</f>
        <v>-0.95</v>
      </c>
      <c r="CP30" s="10">
        <f>_xlfn.XLOOKUP($C30,KP!$C$1:$C$359,KP!K$1:K$359,"",0)</f>
        <v>104.2</v>
      </c>
      <c r="CQ30" s="10">
        <f>_xlfn.XLOOKUP($C30,KP!$C$1:$C$359,KP!M$1:M$359,"",0)</f>
        <v>105.2</v>
      </c>
      <c r="CR30" s="10">
        <f>_xlfn.XLOOKUP($C30,KP!$C$1:$C$359,KP!O$1:O$359,"",0)</f>
        <v>72.2</v>
      </c>
      <c r="CS30" s="10">
        <f>_xlfn.XLOOKUP($C30,KP!$C$1:$C$359,KP!Q$1:Q$359,"",0)</f>
        <v>0.126</v>
      </c>
      <c r="CT30" s="10">
        <f>_xlfn.XLOOKUP($C30,KP!$C$1:$C$359,KP!S$1:S$359,"",0)</f>
        <v>-8.59</v>
      </c>
      <c r="CU30" s="10">
        <f>_xlfn.XLOOKUP($C30,KP!$C$1:$C$359,KP!U$1:U$359,"",0)</f>
        <v>98.1</v>
      </c>
      <c r="CV30" s="10">
        <f>_xlfn.XLOOKUP($C30,KP!$C$1:$C$359,KP!W$1:W$359,"",0)</f>
        <v>106.6</v>
      </c>
      <c r="CW30" s="10">
        <f>_xlfn.XLOOKUP($C30,KP!$C$1:$C$359,KP!Y$1:Y$359,"",0)</f>
        <v>0.05</v>
      </c>
    </row>
    <row r="31" spans="1:101" ht="20" customHeight="1" x14ac:dyDescent="0.2">
      <c r="A31" s="8" t="s">
        <v>88</v>
      </c>
      <c r="B31" s="11" t="s">
        <v>426</v>
      </c>
      <c r="C31" s="11" t="s">
        <v>1387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  <c r="BK31" s="10" t="str">
        <f>_xlfn.XLOOKUP($B31,GBQ!$A$1:$A$352,GBQ!D$1:D$352,"",0)</f>
        <v>MOSU</v>
      </c>
      <c r="BL31" s="10" t="str">
        <f>_xlfn.XLOOKUP($B31,GBQ!$A$1:$A$352,GBQ!E$1:E$352,"",0)</f>
        <v>Bears</v>
      </c>
      <c r="BM31" s="10" t="str">
        <f>_xlfn.XLOOKUP($B31,GBQ!$A$1:$A$352,GBQ!F$1:F$352,"",0)</f>
        <v>b83de2df-328f-4303-9895-cdff048fb1ed</v>
      </c>
      <c r="BN31" s="10" t="str">
        <f>_xlfn.XLOOKUP($B31,GBQ!$A$1:$A$352,GBQ!G$1:G$352,"",0)</f>
        <v>Missouri St.</v>
      </c>
      <c r="BO31" s="10" t="str">
        <f>_xlfn.XLOOKUP($B31,GBQ!$A$1:$A$352,GBQ!H$1:H$352,"",0)</f>
        <v>Missouri State University</v>
      </c>
      <c r="BP31" s="10" t="str">
        <f>_xlfn.XLOOKUP($B31,GBQ!$A$1:$A$352,GBQ!I$1:I$352,"",0)</f>
        <v>MVC</v>
      </c>
      <c r="BQ31" s="10" t="str">
        <f>_xlfn.XLOOKUP($B31,GBQ!$A$1:$A$352,GBQ!J$1:J$352,"",0)</f>
        <v>Springfield</v>
      </c>
      <c r="BR31" s="10" t="str">
        <f>_xlfn.XLOOKUP($B31,GBQ!$A$1:$A$352,GBQ!K$1:K$352,"",0)</f>
        <v>MO</v>
      </c>
      <c r="BS31" s="10" t="str">
        <f>_xlfn.XLOOKUP($B31,GBQ!$A$1:$A$352,GBQ!L$1:L$352,"",0)</f>
        <v>JQH Arena</v>
      </c>
      <c r="BT31" s="10">
        <f>_xlfn.XLOOKUP($B31,GBQ!$A$1:$A$352,GBQ!M$1:M$352,"",0)</f>
        <v>11000</v>
      </c>
      <c r="BU31" s="10" t="str">
        <f>_xlfn.XLOOKUP($B31,GBQ!$A$1:$A$352,GBQ!N$1:N$352,"",0)</f>
        <v>a77c0fda-7b57-4b36-80f0-6a8d96b7645f</v>
      </c>
      <c r="BV31" s="10" t="str">
        <f>_xlfn.XLOOKUP($B31,GBQ!$A$1:$A$352,GBQ!O$1:O$352,"",0)</f>
        <v>https://www.ncaa.com/sites/default/files/images/logos/schools/m/missouri-st.200.png</v>
      </c>
      <c r="BW31" s="10" t="str">
        <f>_xlfn.XLOOKUP($B31,GBQ!$A$1:$A$352,GBQ!P$1:P$352,"",0)</f>
        <v>https://www.ncaa.com/sites/default/files/images/logos/schools/m/missouri-st.70.png</v>
      </c>
      <c r="BX31" s="10" t="str">
        <f>_xlfn.XLOOKUP($B31,GBQ!$A$1:$A$352,GBQ!Q$1:Q$352,"",0)</f>
        <v>https://www.ncaa.com/sites/default/files/images/logos/schools/m/missouri-st.24.png</v>
      </c>
      <c r="BY31" s="10" t="str">
        <f>_xlfn.XLOOKUP($B31,GBQ!$A$1:$A$352,GBQ!T$1:T$352,"",0)</f>
        <v>Brown Bear</v>
      </c>
      <c r="BZ31" s="10" t="str">
        <f>_xlfn.XLOOKUP($B31,GBQ!$A$1:$A$352,GBQ!U$1:U$352,"",0)</f>
        <v>Boomer</v>
      </c>
      <c r="CA31" s="10" t="str">
        <f>_xlfn.XLOOKUP($B31,GBQ!$A$1:$A$352,GBQ!V$1:V$352,"",0)</f>
        <v>Brown Bear</v>
      </c>
      <c r="CB31" s="10" t="str">
        <f>_xlfn.XLOOKUP($B31,GBQ!$A$1:$A$352,GBQ!W$1:W$352,"",0)</f>
        <v>arctos</v>
      </c>
      <c r="CC31" s="10" t="str">
        <f>_xlfn.XLOOKUP($B31,GBQ!$A$1:$A$352,GBQ!X$1:X$352,"",0)</f>
        <v>Ursus</v>
      </c>
      <c r="CD31" s="10" t="str">
        <f>_xlfn.XLOOKUP($B31,GBQ!$A$1:$A$352,GBQ!Y$1:Y$352,"",0)</f>
        <v>Ursidae</v>
      </c>
      <c r="CE31" s="10" t="str">
        <f>_xlfn.XLOOKUP($B31,GBQ!$A$1:$A$352,GBQ!Z$1:Z$352,"",0)</f>
        <v>Carnivora</v>
      </c>
      <c r="CF31" s="10" t="str">
        <f>_xlfn.XLOOKUP($B31,GBQ!$A$1:$A$352,GBQ!AA$1:AA$352,"",0)</f>
        <v>Mammalia</v>
      </c>
      <c r="CG31" s="10" t="str">
        <f>_xlfn.XLOOKUP($B31,GBQ!$A$1:$A$352,GBQ!AB$1:AB$352,"",0)</f>
        <v>Chordata</v>
      </c>
      <c r="CH31" s="10" t="str">
        <f>_xlfn.XLOOKUP($B31,GBQ!$A$1:$A$352,GBQ!AC$1:AC$352,"",0)</f>
        <v>Animalia</v>
      </c>
      <c r="CI31" s="10" t="str">
        <f>_xlfn.XLOOKUP($B31,GBQ!$A$1:$A$352,GBQ!AD$1:AD$352,"",0)</f>
        <v>Eukaryota</v>
      </c>
      <c r="CJ31" s="10" t="str">
        <f>_xlfn.XLOOKUP($C31,KP!$C$1:$C$359,KP!F$1:F$359,"",0)</f>
        <v>MVC</v>
      </c>
      <c r="CK31" s="10">
        <f>_xlfn.XLOOKUP($C31,KP!$C$1:$C$359,KP!B$1:B$359,"",0)</f>
        <v>63</v>
      </c>
      <c r="CL31" s="10">
        <f>_xlfn.XLOOKUP($C31,KP!$C$1:$C$359,KP!I$1:I$359,"",0)</f>
        <v>0</v>
      </c>
      <c r="CM31" s="10">
        <f>_xlfn.XLOOKUP($C31,KP!$C$1:$C$359,KP!G$1:G$359,"",0)</f>
        <v>23</v>
      </c>
      <c r="CN31" s="10">
        <f>_xlfn.XLOOKUP($C31,KP!$C$1:$C$359,KP!H$1:H$359,"",0)</f>
        <v>10</v>
      </c>
      <c r="CO31" s="10">
        <f>_xlfn.XLOOKUP($C31,KP!$C$1:$C$359,KP!J$1:J$359,"",0)</f>
        <v>12.28</v>
      </c>
      <c r="CP31" s="10">
        <f>_xlfn.XLOOKUP($C31,KP!$C$1:$C$359,KP!K$1:K$359,"",0)</f>
        <v>113.6</v>
      </c>
      <c r="CQ31" s="10">
        <f>_xlfn.XLOOKUP($C31,KP!$C$1:$C$359,KP!M$1:M$359,"",0)</f>
        <v>101.3</v>
      </c>
      <c r="CR31" s="10">
        <f>_xlfn.XLOOKUP($C31,KP!$C$1:$C$359,KP!O$1:O$359,"",0)</f>
        <v>66.8</v>
      </c>
      <c r="CS31" s="10">
        <f>_xlfn.XLOOKUP($C31,KP!$C$1:$C$359,KP!Q$1:Q$359,"",0)</f>
        <v>-4.4999999999999998E-2</v>
      </c>
      <c r="CT31" s="10">
        <f>_xlfn.XLOOKUP($C31,KP!$C$1:$C$359,KP!S$1:S$359,"",0)</f>
        <v>0.84</v>
      </c>
      <c r="CU31" s="10">
        <f>_xlfn.XLOOKUP($C31,KP!$C$1:$C$359,KP!U$1:U$359,"",0)</f>
        <v>104</v>
      </c>
      <c r="CV31" s="10">
        <f>_xlfn.XLOOKUP($C31,KP!$C$1:$C$359,KP!W$1:W$359,"",0)</f>
        <v>103.2</v>
      </c>
      <c r="CW31" s="10">
        <f>_xlfn.XLOOKUP($C31,KP!$C$1:$C$359,KP!Y$1:Y$359,"",0)</f>
        <v>-2.35</v>
      </c>
    </row>
    <row r="32" spans="1:101" ht="20" customHeight="1" x14ac:dyDescent="0.2">
      <c r="A32" s="8" t="s">
        <v>89</v>
      </c>
      <c r="B32" s="11" t="s">
        <v>427</v>
      </c>
      <c r="C32" s="11" t="s">
        <v>427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  <c r="BK32" s="10" t="str">
        <f>_xlfn.XLOOKUP($B32,GBQ!$A$1:$A$352,GBQ!D$1:D$352,"",0)</f>
        <v>FGCU</v>
      </c>
      <c r="BL32" s="10" t="str">
        <f>_xlfn.XLOOKUP($B32,GBQ!$A$1:$A$352,GBQ!E$1:E$352,"",0)</f>
        <v>Eagles</v>
      </c>
      <c r="BM32" s="10" t="str">
        <f>_xlfn.XLOOKUP($B32,GBQ!$A$1:$A$352,GBQ!F$1:F$352,"",0)</f>
        <v>5326c079-3dc3-468f-a601-b776dd9c1e62</v>
      </c>
      <c r="BN32" s="10" t="str">
        <f>_xlfn.XLOOKUP($B32,GBQ!$A$1:$A$352,GBQ!G$1:G$352,"",0)</f>
        <v>FGCU</v>
      </c>
      <c r="BO32" s="10" t="str">
        <f>_xlfn.XLOOKUP($B32,GBQ!$A$1:$A$352,GBQ!H$1:H$352,"",0)</f>
        <v>Florida Gulf Coast University</v>
      </c>
      <c r="BP32" s="10" t="str">
        <f>_xlfn.XLOOKUP($B32,GBQ!$A$1:$A$352,GBQ!I$1:I$352,"",0)</f>
        <v>AS</v>
      </c>
      <c r="BQ32" s="10" t="str">
        <f>_xlfn.XLOOKUP($B32,GBQ!$A$1:$A$352,GBQ!J$1:J$352,"",0)</f>
        <v>Fort Myers</v>
      </c>
      <c r="BR32" s="10" t="str">
        <f>_xlfn.XLOOKUP($B32,GBQ!$A$1:$A$352,GBQ!K$1:K$352,"",0)</f>
        <v>FL</v>
      </c>
      <c r="BS32" s="10" t="str">
        <f>_xlfn.XLOOKUP($B32,GBQ!$A$1:$A$352,GBQ!L$1:L$352,"",0)</f>
        <v>Alico Arena</v>
      </c>
      <c r="BT32" s="10">
        <f>_xlfn.XLOOKUP($B32,GBQ!$A$1:$A$352,GBQ!M$1:M$352,"",0)</f>
        <v>4633</v>
      </c>
      <c r="BU32" s="10" t="str">
        <f>_xlfn.XLOOKUP($B32,GBQ!$A$1:$A$352,GBQ!N$1:N$352,"",0)</f>
        <v>f334df76-6386-4756-a894-d34b3d1ccb00</v>
      </c>
      <c r="BV32" s="10" t="str">
        <f>_xlfn.XLOOKUP($B32,GBQ!$A$1:$A$352,GBQ!O$1:O$352,"",0)</f>
        <v>https://www.ncaa.com/sites/default/files/images/logos/schools/f/fgcu.200.png</v>
      </c>
      <c r="BW32" s="10" t="str">
        <f>_xlfn.XLOOKUP($B32,GBQ!$A$1:$A$352,GBQ!P$1:P$352,"",0)</f>
        <v>https://www.ncaa.com/sites/default/files/images/logos/schools/f/fgcu.70.png</v>
      </c>
      <c r="BX32" s="10" t="str">
        <f>_xlfn.XLOOKUP($B32,GBQ!$A$1:$A$352,GBQ!Q$1:Q$352,"",0)</f>
        <v>https://www.ncaa.com/sites/default/files/images/logos/schools/f/fgcu.24.png</v>
      </c>
      <c r="BY32" s="10" t="str">
        <f>_xlfn.XLOOKUP($B32,GBQ!$A$1:$A$352,GBQ!T$1:T$352,"",0)</f>
        <v>Eagle</v>
      </c>
      <c r="BZ32" s="10" t="str">
        <f>_xlfn.XLOOKUP($B32,GBQ!$A$1:$A$352,GBQ!U$1:U$352,"",0)</f>
        <v xml:space="preserve">Azul </v>
      </c>
      <c r="CA32" s="10" t="str">
        <f>_xlfn.XLOOKUP($B32,GBQ!$A$1:$A$352,GBQ!V$1:V$352,"",0)</f>
        <v>Eagle</v>
      </c>
      <c r="CB32" s="10" t="str">
        <f>_xlfn.XLOOKUP($B32,GBQ!$A$1:$A$352,GBQ!W$1:W$352,"",0)</f>
        <v>None</v>
      </c>
      <c r="CC32" s="10" t="str">
        <f>_xlfn.XLOOKUP($B32,GBQ!$A$1:$A$352,GBQ!X$1:X$352,"",0)</f>
        <v>None</v>
      </c>
      <c r="CD32" s="10" t="str">
        <f>_xlfn.XLOOKUP($B32,GBQ!$A$1:$A$352,GBQ!Y$1:Y$352,"",0)</f>
        <v>Accipitridae</v>
      </c>
      <c r="CE32" s="10" t="str">
        <f>_xlfn.XLOOKUP($B32,GBQ!$A$1:$A$352,GBQ!Z$1:Z$352,"",0)</f>
        <v>Accipitriformes</v>
      </c>
      <c r="CF32" s="10" t="str">
        <f>_xlfn.XLOOKUP($B32,GBQ!$A$1:$A$352,GBQ!AA$1:AA$352,"",0)</f>
        <v>Aves</v>
      </c>
      <c r="CG32" s="10" t="str">
        <f>_xlfn.XLOOKUP($B32,GBQ!$A$1:$A$352,GBQ!AB$1:AB$352,"",0)</f>
        <v>Chordata</v>
      </c>
      <c r="CH32" s="10" t="str">
        <f>_xlfn.XLOOKUP($B32,GBQ!$A$1:$A$352,GBQ!AC$1:AC$352,"",0)</f>
        <v>Animalia</v>
      </c>
      <c r="CI32" s="10" t="str">
        <f>_xlfn.XLOOKUP($B32,GBQ!$A$1:$A$352,GBQ!AD$1:AD$352,"",0)</f>
        <v>Eukaryota</v>
      </c>
      <c r="CJ32" s="10" t="str">
        <f>_xlfn.XLOOKUP($C32,KP!$C$1:$C$359,KP!F$1:F$359,"",0)</f>
        <v>ASun</v>
      </c>
      <c r="CK32" s="10">
        <f>_xlfn.XLOOKUP($C32,KP!$C$1:$C$359,KP!B$1:B$359,"",0)</f>
        <v>209</v>
      </c>
      <c r="CL32" s="10">
        <f>_xlfn.XLOOKUP($C32,KP!$C$1:$C$359,KP!I$1:I$359,"",0)</f>
        <v>0</v>
      </c>
      <c r="CM32" s="10">
        <f>_xlfn.XLOOKUP($C32,KP!$C$1:$C$359,KP!G$1:G$359,"",0)</f>
        <v>21</v>
      </c>
      <c r="CN32" s="10">
        <f>_xlfn.XLOOKUP($C32,KP!$C$1:$C$359,KP!H$1:H$359,"",0)</f>
        <v>11</v>
      </c>
      <c r="CO32" s="10">
        <f>_xlfn.XLOOKUP($C32,KP!$C$1:$C$359,KP!J$1:J$359,"",0)</f>
        <v>-3.09</v>
      </c>
      <c r="CP32" s="10">
        <f>_xlfn.XLOOKUP($C32,KP!$C$1:$C$359,KP!K$1:K$359,"",0)</f>
        <v>104.3</v>
      </c>
      <c r="CQ32" s="10">
        <f>_xlfn.XLOOKUP($C32,KP!$C$1:$C$359,KP!M$1:M$359,"",0)</f>
        <v>107.4</v>
      </c>
      <c r="CR32" s="10">
        <f>_xlfn.XLOOKUP($C32,KP!$C$1:$C$359,KP!O$1:O$359,"",0)</f>
        <v>69.7</v>
      </c>
      <c r="CS32" s="10">
        <f>_xlfn.XLOOKUP($C32,KP!$C$1:$C$359,KP!Q$1:Q$359,"",0)</f>
        <v>7.6999999999999999E-2</v>
      </c>
      <c r="CT32" s="10">
        <f>_xlfn.XLOOKUP($C32,KP!$C$1:$C$359,KP!S$1:S$359,"",0)</f>
        <v>-6.05</v>
      </c>
      <c r="CU32" s="10">
        <f>_xlfn.XLOOKUP($C32,KP!$C$1:$C$359,KP!U$1:U$359,"",0)</f>
        <v>100.3</v>
      </c>
      <c r="CV32" s="10">
        <f>_xlfn.XLOOKUP($C32,KP!$C$1:$C$359,KP!W$1:W$359,"",0)</f>
        <v>106.3</v>
      </c>
      <c r="CW32" s="10">
        <f>_xlfn.XLOOKUP($C32,KP!$C$1:$C$359,KP!Y$1:Y$359,"",0)</f>
        <v>-5.62</v>
      </c>
    </row>
    <row r="33" spans="1:101" ht="20" customHeight="1" x14ac:dyDescent="0.2">
      <c r="A33" s="8" t="s">
        <v>90</v>
      </c>
      <c r="B33" s="11" t="s">
        <v>90</v>
      </c>
      <c r="C33" s="11" t="s">
        <v>90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  <c r="BK33" s="10" t="str">
        <f>_xlfn.XLOOKUP($B33,GBQ!$A$1:$A$352,GBQ!D$1:D$352,"",0)</f>
        <v>FUR</v>
      </c>
      <c r="BL33" s="10" t="str">
        <f>_xlfn.XLOOKUP($B33,GBQ!$A$1:$A$352,GBQ!E$1:E$352,"",0)</f>
        <v>Paladins</v>
      </c>
      <c r="BM33" s="10" t="str">
        <f>_xlfn.XLOOKUP($B33,GBQ!$A$1:$A$352,GBQ!F$1:F$352,"",0)</f>
        <v>ca5318f2-48eb-4f6b-896a-966b900aa42f</v>
      </c>
      <c r="BN33" s="10" t="str">
        <f>_xlfn.XLOOKUP($B33,GBQ!$A$1:$A$352,GBQ!G$1:G$352,"",0)</f>
        <v>Furman</v>
      </c>
      <c r="BO33" s="10" t="str">
        <f>_xlfn.XLOOKUP($B33,GBQ!$A$1:$A$352,GBQ!H$1:H$352,"",0)</f>
        <v>Furman University</v>
      </c>
      <c r="BP33" s="10" t="str">
        <f>_xlfn.XLOOKUP($B33,GBQ!$A$1:$A$352,GBQ!I$1:I$352,"",0)</f>
        <v>SOUTHERN</v>
      </c>
      <c r="BQ33" s="10" t="str">
        <f>_xlfn.XLOOKUP($B33,GBQ!$A$1:$A$352,GBQ!J$1:J$352,"",0)</f>
        <v>Greenville</v>
      </c>
      <c r="BR33" s="10" t="str">
        <f>_xlfn.XLOOKUP($B33,GBQ!$A$1:$A$352,GBQ!K$1:K$352,"",0)</f>
        <v>SC</v>
      </c>
      <c r="BS33" s="10" t="str">
        <f>_xlfn.XLOOKUP($B33,GBQ!$A$1:$A$352,GBQ!L$1:L$352,"",0)</f>
        <v>Timmons Arena</v>
      </c>
      <c r="BT33" s="10">
        <f>_xlfn.XLOOKUP($B33,GBQ!$A$1:$A$352,GBQ!M$1:M$352,"",0)</f>
        <v>4000</v>
      </c>
      <c r="BU33" s="10" t="str">
        <f>_xlfn.XLOOKUP($B33,GBQ!$A$1:$A$352,GBQ!N$1:N$352,"",0)</f>
        <v>d8e571a8-3eac-41a7-bbc3-bdf08c40d156</v>
      </c>
      <c r="BV33" s="10" t="str">
        <f>_xlfn.XLOOKUP($B33,GBQ!$A$1:$A$352,GBQ!O$1:O$352,"",0)</f>
        <v>https://www.ncaa.com/sites/default/files/images/logos/schools/f/furman.200.png</v>
      </c>
      <c r="BW33" s="10" t="str">
        <f>_xlfn.XLOOKUP($B33,GBQ!$A$1:$A$352,GBQ!P$1:P$352,"",0)</f>
        <v>https://www.ncaa.com/sites/default/files/images/logos/schools/f/furman.70.png</v>
      </c>
      <c r="BX33" s="10" t="str">
        <f>_xlfn.XLOOKUP($B33,GBQ!$A$1:$A$352,GBQ!Q$1:Q$352,"",0)</f>
        <v>https://www.ncaa.com/sites/default/files/images/logos/schools/f/furman.24.png</v>
      </c>
      <c r="BY33" s="10" t="str">
        <f>_xlfn.XLOOKUP($B33,GBQ!$A$1:$A$352,GBQ!T$1:T$352,"",0)</f>
        <v>Knight</v>
      </c>
      <c r="BZ33" s="10" t="str">
        <f>_xlfn.XLOOKUP($B33,GBQ!$A$1:$A$352,GBQ!U$1:U$352,"",0)</f>
        <v>Paladin</v>
      </c>
      <c r="CA33" s="10" t="str">
        <f>_xlfn.XLOOKUP($B33,GBQ!$A$1:$A$352,GBQ!V$1:V$352,"",0)</f>
        <v>Human</v>
      </c>
      <c r="CB33" s="10" t="str">
        <f>_xlfn.XLOOKUP($B33,GBQ!$A$1:$A$352,GBQ!W$1:W$352,"",0)</f>
        <v>sapiens</v>
      </c>
      <c r="CC33" s="10" t="str">
        <f>_xlfn.XLOOKUP($B33,GBQ!$A$1:$A$352,GBQ!X$1:X$352,"",0)</f>
        <v>Homo</v>
      </c>
      <c r="CD33" s="10" t="str">
        <f>_xlfn.XLOOKUP($B33,GBQ!$A$1:$A$352,GBQ!Y$1:Y$352,"",0)</f>
        <v>Hominidae</v>
      </c>
      <c r="CE33" s="10" t="str">
        <f>_xlfn.XLOOKUP($B33,GBQ!$A$1:$A$352,GBQ!Z$1:Z$352,"",0)</f>
        <v>Primates</v>
      </c>
      <c r="CF33" s="10" t="str">
        <f>_xlfn.XLOOKUP($B33,GBQ!$A$1:$A$352,GBQ!AA$1:AA$352,"",0)</f>
        <v>Mammalia</v>
      </c>
      <c r="CG33" s="10" t="str">
        <f>_xlfn.XLOOKUP($B33,GBQ!$A$1:$A$352,GBQ!AB$1:AB$352,"",0)</f>
        <v>Chordata</v>
      </c>
      <c r="CH33" s="10" t="str">
        <f>_xlfn.XLOOKUP($B33,GBQ!$A$1:$A$352,GBQ!AC$1:AC$352,"",0)</f>
        <v>Animalia</v>
      </c>
      <c r="CI33" s="10" t="str">
        <f>_xlfn.XLOOKUP($B33,GBQ!$A$1:$A$352,GBQ!AD$1:AD$352,"",0)</f>
        <v>Eukaryota</v>
      </c>
      <c r="CJ33" s="10" t="str">
        <f>_xlfn.XLOOKUP($C33,KP!$C$1:$C$359,KP!F$1:F$359,"",0)</f>
        <v>SC</v>
      </c>
      <c r="CK33" s="10">
        <f>_xlfn.XLOOKUP($C33,KP!$C$1:$C$359,KP!B$1:B$359,"",0)</f>
        <v>75</v>
      </c>
      <c r="CL33" s="10">
        <f>_xlfn.XLOOKUP($C33,KP!$C$1:$C$359,KP!I$1:I$359,"",0)</f>
        <v>0</v>
      </c>
      <c r="CM33" s="10">
        <f>_xlfn.XLOOKUP($C33,KP!$C$1:$C$359,KP!G$1:G$359,"",0)</f>
        <v>22</v>
      </c>
      <c r="CN33" s="10">
        <f>_xlfn.XLOOKUP($C33,KP!$C$1:$C$359,KP!H$1:H$359,"",0)</f>
        <v>12</v>
      </c>
      <c r="CO33" s="10">
        <f>_xlfn.XLOOKUP($C33,KP!$C$1:$C$359,KP!J$1:J$359,"",0)</f>
        <v>10.85</v>
      </c>
      <c r="CP33" s="10">
        <f>_xlfn.XLOOKUP($C33,KP!$C$1:$C$359,KP!K$1:K$359,"",0)</f>
        <v>113.9</v>
      </c>
      <c r="CQ33" s="10">
        <f>_xlfn.XLOOKUP($C33,KP!$C$1:$C$359,KP!M$1:M$359,"",0)</f>
        <v>103.1</v>
      </c>
      <c r="CR33" s="10">
        <f>_xlfn.XLOOKUP($C33,KP!$C$1:$C$359,KP!O$1:O$359,"",0)</f>
        <v>64.7</v>
      </c>
      <c r="CS33" s="10">
        <f>_xlfn.XLOOKUP($C33,KP!$C$1:$C$359,KP!Q$1:Q$359,"",0)</f>
        <v>-7.1999999999999995E-2</v>
      </c>
      <c r="CT33" s="10">
        <f>_xlfn.XLOOKUP($C33,KP!$C$1:$C$359,KP!S$1:S$359,"",0)</f>
        <v>-0.09</v>
      </c>
      <c r="CU33" s="10">
        <f>_xlfn.XLOOKUP($C33,KP!$C$1:$C$359,KP!U$1:U$359,"",0)</f>
        <v>104.3</v>
      </c>
      <c r="CV33" s="10">
        <f>_xlfn.XLOOKUP($C33,KP!$C$1:$C$359,KP!W$1:W$359,"",0)</f>
        <v>104.4</v>
      </c>
      <c r="CW33" s="10">
        <f>_xlfn.XLOOKUP($C33,KP!$C$1:$C$359,KP!Y$1:Y$359,"",0)</f>
        <v>1</v>
      </c>
    </row>
    <row r="34" spans="1:101" ht="20" customHeight="1" x14ac:dyDescent="0.2">
      <c r="A34" s="8" t="s">
        <v>91</v>
      </c>
      <c r="B34" s="11" t="s">
        <v>91</v>
      </c>
      <c r="C34" s="11" t="s">
        <v>91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  <c r="BK34" s="10" t="str">
        <f>_xlfn.XLOOKUP($B34,GBQ!$A$1:$A$352,GBQ!D$1:D$352,"",0)</f>
        <v>SF</v>
      </c>
      <c r="BL34" s="10" t="str">
        <f>_xlfn.XLOOKUP($B34,GBQ!$A$1:$A$352,GBQ!E$1:E$352,"",0)</f>
        <v>Dons</v>
      </c>
      <c r="BM34" s="10" t="str">
        <f>_xlfn.XLOOKUP($B34,GBQ!$A$1:$A$352,GBQ!F$1:F$352,"",0)</f>
        <v>d24efd99-8717-43b9-a086-9986a684ac04</v>
      </c>
      <c r="BN34" s="10" t="str">
        <f>_xlfn.XLOOKUP($B34,GBQ!$A$1:$A$352,GBQ!G$1:G$352,"",0)</f>
        <v>San Francisco</v>
      </c>
      <c r="BO34" s="10" t="str">
        <f>_xlfn.XLOOKUP($B34,GBQ!$A$1:$A$352,GBQ!H$1:H$352,"",0)</f>
        <v>University of San Francisco</v>
      </c>
      <c r="BP34" s="10" t="str">
        <f>_xlfn.XLOOKUP($B34,GBQ!$A$1:$A$352,GBQ!I$1:I$352,"",0)</f>
        <v>WCC</v>
      </c>
      <c r="BQ34" s="10" t="str">
        <f>_xlfn.XLOOKUP($B34,GBQ!$A$1:$A$352,GBQ!J$1:J$352,"",0)</f>
        <v>San Francisco</v>
      </c>
      <c r="BR34" s="10" t="str">
        <f>_xlfn.XLOOKUP($B34,GBQ!$A$1:$A$352,GBQ!K$1:K$352,"",0)</f>
        <v>CA</v>
      </c>
      <c r="BS34" s="10" t="str">
        <f>_xlfn.XLOOKUP($B34,GBQ!$A$1:$A$352,GBQ!L$1:L$352,"",0)</f>
        <v>War Memorial Gymnasium</v>
      </c>
      <c r="BT34" s="10">
        <f>_xlfn.XLOOKUP($B34,GBQ!$A$1:$A$352,GBQ!M$1:M$352,"",0)</f>
        <v>5300</v>
      </c>
      <c r="BU34" s="10" t="str">
        <f>_xlfn.XLOOKUP($B34,GBQ!$A$1:$A$352,GBQ!N$1:N$352,"",0)</f>
        <v>b2eac63f-d4cc-4666-a0ec-70fd763f0685</v>
      </c>
      <c r="BV34" s="10" t="str">
        <f>_xlfn.XLOOKUP($B34,GBQ!$A$1:$A$352,GBQ!O$1:O$352,"",0)</f>
        <v>https://www.ncaa.com/sites/default/files/images/logos/schools/s/san-francisco.200.png</v>
      </c>
      <c r="BW34" s="10" t="str">
        <f>_xlfn.XLOOKUP($B34,GBQ!$A$1:$A$352,GBQ!P$1:P$352,"",0)</f>
        <v>https://www.ncaa.com/sites/default/files/images/logos/schools/s/san-francisco.70.png</v>
      </c>
      <c r="BX34" s="10" t="str">
        <f>_xlfn.XLOOKUP($B34,GBQ!$A$1:$A$352,GBQ!Q$1:Q$352,"",0)</f>
        <v>https://www.ncaa.com/sites/default/files/images/logos/schools/s/san-francisco.24.png</v>
      </c>
      <c r="BY34" s="10" t="str">
        <f>_xlfn.XLOOKUP($B34,GBQ!$A$1:$A$352,GBQ!T$1:T$352,"",0)</f>
        <v>Don</v>
      </c>
      <c r="BZ34" s="10" t="str">
        <f>_xlfn.XLOOKUP($B34,GBQ!$A$1:$A$352,GBQ!U$1:U$352,"",0)</f>
        <v>Don Francisco</v>
      </c>
      <c r="CA34" s="10" t="str">
        <f>_xlfn.XLOOKUP($B34,GBQ!$A$1:$A$352,GBQ!V$1:V$352,"",0)</f>
        <v>Human</v>
      </c>
      <c r="CB34" s="10" t="str">
        <f>_xlfn.XLOOKUP($B34,GBQ!$A$1:$A$352,GBQ!W$1:W$352,"",0)</f>
        <v>sapiens</v>
      </c>
      <c r="CC34" s="10" t="str">
        <f>_xlfn.XLOOKUP($B34,GBQ!$A$1:$A$352,GBQ!X$1:X$352,"",0)</f>
        <v>Homo</v>
      </c>
      <c r="CD34" s="10" t="str">
        <f>_xlfn.XLOOKUP($B34,GBQ!$A$1:$A$352,GBQ!Y$1:Y$352,"",0)</f>
        <v>Hominidae</v>
      </c>
      <c r="CE34" s="10" t="str">
        <f>_xlfn.XLOOKUP($B34,GBQ!$A$1:$A$352,GBQ!Z$1:Z$352,"",0)</f>
        <v>Primates</v>
      </c>
      <c r="CF34" s="10" t="str">
        <f>_xlfn.XLOOKUP($B34,GBQ!$A$1:$A$352,GBQ!AA$1:AA$352,"",0)</f>
        <v>Mammalia</v>
      </c>
      <c r="CG34" s="10" t="str">
        <f>_xlfn.XLOOKUP($B34,GBQ!$A$1:$A$352,GBQ!AB$1:AB$352,"",0)</f>
        <v>Chordata</v>
      </c>
      <c r="CH34" s="10" t="str">
        <f>_xlfn.XLOOKUP($B34,GBQ!$A$1:$A$352,GBQ!AC$1:AC$352,"",0)</f>
        <v>Animalia</v>
      </c>
      <c r="CI34" s="10" t="str">
        <f>_xlfn.XLOOKUP($B34,GBQ!$A$1:$A$352,GBQ!AD$1:AD$352,"",0)</f>
        <v>Eukaryota</v>
      </c>
      <c r="CJ34" s="10" t="str">
        <f>_xlfn.XLOOKUP($C34,KP!$C$1:$C$359,KP!F$1:F$359,"",0)</f>
        <v>WCC</v>
      </c>
      <c r="CK34" s="10">
        <f>_xlfn.XLOOKUP($C34,KP!$C$1:$C$359,KP!B$1:B$359,"",0)</f>
        <v>21</v>
      </c>
      <c r="CL34" s="10">
        <f>_xlfn.XLOOKUP($C34,KP!$C$1:$C$359,KP!I$1:I$359,"",0)</f>
        <v>10</v>
      </c>
      <c r="CM34" s="10">
        <f>_xlfn.XLOOKUP($C34,KP!$C$1:$C$359,KP!G$1:G$359,"",0)</f>
        <v>24</v>
      </c>
      <c r="CN34" s="10">
        <f>_xlfn.XLOOKUP($C34,KP!$C$1:$C$359,KP!H$1:H$359,"",0)</f>
        <v>9</v>
      </c>
      <c r="CO34" s="10">
        <f>_xlfn.XLOOKUP($C34,KP!$C$1:$C$359,KP!J$1:J$359,"",0)</f>
        <v>18.37</v>
      </c>
      <c r="CP34" s="10">
        <f>_xlfn.XLOOKUP($C34,KP!$C$1:$C$359,KP!K$1:K$359,"",0)</f>
        <v>110.8</v>
      </c>
      <c r="CQ34" s="10">
        <f>_xlfn.XLOOKUP($C34,KP!$C$1:$C$359,KP!M$1:M$359,"",0)</f>
        <v>92.4</v>
      </c>
      <c r="CR34" s="10">
        <f>_xlfn.XLOOKUP($C34,KP!$C$1:$C$359,KP!O$1:O$359,"",0)</f>
        <v>68.7</v>
      </c>
      <c r="CS34" s="10">
        <f>_xlfn.XLOOKUP($C34,KP!$C$1:$C$359,KP!Q$1:Q$359,"",0)</f>
        <v>-2.9000000000000001E-2</v>
      </c>
      <c r="CT34" s="10">
        <f>_xlfn.XLOOKUP($C34,KP!$C$1:$C$359,KP!S$1:S$359,"",0)</f>
        <v>5.62</v>
      </c>
      <c r="CU34" s="10">
        <f>_xlfn.XLOOKUP($C34,KP!$C$1:$C$359,KP!U$1:U$359,"",0)</f>
        <v>105.8</v>
      </c>
      <c r="CV34" s="10">
        <f>_xlfn.XLOOKUP($C34,KP!$C$1:$C$359,KP!W$1:W$359,"",0)</f>
        <v>100.2</v>
      </c>
      <c r="CW34" s="10">
        <f>_xlfn.XLOOKUP($C34,KP!$C$1:$C$359,KP!Y$1:Y$359,"",0)</f>
        <v>2.79</v>
      </c>
    </row>
    <row r="35" spans="1:101" ht="20" customHeight="1" x14ac:dyDescent="0.2">
      <c r="A35" s="8" t="s">
        <v>92</v>
      </c>
      <c r="B35" s="11" t="s">
        <v>428</v>
      </c>
      <c r="C35" s="11" t="s">
        <v>2812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  <c r="BK35" s="10" t="str">
        <f>_xlfn.XLOOKUP($B35,GBQ!$A$1:$A$352,GBQ!D$1:D$352,"",0)</f>
        <v>MURR</v>
      </c>
      <c r="BL35" s="10" t="str">
        <f>_xlfn.XLOOKUP($B35,GBQ!$A$1:$A$352,GBQ!E$1:E$352,"",0)</f>
        <v>Racers</v>
      </c>
      <c r="BM35" s="10" t="str">
        <f>_xlfn.XLOOKUP($B35,GBQ!$A$1:$A$352,GBQ!F$1:F$352,"",0)</f>
        <v>77a69fb0-1355-4342-ac09-b4cc7949d95e</v>
      </c>
      <c r="BN35" s="10" t="str">
        <f>_xlfn.XLOOKUP($B35,GBQ!$A$1:$A$352,GBQ!G$1:G$352,"",0)</f>
        <v>Murray St.</v>
      </c>
      <c r="BO35" s="10" t="str">
        <f>_xlfn.XLOOKUP($B35,GBQ!$A$1:$A$352,GBQ!H$1:H$352,"",0)</f>
        <v>Murray State University</v>
      </c>
      <c r="BP35" s="10" t="str">
        <f>_xlfn.XLOOKUP($B35,GBQ!$A$1:$A$352,GBQ!I$1:I$352,"",0)</f>
        <v>OVC</v>
      </c>
      <c r="BQ35" s="10" t="str">
        <f>_xlfn.XLOOKUP($B35,GBQ!$A$1:$A$352,GBQ!J$1:J$352,"",0)</f>
        <v>Murray</v>
      </c>
      <c r="BR35" s="10" t="str">
        <f>_xlfn.XLOOKUP($B35,GBQ!$A$1:$A$352,GBQ!K$1:K$352,"",0)</f>
        <v>KY</v>
      </c>
      <c r="BS35" s="10" t="str">
        <f>_xlfn.XLOOKUP($B35,GBQ!$A$1:$A$352,GBQ!L$1:L$352,"",0)</f>
        <v>CFSB Center</v>
      </c>
      <c r="BT35" s="10">
        <f>_xlfn.XLOOKUP($B35,GBQ!$A$1:$A$352,GBQ!M$1:M$352,"",0)</f>
        <v>8602</v>
      </c>
      <c r="BU35" s="10" t="str">
        <f>_xlfn.XLOOKUP($B35,GBQ!$A$1:$A$352,GBQ!N$1:N$352,"",0)</f>
        <v>0889bc9d-7348-478e-801c-8c71a2417bbb</v>
      </c>
      <c r="BV35" s="10" t="str">
        <f>_xlfn.XLOOKUP($B35,GBQ!$A$1:$A$352,GBQ!O$1:O$352,"",0)</f>
        <v>https://www.ncaa.com/sites/default/files/images/logos/schools/m/murray-st.200.png</v>
      </c>
      <c r="BW35" s="10" t="str">
        <f>_xlfn.XLOOKUP($B35,GBQ!$A$1:$A$352,GBQ!P$1:P$352,"",0)</f>
        <v>https://www.ncaa.com/sites/default/files/images/logos/schools/m/murray-st.70.png</v>
      </c>
      <c r="BX35" s="10" t="str">
        <f>_xlfn.XLOOKUP($B35,GBQ!$A$1:$A$352,GBQ!Q$1:Q$352,"",0)</f>
        <v>https://www.ncaa.com/sites/default/files/images/logos/schools/m/murray-st.24.png</v>
      </c>
      <c r="BY35" s="10" t="str">
        <f>_xlfn.XLOOKUP($B35,GBQ!$A$1:$A$352,GBQ!T$1:T$352,"",0)</f>
        <v>Horse</v>
      </c>
      <c r="BZ35" s="10" t="str">
        <f>_xlfn.XLOOKUP($B35,GBQ!$A$1:$A$352,GBQ!U$1:U$352,"",0)</f>
        <v>Dunker</v>
      </c>
      <c r="CA35" s="10" t="str">
        <f>_xlfn.XLOOKUP($B35,GBQ!$A$1:$A$352,GBQ!V$1:V$352,"",0)</f>
        <v>Horse</v>
      </c>
      <c r="CB35" s="10" t="str">
        <f>_xlfn.XLOOKUP($B35,GBQ!$A$1:$A$352,GBQ!W$1:W$352,"",0)</f>
        <v>ferus</v>
      </c>
      <c r="CC35" s="10" t="str">
        <f>_xlfn.XLOOKUP($B35,GBQ!$A$1:$A$352,GBQ!X$1:X$352,"",0)</f>
        <v>Equus</v>
      </c>
      <c r="CD35" s="10" t="str">
        <f>_xlfn.XLOOKUP($B35,GBQ!$A$1:$A$352,GBQ!Y$1:Y$352,"",0)</f>
        <v>Equidae</v>
      </c>
      <c r="CE35" s="10" t="str">
        <f>_xlfn.XLOOKUP($B35,GBQ!$A$1:$A$352,GBQ!Z$1:Z$352,"",0)</f>
        <v>Perissodactyla</v>
      </c>
      <c r="CF35" s="10" t="str">
        <f>_xlfn.XLOOKUP($B35,GBQ!$A$1:$A$352,GBQ!AA$1:AA$352,"",0)</f>
        <v>Mammalia</v>
      </c>
      <c r="CG35" s="10" t="str">
        <f>_xlfn.XLOOKUP($B35,GBQ!$A$1:$A$352,GBQ!AB$1:AB$352,"",0)</f>
        <v>Chordata</v>
      </c>
      <c r="CH35" s="10" t="str">
        <f>_xlfn.XLOOKUP($B35,GBQ!$A$1:$A$352,GBQ!AC$1:AC$352,"",0)</f>
        <v>Animalia</v>
      </c>
      <c r="CI35" s="10" t="str">
        <f>_xlfn.XLOOKUP($B35,GBQ!$A$1:$A$352,GBQ!AD$1:AD$352,"",0)</f>
        <v>Eukaryota</v>
      </c>
      <c r="CJ35" s="10" t="str">
        <f>_xlfn.XLOOKUP($C35,KP!$C$1:$C$359,KP!F$1:F$359,"",0)</f>
        <v>OVC</v>
      </c>
      <c r="CK35" s="10">
        <f>_xlfn.XLOOKUP($C35,KP!$C$1:$C$359,KP!B$1:B$359,"",0)</f>
        <v>27</v>
      </c>
      <c r="CL35" s="10">
        <f>_xlfn.XLOOKUP($C35,KP!$C$1:$C$359,KP!I$1:I$359,"",0)</f>
        <v>7</v>
      </c>
      <c r="CM35" s="10">
        <f>_xlfn.XLOOKUP($C35,KP!$C$1:$C$359,KP!G$1:G$359,"",0)</f>
        <v>30</v>
      </c>
      <c r="CN35" s="10">
        <f>_xlfn.XLOOKUP($C35,KP!$C$1:$C$359,KP!H$1:H$359,"",0)</f>
        <v>2</v>
      </c>
      <c r="CO35" s="10">
        <f>_xlfn.XLOOKUP($C35,KP!$C$1:$C$359,KP!J$1:J$359,"",0)</f>
        <v>16.39</v>
      </c>
      <c r="CP35" s="10">
        <f>_xlfn.XLOOKUP($C35,KP!$C$1:$C$359,KP!K$1:K$359,"",0)</f>
        <v>111.5</v>
      </c>
      <c r="CQ35" s="10">
        <f>_xlfn.XLOOKUP($C35,KP!$C$1:$C$359,KP!M$1:M$359,"",0)</f>
        <v>95.1</v>
      </c>
      <c r="CR35" s="10">
        <f>_xlfn.XLOOKUP($C35,KP!$C$1:$C$359,KP!O$1:O$359,"",0)</f>
        <v>65.8</v>
      </c>
      <c r="CS35" s="10">
        <f>_xlfn.XLOOKUP($C35,KP!$C$1:$C$359,KP!Q$1:Q$359,"",0)</f>
        <v>7.4999999999999997E-2</v>
      </c>
      <c r="CT35" s="10">
        <f>_xlfn.XLOOKUP($C35,KP!$C$1:$C$359,KP!S$1:S$359,"",0)</f>
        <v>-3.65</v>
      </c>
      <c r="CU35" s="10">
        <f>_xlfn.XLOOKUP($C35,KP!$C$1:$C$359,KP!U$1:U$359,"",0)</f>
        <v>101.2</v>
      </c>
      <c r="CV35" s="10">
        <f>_xlfn.XLOOKUP($C35,KP!$C$1:$C$359,KP!W$1:W$359,"",0)</f>
        <v>104.9</v>
      </c>
      <c r="CW35" s="10">
        <f>_xlfn.XLOOKUP($C35,KP!$C$1:$C$359,KP!Y$1:Y$359,"",0)</f>
        <v>4.4800000000000004</v>
      </c>
    </row>
    <row r="36" spans="1:101" ht="20" customHeight="1" x14ac:dyDescent="0.2">
      <c r="A36" s="8" t="s">
        <v>93</v>
      </c>
      <c r="B36" s="11" t="s">
        <v>93</v>
      </c>
      <c r="C36" s="11" t="s">
        <v>93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  <c r="BK36" s="10" t="str">
        <f>_xlfn.XLOOKUP($B36,GBQ!$A$1:$A$352,GBQ!D$1:D$352,"",0)</f>
        <v>COR</v>
      </c>
      <c r="BL36" s="10" t="str">
        <f>_xlfn.XLOOKUP($B36,GBQ!$A$1:$A$352,GBQ!E$1:E$352,"",0)</f>
        <v>Big Red</v>
      </c>
      <c r="BM36" s="10" t="str">
        <f>_xlfn.XLOOKUP($B36,GBQ!$A$1:$A$352,GBQ!F$1:F$352,"",0)</f>
        <v>88ff8c00-958e-4ccf-a21d-77fab9e93692</v>
      </c>
      <c r="BN36" s="10" t="str">
        <f>_xlfn.XLOOKUP($B36,GBQ!$A$1:$A$352,GBQ!G$1:G$352,"",0)</f>
        <v>Cornell</v>
      </c>
      <c r="BO36" s="10" t="str">
        <f>_xlfn.XLOOKUP($B36,GBQ!$A$1:$A$352,GBQ!H$1:H$352,"",0)</f>
        <v>Cornell University</v>
      </c>
      <c r="BP36" s="10" t="str">
        <f>_xlfn.XLOOKUP($B36,GBQ!$A$1:$A$352,GBQ!I$1:I$352,"",0)</f>
        <v>IVY</v>
      </c>
      <c r="BQ36" s="10" t="str">
        <f>_xlfn.XLOOKUP($B36,GBQ!$A$1:$A$352,GBQ!J$1:J$352,"",0)</f>
        <v>Ithaca</v>
      </c>
      <c r="BR36" s="10" t="str">
        <f>_xlfn.XLOOKUP($B36,GBQ!$A$1:$A$352,GBQ!K$1:K$352,"",0)</f>
        <v>NY</v>
      </c>
      <c r="BS36" s="10" t="str">
        <f>_xlfn.XLOOKUP($B36,GBQ!$A$1:$A$352,GBQ!L$1:L$352,"",0)</f>
        <v>Newman Arena</v>
      </c>
      <c r="BT36" s="10">
        <f>_xlfn.XLOOKUP($B36,GBQ!$A$1:$A$352,GBQ!M$1:M$352,"",0)</f>
        <v>4473</v>
      </c>
      <c r="BU36" s="10" t="str">
        <f>_xlfn.XLOOKUP($B36,GBQ!$A$1:$A$352,GBQ!N$1:N$352,"",0)</f>
        <v>548bbd5b-32e3-42ef-9095-6861af657296</v>
      </c>
      <c r="BV36" s="10" t="str">
        <f>_xlfn.XLOOKUP($B36,GBQ!$A$1:$A$352,GBQ!O$1:O$352,"",0)</f>
        <v>https://www.ncaa.com/sites/default/files/images/logos/schools/c/cornell.200.png</v>
      </c>
      <c r="BW36" s="10" t="str">
        <f>_xlfn.XLOOKUP($B36,GBQ!$A$1:$A$352,GBQ!P$1:P$352,"",0)</f>
        <v>https://www.ncaa.com/sites/default/files/images/logos/schools/c/cornell.70.png</v>
      </c>
      <c r="BX36" s="10" t="str">
        <f>_xlfn.XLOOKUP($B36,GBQ!$A$1:$A$352,GBQ!Q$1:Q$352,"",0)</f>
        <v>https://www.ncaa.com/sites/default/files/images/logos/schools/c/cornell.24.png</v>
      </c>
      <c r="BY36" s="10" t="str">
        <f>_xlfn.XLOOKUP($B36,GBQ!$A$1:$A$352,GBQ!T$1:T$352,"",0)</f>
        <v>Brown Bear</v>
      </c>
      <c r="BZ36" s="10" t="str">
        <f>_xlfn.XLOOKUP($B36,GBQ!$A$1:$A$352,GBQ!U$1:U$352,"",0)</f>
        <v>Touchdown (or "Big Red Bear")</v>
      </c>
      <c r="CA36" s="10" t="str">
        <f>_xlfn.XLOOKUP($B36,GBQ!$A$1:$A$352,GBQ!V$1:V$352,"",0)</f>
        <v>Brown Bear</v>
      </c>
      <c r="CB36" s="10" t="str">
        <f>_xlfn.XLOOKUP($B36,GBQ!$A$1:$A$352,GBQ!W$1:W$352,"",0)</f>
        <v>arctos</v>
      </c>
      <c r="CC36" s="10" t="str">
        <f>_xlfn.XLOOKUP($B36,GBQ!$A$1:$A$352,GBQ!X$1:X$352,"",0)</f>
        <v>Ursus</v>
      </c>
      <c r="CD36" s="10" t="str">
        <f>_xlfn.XLOOKUP($B36,GBQ!$A$1:$A$352,GBQ!Y$1:Y$352,"",0)</f>
        <v>Ursidae</v>
      </c>
      <c r="CE36" s="10" t="str">
        <f>_xlfn.XLOOKUP($B36,GBQ!$A$1:$A$352,GBQ!Z$1:Z$352,"",0)</f>
        <v>Carnivora</v>
      </c>
      <c r="CF36" s="10" t="str">
        <f>_xlfn.XLOOKUP($B36,GBQ!$A$1:$A$352,GBQ!AA$1:AA$352,"",0)</f>
        <v>Mammalia</v>
      </c>
      <c r="CG36" s="10" t="str">
        <f>_xlfn.XLOOKUP($B36,GBQ!$A$1:$A$352,GBQ!AB$1:AB$352,"",0)</f>
        <v>Chordata</v>
      </c>
      <c r="CH36" s="10" t="str">
        <f>_xlfn.XLOOKUP($B36,GBQ!$A$1:$A$352,GBQ!AC$1:AC$352,"",0)</f>
        <v>Animalia</v>
      </c>
      <c r="CI36" s="10" t="str">
        <f>_xlfn.XLOOKUP($B36,GBQ!$A$1:$A$352,GBQ!AD$1:AD$352,"",0)</f>
        <v>Eukaryota</v>
      </c>
      <c r="CJ36" s="10" t="str">
        <f>_xlfn.XLOOKUP($C36,KP!$C$1:$C$359,KP!F$1:F$359,"",0)</f>
        <v>Ivy</v>
      </c>
      <c r="CK36" s="10">
        <f>_xlfn.XLOOKUP($C36,KP!$C$1:$C$359,KP!B$1:B$359,"",0)</f>
        <v>192</v>
      </c>
      <c r="CL36" s="10">
        <f>_xlfn.XLOOKUP($C36,KP!$C$1:$C$359,KP!I$1:I$359,"",0)</f>
        <v>0</v>
      </c>
      <c r="CM36" s="10">
        <f>_xlfn.XLOOKUP($C36,KP!$C$1:$C$359,KP!G$1:G$359,"",0)</f>
        <v>15</v>
      </c>
      <c r="CN36" s="10">
        <f>_xlfn.XLOOKUP($C36,KP!$C$1:$C$359,KP!H$1:H$359,"",0)</f>
        <v>11</v>
      </c>
      <c r="CO36" s="10">
        <f>_xlfn.XLOOKUP($C36,KP!$C$1:$C$359,KP!J$1:J$359,"",0)</f>
        <v>-1.74</v>
      </c>
      <c r="CP36" s="10">
        <f>_xlfn.XLOOKUP($C36,KP!$C$1:$C$359,KP!K$1:K$359,"",0)</f>
        <v>103.6</v>
      </c>
      <c r="CQ36" s="10">
        <f>_xlfn.XLOOKUP($C36,KP!$C$1:$C$359,KP!M$1:M$359,"",0)</f>
        <v>105.4</v>
      </c>
      <c r="CR36" s="10">
        <f>_xlfn.XLOOKUP($C36,KP!$C$1:$C$359,KP!O$1:O$359,"",0)</f>
        <v>71.599999999999994</v>
      </c>
      <c r="CS36" s="10">
        <f>_xlfn.XLOOKUP($C36,KP!$C$1:$C$359,KP!Q$1:Q$359,"",0)</f>
        <v>4.1000000000000002E-2</v>
      </c>
      <c r="CT36" s="10">
        <f>_xlfn.XLOOKUP($C36,KP!$C$1:$C$359,KP!S$1:S$359,"",0)</f>
        <v>-2.7</v>
      </c>
      <c r="CU36" s="10">
        <f>_xlfn.XLOOKUP($C36,KP!$C$1:$C$359,KP!U$1:U$359,"",0)</f>
        <v>102.1</v>
      </c>
      <c r="CV36" s="10">
        <f>_xlfn.XLOOKUP($C36,KP!$C$1:$C$359,KP!W$1:W$359,"",0)</f>
        <v>104.9</v>
      </c>
      <c r="CW36" s="10">
        <f>_xlfn.XLOOKUP($C36,KP!$C$1:$C$359,KP!Y$1:Y$359,"",0)</f>
        <v>-1.68</v>
      </c>
    </row>
    <row r="37" spans="1:101" ht="20" customHeight="1" x14ac:dyDescent="0.2">
      <c r="A37" s="8" t="s">
        <v>94</v>
      </c>
      <c r="B37" s="11" t="s">
        <v>94</v>
      </c>
      <c r="C37" s="11" t="s">
        <v>94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  <c r="BK37" s="10" t="str">
        <f>_xlfn.XLOOKUP($B37,GBQ!$A$1:$A$352,GBQ!D$1:D$352,"",0)</f>
        <v>UNO</v>
      </c>
      <c r="BL37" s="10" t="str">
        <f>_xlfn.XLOOKUP($B37,GBQ!$A$1:$A$352,GBQ!E$1:E$352,"",0)</f>
        <v>Privateers</v>
      </c>
      <c r="BM37" s="10" t="str">
        <f>_xlfn.XLOOKUP($B37,GBQ!$A$1:$A$352,GBQ!F$1:F$352,"",0)</f>
        <v>e7ff6d5c-07e9-42af-955d-0a0b8c1e2288</v>
      </c>
      <c r="BN37" s="10" t="str">
        <f>_xlfn.XLOOKUP($B37,GBQ!$A$1:$A$352,GBQ!G$1:G$352,"",0)</f>
        <v>New Orleans</v>
      </c>
      <c r="BO37" s="10" t="str">
        <f>_xlfn.XLOOKUP($B37,GBQ!$A$1:$A$352,GBQ!H$1:H$352,"",0)</f>
        <v>University of New Orleans</v>
      </c>
      <c r="BP37" s="10" t="str">
        <f>_xlfn.XLOOKUP($B37,GBQ!$A$1:$A$352,GBQ!I$1:I$352,"",0)</f>
        <v>SOUTHLAND</v>
      </c>
      <c r="BQ37" s="10" t="str">
        <f>_xlfn.XLOOKUP($B37,GBQ!$A$1:$A$352,GBQ!J$1:J$352,"",0)</f>
        <v>New Orleans</v>
      </c>
      <c r="BR37" s="10" t="str">
        <f>_xlfn.XLOOKUP($B37,GBQ!$A$1:$A$352,GBQ!K$1:K$352,"",0)</f>
        <v>LA</v>
      </c>
      <c r="BS37" s="10" t="str">
        <f>_xlfn.XLOOKUP($B37,GBQ!$A$1:$A$352,GBQ!L$1:L$352,"",0)</f>
        <v>Lakefront Arena</v>
      </c>
      <c r="BT37" s="10">
        <f>_xlfn.XLOOKUP($B37,GBQ!$A$1:$A$352,GBQ!M$1:M$352,"",0)</f>
        <v>8933</v>
      </c>
      <c r="BU37" s="10" t="str">
        <f>_xlfn.XLOOKUP($B37,GBQ!$A$1:$A$352,GBQ!N$1:N$352,"",0)</f>
        <v>f7ae94e9-d8f7-4471-8f1b-fa51b590b506</v>
      </c>
      <c r="BV37" s="10" t="str">
        <f>_xlfn.XLOOKUP($B37,GBQ!$A$1:$A$352,GBQ!O$1:O$352,"",0)</f>
        <v>https://www.ncaa.com/sites/default/files/images/logos/schools/n/new-orleans.200.png</v>
      </c>
      <c r="BW37" s="10" t="str">
        <f>_xlfn.XLOOKUP($B37,GBQ!$A$1:$A$352,GBQ!P$1:P$352,"",0)</f>
        <v>https://www.ncaa.com/sites/default/files/images/logos/schools/n/new-orleans.70.png</v>
      </c>
      <c r="BX37" s="10" t="str">
        <f>_xlfn.XLOOKUP($B37,GBQ!$A$1:$A$352,GBQ!Q$1:Q$352,"",0)</f>
        <v>https://www.ncaa.com/sites/default/files/images/logos/schools/n/new-orleans.24.png</v>
      </c>
      <c r="BY37" s="10" t="str">
        <f>_xlfn.XLOOKUP($B37,GBQ!$A$1:$A$352,GBQ!T$1:T$352,"",0)</f>
        <v>Pirate</v>
      </c>
      <c r="BZ37" s="10" t="str">
        <f>_xlfn.XLOOKUP($B37,GBQ!$A$1:$A$352,GBQ!U$1:U$352,"",0)</f>
        <v>Captain Bruno</v>
      </c>
      <c r="CA37" s="10" t="str">
        <f>_xlfn.XLOOKUP($B37,GBQ!$A$1:$A$352,GBQ!V$1:V$352,"",0)</f>
        <v>Human</v>
      </c>
      <c r="CB37" s="10" t="str">
        <f>_xlfn.XLOOKUP($B37,GBQ!$A$1:$A$352,GBQ!W$1:W$352,"",0)</f>
        <v>sapiens</v>
      </c>
      <c r="CC37" s="10" t="str">
        <f>_xlfn.XLOOKUP($B37,GBQ!$A$1:$A$352,GBQ!X$1:X$352,"",0)</f>
        <v>Homo</v>
      </c>
      <c r="CD37" s="10" t="str">
        <f>_xlfn.XLOOKUP($B37,GBQ!$A$1:$A$352,GBQ!Y$1:Y$352,"",0)</f>
        <v>Hominidae</v>
      </c>
      <c r="CE37" s="10" t="str">
        <f>_xlfn.XLOOKUP($B37,GBQ!$A$1:$A$352,GBQ!Z$1:Z$352,"",0)</f>
        <v>Primates</v>
      </c>
      <c r="CF37" s="10" t="str">
        <f>_xlfn.XLOOKUP($B37,GBQ!$A$1:$A$352,GBQ!AA$1:AA$352,"",0)</f>
        <v>Mammalia</v>
      </c>
      <c r="CG37" s="10" t="str">
        <f>_xlfn.XLOOKUP($B37,GBQ!$A$1:$A$352,GBQ!AB$1:AB$352,"",0)</f>
        <v>Chordata</v>
      </c>
      <c r="CH37" s="10" t="str">
        <f>_xlfn.XLOOKUP($B37,GBQ!$A$1:$A$352,GBQ!AC$1:AC$352,"",0)</f>
        <v>Animalia</v>
      </c>
      <c r="CI37" s="10" t="str">
        <f>_xlfn.XLOOKUP($B37,GBQ!$A$1:$A$352,GBQ!AD$1:AD$352,"",0)</f>
        <v>Eukaryota</v>
      </c>
      <c r="CJ37" s="10" t="str">
        <f>_xlfn.XLOOKUP($C37,KP!$C$1:$C$359,KP!F$1:F$359,"",0)</f>
        <v>Slnd</v>
      </c>
      <c r="CK37" s="10">
        <f>_xlfn.XLOOKUP($C37,KP!$C$1:$C$359,KP!B$1:B$359,"",0)</f>
        <v>261</v>
      </c>
      <c r="CL37" s="10">
        <f>_xlfn.XLOOKUP($C37,KP!$C$1:$C$359,KP!I$1:I$359,"",0)</f>
        <v>0</v>
      </c>
      <c r="CM37" s="10">
        <f>_xlfn.XLOOKUP($C37,KP!$C$1:$C$359,KP!G$1:G$359,"",0)</f>
        <v>18</v>
      </c>
      <c r="CN37" s="10">
        <f>_xlfn.XLOOKUP($C37,KP!$C$1:$C$359,KP!H$1:H$359,"",0)</f>
        <v>13</v>
      </c>
      <c r="CO37" s="10">
        <f>_xlfn.XLOOKUP($C37,KP!$C$1:$C$359,KP!J$1:J$359,"",0)</f>
        <v>-8</v>
      </c>
      <c r="CP37" s="10">
        <f>_xlfn.XLOOKUP($C37,KP!$C$1:$C$359,KP!K$1:K$359,"",0)</f>
        <v>97.3</v>
      </c>
      <c r="CQ37" s="10">
        <f>_xlfn.XLOOKUP($C37,KP!$C$1:$C$359,KP!M$1:M$359,"",0)</f>
        <v>105.3</v>
      </c>
      <c r="CR37" s="10">
        <f>_xlfn.XLOOKUP($C37,KP!$C$1:$C$359,KP!O$1:O$359,"",0)</f>
        <v>71.7</v>
      </c>
      <c r="CS37" s="10">
        <f>_xlfn.XLOOKUP($C37,KP!$C$1:$C$359,KP!Q$1:Q$359,"",0)</f>
        <v>3.9E-2</v>
      </c>
      <c r="CT37" s="10">
        <f>_xlfn.XLOOKUP($C37,KP!$C$1:$C$359,KP!S$1:S$359,"",0)</f>
        <v>-9.0500000000000007</v>
      </c>
      <c r="CU37" s="10">
        <f>_xlfn.XLOOKUP($C37,KP!$C$1:$C$359,KP!U$1:U$359,"",0)</f>
        <v>100</v>
      </c>
      <c r="CV37" s="10">
        <f>_xlfn.XLOOKUP($C37,KP!$C$1:$C$359,KP!W$1:W$359,"",0)</f>
        <v>109</v>
      </c>
      <c r="CW37" s="10">
        <f>_xlfn.XLOOKUP($C37,KP!$C$1:$C$359,KP!Y$1:Y$359,"",0)</f>
        <v>-3.22</v>
      </c>
    </row>
    <row r="38" spans="1:101" ht="20" customHeight="1" x14ac:dyDescent="0.2">
      <c r="A38" s="8" t="s">
        <v>95</v>
      </c>
      <c r="B38" s="11" t="s">
        <v>95</v>
      </c>
      <c r="C38" s="11" t="s">
        <v>95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  <c r="BK38" s="10" t="str">
        <f>_xlfn.XLOOKUP($B38,GBQ!$A$1:$A$352,GBQ!D$1:D$352,"",0)</f>
        <v>ARK</v>
      </c>
      <c r="BL38" s="10" t="str">
        <f>_xlfn.XLOOKUP($B38,GBQ!$A$1:$A$352,GBQ!E$1:E$352,"",0)</f>
        <v>Razorbacks</v>
      </c>
      <c r="BM38" s="10" t="str">
        <f>_xlfn.XLOOKUP($B38,GBQ!$A$1:$A$352,GBQ!F$1:F$352,"",0)</f>
        <v>c70c23c4-ab09-4797-a1af-792c848ab17f</v>
      </c>
      <c r="BN38" s="10" t="str">
        <f>_xlfn.XLOOKUP($B38,GBQ!$A$1:$A$352,GBQ!G$1:G$352,"",0)</f>
        <v>Arkansas</v>
      </c>
      <c r="BO38" s="10" t="str">
        <f>_xlfn.XLOOKUP($B38,GBQ!$A$1:$A$352,GBQ!H$1:H$352,"",0)</f>
        <v>University of Arkansas, Fayetteville</v>
      </c>
      <c r="BP38" s="10" t="str">
        <f>_xlfn.XLOOKUP($B38,GBQ!$A$1:$A$352,GBQ!I$1:I$352,"",0)</f>
        <v>SEC</v>
      </c>
      <c r="BQ38" s="10" t="str">
        <f>_xlfn.XLOOKUP($B38,GBQ!$A$1:$A$352,GBQ!J$1:J$352,"",0)</f>
        <v>Fayetteville</v>
      </c>
      <c r="BR38" s="10" t="str">
        <f>_xlfn.XLOOKUP($B38,GBQ!$A$1:$A$352,GBQ!K$1:K$352,"",0)</f>
        <v>AR</v>
      </c>
      <c r="BS38" s="10" t="str">
        <f>_xlfn.XLOOKUP($B38,GBQ!$A$1:$A$352,GBQ!L$1:L$352,"",0)</f>
        <v>Bud Walton Arena</v>
      </c>
      <c r="BT38" s="10">
        <f>_xlfn.XLOOKUP($B38,GBQ!$A$1:$A$352,GBQ!M$1:M$352,"",0)</f>
        <v>19368</v>
      </c>
      <c r="BU38" s="10" t="str">
        <f>_xlfn.XLOOKUP($B38,GBQ!$A$1:$A$352,GBQ!N$1:N$352,"",0)</f>
        <v>a5718f89-a8e8-4fca-8015-4fcd7eb2353a</v>
      </c>
      <c r="BV38" s="10" t="str">
        <f>_xlfn.XLOOKUP($B38,GBQ!$A$1:$A$352,GBQ!O$1:O$352,"",0)</f>
        <v>https://www.ncaa.com/sites/default/files/images/logos/schools/a/arkansas.200.png</v>
      </c>
      <c r="BW38" s="10" t="str">
        <f>_xlfn.XLOOKUP($B38,GBQ!$A$1:$A$352,GBQ!P$1:P$352,"",0)</f>
        <v>https://www.ncaa.com/sites/default/files/images/logos/schools/a/arkansas.70.png</v>
      </c>
      <c r="BX38" s="10" t="str">
        <f>_xlfn.XLOOKUP($B38,GBQ!$A$1:$A$352,GBQ!Q$1:Q$352,"",0)</f>
        <v>https://www.ncaa.com/sites/default/files/images/logos/schools/a/arkansas.24.png</v>
      </c>
      <c r="BY38" s="10" t="str">
        <f>_xlfn.XLOOKUP($B38,GBQ!$A$1:$A$352,GBQ!T$1:T$352,"",0)</f>
        <v>Red Russian Boar</v>
      </c>
      <c r="BZ38" s="10" t="str">
        <f>_xlfn.XLOOKUP($B38,GBQ!$A$1:$A$352,GBQ!U$1:U$352,"",0)</f>
        <v>Tusk / Big Red</v>
      </c>
      <c r="CA38" s="10" t="str">
        <f>_xlfn.XLOOKUP($B38,GBQ!$A$1:$A$352,GBQ!V$1:V$352,"",0)</f>
        <v>Russian Boar</v>
      </c>
      <c r="CB38" s="10" t="str">
        <f>_xlfn.XLOOKUP($B38,GBQ!$A$1:$A$352,GBQ!W$1:W$352,"",0)</f>
        <v>scrofa</v>
      </c>
      <c r="CC38" s="10" t="str">
        <f>_xlfn.XLOOKUP($B38,GBQ!$A$1:$A$352,GBQ!X$1:X$352,"",0)</f>
        <v>Sus</v>
      </c>
      <c r="CD38" s="10" t="str">
        <f>_xlfn.XLOOKUP($B38,GBQ!$A$1:$A$352,GBQ!Y$1:Y$352,"",0)</f>
        <v>Suidae</v>
      </c>
      <c r="CE38" s="10" t="str">
        <f>_xlfn.XLOOKUP($B38,GBQ!$A$1:$A$352,GBQ!Z$1:Z$352,"",0)</f>
        <v>Artiodactyla</v>
      </c>
      <c r="CF38" s="10" t="str">
        <f>_xlfn.XLOOKUP($B38,GBQ!$A$1:$A$352,GBQ!AA$1:AA$352,"",0)</f>
        <v>Mammalia</v>
      </c>
      <c r="CG38" s="10" t="str">
        <f>_xlfn.XLOOKUP($B38,GBQ!$A$1:$A$352,GBQ!AB$1:AB$352,"",0)</f>
        <v>Chordata</v>
      </c>
      <c r="CH38" s="10" t="str">
        <f>_xlfn.XLOOKUP($B38,GBQ!$A$1:$A$352,GBQ!AC$1:AC$352,"",0)</f>
        <v>Animalia</v>
      </c>
      <c r="CI38" s="10" t="str">
        <f>_xlfn.XLOOKUP($B38,GBQ!$A$1:$A$352,GBQ!AD$1:AD$352,"",0)</f>
        <v>Eukaryota</v>
      </c>
      <c r="CJ38" s="10" t="str">
        <f>_xlfn.XLOOKUP($C38,KP!$C$1:$C$359,KP!F$1:F$359,"",0)</f>
        <v>SEC</v>
      </c>
      <c r="CK38" s="10">
        <f>_xlfn.XLOOKUP($C38,KP!$C$1:$C$359,KP!B$1:B$359,"",0)</f>
        <v>20</v>
      </c>
      <c r="CL38" s="10">
        <f>_xlfn.XLOOKUP($C38,KP!$C$1:$C$359,KP!I$1:I$359,"",0)</f>
        <v>4</v>
      </c>
      <c r="CM38" s="10">
        <f>_xlfn.XLOOKUP($C38,KP!$C$1:$C$359,KP!G$1:G$359,"",0)</f>
        <v>25</v>
      </c>
      <c r="CN38" s="10">
        <f>_xlfn.XLOOKUP($C38,KP!$C$1:$C$359,KP!H$1:H$359,"",0)</f>
        <v>8</v>
      </c>
      <c r="CO38" s="10">
        <f>_xlfn.XLOOKUP($C38,KP!$C$1:$C$359,KP!J$1:J$359,"",0)</f>
        <v>19.02</v>
      </c>
      <c r="CP38" s="10">
        <f>_xlfn.XLOOKUP($C38,KP!$C$1:$C$359,KP!K$1:K$359,"",0)</f>
        <v>111.1</v>
      </c>
      <c r="CQ38" s="10">
        <f>_xlfn.XLOOKUP($C38,KP!$C$1:$C$359,KP!M$1:M$359,"",0)</f>
        <v>92.1</v>
      </c>
      <c r="CR38" s="10">
        <f>_xlfn.XLOOKUP($C38,KP!$C$1:$C$359,KP!O$1:O$359,"",0)</f>
        <v>70.599999999999994</v>
      </c>
      <c r="CS38" s="10">
        <f>_xlfn.XLOOKUP($C38,KP!$C$1:$C$359,KP!Q$1:Q$359,"",0)</f>
        <v>2.7E-2</v>
      </c>
      <c r="CT38" s="10">
        <f>_xlfn.XLOOKUP($C38,KP!$C$1:$C$359,KP!S$1:S$359,"",0)</f>
        <v>7.93</v>
      </c>
      <c r="CU38" s="10">
        <f>_xlfn.XLOOKUP($C38,KP!$C$1:$C$359,KP!U$1:U$359,"",0)</f>
        <v>106.8</v>
      </c>
      <c r="CV38" s="10">
        <f>_xlfn.XLOOKUP($C38,KP!$C$1:$C$359,KP!W$1:W$359,"",0)</f>
        <v>98.9</v>
      </c>
      <c r="CW38" s="10">
        <f>_xlfn.XLOOKUP($C38,KP!$C$1:$C$359,KP!Y$1:Y$359,"",0)</f>
        <v>-2.79</v>
      </c>
    </row>
    <row r="39" spans="1:101" ht="20" customHeight="1" x14ac:dyDescent="0.2">
      <c r="A39" s="8" t="s">
        <v>96</v>
      </c>
      <c r="B39" s="11" t="s">
        <v>429</v>
      </c>
      <c r="C39" s="11" t="s">
        <v>429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  <c r="BK39" s="10" t="str">
        <f>_xlfn.XLOOKUP($B39,GBQ!$A$1:$A$352,GBQ!D$1:D$352,"",0)</f>
        <v>SUU</v>
      </c>
      <c r="BL39" s="10" t="str">
        <f>_xlfn.XLOOKUP($B39,GBQ!$A$1:$A$352,GBQ!E$1:E$352,"",0)</f>
        <v>Thunderbirds</v>
      </c>
      <c r="BM39" s="10" t="str">
        <f>_xlfn.XLOOKUP($B39,GBQ!$A$1:$A$352,GBQ!F$1:F$352,"",0)</f>
        <v>c7116621-45ed-4ab1-9ad9-dee524120569</v>
      </c>
      <c r="BN39" s="10" t="str">
        <f>_xlfn.XLOOKUP($B39,GBQ!$A$1:$A$352,GBQ!G$1:G$352,"",0)</f>
        <v>Southern Utah</v>
      </c>
      <c r="BO39" s="10" t="str">
        <f>_xlfn.XLOOKUP($B39,GBQ!$A$1:$A$352,GBQ!H$1:H$352,"",0)</f>
        <v>Southern Utah University</v>
      </c>
      <c r="BP39" s="10" t="str">
        <f>_xlfn.XLOOKUP($B39,GBQ!$A$1:$A$352,GBQ!I$1:I$352,"",0)</f>
        <v>BIGSKY</v>
      </c>
      <c r="BQ39" s="10" t="str">
        <f>_xlfn.XLOOKUP($B39,GBQ!$A$1:$A$352,GBQ!J$1:J$352,"",0)</f>
        <v>Cedar City</v>
      </c>
      <c r="BR39" s="10" t="str">
        <f>_xlfn.XLOOKUP($B39,GBQ!$A$1:$A$352,GBQ!K$1:K$352,"",0)</f>
        <v>UT</v>
      </c>
      <c r="BS39" s="10" t="str">
        <f>_xlfn.XLOOKUP($B39,GBQ!$A$1:$A$352,GBQ!L$1:L$352,"",0)</f>
        <v>Centrum Arena</v>
      </c>
      <c r="BT39" s="10">
        <f>_xlfn.XLOOKUP($B39,GBQ!$A$1:$A$352,GBQ!M$1:M$352,"",0)</f>
        <v>5300</v>
      </c>
      <c r="BU39" s="10" t="str">
        <f>_xlfn.XLOOKUP($B39,GBQ!$A$1:$A$352,GBQ!N$1:N$352,"",0)</f>
        <v>436b9f40-6358-4e89-aec7-02ce1c308402</v>
      </c>
      <c r="BV39" s="10" t="str">
        <f>_xlfn.XLOOKUP($B39,GBQ!$A$1:$A$352,GBQ!O$1:O$352,"",0)</f>
        <v>https://www.ncaa.com/sites/default/files/images/logos/schools/s/southern-utah.200.png</v>
      </c>
      <c r="BW39" s="10" t="str">
        <f>_xlfn.XLOOKUP($B39,GBQ!$A$1:$A$352,GBQ!P$1:P$352,"",0)</f>
        <v>https://www.ncaa.com/sites/default/files/images/logos/schools/s/southern-utah.70.png</v>
      </c>
      <c r="BX39" s="10" t="str">
        <f>_xlfn.XLOOKUP($B39,GBQ!$A$1:$A$352,GBQ!Q$1:Q$352,"",0)</f>
        <v>https://www.ncaa.com/sites/default/files/images/logos/schools/s/southern-utah.24.png</v>
      </c>
      <c r="BY39" s="10" t="str">
        <f>_xlfn.XLOOKUP($B39,GBQ!$A$1:$A$352,GBQ!T$1:T$352,"",0)</f>
        <v>Thunderbirds</v>
      </c>
      <c r="BZ39" s="10" t="str">
        <f>_xlfn.XLOOKUP($B39,GBQ!$A$1:$A$352,GBQ!U$1:U$352,"",0)</f>
        <v>None</v>
      </c>
      <c r="CA39" s="10" t="str">
        <f>_xlfn.XLOOKUP($B39,GBQ!$A$1:$A$352,GBQ!V$1:V$352,"",0)</f>
        <v>Thunderbird</v>
      </c>
      <c r="CB39" s="10" t="str">
        <f>_xlfn.XLOOKUP($B39,GBQ!$A$1:$A$352,GBQ!W$1:W$352,"",0)</f>
        <v>None</v>
      </c>
      <c r="CC39" s="10" t="str">
        <f>_xlfn.XLOOKUP($B39,GBQ!$A$1:$A$352,GBQ!X$1:X$352,"",0)</f>
        <v>None</v>
      </c>
      <c r="CD39" s="10" t="str">
        <f>_xlfn.XLOOKUP($B39,GBQ!$A$1:$A$352,GBQ!Y$1:Y$352,"",0)</f>
        <v>Teratornithidae</v>
      </c>
      <c r="CE39" s="10" t="str">
        <f>_xlfn.XLOOKUP($B39,GBQ!$A$1:$A$352,GBQ!Z$1:Z$352,"",0)</f>
        <v>Cathartiformes</v>
      </c>
      <c r="CF39" s="10" t="str">
        <f>_xlfn.XLOOKUP($B39,GBQ!$A$1:$A$352,GBQ!AA$1:AA$352,"",0)</f>
        <v>Aves</v>
      </c>
      <c r="CG39" s="10" t="str">
        <f>_xlfn.XLOOKUP($B39,GBQ!$A$1:$A$352,GBQ!AB$1:AB$352,"",0)</f>
        <v>Chordata</v>
      </c>
      <c r="CH39" s="10" t="str">
        <f>_xlfn.XLOOKUP($B39,GBQ!$A$1:$A$352,GBQ!AC$1:AC$352,"",0)</f>
        <v>Animalia</v>
      </c>
      <c r="CI39" s="10" t="str">
        <f>_xlfn.XLOOKUP($B39,GBQ!$A$1:$A$352,GBQ!AD$1:AD$352,"",0)</f>
        <v>Eukaryota</v>
      </c>
      <c r="CJ39" s="10" t="str">
        <f>_xlfn.XLOOKUP($C39,KP!$C$1:$C$359,KP!F$1:F$359,"",0)</f>
        <v>BSky</v>
      </c>
      <c r="CK39" s="10">
        <f>_xlfn.XLOOKUP($C39,KP!$C$1:$C$359,KP!B$1:B$359,"",0)</f>
        <v>170</v>
      </c>
      <c r="CL39" s="10">
        <f>_xlfn.XLOOKUP($C39,KP!$C$1:$C$359,KP!I$1:I$359,"",0)</f>
        <v>0</v>
      </c>
      <c r="CM39" s="10">
        <f>_xlfn.XLOOKUP($C39,KP!$C$1:$C$359,KP!G$1:G$359,"",0)</f>
        <v>20</v>
      </c>
      <c r="CN39" s="10">
        <f>_xlfn.XLOOKUP($C39,KP!$C$1:$C$359,KP!H$1:H$359,"",0)</f>
        <v>11</v>
      </c>
      <c r="CO39" s="10">
        <f>_xlfn.XLOOKUP($C39,KP!$C$1:$C$359,KP!J$1:J$359,"",0)</f>
        <v>-0.14000000000000001</v>
      </c>
      <c r="CP39" s="10">
        <f>_xlfn.XLOOKUP($C39,KP!$C$1:$C$359,KP!K$1:K$359,"",0)</f>
        <v>106.2</v>
      </c>
      <c r="CQ39" s="10">
        <f>_xlfn.XLOOKUP($C39,KP!$C$1:$C$359,KP!M$1:M$359,"",0)</f>
        <v>106.3</v>
      </c>
      <c r="CR39" s="10">
        <f>_xlfn.XLOOKUP($C39,KP!$C$1:$C$359,KP!O$1:O$359,"",0)</f>
        <v>68.400000000000006</v>
      </c>
      <c r="CS39" s="10">
        <f>_xlfn.XLOOKUP($C39,KP!$C$1:$C$359,KP!Q$1:Q$359,"",0)</f>
        <v>3.3000000000000002E-2</v>
      </c>
      <c r="CT39" s="10">
        <f>_xlfn.XLOOKUP($C39,KP!$C$1:$C$359,KP!S$1:S$359,"",0)</f>
        <v>-5.73</v>
      </c>
      <c r="CU39" s="10">
        <f>_xlfn.XLOOKUP($C39,KP!$C$1:$C$359,KP!U$1:U$359,"",0)</f>
        <v>100.5</v>
      </c>
      <c r="CV39" s="10">
        <f>_xlfn.XLOOKUP($C39,KP!$C$1:$C$359,KP!W$1:W$359,"",0)</f>
        <v>106.3</v>
      </c>
      <c r="CW39" s="10">
        <f>_xlfn.XLOOKUP($C39,KP!$C$1:$C$359,KP!Y$1:Y$359,"",0)</f>
        <v>1.97</v>
      </c>
    </row>
    <row r="40" spans="1:101" ht="20" customHeight="1" x14ac:dyDescent="0.2">
      <c r="A40" s="8" t="s">
        <v>97</v>
      </c>
      <c r="B40" s="11" t="s">
        <v>430</v>
      </c>
      <c r="C40" s="11" t="s">
        <v>430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  <c r="BK40" s="10" t="str">
        <f>_xlfn.XLOOKUP($B40,GBQ!$A$1:$A$352,GBQ!D$1:D$352,"",0)</f>
        <v>SELA</v>
      </c>
      <c r="BL40" s="10" t="str">
        <f>_xlfn.XLOOKUP($B40,GBQ!$A$1:$A$352,GBQ!E$1:E$352,"",0)</f>
        <v>Lions</v>
      </c>
      <c r="BM40" s="10" t="str">
        <f>_xlfn.XLOOKUP($B40,GBQ!$A$1:$A$352,GBQ!F$1:F$352,"",0)</f>
        <v>55cd5bb4-b030-4a7a-9652-6cebaf81c574</v>
      </c>
      <c r="BN40" s="10" t="str">
        <f>_xlfn.XLOOKUP($B40,GBQ!$A$1:$A$352,GBQ!G$1:G$352,"",0)</f>
        <v>Southeastern La.</v>
      </c>
      <c r="BO40" s="10" t="str">
        <f>_xlfn.XLOOKUP($B40,GBQ!$A$1:$A$352,GBQ!H$1:H$352,"",0)</f>
        <v>Southeastern Louisiana University</v>
      </c>
      <c r="BP40" s="10" t="str">
        <f>_xlfn.XLOOKUP($B40,GBQ!$A$1:$A$352,GBQ!I$1:I$352,"",0)</f>
        <v>SOUTHLAND</v>
      </c>
      <c r="BQ40" s="10" t="str">
        <f>_xlfn.XLOOKUP($B40,GBQ!$A$1:$A$352,GBQ!J$1:J$352,"",0)</f>
        <v>Hammond</v>
      </c>
      <c r="BR40" s="10" t="str">
        <f>_xlfn.XLOOKUP($B40,GBQ!$A$1:$A$352,GBQ!K$1:K$352,"",0)</f>
        <v>LA</v>
      </c>
      <c r="BS40" s="10" t="str">
        <f>_xlfn.XLOOKUP($B40,GBQ!$A$1:$A$352,GBQ!L$1:L$352,"",0)</f>
        <v>University Center (LA)</v>
      </c>
      <c r="BT40" s="10">
        <f>_xlfn.XLOOKUP($B40,GBQ!$A$1:$A$352,GBQ!M$1:M$352,"",0)</f>
        <v>7500</v>
      </c>
      <c r="BU40" s="10" t="str">
        <f>_xlfn.XLOOKUP($B40,GBQ!$A$1:$A$352,GBQ!N$1:N$352,"",0)</f>
        <v>9e24a4e1-2568-4934-9d17-b7ee6f29997c</v>
      </c>
      <c r="BV40" s="10" t="str">
        <f>_xlfn.XLOOKUP($B40,GBQ!$A$1:$A$352,GBQ!O$1:O$352,"",0)</f>
        <v>https://www.ncaa.com/sites/default/files/images/logos/schools/s/southeastern-la.200.png</v>
      </c>
      <c r="BW40" s="10" t="str">
        <f>_xlfn.XLOOKUP($B40,GBQ!$A$1:$A$352,GBQ!P$1:P$352,"",0)</f>
        <v>https://www.ncaa.com/sites/default/files/images/logos/schools/s/southeastern-la.70.png</v>
      </c>
      <c r="BX40" s="10" t="str">
        <f>_xlfn.XLOOKUP($B40,GBQ!$A$1:$A$352,GBQ!Q$1:Q$352,"",0)</f>
        <v>https://www.ncaa.com/sites/default/files/images/logos/schools/s/southeastern-la.24.png</v>
      </c>
      <c r="BY40" s="10" t="str">
        <f>_xlfn.XLOOKUP($B40,GBQ!$A$1:$A$352,GBQ!T$1:T$352,"",0)</f>
        <v>Lion</v>
      </c>
      <c r="BZ40" s="10" t="str">
        <f>_xlfn.XLOOKUP($B40,GBQ!$A$1:$A$352,GBQ!U$1:U$352,"",0)</f>
        <v>Roomie</v>
      </c>
      <c r="CA40" s="10" t="str">
        <f>_xlfn.XLOOKUP($B40,GBQ!$A$1:$A$352,GBQ!V$1:V$352,"",0)</f>
        <v>Lion</v>
      </c>
      <c r="CB40" s="10" t="str">
        <f>_xlfn.XLOOKUP($B40,GBQ!$A$1:$A$352,GBQ!W$1:W$352,"",0)</f>
        <v>leo</v>
      </c>
      <c r="CC40" s="10" t="str">
        <f>_xlfn.XLOOKUP($B40,GBQ!$A$1:$A$352,GBQ!X$1:X$352,"",0)</f>
        <v>Panthera</v>
      </c>
      <c r="CD40" s="10" t="str">
        <f>_xlfn.XLOOKUP($B40,GBQ!$A$1:$A$352,GBQ!Y$1:Y$352,"",0)</f>
        <v>Felidae</v>
      </c>
      <c r="CE40" s="10" t="str">
        <f>_xlfn.XLOOKUP($B40,GBQ!$A$1:$A$352,GBQ!Z$1:Z$352,"",0)</f>
        <v>Carnivora</v>
      </c>
      <c r="CF40" s="10" t="str">
        <f>_xlfn.XLOOKUP($B40,GBQ!$A$1:$A$352,GBQ!AA$1:AA$352,"",0)</f>
        <v>Mammalia</v>
      </c>
      <c r="CG40" s="10" t="str">
        <f>_xlfn.XLOOKUP($B40,GBQ!$A$1:$A$352,GBQ!AB$1:AB$352,"",0)</f>
        <v>Chordata</v>
      </c>
      <c r="CH40" s="10" t="str">
        <f>_xlfn.XLOOKUP($B40,GBQ!$A$1:$A$352,GBQ!AC$1:AC$352,"",0)</f>
        <v>Animalia</v>
      </c>
      <c r="CI40" s="10" t="str">
        <f>_xlfn.XLOOKUP($B40,GBQ!$A$1:$A$352,GBQ!AD$1:AD$352,"",0)</f>
        <v>Eukaryota</v>
      </c>
      <c r="CJ40" s="10" t="str">
        <f>_xlfn.XLOOKUP($C40,KP!$C$1:$C$359,KP!F$1:F$359,"",0)</f>
        <v>Slnd</v>
      </c>
      <c r="CK40" s="10">
        <f>_xlfn.XLOOKUP($C40,KP!$C$1:$C$359,KP!B$1:B$359,"",0)</f>
        <v>276</v>
      </c>
      <c r="CL40" s="10">
        <f>_xlfn.XLOOKUP($C40,KP!$C$1:$C$359,KP!I$1:I$359,"",0)</f>
        <v>0</v>
      </c>
      <c r="CM40" s="10">
        <f>_xlfn.XLOOKUP($C40,KP!$C$1:$C$359,KP!G$1:G$359,"",0)</f>
        <v>19</v>
      </c>
      <c r="CN40" s="10">
        <f>_xlfn.XLOOKUP($C40,KP!$C$1:$C$359,KP!H$1:H$359,"",0)</f>
        <v>14</v>
      </c>
      <c r="CO40" s="10">
        <f>_xlfn.XLOOKUP($C40,KP!$C$1:$C$359,KP!J$1:J$359,"",0)</f>
        <v>-9.09</v>
      </c>
      <c r="CP40" s="10">
        <f>_xlfn.XLOOKUP($C40,KP!$C$1:$C$359,KP!K$1:K$359,"",0)</f>
        <v>103</v>
      </c>
      <c r="CQ40" s="10">
        <f>_xlfn.XLOOKUP($C40,KP!$C$1:$C$359,KP!M$1:M$359,"",0)</f>
        <v>112.1</v>
      </c>
      <c r="CR40" s="10">
        <f>_xlfn.XLOOKUP($C40,KP!$C$1:$C$359,KP!O$1:O$359,"",0)</f>
        <v>70.599999999999994</v>
      </c>
      <c r="CS40" s="10">
        <f>_xlfn.XLOOKUP($C40,KP!$C$1:$C$359,KP!Q$1:Q$359,"",0)</f>
        <v>0.125</v>
      </c>
      <c r="CT40" s="10">
        <f>_xlfn.XLOOKUP($C40,KP!$C$1:$C$359,KP!S$1:S$359,"",0)</f>
        <v>-6.25</v>
      </c>
      <c r="CU40" s="10">
        <f>_xlfn.XLOOKUP($C40,KP!$C$1:$C$359,KP!U$1:U$359,"",0)</f>
        <v>99.9</v>
      </c>
      <c r="CV40" s="10">
        <f>_xlfn.XLOOKUP($C40,KP!$C$1:$C$359,KP!W$1:W$359,"",0)</f>
        <v>106.2</v>
      </c>
      <c r="CW40" s="10">
        <f>_xlfn.XLOOKUP($C40,KP!$C$1:$C$359,KP!Y$1:Y$359,"",0)</f>
        <v>2.12</v>
      </c>
    </row>
    <row r="41" spans="1:101" ht="20" customHeight="1" x14ac:dyDescent="0.2">
      <c r="A41" s="8" t="s">
        <v>98</v>
      </c>
      <c r="B41" s="11" t="s">
        <v>477</v>
      </c>
      <c r="C41" s="11" t="s">
        <v>5056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  <c r="BK41" s="10" t="str">
        <f>_xlfn.XLOOKUP($B41,GBQ!$A$1:$A$352,GBQ!D$1:D$352,"",0)</f>
        <v>SEMO</v>
      </c>
      <c r="BL41" s="10" t="str">
        <f>_xlfn.XLOOKUP($B41,GBQ!$A$1:$A$352,GBQ!E$1:E$352,"",0)</f>
        <v>Redhawks</v>
      </c>
      <c r="BM41" s="10" t="str">
        <f>_xlfn.XLOOKUP($B41,GBQ!$A$1:$A$352,GBQ!F$1:F$352,"",0)</f>
        <v>6a7083ab-1832-48c0-9168-427b35adbcde</v>
      </c>
      <c r="BN41" s="10" t="str">
        <f>_xlfn.XLOOKUP($B41,GBQ!$A$1:$A$352,GBQ!G$1:G$352,"",0)</f>
        <v>Southeast Mo. St.</v>
      </c>
      <c r="BO41" s="10" t="str">
        <f>_xlfn.XLOOKUP($B41,GBQ!$A$1:$A$352,GBQ!H$1:H$352,"",0)</f>
        <v>Southeast Missouri State University</v>
      </c>
      <c r="BP41" s="10" t="str">
        <f>_xlfn.XLOOKUP($B41,GBQ!$A$1:$A$352,GBQ!I$1:I$352,"",0)</f>
        <v>OVC</v>
      </c>
      <c r="BQ41" s="10" t="str">
        <f>_xlfn.XLOOKUP($B41,GBQ!$A$1:$A$352,GBQ!J$1:J$352,"",0)</f>
        <v>Cape Girardeau</v>
      </c>
      <c r="BR41" s="10" t="str">
        <f>_xlfn.XLOOKUP($B41,GBQ!$A$1:$A$352,GBQ!K$1:K$352,"",0)</f>
        <v>MO</v>
      </c>
      <c r="BS41" s="10" t="str">
        <f>_xlfn.XLOOKUP($B41,GBQ!$A$1:$A$352,GBQ!L$1:L$352,"",0)</f>
        <v>Show Me Center</v>
      </c>
      <c r="BT41" s="10">
        <f>_xlfn.XLOOKUP($B41,GBQ!$A$1:$A$352,GBQ!M$1:M$352,"",0)</f>
        <v>6972</v>
      </c>
      <c r="BU41" s="10" t="str">
        <f>_xlfn.XLOOKUP($B41,GBQ!$A$1:$A$352,GBQ!N$1:N$352,"",0)</f>
        <v>1d7f1e41-996f-421c-bee9-d98388be3e27</v>
      </c>
      <c r="BV41" s="10" t="str">
        <f>_xlfn.XLOOKUP($B41,GBQ!$A$1:$A$352,GBQ!O$1:O$352,"",0)</f>
        <v>https://www.ncaa.com/sites/default/files/images/logos/schools/s/southeast-mo-st.200.png</v>
      </c>
      <c r="BW41" s="10" t="str">
        <f>_xlfn.XLOOKUP($B41,GBQ!$A$1:$A$352,GBQ!P$1:P$352,"",0)</f>
        <v>https://www.ncaa.com/sites/default/files/images/logos/schools/s/southeast-mo-st.70.png</v>
      </c>
      <c r="BX41" s="10" t="str">
        <f>_xlfn.XLOOKUP($B41,GBQ!$A$1:$A$352,GBQ!Q$1:Q$352,"",0)</f>
        <v>https://www.ncaa.com/sites/default/files/images/logos/schools/s/southeast-mo-st.24.png</v>
      </c>
      <c r="BY41" s="10" t="str">
        <f>_xlfn.XLOOKUP($B41,GBQ!$A$1:$A$352,GBQ!T$1:T$352,"",0)</f>
        <v>Redhawks</v>
      </c>
      <c r="BZ41" s="10" t="str">
        <f>_xlfn.XLOOKUP($B41,GBQ!$A$1:$A$352,GBQ!U$1:U$352,"",0)</f>
        <v xml:space="preserve">Rowdy </v>
      </c>
      <c r="CA41" s="10" t="str">
        <f>_xlfn.XLOOKUP($B41,GBQ!$A$1:$A$352,GBQ!V$1:V$352,"",0)</f>
        <v>Hawk</v>
      </c>
      <c r="CB41" s="10" t="str">
        <f>_xlfn.XLOOKUP($B41,GBQ!$A$1:$A$352,GBQ!W$1:W$352,"",0)</f>
        <v>None</v>
      </c>
      <c r="CC41" s="10" t="str">
        <f>_xlfn.XLOOKUP($B41,GBQ!$A$1:$A$352,GBQ!X$1:X$352,"",0)</f>
        <v>None</v>
      </c>
      <c r="CD41" s="10" t="str">
        <f>_xlfn.XLOOKUP($B41,GBQ!$A$1:$A$352,GBQ!Y$1:Y$352,"",0)</f>
        <v>Accipitridae</v>
      </c>
      <c r="CE41" s="10" t="str">
        <f>_xlfn.XLOOKUP($B41,GBQ!$A$1:$A$352,GBQ!Z$1:Z$352,"",0)</f>
        <v>Accipitriformes</v>
      </c>
      <c r="CF41" s="10" t="str">
        <f>_xlfn.XLOOKUP($B41,GBQ!$A$1:$A$352,GBQ!AA$1:AA$352,"",0)</f>
        <v>Aves</v>
      </c>
      <c r="CG41" s="10" t="str">
        <f>_xlfn.XLOOKUP($B41,GBQ!$A$1:$A$352,GBQ!AB$1:AB$352,"",0)</f>
        <v>Chordata</v>
      </c>
      <c r="CH41" s="10" t="str">
        <f>_xlfn.XLOOKUP($B41,GBQ!$A$1:$A$352,GBQ!AC$1:AC$352,"",0)</f>
        <v>Animalia</v>
      </c>
      <c r="CI41" s="10" t="str">
        <f>_xlfn.XLOOKUP($B41,GBQ!$A$1:$A$352,GBQ!AD$1:AD$352,"",0)</f>
        <v>Eukaryota</v>
      </c>
      <c r="CJ41" s="10" t="str">
        <f>_xlfn.XLOOKUP($C41,KP!$C$1:$C$359,KP!F$1:F$359,"",0)</f>
        <v>OVC</v>
      </c>
      <c r="CK41" s="10">
        <f>_xlfn.XLOOKUP($C41,KP!$C$1:$C$359,KP!B$1:B$359,"",0)</f>
        <v>240</v>
      </c>
      <c r="CL41" s="10">
        <f>_xlfn.XLOOKUP($C41,KP!$C$1:$C$359,KP!I$1:I$359,"",0)</f>
        <v>0</v>
      </c>
      <c r="CM41" s="10">
        <f>_xlfn.XLOOKUP($C41,KP!$C$1:$C$359,KP!G$1:G$359,"",0)</f>
        <v>14</v>
      </c>
      <c r="CN41" s="10">
        <f>_xlfn.XLOOKUP($C41,KP!$C$1:$C$359,KP!H$1:H$359,"",0)</f>
        <v>18</v>
      </c>
      <c r="CO41" s="10">
        <f>_xlfn.XLOOKUP($C41,KP!$C$1:$C$359,KP!J$1:J$359,"",0)</f>
        <v>-6.01</v>
      </c>
      <c r="CP41" s="10">
        <f>_xlfn.XLOOKUP($C41,KP!$C$1:$C$359,KP!K$1:K$359,"",0)</f>
        <v>104.5</v>
      </c>
      <c r="CQ41" s="10">
        <f>_xlfn.XLOOKUP($C41,KP!$C$1:$C$359,KP!M$1:M$359,"",0)</f>
        <v>110.6</v>
      </c>
      <c r="CR41" s="10">
        <f>_xlfn.XLOOKUP($C41,KP!$C$1:$C$359,KP!O$1:O$359,"",0)</f>
        <v>71.7</v>
      </c>
      <c r="CS41" s="10">
        <f>_xlfn.XLOOKUP($C41,KP!$C$1:$C$359,KP!Q$1:Q$359,"",0)</f>
        <v>-3.5999999999999997E-2</v>
      </c>
      <c r="CT41" s="10">
        <f>_xlfn.XLOOKUP($C41,KP!$C$1:$C$359,KP!S$1:S$359,"",0)</f>
        <v>-3.84</v>
      </c>
      <c r="CU41" s="10">
        <f>_xlfn.XLOOKUP($C41,KP!$C$1:$C$359,KP!U$1:U$359,"",0)</f>
        <v>100.2</v>
      </c>
      <c r="CV41" s="10">
        <f>_xlfn.XLOOKUP($C41,KP!$C$1:$C$359,KP!W$1:W$359,"",0)</f>
        <v>104</v>
      </c>
      <c r="CW41" s="10">
        <f>_xlfn.XLOOKUP($C41,KP!$C$1:$C$359,KP!Y$1:Y$359,"",0)</f>
        <v>-3.15</v>
      </c>
    </row>
    <row r="42" spans="1:101" ht="20" customHeight="1" x14ac:dyDescent="0.2">
      <c r="A42" s="8" t="s">
        <v>99</v>
      </c>
      <c r="B42" s="11" t="s">
        <v>431</v>
      </c>
      <c r="C42" s="11" t="s">
        <v>3423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  <c r="BK42" s="10" t="str">
        <f>_xlfn.XLOOKUP($B42,GBQ!$A$1:$A$352,GBQ!D$1:D$352,"",0)</f>
        <v>NICH</v>
      </c>
      <c r="BL42" s="10" t="str">
        <f>_xlfn.XLOOKUP($B42,GBQ!$A$1:$A$352,GBQ!E$1:E$352,"",0)</f>
        <v>Colonels</v>
      </c>
      <c r="BM42" s="10" t="str">
        <f>_xlfn.XLOOKUP($B42,GBQ!$A$1:$A$352,GBQ!F$1:F$352,"",0)</f>
        <v>c0d19efd-d40c-4e32-8e90-dbcb28178b5d</v>
      </c>
      <c r="BN42" s="10" t="str">
        <f>_xlfn.XLOOKUP($B42,GBQ!$A$1:$A$352,GBQ!G$1:G$352,"",0)</f>
        <v>Nicholls St.</v>
      </c>
      <c r="BO42" s="10" t="str">
        <f>_xlfn.XLOOKUP($B42,GBQ!$A$1:$A$352,GBQ!H$1:H$352,"",0)</f>
        <v>Nicholls State University</v>
      </c>
      <c r="BP42" s="10" t="str">
        <f>_xlfn.XLOOKUP($B42,GBQ!$A$1:$A$352,GBQ!I$1:I$352,"",0)</f>
        <v>SOUTHLAND</v>
      </c>
      <c r="BQ42" s="10" t="str">
        <f>_xlfn.XLOOKUP($B42,GBQ!$A$1:$A$352,GBQ!J$1:J$352,"",0)</f>
        <v>Thibodaux</v>
      </c>
      <c r="BR42" s="10" t="str">
        <f>_xlfn.XLOOKUP($B42,GBQ!$A$1:$A$352,GBQ!K$1:K$352,"",0)</f>
        <v>LA</v>
      </c>
      <c r="BS42" s="10" t="str">
        <f>_xlfn.XLOOKUP($B42,GBQ!$A$1:$A$352,GBQ!L$1:L$352,"",0)</f>
        <v>Stopher Gym</v>
      </c>
      <c r="BT42" s="10">
        <f>_xlfn.XLOOKUP($B42,GBQ!$A$1:$A$352,GBQ!M$1:M$352,"",0)</f>
        <v>3800</v>
      </c>
      <c r="BU42" s="10" t="str">
        <f>_xlfn.XLOOKUP($B42,GBQ!$A$1:$A$352,GBQ!N$1:N$352,"",0)</f>
        <v>2575a06f-aca7-42b7-8c57-f6b9290f2506</v>
      </c>
      <c r="BV42" s="10" t="str">
        <f>_xlfn.XLOOKUP($B42,GBQ!$A$1:$A$352,GBQ!O$1:O$352,"",0)</f>
        <v>https://www.ncaa.com/sites/default/files/images/logos/schools/n/nicholls-st.200.png</v>
      </c>
      <c r="BW42" s="10" t="str">
        <f>_xlfn.XLOOKUP($B42,GBQ!$A$1:$A$352,GBQ!P$1:P$352,"",0)</f>
        <v>https://www.ncaa.com/sites/default/files/images/logos/schools/n/nicholls-st.70.png</v>
      </c>
      <c r="BX42" s="10" t="str">
        <f>_xlfn.XLOOKUP($B42,GBQ!$A$1:$A$352,GBQ!Q$1:Q$352,"",0)</f>
        <v>https://www.ncaa.com/sites/default/files/images/logos/schools/n/nicholls-st.24.png</v>
      </c>
      <c r="BY42" s="10" t="str">
        <f>_xlfn.XLOOKUP($B42,GBQ!$A$1:$A$352,GBQ!T$1:T$352,"",0)</f>
        <v>Colonel</v>
      </c>
      <c r="BZ42" s="10" t="str">
        <f>_xlfn.XLOOKUP($B42,GBQ!$A$1:$A$352,GBQ!U$1:U$352,"",0)</f>
        <v>Colonel Tillou</v>
      </c>
      <c r="CA42" s="10" t="str">
        <f>_xlfn.XLOOKUP($B42,GBQ!$A$1:$A$352,GBQ!V$1:V$352,"",0)</f>
        <v>Human</v>
      </c>
      <c r="CB42" s="10" t="str">
        <f>_xlfn.XLOOKUP($B42,GBQ!$A$1:$A$352,GBQ!W$1:W$352,"",0)</f>
        <v>sapiens</v>
      </c>
      <c r="CC42" s="10" t="str">
        <f>_xlfn.XLOOKUP($B42,GBQ!$A$1:$A$352,GBQ!X$1:X$352,"",0)</f>
        <v>Homo</v>
      </c>
      <c r="CD42" s="10" t="str">
        <f>_xlfn.XLOOKUP($B42,GBQ!$A$1:$A$352,GBQ!Y$1:Y$352,"",0)</f>
        <v>Hominidae</v>
      </c>
      <c r="CE42" s="10" t="str">
        <f>_xlfn.XLOOKUP($B42,GBQ!$A$1:$A$352,GBQ!Z$1:Z$352,"",0)</f>
        <v>Primates</v>
      </c>
      <c r="CF42" s="10" t="str">
        <f>_xlfn.XLOOKUP($B42,GBQ!$A$1:$A$352,GBQ!AA$1:AA$352,"",0)</f>
        <v>Mammalia</v>
      </c>
      <c r="CG42" s="10" t="str">
        <f>_xlfn.XLOOKUP($B42,GBQ!$A$1:$A$352,GBQ!AB$1:AB$352,"",0)</f>
        <v>Chordata</v>
      </c>
      <c r="CH42" s="10" t="str">
        <f>_xlfn.XLOOKUP($B42,GBQ!$A$1:$A$352,GBQ!AC$1:AC$352,"",0)</f>
        <v>Animalia</v>
      </c>
      <c r="CI42" s="10" t="str">
        <f>_xlfn.XLOOKUP($B42,GBQ!$A$1:$A$352,GBQ!AD$1:AD$352,"",0)</f>
        <v>Eukaryota</v>
      </c>
      <c r="CJ42" s="10" t="str">
        <f>_xlfn.XLOOKUP($C42,KP!$C$1:$C$359,KP!F$1:F$359,"",0)</f>
        <v>Slnd</v>
      </c>
      <c r="CK42" s="10">
        <f>_xlfn.XLOOKUP($C42,KP!$C$1:$C$359,KP!B$1:B$359,"",0)</f>
        <v>207</v>
      </c>
      <c r="CL42" s="10">
        <f>_xlfn.XLOOKUP($C42,KP!$C$1:$C$359,KP!I$1:I$359,"",0)</f>
        <v>0</v>
      </c>
      <c r="CM42" s="10">
        <f>_xlfn.XLOOKUP($C42,KP!$C$1:$C$359,KP!G$1:G$359,"",0)</f>
        <v>21</v>
      </c>
      <c r="CN42" s="10">
        <f>_xlfn.XLOOKUP($C42,KP!$C$1:$C$359,KP!H$1:H$359,"",0)</f>
        <v>11</v>
      </c>
      <c r="CO42" s="10">
        <f>_xlfn.XLOOKUP($C42,KP!$C$1:$C$359,KP!J$1:J$359,"",0)</f>
        <v>-3</v>
      </c>
      <c r="CP42" s="10">
        <f>_xlfn.XLOOKUP($C42,KP!$C$1:$C$359,KP!K$1:K$359,"",0)</f>
        <v>101.5</v>
      </c>
      <c r="CQ42" s="10">
        <f>_xlfn.XLOOKUP($C42,KP!$C$1:$C$359,KP!M$1:M$359,"",0)</f>
        <v>104.5</v>
      </c>
      <c r="CR42" s="10">
        <f>_xlfn.XLOOKUP($C42,KP!$C$1:$C$359,KP!O$1:O$359,"",0)</f>
        <v>69.599999999999994</v>
      </c>
      <c r="CS42" s="10">
        <f>_xlfn.XLOOKUP($C42,KP!$C$1:$C$359,KP!Q$1:Q$359,"",0)</f>
        <v>0.03</v>
      </c>
      <c r="CT42" s="10">
        <f>_xlfn.XLOOKUP($C42,KP!$C$1:$C$359,KP!S$1:S$359,"",0)</f>
        <v>-8.06</v>
      </c>
      <c r="CU42" s="10">
        <f>_xlfn.XLOOKUP($C42,KP!$C$1:$C$359,KP!U$1:U$359,"",0)</f>
        <v>100</v>
      </c>
      <c r="CV42" s="10">
        <f>_xlfn.XLOOKUP($C42,KP!$C$1:$C$359,KP!W$1:W$359,"",0)</f>
        <v>108.1</v>
      </c>
      <c r="CW42" s="10">
        <f>_xlfn.XLOOKUP($C42,KP!$C$1:$C$359,KP!Y$1:Y$359,"",0)</f>
        <v>0.59</v>
      </c>
    </row>
    <row r="43" spans="1:101" ht="20" customHeight="1" x14ac:dyDescent="0.2">
      <c r="A43" s="8" t="s">
        <v>100</v>
      </c>
      <c r="B43" s="11" t="s">
        <v>478</v>
      </c>
      <c r="C43" s="11" t="s">
        <v>478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  <c r="BK43" s="10" t="str">
        <f>_xlfn.XLOOKUP($B43,GBQ!$A$1:$A$352,GBQ!D$1:D$352,"",0)</f>
        <v>MASS</v>
      </c>
      <c r="BL43" s="10" t="str">
        <f>_xlfn.XLOOKUP($B43,GBQ!$A$1:$A$352,GBQ!E$1:E$352,"",0)</f>
        <v>Minutemen</v>
      </c>
      <c r="BM43" s="10" t="str">
        <f>_xlfn.XLOOKUP($B43,GBQ!$A$1:$A$352,GBQ!F$1:F$352,"",0)</f>
        <v>88104678-e53b-43b3-82f7-efb3a11cedb9</v>
      </c>
      <c r="BN43" s="10" t="str">
        <f>_xlfn.XLOOKUP($B43,GBQ!$A$1:$A$352,GBQ!G$1:G$352,"",0)</f>
        <v>Massachusetts</v>
      </c>
      <c r="BO43" s="10" t="str">
        <f>_xlfn.XLOOKUP($B43,GBQ!$A$1:$A$352,GBQ!H$1:H$352,"",0)</f>
        <v>University of Massachusetts, Amherst</v>
      </c>
      <c r="BP43" s="10" t="str">
        <f>_xlfn.XLOOKUP($B43,GBQ!$A$1:$A$352,GBQ!I$1:I$352,"",0)</f>
        <v>A10</v>
      </c>
      <c r="BQ43" s="10" t="str">
        <f>_xlfn.XLOOKUP($B43,GBQ!$A$1:$A$352,GBQ!J$1:J$352,"",0)</f>
        <v>Amherst</v>
      </c>
      <c r="BR43" s="10" t="str">
        <f>_xlfn.XLOOKUP($B43,GBQ!$A$1:$A$352,GBQ!K$1:K$352,"",0)</f>
        <v>MA</v>
      </c>
      <c r="BS43" s="10" t="str">
        <f>_xlfn.XLOOKUP($B43,GBQ!$A$1:$A$352,GBQ!L$1:L$352,"",0)</f>
        <v>William D. Mullins Center</v>
      </c>
      <c r="BT43" s="10">
        <f>_xlfn.XLOOKUP($B43,GBQ!$A$1:$A$352,GBQ!M$1:M$352,"",0)</f>
        <v>9493</v>
      </c>
      <c r="BU43" s="10" t="str">
        <f>_xlfn.XLOOKUP($B43,GBQ!$A$1:$A$352,GBQ!N$1:N$352,"",0)</f>
        <v>e1276102-db24-4188-9558-f249d69526f5</v>
      </c>
      <c r="BV43" s="10" t="str">
        <f>_xlfn.XLOOKUP($B43,GBQ!$A$1:$A$352,GBQ!O$1:O$352,"",0)</f>
        <v>https://www.ncaa.com/sites/default/files/images/logos/schools/m/massachusetts.200.png</v>
      </c>
      <c r="BW43" s="10" t="str">
        <f>_xlfn.XLOOKUP($B43,GBQ!$A$1:$A$352,GBQ!P$1:P$352,"",0)</f>
        <v>https://www.ncaa.com/sites/default/files/images/logos/schools/m/massachusetts.70.png</v>
      </c>
      <c r="BX43" s="10" t="str">
        <f>_xlfn.XLOOKUP($B43,GBQ!$A$1:$A$352,GBQ!Q$1:Q$352,"",0)</f>
        <v>https://www.ncaa.com/sites/default/files/images/logos/schools/m/massachusetts.24.png</v>
      </c>
      <c r="BY43" s="10" t="str">
        <f>_xlfn.XLOOKUP($B43,GBQ!$A$1:$A$352,GBQ!T$1:T$352,"",0)</f>
        <v>Minuteman</v>
      </c>
      <c r="BZ43" s="10" t="str">
        <f>_xlfn.XLOOKUP($B43,GBQ!$A$1:$A$352,GBQ!U$1:U$352,"",0)</f>
        <v>Sam</v>
      </c>
      <c r="CA43" s="10" t="str">
        <f>_xlfn.XLOOKUP($B43,GBQ!$A$1:$A$352,GBQ!V$1:V$352,"",0)</f>
        <v>Human</v>
      </c>
      <c r="CB43" s="10" t="str">
        <f>_xlfn.XLOOKUP($B43,GBQ!$A$1:$A$352,GBQ!W$1:W$352,"",0)</f>
        <v>sapiens</v>
      </c>
      <c r="CC43" s="10" t="str">
        <f>_xlfn.XLOOKUP($B43,GBQ!$A$1:$A$352,GBQ!X$1:X$352,"",0)</f>
        <v>Homo</v>
      </c>
      <c r="CD43" s="10" t="str">
        <f>_xlfn.XLOOKUP($B43,GBQ!$A$1:$A$352,GBQ!Y$1:Y$352,"",0)</f>
        <v>Hominidae</v>
      </c>
      <c r="CE43" s="10" t="str">
        <f>_xlfn.XLOOKUP($B43,GBQ!$A$1:$A$352,GBQ!Z$1:Z$352,"",0)</f>
        <v>Primates</v>
      </c>
      <c r="CF43" s="10" t="str">
        <f>_xlfn.XLOOKUP($B43,GBQ!$A$1:$A$352,GBQ!AA$1:AA$352,"",0)</f>
        <v>Mammalia</v>
      </c>
      <c r="CG43" s="10" t="str">
        <f>_xlfn.XLOOKUP($B43,GBQ!$A$1:$A$352,GBQ!AB$1:AB$352,"",0)</f>
        <v>Chordata</v>
      </c>
      <c r="CH43" s="10" t="str">
        <f>_xlfn.XLOOKUP($B43,GBQ!$A$1:$A$352,GBQ!AC$1:AC$352,"",0)</f>
        <v>Animalia</v>
      </c>
      <c r="CI43" s="10" t="str">
        <f>_xlfn.XLOOKUP($B43,GBQ!$A$1:$A$352,GBQ!AD$1:AD$352,"",0)</f>
        <v>Eukaryota</v>
      </c>
      <c r="CJ43" s="10" t="str">
        <f>_xlfn.XLOOKUP($C43,KP!$C$1:$C$359,KP!F$1:F$359,"",0)</f>
        <v>A10</v>
      </c>
      <c r="CK43" s="10">
        <f>_xlfn.XLOOKUP($C43,KP!$C$1:$C$359,KP!B$1:B$359,"",0)</f>
        <v>189</v>
      </c>
      <c r="CL43" s="10">
        <f>_xlfn.XLOOKUP($C43,KP!$C$1:$C$359,KP!I$1:I$359,"",0)</f>
        <v>0</v>
      </c>
      <c r="CM43" s="10">
        <f>_xlfn.XLOOKUP($C43,KP!$C$1:$C$359,KP!G$1:G$359,"",0)</f>
        <v>15</v>
      </c>
      <c r="CN43" s="10">
        <f>_xlfn.XLOOKUP($C43,KP!$C$1:$C$359,KP!H$1:H$359,"",0)</f>
        <v>17</v>
      </c>
      <c r="CO43" s="10">
        <f>_xlfn.XLOOKUP($C43,KP!$C$1:$C$359,KP!J$1:J$359,"",0)</f>
        <v>-1.36</v>
      </c>
      <c r="CP43" s="10">
        <f>_xlfn.XLOOKUP($C43,KP!$C$1:$C$359,KP!K$1:K$359,"",0)</f>
        <v>112</v>
      </c>
      <c r="CQ43" s="10">
        <f>_xlfn.XLOOKUP($C43,KP!$C$1:$C$359,KP!M$1:M$359,"",0)</f>
        <v>113.3</v>
      </c>
      <c r="CR43" s="10">
        <f>_xlfn.XLOOKUP($C43,KP!$C$1:$C$359,KP!O$1:O$359,"",0)</f>
        <v>68.900000000000006</v>
      </c>
      <c r="CS43" s="10">
        <f>_xlfn.XLOOKUP($C43,KP!$C$1:$C$359,KP!Q$1:Q$359,"",0)</f>
        <v>5.1999999999999998E-2</v>
      </c>
      <c r="CT43" s="10">
        <f>_xlfn.XLOOKUP($C43,KP!$C$1:$C$359,KP!S$1:S$359,"",0)</f>
        <v>1.37</v>
      </c>
      <c r="CU43" s="10">
        <f>_xlfn.XLOOKUP($C43,KP!$C$1:$C$359,KP!U$1:U$359,"",0)</f>
        <v>102.2</v>
      </c>
      <c r="CV43" s="10">
        <f>_xlfn.XLOOKUP($C43,KP!$C$1:$C$359,KP!W$1:W$359,"",0)</f>
        <v>100.8</v>
      </c>
      <c r="CW43" s="10">
        <f>_xlfn.XLOOKUP($C43,KP!$C$1:$C$359,KP!Y$1:Y$359,"",0)</f>
        <v>-2.38</v>
      </c>
    </row>
    <row r="44" spans="1:101" ht="20" customHeight="1" x14ac:dyDescent="0.2">
      <c r="A44" s="8" t="s">
        <v>101</v>
      </c>
      <c r="B44" s="11" t="s">
        <v>101</v>
      </c>
      <c r="C44" s="11" t="s">
        <v>4431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  <c r="BK44" s="10" t="str">
        <f>_xlfn.XLOOKUP($B44,GBQ!$A$1:$A$352,GBQ!D$1:D$352,"",0)</f>
        <v>WRST</v>
      </c>
      <c r="BL44" s="10" t="str">
        <f>_xlfn.XLOOKUP($B44,GBQ!$A$1:$A$352,GBQ!E$1:E$352,"",0)</f>
        <v>Raiders</v>
      </c>
      <c r="BM44" s="10" t="str">
        <f>_xlfn.XLOOKUP($B44,GBQ!$A$1:$A$352,GBQ!F$1:F$352,"",0)</f>
        <v>9c396fa7-c165-4599-8542-158bd0d9a199</v>
      </c>
      <c r="BN44" s="10" t="str">
        <f>_xlfn.XLOOKUP($B44,GBQ!$A$1:$A$352,GBQ!G$1:G$352,"",0)</f>
        <v>Wright St.</v>
      </c>
      <c r="BO44" s="10" t="str">
        <f>_xlfn.XLOOKUP($B44,GBQ!$A$1:$A$352,GBQ!H$1:H$352,"",0)</f>
        <v>Wright State University</v>
      </c>
      <c r="BP44" s="10" t="str">
        <f>_xlfn.XLOOKUP($B44,GBQ!$A$1:$A$352,GBQ!I$1:I$352,"",0)</f>
        <v>HORIZON</v>
      </c>
      <c r="BQ44" s="10" t="str">
        <f>_xlfn.XLOOKUP($B44,GBQ!$A$1:$A$352,GBQ!J$1:J$352,"",0)</f>
        <v>Fairborn</v>
      </c>
      <c r="BR44" s="10" t="str">
        <f>_xlfn.XLOOKUP($B44,GBQ!$A$1:$A$352,GBQ!K$1:K$352,"",0)</f>
        <v>OH</v>
      </c>
      <c r="BS44" s="10" t="str">
        <f>_xlfn.XLOOKUP($B44,GBQ!$A$1:$A$352,GBQ!L$1:L$352,"",0)</f>
        <v>Wright State University Nutter Center</v>
      </c>
      <c r="BT44" s="10">
        <f>_xlfn.XLOOKUP($B44,GBQ!$A$1:$A$352,GBQ!M$1:M$352,"",0)</f>
        <v>10400</v>
      </c>
      <c r="BU44" s="10" t="str">
        <f>_xlfn.XLOOKUP($B44,GBQ!$A$1:$A$352,GBQ!N$1:N$352,"",0)</f>
        <v>ca663c97-0b2b-415d-9c35-602bee191576</v>
      </c>
      <c r="BV44" s="10" t="str">
        <f>_xlfn.XLOOKUP($B44,GBQ!$A$1:$A$352,GBQ!O$1:O$352,"",0)</f>
        <v>https://www.ncaa.com/sites/default/files/images/logos/schools/w/wright-st.200.png</v>
      </c>
      <c r="BW44" s="10" t="str">
        <f>_xlfn.XLOOKUP($B44,GBQ!$A$1:$A$352,GBQ!P$1:P$352,"",0)</f>
        <v>https://www.ncaa.com/sites/default/files/images/logos/schools/w/wright-st.70.png</v>
      </c>
      <c r="BX44" s="10" t="str">
        <f>_xlfn.XLOOKUP($B44,GBQ!$A$1:$A$352,GBQ!Q$1:Q$352,"",0)</f>
        <v>https://www.ncaa.com/sites/default/files/images/logos/schools/w/wright-st.24.png</v>
      </c>
      <c r="BY44" s="10" t="str">
        <f>_xlfn.XLOOKUP($B44,GBQ!$A$1:$A$352,GBQ!T$1:T$352,"",0)</f>
        <v>Wolf</v>
      </c>
      <c r="BZ44" s="10" t="str">
        <f>_xlfn.XLOOKUP($B44,GBQ!$A$1:$A$352,GBQ!U$1:U$352,"",0)</f>
        <v>Rowdy</v>
      </c>
      <c r="CA44" s="10" t="str">
        <f>_xlfn.XLOOKUP($B44,GBQ!$A$1:$A$352,GBQ!V$1:V$352,"",0)</f>
        <v>Wolf</v>
      </c>
      <c r="CB44" s="10" t="str">
        <f>_xlfn.XLOOKUP($B44,GBQ!$A$1:$A$352,GBQ!W$1:W$352,"",0)</f>
        <v>lupus</v>
      </c>
      <c r="CC44" s="10" t="str">
        <f>_xlfn.XLOOKUP($B44,GBQ!$A$1:$A$352,GBQ!X$1:X$352,"",0)</f>
        <v>Canis</v>
      </c>
      <c r="CD44" s="10" t="str">
        <f>_xlfn.XLOOKUP($B44,GBQ!$A$1:$A$352,GBQ!Y$1:Y$352,"",0)</f>
        <v>Canidae</v>
      </c>
      <c r="CE44" s="10" t="str">
        <f>_xlfn.XLOOKUP($B44,GBQ!$A$1:$A$352,GBQ!Z$1:Z$352,"",0)</f>
        <v>Carnivora</v>
      </c>
      <c r="CF44" s="10" t="str">
        <f>_xlfn.XLOOKUP($B44,GBQ!$A$1:$A$352,GBQ!AA$1:AA$352,"",0)</f>
        <v>Mammalia</v>
      </c>
      <c r="CG44" s="10" t="str">
        <f>_xlfn.XLOOKUP($B44,GBQ!$A$1:$A$352,GBQ!AB$1:AB$352,"",0)</f>
        <v>Chordata</v>
      </c>
      <c r="CH44" s="10" t="str">
        <f>_xlfn.XLOOKUP($B44,GBQ!$A$1:$A$352,GBQ!AC$1:AC$352,"",0)</f>
        <v>Animalia</v>
      </c>
      <c r="CI44" s="10" t="str">
        <f>_xlfn.XLOOKUP($B44,GBQ!$A$1:$A$352,GBQ!AD$1:AD$352,"",0)</f>
        <v>Eukaryota</v>
      </c>
      <c r="CJ44" s="10" t="str">
        <f>_xlfn.XLOOKUP($C44,KP!$C$1:$C$359,KP!F$1:F$359,"",0)</f>
        <v>Horz</v>
      </c>
      <c r="CK44" s="10">
        <f>_xlfn.XLOOKUP($C44,KP!$C$1:$C$359,KP!B$1:B$359,"",0)</f>
        <v>182</v>
      </c>
      <c r="CL44" s="10">
        <f>_xlfn.XLOOKUP($C44,KP!$C$1:$C$359,KP!I$1:I$359,"",0)</f>
        <v>16</v>
      </c>
      <c r="CM44" s="10">
        <f>_xlfn.XLOOKUP($C44,KP!$C$1:$C$359,KP!G$1:G$359,"",0)</f>
        <v>21</v>
      </c>
      <c r="CN44" s="10">
        <f>_xlfn.XLOOKUP($C44,KP!$C$1:$C$359,KP!H$1:H$359,"",0)</f>
        <v>13</v>
      </c>
      <c r="CO44" s="10">
        <f>_xlfn.XLOOKUP($C44,KP!$C$1:$C$359,KP!J$1:J$359,"",0)</f>
        <v>-0.87</v>
      </c>
      <c r="CP44" s="10">
        <f>_xlfn.XLOOKUP($C44,KP!$C$1:$C$359,KP!K$1:K$359,"",0)</f>
        <v>106.4</v>
      </c>
      <c r="CQ44" s="10">
        <f>_xlfn.XLOOKUP($C44,KP!$C$1:$C$359,KP!M$1:M$359,"",0)</f>
        <v>107.2</v>
      </c>
      <c r="CR44" s="10">
        <f>_xlfn.XLOOKUP($C44,KP!$C$1:$C$359,KP!O$1:O$359,"",0)</f>
        <v>68.400000000000006</v>
      </c>
      <c r="CS44" s="10">
        <f>_xlfn.XLOOKUP($C44,KP!$C$1:$C$359,KP!Q$1:Q$359,"",0)</f>
        <v>-1E-3</v>
      </c>
      <c r="CT44" s="10">
        <f>_xlfn.XLOOKUP($C44,KP!$C$1:$C$359,KP!S$1:S$359,"",0)</f>
        <v>-7.41</v>
      </c>
      <c r="CU44" s="10">
        <f>_xlfn.XLOOKUP($C44,KP!$C$1:$C$359,KP!U$1:U$359,"",0)</f>
        <v>100</v>
      </c>
      <c r="CV44" s="10">
        <f>_xlfn.XLOOKUP($C44,KP!$C$1:$C$359,KP!W$1:W$359,"",0)</f>
        <v>107.4</v>
      </c>
      <c r="CW44" s="10">
        <f>_xlfn.XLOOKUP($C44,KP!$C$1:$C$359,KP!Y$1:Y$359,"",0)</f>
        <v>-0.04</v>
      </c>
    </row>
    <row r="45" spans="1:101" ht="20" customHeight="1" x14ac:dyDescent="0.2">
      <c r="A45" s="8" t="s">
        <v>102</v>
      </c>
      <c r="B45" s="11" t="s">
        <v>102</v>
      </c>
      <c r="C45" s="11" t="s">
        <v>102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  <c r="BK45" s="10" t="str">
        <f>_xlfn.XLOOKUP($B45,GBQ!$A$1:$A$352,GBQ!D$1:D$352,"",0)</f>
        <v>UCLA</v>
      </c>
      <c r="BL45" s="10" t="str">
        <f>_xlfn.XLOOKUP($B45,GBQ!$A$1:$A$352,GBQ!E$1:E$352,"",0)</f>
        <v>Bruins</v>
      </c>
      <c r="BM45" s="10" t="str">
        <f>_xlfn.XLOOKUP($B45,GBQ!$A$1:$A$352,GBQ!F$1:F$352,"",0)</f>
        <v>ec0d6b67-4b16-4b50-92b2-1a651dae6b0f</v>
      </c>
      <c r="BN45" s="10" t="str">
        <f>_xlfn.XLOOKUP($B45,GBQ!$A$1:$A$352,GBQ!G$1:G$352,"",0)</f>
        <v>UCLA</v>
      </c>
      <c r="BO45" s="10" t="str">
        <f>_xlfn.XLOOKUP($B45,GBQ!$A$1:$A$352,GBQ!H$1:H$352,"",0)</f>
        <v>University of California, Los Angeles</v>
      </c>
      <c r="BP45" s="10" t="str">
        <f>_xlfn.XLOOKUP($B45,GBQ!$A$1:$A$352,GBQ!I$1:I$352,"",0)</f>
        <v>PAC12</v>
      </c>
      <c r="BQ45" s="10" t="str">
        <f>_xlfn.XLOOKUP($B45,GBQ!$A$1:$A$352,GBQ!J$1:J$352,"",0)</f>
        <v>Los Angeles</v>
      </c>
      <c r="BR45" s="10" t="str">
        <f>_xlfn.XLOOKUP($B45,GBQ!$A$1:$A$352,GBQ!K$1:K$352,"",0)</f>
        <v>CA</v>
      </c>
      <c r="BS45" s="10" t="str">
        <f>_xlfn.XLOOKUP($B45,GBQ!$A$1:$A$352,GBQ!L$1:L$352,"",0)</f>
        <v>Pauley Pavilion</v>
      </c>
      <c r="BT45" s="10">
        <f>_xlfn.XLOOKUP($B45,GBQ!$A$1:$A$352,GBQ!M$1:M$352,"",0)</f>
        <v>13800</v>
      </c>
      <c r="BU45" s="10" t="str">
        <f>_xlfn.XLOOKUP($B45,GBQ!$A$1:$A$352,GBQ!N$1:N$352,"",0)</f>
        <v>e7547c99-c087-4245-b039-19dc1f8df1b0</v>
      </c>
      <c r="BV45" s="10" t="str">
        <f>_xlfn.XLOOKUP($B45,GBQ!$A$1:$A$352,GBQ!O$1:O$352,"",0)</f>
        <v>https://www.ncaa.com/sites/default/files/images/logos/schools/u/ucla.200.png</v>
      </c>
      <c r="BW45" s="10" t="str">
        <f>_xlfn.XLOOKUP($B45,GBQ!$A$1:$A$352,GBQ!P$1:P$352,"",0)</f>
        <v>https://www.ncaa.com/sites/default/files/images/logos/schools/u/ucla.70.png</v>
      </c>
      <c r="BX45" s="10" t="str">
        <f>_xlfn.XLOOKUP($B45,GBQ!$A$1:$A$352,GBQ!Q$1:Q$352,"",0)</f>
        <v>https://www.ncaa.com/sites/default/files/images/logos/schools/u/ucla.24.png</v>
      </c>
      <c r="BY45" s="10" t="str">
        <f>_xlfn.XLOOKUP($B45,GBQ!$A$1:$A$352,GBQ!T$1:T$352,"",0)</f>
        <v>Brown Bear</v>
      </c>
      <c r="BZ45" s="10" t="str">
        <f>_xlfn.XLOOKUP($B45,GBQ!$A$1:$A$352,GBQ!U$1:U$352,"",0)</f>
        <v>Joe Bruin</v>
      </c>
      <c r="CA45" s="10" t="str">
        <f>_xlfn.XLOOKUP($B45,GBQ!$A$1:$A$352,GBQ!V$1:V$352,"",0)</f>
        <v>Brown Bear</v>
      </c>
      <c r="CB45" s="10" t="str">
        <f>_xlfn.XLOOKUP($B45,GBQ!$A$1:$A$352,GBQ!W$1:W$352,"",0)</f>
        <v>arctos</v>
      </c>
      <c r="CC45" s="10" t="str">
        <f>_xlfn.XLOOKUP($B45,GBQ!$A$1:$A$352,GBQ!X$1:X$352,"",0)</f>
        <v>Ursus</v>
      </c>
      <c r="CD45" s="10" t="str">
        <f>_xlfn.XLOOKUP($B45,GBQ!$A$1:$A$352,GBQ!Y$1:Y$352,"",0)</f>
        <v>Ursidae</v>
      </c>
      <c r="CE45" s="10" t="str">
        <f>_xlfn.XLOOKUP($B45,GBQ!$A$1:$A$352,GBQ!Z$1:Z$352,"",0)</f>
        <v>Carnivora</v>
      </c>
      <c r="CF45" s="10" t="str">
        <f>_xlfn.XLOOKUP($B45,GBQ!$A$1:$A$352,GBQ!AA$1:AA$352,"",0)</f>
        <v>Mammalia</v>
      </c>
      <c r="CG45" s="10" t="str">
        <f>_xlfn.XLOOKUP($B45,GBQ!$A$1:$A$352,GBQ!AB$1:AB$352,"",0)</f>
        <v>Chordata</v>
      </c>
      <c r="CH45" s="10" t="str">
        <f>_xlfn.XLOOKUP($B45,GBQ!$A$1:$A$352,GBQ!AC$1:AC$352,"",0)</f>
        <v>Animalia</v>
      </c>
      <c r="CI45" s="10" t="str">
        <f>_xlfn.XLOOKUP($B45,GBQ!$A$1:$A$352,GBQ!AD$1:AD$352,"",0)</f>
        <v>Eukaryota</v>
      </c>
      <c r="CJ45" s="10" t="str">
        <f>_xlfn.XLOOKUP($C45,KP!$C$1:$C$359,KP!F$1:F$359,"",0)</f>
        <v>P12</v>
      </c>
      <c r="CK45" s="10">
        <f>_xlfn.XLOOKUP($C45,KP!$C$1:$C$359,KP!B$1:B$359,"",0)</f>
        <v>8</v>
      </c>
      <c r="CL45" s="10">
        <f>_xlfn.XLOOKUP($C45,KP!$C$1:$C$359,KP!I$1:I$359,"",0)</f>
        <v>4</v>
      </c>
      <c r="CM45" s="10">
        <f>_xlfn.XLOOKUP($C45,KP!$C$1:$C$359,KP!G$1:G$359,"",0)</f>
        <v>25</v>
      </c>
      <c r="CN45" s="10">
        <f>_xlfn.XLOOKUP($C45,KP!$C$1:$C$359,KP!H$1:H$359,"",0)</f>
        <v>7</v>
      </c>
      <c r="CO45" s="10">
        <f>_xlfn.XLOOKUP($C45,KP!$C$1:$C$359,KP!J$1:J$359,"",0)</f>
        <v>24.85</v>
      </c>
      <c r="CP45" s="10">
        <f>_xlfn.XLOOKUP($C45,KP!$C$1:$C$359,KP!K$1:K$359,"",0)</f>
        <v>116.1</v>
      </c>
      <c r="CQ45" s="10">
        <f>_xlfn.XLOOKUP($C45,KP!$C$1:$C$359,KP!M$1:M$359,"",0)</f>
        <v>91.2</v>
      </c>
      <c r="CR45" s="10">
        <f>_xlfn.XLOOKUP($C45,KP!$C$1:$C$359,KP!O$1:O$359,"",0)</f>
        <v>65.5</v>
      </c>
      <c r="CS45" s="10">
        <f>_xlfn.XLOOKUP($C45,KP!$C$1:$C$359,KP!Q$1:Q$359,"",0)</f>
        <v>-2.8000000000000001E-2</v>
      </c>
      <c r="CT45" s="10">
        <f>_xlfn.XLOOKUP($C45,KP!$C$1:$C$359,KP!S$1:S$359,"",0)</f>
        <v>8.5</v>
      </c>
      <c r="CU45" s="10">
        <f>_xlfn.XLOOKUP($C45,KP!$C$1:$C$359,KP!U$1:U$359,"",0)</f>
        <v>107.5</v>
      </c>
      <c r="CV45" s="10">
        <f>_xlfn.XLOOKUP($C45,KP!$C$1:$C$359,KP!W$1:W$359,"",0)</f>
        <v>99</v>
      </c>
      <c r="CW45" s="10">
        <f>_xlfn.XLOOKUP($C45,KP!$C$1:$C$359,KP!Y$1:Y$359,"",0)</f>
        <v>4.49</v>
      </c>
    </row>
    <row r="46" spans="1:101" ht="20" customHeight="1" x14ac:dyDescent="0.2">
      <c r="A46" s="8" t="s">
        <v>103</v>
      </c>
      <c r="B46" s="11" t="s">
        <v>432</v>
      </c>
      <c r="C46" s="11" t="s">
        <v>432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  <c r="BK46" s="10" t="str">
        <f>_xlfn.XLOOKUP($B46,GBQ!$A$1:$A$352,GBQ!D$1:D$352,"",0)</f>
        <v>EKY</v>
      </c>
      <c r="BL46" s="10" t="str">
        <f>_xlfn.XLOOKUP($B46,GBQ!$A$1:$A$352,GBQ!E$1:E$352,"",0)</f>
        <v>Colonels</v>
      </c>
      <c r="BM46" s="10" t="str">
        <f>_xlfn.XLOOKUP($B46,GBQ!$A$1:$A$352,GBQ!F$1:F$352,"",0)</f>
        <v>e48e3dd5-721c-4d96-8ff4-790fe2597bfd</v>
      </c>
      <c r="BN46" s="10" t="str">
        <f>_xlfn.XLOOKUP($B46,GBQ!$A$1:$A$352,GBQ!G$1:G$352,"",0)</f>
        <v>Eastern Ky.</v>
      </c>
      <c r="BO46" s="10" t="str">
        <f>_xlfn.XLOOKUP($B46,GBQ!$A$1:$A$352,GBQ!H$1:H$352,"",0)</f>
        <v>Eastern Kentucky University</v>
      </c>
      <c r="BP46" s="10" t="str">
        <f>_xlfn.XLOOKUP($B46,GBQ!$A$1:$A$352,GBQ!I$1:I$352,"",0)</f>
        <v>OVC</v>
      </c>
      <c r="BQ46" s="10" t="str">
        <f>_xlfn.XLOOKUP($B46,GBQ!$A$1:$A$352,GBQ!J$1:J$352,"",0)</f>
        <v>Richmond</v>
      </c>
      <c r="BR46" s="10" t="str">
        <f>_xlfn.XLOOKUP($B46,GBQ!$A$1:$A$352,GBQ!K$1:K$352,"",0)</f>
        <v>KY</v>
      </c>
      <c r="BS46" s="10" t="str">
        <f>_xlfn.XLOOKUP($B46,GBQ!$A$1:$A$352,GBQ!L$1:L$352,"",0)</f>
        <v>Alumni Coliseum McBrayer Arena</v>
      </c>
      <c r="BT46" s="10">
        <f>_xlfn.XLOOKUP($B46,GBQ!$A$1:$A$352,GBQ!M$1:M$352,"",0)</f>
        <v>6500</v>
      </c>
      <c r="BU46" s="10" t="str">
        <f>_xlfn.XLOOKUP($B46,GBQ!$A$1:$A$352,GBQ!N$1:N$352,"",0)</f>
        <v>730eda92-17aa-479c-aa90-05864f00d132</v>
      </c>
      <c r="BV46" s="10" t="str">
        <f>_xlfn.XLOOKUP($B46,GBQ!$A$1:$A$352,GBQ!O$1:O$352,"",0)</f>
        <v>https://www.ncaa.com/sites/default/files/images/logos/schools/e/eastern-ky.200.png</v>
      </c>
      <c r="BW46" s="10" t="str">
        <f>_xlfn.XLOOKUP($B46,GBQ!$A$1:$A$352,GBQ!P$1:P$352,"",0)</f>
        <v>https://www.ncaa.com/sites/default/files/images/logos/schools/e/eastern-ky.70.png</v>
      </c>
      <c r="BX46" s="10" t="str">
        <f>_xlfn.XLOOKUP($B46,GBQ!$A$1:$A$352,GBQ!Q$1:Q$352,"",0)</f>
        <v>https://www.ncaa.com/sites/default/files/images/logos/schools/e/eastern-ky.24.png</v>
      </c>
      <c r="BY46" s="10" t="str">
        <f>_xlfn.XLOOKUP($B46,GBQ!$A$1:$A$352,GBQ!T$1:T$352,"",0)</f>
        <v>Colonel</v>
      </c>
      <c r="BZ46" s="10" t="str">
        <f>_xlfn.XLOOKUP($B46,GBQ!$A$1:$A$352,GBQ!U$1:U$352,"",0)</f>
        <v xml:space="preserve">Colonel  </v>
      </c>
      <c r="CA46" s="10" t="str">
        <f>_xlfn.XLOOKUP($B46,GBQ!$A$1:$A$352,GBQ!V$1:V$352,"",0)</f>
        <v>Human</v>
      </c>
      <c r="CB46" s="10" t="str">
        <f>_xlfn.XLOOKUP($B46,GBQ!$A$1:$A$352,GBQ!W$1:W$352,"",0)</f>
        <v>sapiens</v>
      </c>
      <c r="CC46" s="10" t="str">
        <f>_xlfn.XLOOKUP($B46,GBQ!$A$1:$A$352,GBQ!X$1:X$352,"",0)</f>
        <v>Homo</v>
      </c>
      <c r="CD46" s="10" t="str">
        <f>_xlfn.XLOOKUP($B46,GBQ!$A$1:$A$352,GBQ!Y$1:Y$352,"",0)</f>
        <v>Hominidae</v>
      </c>
      <c r="CE46" s="10" t="str">
        <f>_xlfn.XLOOKUP($B46,GBQ!$A$1:$A$352,GBQ!Z$1:Z$352,"",0)</f>
        <v>Primates</v>
      </c>
      <c r="CF46" s="10" t="str">
        <f>_xlfn.XLOOKUP($B46,GBQ!$A$1:$A$352,GBQ!AA$1:AA$352,"",0)</f>
        <v>Mammalia</v>
      </c>
      <c r="CG46" s="10" t="str">
        <f>_xlfn.XLOOKUP($B46,GBQ!$A$1:$A$352,GBQ!AB$1:AB$352,"",0)</f>
        <v>Chordata</v>
      </c>
      <c r="CH46" s="10" t="str">
        <f>_xlfn.XLOOKUP($B46,GBQ!$A$1:$A$352,GBQ!AC$1:AC$352,"",0)</f>
        <v>Animalia</v>
      </c>
      <c r="CI46" s="10" t="str">
        <f>_xlfn.XLOOKUP($B46,GBQ!$A$1:$A$352,GBQ!AD$1:AD$352,"",0)</f>
        <v>Eukaryota</v>
      </c>
      <c r="CJ46" s="10" t="str">
        <f>_xlfn.XLOOKUP($C46,KP!$C$1:$C$359,KP!F$1:F$359,"",0)</f>
        <v>ASun</v>
      </c>
      <c r="CK46" s="10">
        <f>_xlfn.XLOOKUP($C46,KP!$C$1:$C$359,KP!B$1:B$359,"",0)</f>
        <v>260</v>
      </c>
      <c r="CL46" s="10">
        <f>_xlfn.XLOOKUP($C46,KP!$C$1:$C$359,KP!I$1:I$359,"",0)</f>
        <v>0</v>
      </c>
      <c r="CM46" s="10">
        <f>_xlfn.XLOOKUP($C46,KP!$C$1:$C$359,KP!G$1:G$359,"",0)</f>
        <v>13</v>
      </c>
      <c r="CN46" s="10">
        <f>_xlfn.XLOOKUP($C46,KP!$C$1:$C$359,KP!H$1:H$359,"",0)</f>
        <v>18</v>
      </c>
      <c r="CO46" s="10">
        <f>_xlfn.XLOOKUP($C46,KP!$C$1:$C$359,KP!J$1:J$359,"",0)</f>
        <v>-7.99</v>
      </c>
      <c r="CP46" s="10">
        <f>_xlfn.XLOOKUP($C46,KP!$C$1:$C$359,KP!K$1:K$359,"",0)</f>
        <v>101.4</v>
      </c>
      <c r="CQ46" s="10">
        <f>_xlfn.XLOOKUP($C46,KP!$C$1:$C$359,KP!M$1:M$359,"",0)</f>
        <v>109.4</v>
      </c>
      <c r="CR46" s="10">
        <f>_xlfn.XLOOKUP($C46,KP!$C$1:$C$359,KP!O$1:O$359,"",0)</f>
        <v>70.8</v>
      </c>
      <c r="CS46" s="10">
        <f>_xlfn.XLOOKUP($C46,KP!$C$1:$C$359,KP!Q$1:Q$359,"",0)</f>
        <v>-0.12</v>
      </c>
      <c r="CT46" s="10">
        <f>_xlfn.XLOOKUP($C46,KP!$C$1:$C$359,KP!S$1:S$359,"",0)</f>
        <v>-6</v>
      </c>
      <c r="CU46" s="10">
        <f>_xlfn.XLOOKUP($C46,KP!$C$1:$C$359,KP!U$1:U$359,"",0)</f>
        <v>100.4</v>
      </c>
      <c r="CV46" s="10">
        <f>_xlfn.XLOOKUP($C46,KP!$C$1:$C$359,KP!W$1:W$359,"",0)</f>
        <v>106.4</v>
      </c>
      <c r="CW46" s="10">
        <f>_xlfn.XLOOKUP($C46,KP!$C$1:$C$359,KP!Y$1:Y$359,"",0)</f>
        <v>-5.5</v>
      </c>
    </row>
    <row r="47" spans="1:101" ht="20" customHeight="1" x14ac:dyDescent="0.2">
      <c r="A47" s="8" t="s">
        <v>104</v>
      </c>
      <c r="B47" s="11" t="s">
        <v>433</v>
      </c>
      <c r="C47" s="11" t="s">
        <v>433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  <c r="BK47" s="10" t="str">
        <f>_xlfn.XLOOKUP($B47,GBQ!$A$1:$A$352,GBQ!D$1:D$352,"",0)</f>
        <v>EWU</v>
      </c>
      <c r="BL47" s="10" t="str">
        <f>_xlfn.XLOOKUP($B47,GBQ!$A$1:$A$352,GBQ!E$1:E$352,"",0)</f>
        <v>Eagles</v>
      </c>
      <c r="BM47" s="10" t="str">
        <f>_xlfn.XLOOKUP($B47,GBQ!$A$1:$A$352,GBQ!F$1:F$352,"",0)</f>
        <v>54df21af-8f65-42fc-bc01-8bf750856d70</v>
      </c>
      <c r="BN47" s="10" t="str">
        <f>_xlfn.XLOOKUP($B47,GBQ!$A$1:$A$352,GBQ!G$1:G$352,"",0)</f>
        <v>Eastern Wash.</v>
      </c>
      <c r="BO47" s="10" t="str">
        <f>_xlfn.XLOOKUP($B47,GBQ!$A$1:$A$352,GBQ!H$1:H$352,"",0)</f>
        <v>Eastern Washington University</v>
      </c>
      <c r="BP47" s="10" t="str">
        <f>_xlfn.XLOOKUP($B47,GBQ!$A$1:$A$352,GBQ!I$1:I$352,"",0)</f>
        <v>BIGSKY</v>
      </c>
      <c r="BQ47" s="10" t="str">
        <f>_xlfn.XLOOKUP($B47,GBQ!$A$1:$A$352,GBQ!J$1:J$352,"",0)</f>
        <v>Cheney</v>
      </c>
      <c r="BR47" s="10" t="str">
        <f>_xlfn.XLOOKUP($B47,GBQ!$A$1:$A$352,GBQ!K$1:K$352,"",0)</f>
        <v>WA</v>
      </c>
      <c r="BS47" s="10" t="str">
        <f>_xlfn.XLOOKUP($B47,GBQ!$A$1:$A$352,GBQ!L$1:L$352,"",0)</f>
        <v>Reese Court</v>
      </c>
      <c r="BT47" s="10">
        <f>_xlfn.XLOOKUP($B47,GBQ!$A$1:$A$352,GBQ!M$1:M$352,"",0)</f>
        <v>6000</v>
      </c>
      <c r="BU47" s="10" t="str">
        <f>_xlfn.XLOOKUP($B47,GBQ!$A$1:$A$352,GBQ!N$1:N$352,"",0)</f>
        <v>cff3a947-02b5-44f0-b8fe-c8b5b22b9f73</v>
      </c>
      <c r="BV47" s="10" t="str">
        <f>_xlfn.XLOOKUP($B47,GBQ!$A$1:$A$352,GBQ!O$1:O$352,"",0)</f>
        <v>https://www.ncaa.com/sites/default/files/images/logos/schools/e/eastern-wash.200.png</v>
      </c>
      <c r="BW47" s="10" t="str">
        <f>_xlfn.XLOOKUP($B47,GBQ!$A$1:$A$352,GBQ!P$1:P$352,"",0)</f>
        <v>https://www.ncaa.com/sites/default/files/images/logos/schools/e/eastern-wash.70.png</v>
      </c>
      <c r="BX47" s="10" t="str">
        <f>_xlfn.XLOOKUP($B47,GBQ!$A$1:$A$352,GBQ!Q$1:Q$352,"",0)</f>
        <v>https://www.ncaa.com/sites/default/files/images/logos/schools/e/eastern-wash.24.png</v>
      </c>
      <c r="BY47" s="10" t="str">
        <f>_xlfn.XLOOKUP($B47,GBQ!$A$1:$A$352,GBQ!T$1:T$352,"",0)</f>
        <v>Eagle</v>
      </c>
      <c r="BZ47" s="10" t="str">
        <f>_xlfn.XLOOKUP($B47,GBQ!$A$1:$A$352,GBQ!U$1:U$352,"",0)</f>
        <v>Swoop</v>
      </c>
      <c r="CA47" s="10" t="str">
        <f>_xlfn.XLOOKUP($B47,GBQ!$A$1:$A$352,GBQ!V$1:V$352,"",0)</f>
        <v>Eagle</v>
      </c>
      <c r="CB47" s="10" t="str">
        <f>_xlfn.XLOOKUP($B47,GBQ!$A$1:$A$352,GBQ!W$1:W$352,"",0)</f>
        <v>None</v>
      </c>
      <c r="CC47" s="10" t="str">
        <f>_xlfn.XLOOKUP($B47,GBQ!$A$1:$A$352,GBQ!X$1:X$352,"",0)</f>
        <v>None</v>
      </c>
      <c r="CD47" s="10" t="str">
        <f>_xlfn.XLOOKUP($B47,GBQ!$A$1:$A$352,GBQ!Y$1:Y$352,"",0)</f>
        <v>Accipitridae</v>
      </c>
      <c r="CE47" s="10" t="str">
        <f>_xlfn.XLOOKUP($B47,GBQ!$A$1:$A$352,GBQ!Z$1:Z$352,"",0)</f>
        <v>Accipitriformes</v>
      </c>
      <c r="CF47" s="10" t="str">
        <f>_xlfn.XLOOKUP($B47,GBQ!$A$1:$A$352,GBQ!AA$1:AA$352,"",0)</f>
        <v>Aves</v>
      </c>
      <c r="CG47" s="10" t="str">
        <f>_xlfn.XLOOKUP($B47,GBQ!$A$1:$A$352,GBQ!AB$1:AB$352,"",0)</f>
        <v>Chordata</v>
      </c>
      <c r="CH47" s="10" t="str">
        <f>_xlfn.XLOOKUP($B47,GBQ!$A$1:$A$352,GBQ!AC$1:AC$352,"",0)</f>
        <v>Animalia</v>
      </c>
      <c r="CI47" s="10" t="str">
        <f>_xlfn.XLOOKUP($B47,GBQ!$A$1:$A$352,GBQ!AD$1:AD$352,"",0)</f>
        <v>Eukaryota</v>
      </c>
      <c r="CJ47" s="10" t="str">
        <f>_xlfn.XLOOKUP($C47,KP!$C$1:$C$359,KP!F$1:F$359,"",0)</f>
        <v>BSky</v>
      </c>
      <c r="CK47" s="10">
        <f>_xlfn.XLOOKUP($C47,KP!$C$1:$C$359,KP!B$1:B$359,"",0)</f>
        <v>219</v>
      </c>
      <c r="CL47" s="10">
        <f>_xlfn.XLOOKUP($C47,KP!$C$1:$C$359,KP!I$1:I$359,"",0)</f>
        <v>0</v>
      </c>
      <c r="CM47" s="10">
        <f>_xlfn.XLOOKUP($C47,KP!$C$1:$C$359,KP!G$1:G$359,"",0)</f>
        <v>18</v>
      </c>
      <c r="CN47" s="10">
        <f>_xlfn.XLOOKUP($C47,KP!$C$1:$C$359,KP!H$1:H$359,"",0)</f>
        <v>15</v>
      </c>
      <c r="CO47" s="10">
        <f>_xlfn.XLOOKUP($C47,KP!$C$1:$C$359,KP!J$1:J$359,"",0)</f>
        <v>-3.9</v>
      </c>
      <c r="CP47" s="10">
        <f>_xlfn.XLOOKUP($C47,KP!$C$1:$C$359,KP!K$1:K$359,"",0)</f>
        <v>104</v>
      </c>
      <c r="CQ47" s="10">
        <f>_xlfn.XLOOKUP($C47,KP!$C$1:$C$359,KP!M$1:M$359,"",0)</f>
        <v>107.9</v>
      </c>
      <c r="CR47" s="10">
        <f>_xlfn.XLOOKUP($C47,KP!$C$1:$C$359,KP!O$1:O$359,"",0)</f>
        <v>69.3</v>
      </c>
      <c r="CS47" s="10">
        <f>_xlfn.XLOOKUP($C47,KP!$C$1:$C$359,KP!Q$1:Q$359,"",0)</f>
        <v>6.0000000000000001E-3</v>
      </c>
      <c r="CT47" s="10">
        <f>_xlfn.XLOOKUP($C47,KP!$C$1:$C$359,KP!S$1:S$359,"",0)</f>
        <v>-5.29</v>
      </c>
      <c r="CU47" s="10">
        <f>_xlfn.XLOOKUP($C47,KP!$C$1:$C$359,KP!U$1:U$359,"",0)</f>
        <v>101.3</v>
      </c>
      <c r="CV47" s="10">
        <f>_xlfn.XLOOKUP($C47,KP!$C$1:$C$359,KP!W$1:W$359,"",0)</f>
        <v>106.6</v>
      </c>
      <c r="CW47" s="10">
        <f>_xlfn.XLOOKUP($C47,KP!$C$1:$C$359,KP!Y$1:Y$359,"",0)</f>
        <v>3.61</v>
      </c>
    </row>
    <row r="48" spans="1:101" ht="20" customHeight="1" x14ac:dyDescent="0.2">
      <c r="A48" s="8" t="s">
        <v>105</v>
      </c>
      <c r="B48" s="11" t="s">
        <v>105</v>
      </c>
      <c r="C48" s="11" t="s">
        <v>105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  <c r="BK48" s="10" t="str">
        <f>_xlfn.XLOOKUP($B48,GBQ!$A$1:$A$352,GBQ!D$1:D$352,"",0)</f>
        <v>IONA</v>
      </c>
      <c r="BL48" s="10" t="str">
        <f>_xlfn.XLOOKUP($B48,GBQ!$A$1:$A$352,GBQ!E$1:E$352,"",0)</f>
        <v>Gaels</v>
      </c>
      <c r="BM48" s="10" t="str">
        <f>_xlfn.XLOOKUP($B48,GBQ!$A$1:$A$352,GBQ!F$1:F$352,"",0)</f>
        <v>255c2a87-40c0-4989-bbb9-d286aac5d28e</v>
      </c>
      <c r="BN48" s="10" t="str">
        <f>_xlfn.XLOOKUP($B48,GBQ!$A$1:$A$352,GBQ!G$1:G$352,"",0)</f>
        <v>Iona</v>
      </c>
      <c r="BO48" s="10" t="str">
        <f>_xlfn.XLOOKUP($B48,GBQ!$A$1:$A$352,GBQ!H$1:H$352,"",0)</f>
        <v>Iona College</v>
      </c>
      <c r="BP48" s="10" t="str">
        <f>_xlfn.XLOOKUP($B48,GBQ!$A$1:$A$352,GBQ!I$1:I$352,"",0)</f>
        <v>MAAC</v>
      </c>
      <c r="BQ48" s="10" t="str">
        <f>_xlfn.XLOOKUP($B48,GBQ!$A$1:$A$352,GBQ!J$1:J$352,"",0)</f>
        <v>New Rochelle</v>
      </c>
      <c r="BR48" s="10" t="str">
        <f>_xlfn.XLOOKUP($B48,GBQ!$A$1:$A$352,GBQ!K$1:K$352,"",0)</f>
        <v>NY</v>
      </c>
      <c r="BS48" s="10" t="str">
        <f>_xlfn.XLOOKUP($B48,GBQ!$A$1:$A$352,GBQ!L$1:L$352,"",0)</f>
        <v>Hynes Athletic Center</v>
      </c>
      <c r="BT48" s="10">
        <f>_xlfn.XLOOKUP($B48,GBQ!$A$1:$A$352,GBQ!M$1:M$352,"",0)</f>
        <v>2611</v>
      </c>
      <c r="BU48" s="10" t="str">
        <f>_xlfn.XLOOKUP($B48,GBQ!$A$1:$A$352,GBQ!N$1:N$352,"",0)</f>
        <v>8b1910ef-0f71-4844-89d3-9611227c2a46</v>
      </c>
      <c r="BV48" s="10" t="str">
        <f>_xlfn.XLOOKUP($B48,GBQ!$A$1:$A$352,GBQ!O$1:O$352,"",0)</f>
        <v>https://www.ncaa.com/sites/default/files/images/logos/schools/i/iona.200.png</v>
      </c>
      <c r="BW48" s="10" t="str">
        <f>_xlfn.XLOOKUP($B48,GBQ!$A$1:$A$352,GBQ!P$1:P$352,"",0)</f>
        <v>https://www.ncaa.com/sites/default/files/images/logos/schools/i/iona.70.png</v>
      </c>
      <c r="BX48" s="10" t="str">
        <f>_xlfn.XLOOKUP($B48,GBQ!$A$1:$A$352,GBQ!Q$1:Q$352,"",0)</f>
        <v>https://www.ncaa.com/sites/default/files/images/logos/schools/i/iona.24.png</v>
      </c>
      <c r="BY48" s="10" t="str">
        <f>_xlfn.XLOOKUP($B48,GBQ!$A$1:$A$352,GBQ!T$1:T$352,"",0)</f>
        <v>Gael</v>
      </c>
      <c r="BZ48" s="10" t="str">
        <f>_xlfn.XLOOKUP($B48,GBQ!$A$1:$A$352,GBQ!U$1:U$352,"",0)</f>
        <v>Killian</v>
      </c>
      <c r="CA48" s="10" t="str">
        <f>_xlfn.XLOOKUP($B48,GBQ!$A$1:$A$352,GBQ!V$1:V$352,"",0)</f>
        <v>Human</v>
      </c>
      <c r="CB48" s="10" t="str">
        <f>_xlfn.XLOOKUP($B48,GBQ!$A$1:$A$352,GBQ!W$1:W$352,"",0)</f>
        <v>sapiens</v>
      </c>
      <c r="CC48" s="10" t="str">
        <f>_xlfn.XLOOKUP($B48,GBQ!$A$1:$A$352,GBQ!X$1:X$352,"",0)</f>
        <v>Homo</v>
      </c>
      <c r="CD48" s="10" t="str">
        <f>_xlfn.XLOOKUP($B48,GBQ!$A$1:$A$352,GBQ!Y$1:Y$352,"",0)</f>
        <v>Hominidae</v>
      </c>
      <c r="CE48" s="10" t="str">
        <f>_xlfn.XLOOKUP($B48,GBQ!$A$1:$A$352,GBQ!Z$1:Z$352,"",0)</f>
        <v>Primates</v>
      </c>
      <c r="CF48" s="10" t="str">
        <f>_xlfn.XLOOKUP($B48,GBQ!$A$1:$A$352,GBQ!AA$1:AA$352,"",0)</f>
        <v>Mammalia</v>
      </c>
      <c r="CG48" s="10" t="str">
        <f>_xlfn.XLOOKUP($B48,GBQ!$A$1:$A$352,GBQ!AB$1:AB$352,"",0)</f>
        <v>Chordata</v>
      </c>
      <c r="CH48" s="10" t="str">
        <f>_xlfn.XLOOKUP($B48,GBQ!$A$1:$A$352,GBQ!AC$1:AC$352,"",0)</f>
        <v>Animalia</v>
      </c>
      <c r="CI48" s="10" t="str">
        <f>_xlfn.XLOOKUP($B48,GBQ!$A$1:$A$352,GBQ!AD$1:AD$352,"",0)</f>
        <v>Eukaryota</v>
      </c>
      <c r="CJ48" s="10" t="str">
        <f>_xlfn.XLOOKUP($C48,KP!$C$1:$C$359,KP!F$1:F$359,"",0)</f>
        <v>MAAC</v>
      </c>
      <c r="CK48" s="10">
        <f>_xlfn.XLOOKUP($C48,KP!$C$1:$C$359,KP!B$1:B$359,"",0)</f>
        <v>94</v>
      </c>
      <c r="CL48" s="10">
        <f>_xlfn.XLOOKUP($C48,KP!$C$1:$C$359,KP!I$1:I$359,"",0)</f>
        <v>0</v>
      </c>
      <c r="CM48" s="10">
        <f>_xlfn.XLOOKUP($C48,KP!$C$1:$C$359,KP!G$1:G$359,"",0)</f>
        <v>25</v>
      </c>
      <c r="CN48" s="10">
        <f>_xlfn.XLOOKUP($C48,KP!$C$1:$C$359,KP!H$1:H$359,"",0)</f>
        <v>7</v>
      </c>
      <c r="CO48" s="10">
        <f>_xlfn.XLOOKUP($C48,KP!$C$1:$C$359,KP!J$1:J$359,"",0)</f>
        <v>8.19</v>
      </c>
      <c r="CP48" s="10">
        <f>_xlfn.XLOOKUP($C48,KP!$C$1:$C$359,KP!K$1:K$359,"",0)</f>
        <v>107.6</v>
      </c>
      <c r="CQ48" s="10">
        <f>_xlfn.XLOOKUP($C48,KP!$C$1:$C$359,KP!M$1:M$359,"",0)</f>
        <v>99.5</v>
      </c>
      <c r="CR48" s="10">
        <f>_xlfn.XLOOKUP($C48,KP!$C$1:$C$359,KP!O$1:O$359,"",0)</f>
        <v>68.900000000000006</v>
      </c>
      <c r="CS48" s="10">
        <f>_xlfn.XLOOKUP($C48,KP!$C$1:$C$359,KP!Q$1:Q$359,"",0)</f>
        <v>3.0000000000000001E-3</v>
      </c>
      <c r="CT48" s="10">
        <f>_xlfn.XLOOKUP($C48,KP!$C$1:$C$359,KP!S$1:S$359,"",0)</f>
        <v>-1.88</v>
      </c>
      <c r="CU48" s="10">
        <f>_xlfn.XLOOKUP($C48,KP!$C$1:$C$359,KP!U$1:U$359,"",0)</f>
        <v>101.4</v>
      </c>
      <c r="CV48" s="10">
        <f>_xlfn.XLOOKUP($C48,KP!$C$1:$C$359,KP!W$1:W$359,"",0)</f>
        <v>103.3</v>
      </c>
      <c r="CW48" s="10">
        <f>_xlfn.XLOOKUP($C48,KP!$C$1:$C$359,KP!Y$1:Y$359,"",0)</f>
        <v>4.04</v>
      </c>
    </row>
    <row r="49" spans="1:101" ht="20" customHeight="1" x14ac:dyDescent="0.2">
      <c r="A49" s="8" t="s">
        <v>106</v>
      </c>
      <c r="B49" s="11" t="s">
        <v>106</v>
      </c>
      <c r="C49" s="11" t="s">
        <v>4691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  <c r="BK49" s="10" t="str">
        <f>_xlfn.XLOOKUP($B49,GBQ!$A$1:$A$352,GBQ!D$1:D$352,"",0)</f>
        <v>WEB</v>
      </c>
      <c r="BL49" s="10" t="str">
        <f>_xlfn.XLOOKUP($B49,GBQ!$A$1:$A$352,GBQ!E$1:E$352,"",0)</f>
        <v>Wildcats</v>
      </c>
      <c r="BM49" s="10" t="str">
        <f>_xlfn.XLOOKUP($B49,GBQ!$A$1:$A$352,GBQ!F$1:F$352,"",0)</f>
        <v>4743cb7c-784a-4b95-a380-5471f92f2217</v>
      </c>
      <c r="BN49" s="10" t="str">
        <f>_xlfn.XLOOKUP($B49,GBQ!$A$1:$A$352,GBQ!G$1:G$352,"",0)</f>
        <v>Weber St.</v>
      </c>
      <c r="BO49" s="10" t="str">
        <f>_xlfn.XLOOKUP($B49,GBQ!$A$1:$A$352,GBQ!H$1:H$352,"",0)</f>
        <v>Weber State University</v>
      </c>
      <c r="BP49" s="10" t="str">
        <f>_xlfn.XLOOKUP($B49,GBQ!$A$1:$A$352,GBQ!I$1:I$352,"",0)</f>
        <v>BIGSKY</v>
      </c>
      <c r="BQ49" s="10" t="str">
        <f>_xlfn.XLOOKUP($B49,GBQ!$A$1:$A$352,GBQ!J$1:J$352,"",0)</f>
        <v>Ogden</v>
      </c>
      <c r="BR49" s="10" t="str">
        <f>_xlfn.XLOOKUP($B49,GBQ!$A$1:$A$352,GBQ!K$1:K$352,"",0)</f>
        <v>UT</v>
      </c>
      <c r="BS49" s="10" t="str">
        <f>_xlfn.XLOOKUP($B49,GBQ!$A$1:$A$352,GBQ!L$1:L$352,"",0)</f>
        <v>Dee Events Center</v>
      </c>
      <c r="BT49" s="10">
        <f>_xlfn.XLOOKUP($B49,GBQ!$A$1:$A$352,GBQ!M$1:M$352,"",0)</f>
        <v>11592</v>
      </c>
      <c r="BU49" s="10" t="str">
        <f>_xlfn.XLOOKUP($B49,GBQ!$A$1:$A$352,GBQ!N$1:N$352,"",0)</f>
        <v>96d4a6bc-89bb-440f-8a06-1bfef83504c3</v>
      </c>
      <c r="BV49" s="10" t="str">
        <f>_xlfn.XLOOKUP($B49,GBQ!$A$1:$A$352,GBQ!O$1:O$352,"",0)</f>
        <v>https://www.ncaa.com/sites/default/files/images/logos/schools/w/weber-st.200.png</v>
      </c>
      <c r="BW49" s="10" t="str">
        <f>_xlfn.XLOOKUP($B49,GBQ!$A$1:$A$352,GBQ!P$1:P$352,"",0)</f>
        <v>https://www.ncaa.com/sites/default/files/images/logos/schools/w/weber-st.70.png</v>
      </c>
      <c r="BX49" s="10" t="str">
        <f>_xlfn.XLOOKUP($B49,GBQ!$A$1:$A$352,GBQ!Q$1:Q$352,"",0)</f>
        <v>https://www.ncaa.com/sites/default/files/images/logos/schools/w/weber-st.24.png</v>
      </c>
      <c r="BY49" s="10" t="str">
        <f>_xlfn.XLOOKUP($B49,GBQ!$A$1:$A$352,GBQ!T$1:T$352,"",0)</f>
        <v>Wildcat</v>
      </c>
      <c r="BZ49" s="10" t="str">
        <f>_xlfn.XLOOKUP($B49,GBQ!$A$1:$A$352,GBQ!U$1:U$352,"",0)</f>
        <v>Waldo</v>
      </c>
      <c r="CA49" s="10" t="str">
        <f>_xlfn.XLOOKUP($B49,GBQ!$A$1:$A$352,GBQ!V$1:V$352,"",0)</f>
        <v>Wildcat</v>
      </c>
      <c r="CB49" s="10" t="str">
        <f>_xlfn.XLOOKUP($B49,GBQ!$A$1:$A$352,GBQ!W$1:W$352,"",0)</f>
        <v>silvestris</v>
      </c>
      <c r="CC49" s="10" t="str">
        <f>_xlfn.XLOOKUP($B49,GBQ!$A$1:$A$352,GBQ!X$1:X$352,"",0)</f>
        <v>Felis</v>
      </c>
      <c r="CD49" s="10" t="str">
        <f>_xlfn.XLOOKUP($B49,GBQ!$A$1:$A$352,GBQ!Y$1:Y$352,"",0)</f>
        <v>Felidae</v>
      </c>
      <c r="CE49" s="10" t="str">
        <f>_xlfn.XLOOKUP($B49,GBQ!$A$1:$A$352,GBQ!Z$1:Z$352,"",0)</f>
        <v>Carnivora</v>
      </c>
      <c r="CF49" s="10" t="str">
        <f>_xlfn.XLOOKUP($B49,GBQ!$A$1:$A$352,GBQ!AA$1:AA$352,"",0)</f>
        <v>Mammalia</v>
      </c>
      <c r="CG49" s="10" t="str">
        <f>_xlfn.XLOOKUP($B49,GBQ!$A$1:$A$352,GBQ!AB$1:AB$352,"",0)</f>
        <v>Chordata</v>
      </c>
      <c r="CH49" s="10" t="str">
        <f>_xlfn.XLOOKUP($B49,GBQ!$A$1:$A$352,GBQ!AC$1:AC$352,"",0)</f>
        <v>Animalia</v>
      </c>
      <c r="CI49" s="10" t="str">
        <f>_xlfn.XLOOKUP($B49,GBQ!$A$1:$A$352,GBQ!AD$1:AD$352,"",0)</f>
        <v>Eukaryota</v>
      </c>
      <c r="CJ49" s="10" t="str">
        <f>_xlfn.XLOOKUP($C49,KP!$C$1:$C$359,KP!F$1:F$359,"",0)</f>
        <v>BSky</v>
      </c>
      <c r="CK49" s="10">
        <f>_xlfn.XLOOKUP($C49,KP!$C$1:$C$359,KP!B$1:B$359,"",0)</f>
        <v>172</v>
      </c>
      <c r="CL49" s="10">
        <f>_xlfn.XLOOKUP($C49,KP!$C$1:$C$359,KP!I$1:I$359,"",0)</f>
        <v>0</v>
      </c>
      <c r="CM49" s="10">
        <f>_xlfn.XLOOKUP($C49,KP!$C$1:$C$359,KP!G$1:G$359,"",0)</f>
        <v>21</v>
      </c>
      <c r="CN49" s="10">
        <f>_xlfn.XLOOKUP($C49,KP!$C$1:$C$359,KP!H$1:H$359,"",0)</f>
        <v>12</v>
      </c>
      <c r="CO49" s="10">
        <f>_xlfn.XLOOKUP($C49,KP!$C$1:$C$359,KP!J$1:J$359,"",0)</f>
        <v>-0.26</v>
      </c>
      <c r="CP49" s="10">
        <f>_xlfn.XLOOKUP($C49,KP!$C$1:$C$359,KP!K$1:K$359,"",0)</f>
        <v>103.7</v>
      </c>
      <c r="CQ49" s="10">
        <f>_xlfn.XLOOKUP($C49,KP!$C$1:$C$359,KP!M$1:M$359,"",0)</f>
        <v>104</v>
      </c>
      <c r="CR49" s="10">
        <f>_xlfn.XLOOKUP($C49,KP!$C$1:$C$359,KP!O$1:O$359,"",0)</f>
        <v>69.400000000000006</v>
      </c>
      <c r="CS49" s="10">
        <f>_xlfn.XLOOKUP($C49,KP!$C$1:$C$359,KP!Q$1:Q$359,"",0)</f>
        <v>2.3E-2</v>
      </c>
      <c r="CT49" s="10">
        <f>_xlfn.XLOOKUP($C49,KP!$C$1:$C$359,KP!S$1:S$359,"",0)</f>
        <v>-5.53</v>
      </c>
      <c r="CU49" s="10">
        <f>_xlfn.XLOOKUP($C49,KP!$C$1:$C$359,KP!U$1:U$359,"",0)</f>
        <v>101.3</v>
      </c>
      <c r="CV49" s="10">
        <f>_xlfn.XLOOKUP($C49,KP!$C$1:$C$359,KP!W$1:W$359,"",0)</f>
        <v>106.8</v>
      </c>
      <c r="CW49" s="10">
        <f>_xlfn.XLOOKUP($C49,KP!$C$1:$C$359,KP!Y$1:Y$359,"",0)</f>
        <v>0.12</v>
      </c>
    </row>
    <row r="50" spans="1:101" ht="20" customHeight="1" x14ac:dyDescent="0.2">
      <c r="A50" s="8" t="s">
        <v>107</v>
      </c>
      <c r="B50" s="11" t="s">
        <v>107</v>
      </c>
      <c r="C50" s="11" t="s">
        <v>107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  <c r="BK50" s="10" t="str">
        <f>_xlfn.XLOOKUP($B50,GBQ!$A$1:$A$352,GBQ!D$1:D$352,"",0)</f>
        <v>MEM</v>
      </c>
      <c r="BL50" s="10" t="str">
        <f>_xlfn.XLOOKUP($B50,GBQ!$A$1:$A$352,GBQ!E$1:E$352,"",0)</f>
        <v>Tigers</v>
      </c>
      <c r="BM50" s="10" t="str">
        <f>_xlfn.XLOOKUP($B50,GBQ!$A$1:$A$352,GBQ!F$1:F$352,"",0)</f>
        <v>1551b3a0-6d10-4ffa-8dfa-73b56f004553</v>
      </c>
      <c r="BN50" s="10" t="str">
        <f>_xlfn.XLOOKUP($B50,GBQ!$A$1:$A$352,GBQ!G$1:G$352,"",0)</f>
        <v>Memphis</v>
      </c>
      <c r="BO50" s="10" t="str">
        <f>_xlfn.XLOOKUP($B50,GBQ!$A$1:$A$352,GBQ!H$1:H$352,"",0)</f>
        <v>University of Memphis</v>
      </c>
      <c r="BP50" s="10" t="str">
        <f>_xlfn.XLOOKUP($B50,GBQ!$A$1:$A$352,GBQ!I$1:I$352,"",0)</f>
        <v>AAC</v>
      </c>
      <c r="BQ50" s="10" t="str">
        <f>_xlfn.XLOOKUP($B50,GBQ!$A$1:$A$352,GBQ!J$1:J$352,"",0)</f>
        <v>Memphis</v>
      </c>
      <c r="BR50" s="10" t="str">
        <f>_xlfn.XLOOKUP($B50,GBQ!$A$1:$A$352,GBQ!K$1:K$352,"",0)</f>
        <v>TN</v>
      </c>
      <c r="BS50" s="10" t="str">
        <f>_xlfn.XLOOKUP($B50,GBQ!$A$1:$A$352,GBQ!L$1:L$352,"",0)</f>
        <v>FedExForum</v>
      </c>
      <c r="BT50" s="10">
        <f>_xlfn.XLOOKUP($B50,GBQ!$A$1:$A$352,GBQ!M$1:M$352,"",0)</f>
        <v>18119</v>
      </c>
      <c r="BU50" s="10" t="str">
        <f>_xlfn.XLOOKUP($B50,GBQ!$A$1:$A$352,GBQ!N$1:N$352,"",0)</f>
        <v>7657c204-a20b-527a-99cb-dc29218462aa</v>
      </c>
      <c r="BV50" s="10" t="str">
        <f>_xlfn.XLOOKUP($B50,GBQ!$A$1:$A$352,GBQ!O$1:O$352,"",0)</f>
        <v>https://www.ncaa.com/sites/default/files/images/logos/schools/m/memphis.200.png</v>
      </c>
      <c r="BW50" s="10" t="str">
        <f>_xlfn.XLOOKUP($B50,GBQ!$A$1:$A$352,GBQ!P$1:P$352,"",0)</f>
        <v>https://www.ncaa.com/sites/default/files/images/logos/schools/m/memphis.70.png</v>
      </c>
      <c r="BX50" s="10" t="str">
        <f>_xlfn.XLOOKUP($B50,GBQ!$A$1:$A$352,GBQ!Q$1:Q$352,"",0)</f>
        <v>https://www.ncaa.com/sites/default/files/images/logos/schools/m/memphis.24.png</v>
      </c>
      <c r="BY50" s="10" t="str">
        <f>_xlfn.XLOOKUP($B50,GBQ!$A$1:$A$352,GBQ!T$1:T$352,"",0)</f>
        <v>Tigers</v>
      </c>
      <c r="BZ50" s="10" t="str">
        <f>_xlfn.XLOOKUP($B50,GBQ!$A$1:$A$352,GBQ!U$1:U$352,"",0)</f>
        <v>TOM III</v>
      </c>
      <c r="CA50" s="10" t="str">
        <f>_xlfn.XLOOKUP($B50,GBQ!$A$1:$A$352,GBQ!V$1:V$352,"",0)</f>
        <v>Tiger</v>
      </c>
      <c r="CB50" s="10" t="str">
        <f>_xlfn.XLOOKUP($B50,GBQ!$A$1:$A$352,GBQ!W$1:W$352,"",0)</f>
        <v>tigris</v>
      </c>
      <c r="CC50" s="10" t="str">
        <f>_xlfn.XLOOKUP($B50,GBQ!$A$1:$A$352,GBQ!X$1:X$352,"",0)</f>
        <v>Panthera</v>
      </c>
      <c r="CD50" s="10" t="str">
        <f>_xlfn.XLOOKUP($B50,GBQ!$A$1:$A$352,GBQ!Y$1:Y$352,"",0)</f>
        <v>Felidae</v>
      </c>
      <c r="CE50" s="10" t="str">
        <f>_xlfn.XLOOKUP($B50,GBQ!$A$1:$A$352,GBQ!Z$1:Z$352,"",0)</f>
        <v>Carnivora</v>
      </c>
      <c r="CF50" s="10" t="str">
        <f>_xlfn.XLOOKUP($B50,GBQ!$A$1:$A$352,GBQ!AA$1:AA$352,"",0)</f>
        <v>Mammalia</v>
      </c>
      <c r="CG50" s="10" t="str">
        <f>_xlfn.XLOOKUP($B50,GBQ!$A$1:$A$352,GBQ!AB$1:AB$352,"",0)</f>
        <v>Chordata</v>
      </c>
      <c r="CH50" s="10" t="str">
        <f>_xlfn.XLOOKUP($B50,GBQ!$A$1:$A$352,GBQ!AC$1:AC$352,"",0)</f>
        <v>Animalia</v>
      </c>
      <c r="CI50" s="10" t="str">
        <f>_xlfn.XLOOKUP($B50,GBQ!$A$1:$A$352,GBQ!AD$1:AD$352,"",0)</f>
        <v>Eukaryota</v>
      </c>
      <c r="CJ50" s="10" t="str">
        <f>_xlfn.XLOOKUP($C50,KP!$C$1:$C$359,KP!F$1:F$359,"",0)</f>
        <v>Amer</v>
      </c>
      <c r="CK50" s="10">
        <f>_xlfn.XLOOKUP($C50,KP!$C$1:$C$359,KP!B$1:B$359,"",0)</f>
        <v>28</v>
      </c>
      <c r="CL50" s="10">
        <f>_xlfn.XLOOKUP($C50,KP!$C$1:$C$359,KP!I$1:I$359,"",0)</f>
        <v>9</v>
      </c>
      <c r="CM50" s="10">
        <f>_xlfn.XLOOKUP($C50,KP!$C$1:$C$359,KP!G$1:G$359,"",0)</f>
        <v>21</v>
      </c>
      <c r="CN50" s="10">
        <f>_xlfn.XLOOKUP($C50,KP!$C$1:$C$359,KP!H$1:H$359,"",0)</f>
        <v>10</v>
      </c>
      <c r="CO50" s="10">
        <f>_xlfn.XLOOKUP($C50,KP!$C$1:$C$359,KP!J$1:J$359,"",0)</f>
        <v>16.22</v>
      </c>
      <c r="CP50" s="10">
        <f>_xlfn.XLOOKUP($C50,KP!$C$1:$C$359,KP!K$1:K$359,"",0)</f>
        <v>110.4</v>
      </c>
      <c r="CQ50" s="10">
        <f>_xlfn.XLOOKUP($C50,KP!$C$1:$C$359,KP!M$1:M$359,"",0)</f>
        <v>94.1</v>
      </c>
      <c r="CR50" s="10">
        <f>_xlfn.XLOOKUP($C50,KP!$C$1:$C$359,KP!O$1:O$359,"",0)</f>
        <v>70.3</v>
      </c>
      <c r="CS50" s="10">
        <f>_xlfn.XLOOKUP($C50,KP!$C$1:$C$359,KP!Q$1:Q$359,"",0)</f>
        <v>-1.7999999999999999E-2</v>
      </c>
      <c r="CT50" s="10">
        <f>_xlfn.XLOOKUP($C50,KP!$C$1:$C$359,KP!S$1:S$359,"",0)</f>
        <v>6.75</v>
      </c>
      <c r="CU50" s="10">
        <f>_xlfn.XLOOKUP($C50,KP!$C$1:$C$359,KP!U$1:U$359,"",0)</f>
        <v>106.4</v>
      </c>
      <c r="CV50" s="10">
        <f>_xlfn.XLOOKUP($C50,KP!$C$1:$C$359,KP!W$1:W$359,"",0)</f>
        <v>99.6</v>
      </c>
      <c r="CW50" s="10">
        <f>_xlfn.XLOOKUP($C50,KP!$C$1:$C$359,KP!Y$1:Y$359,"",0)</f>
        <v>4.87</v>
      </c>
    </row>
    <row r="51" spans="1:101" ht="20" customHeight="1" x14ac:dyDescent="0.2">
      <c r="A51" s="8" t="s">
        <v>108</v>
      </c>
      <c r="B51" s="11" t="s">
        <v>108</v>
      </c>
      <c r="C51" s="11" t="s">
        <v>108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  <c r="BK51" s="10" t="str">
        <f>_xlfn.XLOOKUP($B51,GBQ!$A$1:$A$352,GBQ!D$1:D$352,"",0)</f>
        <v>COLG</v>
      </c>
      <c r="BL51" s="10" t="str">
        <f>_xlfn.XLOOKUP($B51,GBQ!$A$1:$A$352,GBQ!E$1:E$352,"",0)</f>
        <v>Raiders</v>
      </c>
      <c r="BM51" s="10" t="str">
        <f>_xlfn.XLOOKUP($B51,GBQ!$A$1:$A$352,GBQ!F$1:F$352,"",0)</f>
        <v>80a19b57-d6ab-4bee-934f-33a72c2e958a</v>
      </c>
      <c r="BN51" s="10" t="str">
        <f>_xlfn.XLOOKUP($B51,GBQ!$A$1:$A$352,GBQ!G$1:G$352,"",0)</f>
        <v>Colgate</v>
      </c>
      <c r="BO51" s="10" t="str">
        <f>_xlfn.XLOOKUP($B51,GBQ!$A$1:$A$352,GBQ!H$1:H$352,"",0)</f>
        <v>Colgate University</v>
      </c>
      <c r="BP51" s="10" t="str">
        <f>_xlfn.XLOOKUP($B51,GBQ!$A$1:$A$352,GBQ!I$1:I$352,"",0)</f>
        <v>PATRIOT</v>
      </c>
      <c r="BQ51" s="10" t="str">
        <f>_xlfn.XLOOKUP($B51,GBQ!$A$1:$A$352,GBQ!J$1:J$352,"",0)</f>
        <v>Hamilton</v>
      </c>
      <c r="BR51" s="10" t="str">
        <f>_xlfn.XLOOKUP($B51,GBQ!$A$1:$A$352,GBQ!K$1:K$352,"",0)</f>
        <v>NY</v>
      </c>
      <c r="BS51" s="10" t="str">
        <f>_xlfn.XLOOKUP($B51,GBQ!$A$1:$A$352,GBQ!L$1:L$352,"",0)</f>
        <v>Cotterell Court</v>
      </c>
      <c r="BT51" s="10">
        <f>_xlfn.XLOOKUP($B51,GBQ!$A$1:$A$352,GBQ!M$1:M$352,"",0)</f>
        <v>1750</v>
      </c>
      <c r="BU51" s="10" t="str">
        <f>_xlfn.XLOOKUP($B51,GBQ!$A$1:$A$352,GBQ!N$1:N$352,"",0)</f>
        <v>413f618d-17f0-405a-a531-65034a88ab6d</v>
      </c>
      <c r="BV51" s="10" t="str">
        <f>_xlfn.XLOOKUP($B51,GBQ!$A$1:$A$352,GBQ!O$1:O$352,"",0)</f>
        <v>https://www.ncaa.com/sites/default/files/images/logos/schools/c/colgate.200.png</v>
      </c>
      <c r="BW51" s="10" t="str">
        <f>_xlfn.XLOOKUP($B51,GBQ!$A$1:$A$352,GBQ!P$1:P$352,"",0)</f>
        <v>https://www.ncaa.com/sites/default/files/images/logos/schools/c/colgate.70.png</v>
      </c>
      <c r="BX51" s="10" t="str">
        <f>_xlfn.XLOOKUP($B51,GBQ!$A$1:$A$352,GBQ!Q$1:Q$352,"",0)</f>
        <v>https://www.ncaa.com/sites/default/files/images/logos/schools/c/colgate.24.png</v>
      </c>
      <c r="BY51" s="10" t="str">
        <f>_xlfn.XLOOKUP($B51,GBQ!$A$1:$A$352,GBQ!T$1:T$352,"",0)</f>
        <v>Raiders</v>
      </c>
      <c r="BZ51" s="10" t="str">
        <f>_xlfn.XLOOKUP($B51,GBQ!$A$1:$A$352,GBQ!U$1:U$352,"",0)</f>
        <v>None</v>
      </c>
      <c r="CA51" s="10" t="str">
        <f>_xlfn.XLOOKUP($B51,GBQ!$A$1:$A$352,GBQ!V$1:V$352,"",0)</f>
        <v>Human</v>
      </c>
      <c r="CB51" s="10" t="str">
        <f>_xlfn.XLOOKUP($B51,GBQ!$A$1:$A$352,GBQ!W$1:W$352,"",0)</f>
        <v>sapiens</v>
      </c>
      <c r="CC51" s="10" t="str">
        <f>_xlfn.XLOOKUP($B51,GBQ!$A$1:$A$352,GBQ!X$1:X$352,"",0)</f>
        <v>Homo</v>
      </c>
      <c r="CD51" s="10" t="str">
        <f>_xlfn.XLOOKUP($B51,GBQ!$A$1:$A$352,GBQ!Y$1:Y$352,"",0)</f>
        <v>Hominidae</v>
      </c>
      <c r="CE51" s="10" t="str">
        <f>_xlfn.XLOOKUP($B51,GBQ!$A$1:$A$352,GBQ!Z$1:Z$352,"",0)</f>
        <v>Primates</v>
      </c>
      <c r="CF51" s="10" t="str">
        <f>_xlfn.XLOOKUP($B51,GBQ!$A$1:$A$352,GBQ!AA$1:AA$352,"",0)</f>
        <v>Mammalia</v>
      </c>
      <c r="CG51" s="10" t="str">
        <f>_xlfn.XLOOKUP($B51,GBQ!$A$1:$A$352,GBQ!AB$1:AB$352,"",0)</f>
        <v>Chordata</v>
      </c>
      <c r="CH51" s="10" t="str">
        <f>_xlfn.XLOOKUP($B51,GBQ!$A$1:$A$352,GBQ!AC$1:AC$352,"",0)</f>
        <v>Animalia</v>
      </c>
      <c r="CI51" s="10" t="str">
        <f>_xlfn.XLOOKUP($B51,GBQ!$A$1:$A$352,GBQ!AD$1:AD$352,"",0)</f>
        <v>Eukaryota</v>
      </c>
      <c r="CJ51" s="10" t="str">
        <f>_xlfn.XLOOKUP($C51,KP!$C$1:$C$359,KP!F$1:F$359,"",0)</f>
        <v>Pat</v>
      </c>
      <c r="CK51" s="10">
        <f>_xlfn.XLOOKUP($C51,KP!$C$1:$C$359,KP!B$1:B$359,"",0)</f>
        <v>119</v>
      </c>
      <c r="CL51" s="10">
        <f>_xlfn.XLOOKUP($C51,KP!$C$1:$C$359,KP!I$1:I$359,"",0)</f>
        <v>14</v>
      </c>
      <c r="CM51" s="10">
        <f>_xlfn.XLOOKUP($C51,KP!$C$1:$C$359,KP!G$1:G$359,"",0)</f>
        <v>23</v>
      </c>
      <c r="CN51" s="10">
        <f>_xlfn.XLOOKUP($C51,KP!$C$1:$C$359,KP!H$1:H$359,"",0)</f>
        <v>11</v>
      </c>
      <c r="CO51" s="10">
        <f>_xlfn.XLOOKUP($C51,KP!$C$1:$C$359,KP!J$1:J$359,"",0)</f>
        <v>4.22</v>
      </c>
      <c r="CP51" s="10">
        <f>_xlfn.XLOOKUP($C51,KP!$C$1:$C$359,KP!K$1:K$359,"",0)</f>
        <v>108.3</v>
      </c>
      <c r="CQ51" s="10">
        <f>_xlfn.XLOOKUP($C51,KP!$C$1:$C$359,KP!M$1:M$359,"",0)</f>
        <v>104.1</v>
      </c>
      <c r="CR51" s="10">
        <f>_xlfn.XLOOKUP($C51,KP!$C$1:$C$359,KP!O$1:O$359,"",0)</f>
        <v>67.3</v>
      </c>
      <c r="CS51" s="10">
        <f>_xlfn.XLOOKUP($C51,KP!$C$1:$C$359,KP!Q$1:Q$359,"",0)</f>
        <v>-7.0000000000000007E-2</v>
      </c>
      <c r="CT51" s="10">
        <f>_xlfn.XLOOKUP($C51,KP!$C$1:$C$359,KP!S$1:S$359,"",0)</f>
        <v>-7.96</v>
      </c>
      <c r="CU51" s="10">
        <f>_xlfn.XLOOKUP($C51,KP!$C$1:$C$359,KP!U$1:U$359,"",0)</f>
        <v>99.2</v>
      </c>
      <c r="CV51" s="10">
        <f>_xlfn.XLOOKUP($C51,KP!$C$1:$C$359,KP!W$1:W$359,"",0)</f>
        <v>107.2</v>
      </c>
      <c r="CW51" s="10">
        <f>_xlfn.XLOOKUP($C51,KP!$C$1:$C$359,KP!Y$1:Y$359,"",0)</f>
        <v>1.8</v>
      </c>
    </row>
    <row r="52" spans="1:101" ht="20" customHeight="1" x14ac:dyDescent="0.2">
      <c r="A52" s="8" t="s">
        <v>109</v>
      </c>
      <c r="B52" s="11" t="s">
        <v>434</v>
      </c>
      <c r="C52" s="11" t="s">
        <v>4632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  <c r="BK52" s="10" t="str">
        <f>_xlfn.XLOOKUP($B52,GBQ!$A$1:$A$352,GBQ!D$1:D$352,"",0)</f>
        <v>MTST</v>
      </c>
      <c r="BL52" s="10" t="str">
        <f>_xlfn.XLOOKUP($B52,GBQ!$A$1:$A$352,GBQ!E$1:E$352,"",0)</f>
        <v>Bobcats</v>
      </c>
      <c r="BM52" s="10" t="str">
        <f>_xlfn.XLOOKUP($B52,GBQ!$A$1:$A$352,GBQ!F$1:F$352,"",0)</f>
        <v>bec40585-b587-4548-93f5-b7c00b046aea</v>
      </c>
      <c r="BN52" s="10" t="str">
        <f>_xlfn.XLOOKUP($B52,GBQ!$A$1:$A$352,GBQ!G$1:G$352,"",0)</f>
        <v>Montana St.</v>
      </c>
      <c r="BO52" s="10" t="str">
        <f>_xlfn.XLOOKUP($B52,GBQ!$A$1:$A$352,GBQ!H$1:H$352,"",0)</f>
        <v>Montana State University-Bozeman</v>
      </c>
      <c r="BP52" s="10" t="str">
        <f>_xlfn.XLOOKUP($B52,GBQ!$A$1:$A$352,GBQ!I$1:I$352,"",0)</f>
        <v>BIGSKY</v>
      </c>
      <c r="BQ52" s="10" t="str">
        <f>_xlfn.XLOOKUP($B52,GBQ!$A$1:$A$352,GBQ!J$1:J$352,"",0)</f>
        <v>Bozeman</v>
      </c>
      <c r="BR52" s="10" t="str">
        <f>_xlfn.XLOOKUP($B52,GBQ!$A$1:$A$352,GBQ!K$1:K$352,"",0)</f>
        <v>MT</v>
      </c>
      <c r="BS52" s="10" t="str">
        <f>_xlfn.XLOOKUP($B52,GBQ!$A$1:$A$352,GBQ!L$1:L$352,"",0)</f>
        <v>Worthington Arena</v>
      </c>
      <c r="BT52" s="10">
        <f>_xlfn.XLOOKUP($B52,GBQ!$A$1:$A$352,GBQ!M$1:M$352,"",0)</f>
        <v>7250</v>
      </c>
      <c r="BU52" s="10" t="str">
        <f>_xlfn.XLOOKUP($B52,GBQ!$A$1:$A$352,GBQ!N$1:N$352,"",0)</f>
        <v>3213f809-1a69-4d2e-8a39-66a5b4782c0d</v>
      </c>
      <c r="BV52" s="10" t="str">
        <f>_xlfn.XLOOKUP($B52,GBQ!$A$1:$A$352,GBQ!O$1:O$352,"",0)</f>
        <v>https://www.ncaa.com/sites/default/files/images/logos/schools/m/montana-st.200.png</v>
      </c>
      <c r="BW52" s="10" t="str">
        <f>_xlfn.XLOOKUP($B52,GBQ!$A$1:$A$352,GBQ!P$1:P$352,"",0)</f>
        <v>https://www.ncaa.com/sites/default/files/images/logos/schools/m/montana-st.70.png</v>
      </c>
      <c r="BX52" s="10" t="str">
        <f>_xlfn.XLOOKUP($B52,GBQ!$A$1:$A$352,GBQ!Q$1:Q$352,"",0)</f>
        <v>https://www.ncaa.com/sites/default/files/images/logos/schools/m/montana-st.24.png</v>
      </c>
      <c r="BY52" s="10" t="str">
        <f>_xlfn.XLOOKUP($B52,GBQ!$A$1:$A$352,GBQ!T$1:T$352,"",0)</f>
        <v>Bobcat</v>
      </c>
      <c r="BZ52" s="10" t="str">
        <f>_xlfn.XLOOKUP($B52,GBQ!$A$1:$A$352,GBQ!U$1:U$352,"",0)</f>
        <v>Champ</v>
      </c>
      <c r="CA52" s="10" t="str">
        <f>_xlfn.XLOOKUP($B52,GBQ!$A$1:$A$352,GBQ!V$1:V$352,"",0)</f>
        <v>Bobcat</v>
      </c>
      <c r="CB52" s="10" t="str">
        <f>_xlfn.XLOOKUP($B52,GBQ!$A$1:$A$352,GBQ!W$1:W$352,"",0)</f>
        <v>rufus</v>
      </c>
      <c r="CC52" s="10" t="str">
        <f>_xlfn.XLOOKUP($B52,GBQ!$A$1:$A$352,GBQ!X$1:X$352,"",0)</f>
        <v>Lynx</v>
      </c>
      <c r="CD52" s="10" t="str">
        <f>_xlfn.XLOOKUP($B52,GBQ!$A$1:$A$352,GBQ!Y$1:Y$352,"",0)</f>
        <v>Felidae</v>
      </c>
      <c r="CE52" s="10" t="str">
        <f>_xlfn.XLOOKUP($B52,GBQ!$A$1:$A$352,GBQ!Z$1:Z$352,"",0)</f>
        <v>Carnivora</v>
      </c>
      <c r="CF52" s="10" t="str">
        <f>_xlfn.XLOOKUP($B52,GBQ!$A$1:$A$352,GBQ!AA$1:AA$352,"",0)</f>
        <v>Mammalia</v>
      </c>
      <c r="CG52" s="10" t="str">
        <f>_xlfn.XLOOKUP($B52,GBQ!$A$1:$A$352,GBQ!AB$1:AB$352,"",0)</f>
        <v>Chordata</v>
      </c>
      <c r="CH52" s="10" t="str">
        <f>_xlfn.XLOOKUP($B52,GBQ!$A$1:$A$352,GBQ!AC$1:AC$352,"",0)</f>
        <v>Animalia</v>
      </c>
      <c r="CI52" s="10" t="str">
        <f>_xlfn.XLOOKUP($B52,GBQ!$A$1:$A$352,GBQ!AD$1:AD$352,"",0)</f>
        <v>Eukaryota</v>
      </c>
      <c r="CJ52" s="10" t="str">
        <f>_xlfn.XLOOKUP($C52,KP!$C$1:$C$359,KP!F$1:F$359,"",0)</f>
        <v>BSky</v>
      </c>
      <c r="CK52" s="10">
        <f>_xlfn.XLOOKUP($C52,KP!$C$1:$C$359,KP!B$1:B$359,"",0)</f>
        <v>125</v>
      </c>
      <c r="CL52" s="10">
        <f>_xlfn.XLOOKUP($C52,KP!$C$1:$C$359,KP!I$1:I$359,"",0)</f>
        <v>14</v>
      </c>
      <c r="CM52" s="10">
        <f>_xlfn.XLOOKUP($C52,KP!$C$1:$C$359,KP!G$1:G$359,"",0)</f>
        <v>27</v>
      </c>
      <c r="CN52" s="10">
        <f>_xlfn.XLOOKUP($C52,KP!$C$1:$C$359,KP!H$1:H$359,"",0)</f>
        <v>7</v>
      </c>
      <c r="CO52" s="10">
        <f>_xlfn.XLOOKUP($C52,KP!$C$1:$C$359,KP!J$1:J$359,"",0)</f>
        <v>3.81</v>
      </c>
      <c r="CP52" s="10">
        <f>_xlfn.XLOOKUP($C52,KP!$C$1:$C$359,KP!K$1:K$359,"",0)</f>
        <v>104.5</v>
      </c>
      <c r="CQ52" s="10">
        <f>_xlfn.XLOOKUP($C52,KP!$C$1:$C$359,KP!M$1:M$359,"",0)</f>
        <v>100.7</v>
      </c>
      <c r="CR52" s="10">
        <f>_xlfn.XLOOKUP($C52,KP!$C$1:$C$359,KP!O$1:O$359,"",0)</f>
        <v>67.3</v>
      </c>
      <c r="CS52" s="10">
        <f>_xlfn.XLOOKUP($C52,KP!$C$1:$C$359,KP!Q$1:Q$359,"",0)</f>
        <v>3.1E-2</v>
      </c>
      <c r="CT52" s="10">
        <f>_xlfn.XLOOKUP($C52,KP!$C$1:$C$359,KP!S$1:S$359,"",0)</f>
        <v>-6.2</v>
      </c>
      <c r="CU52" s="10">
        <f>_xlfn.XLOOKUP($C52,KP!$C$1:$C$359,KP!U$1:U$359,"",0)</f>
        <v>101.9</v>
      </c>
      <c r="CV52" s="10">
        <f>_xlfn.XLOOKUP($C52,KP!$C$1:$C$359,KP!W$1:W$359,"",0)</f>
        <v>108.1</v>
      </c>
      <c r="CW52" s="10">
        <f>_xlfn.XLOOKUP($C52,KP!$C$1:$C$359,KP!Y$1:Y$359,"",0)</f>
        <v>-0.52</v>
      </c>
    </row>
    <row r="53" spans="1:101" ht="20" customHeight="1" x14ac:dyDescent="0.2">
      <c r="A53" s="8" t="s">
        <v>110</v>
      </c>
      <c r="B53" s="11" t="s">
        <v>435</v>
      </c>
      <c r="C53" s="11" t="s">
        <v>4350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  <c r="BK53" s="10" t="str">
        <f>_xlfn.XLOOKUP($B53,GBQ!$A$1:$A$352,GBQ!D$1:D$352,"",0)</f>
        <v>CLEV</v>
      </c>
      <c r="BL53" s="10" t="str">
        <f>_xlfn.XLOOKUP($B53,GBQ!$A$1:$A$352,GBQ!E$1:E$352,"",0)</f>
        <v>Vikings</v>
      </c>
      <c r="BM53" s="10" t="str">
        <f>_xlfn.XLOOKUP($B53,GBQ!$A$1:$A$352,GBQ!F$1:F$352,"",0)</f>
        <v>e30c0417-b220-424e-886e-dd1249e2ca5a</v>
      </c>
      <c r="BN53" s="10" t="str">
        <f>_xlfn.XLOOKUP($B53,GBQ!$A$1:$A$352,GBQ!G$1:G$352,"",0)</f>
        <v>Cleveland St.</v>
      </c>
      <c r="BO53" s="10" t="str">
        <f>_xlfn.XLOOKUP($B53,GBQ!$A$1:$A$352,GBQ!H$1:H$352,"",0)</f>
        <v>Cleveland State University</v>
      </c>
      <c r="BP53" s="10" t="str">
        <f>_xlfn.XLOOKUP($B53,GBQ!$A$1:$A$352,GBQ!I$1:I$352,"",0)</f>
        <v>HORIZON</v>
      </c>
      <c r="BQ53" s="10" t="str">
        <f>_xlfn.XLOOKUP($B53,GBQ!$A$1:$A$352,GBQ!J$1:J$352,"",0)</f>
        <v>Cleveland</v>
      </c>
      <c r="BR53" s="10" t="str">
        <f>_xlfn.XLOOKUP($B53,GBQ!$A$1:$A$352,GBQ!K$1:K$352,"",0)</f>
        <v>OH</v>
      </c>
      <c r="BS53" s="10" t="str">
        <f>_xlfn.XLOOKUP($B53,GBQ!$A$1:$A$352,GBQ!L$1:L$352,"",0)</f>
        <v>Wolstein Center</v>
      </c>
      <c r="BT53" s="10">
        <f>_xlfn.XLOOKUP($B53,GBQ!$A$1:$A$352,GBQ!M$1:M$352,"",0)</f>
        <v>13610</v>
      </c>
      <c r="BU53" s="10" t="str">
        <f>_xlfn.XLOOKUP($B53,GBQ!$A$1:$A$352,GBQ!N$1:N$352,"",0)</f>
        <v>7dd31aed-216c-4a1b-9358-1f19c2b4065b</v>
      </c>
      <c r="BV53" s="10" t="str">
        <f>_xlfn.XLOOKUP($B53,GBQ!$A$1:$A$352,GBQ!O$1:O$352,"",0)</f>
        <v>https://www.ncaa.com/sites/default/files/images/logos/schools/c/cleveland-st.200.png</v>
      </c>
      <c r="BW53" s="10" t="str">
        <f>_xlfn.XLOOKUP($B53,GBQ!$A$1:$A$352,GBQ!P$1:P$352,"",0)</f>
        <v>https://www.ncaa.com/sites/default/files/images/logos/schools/c/cleveland-st.70.png</v>
      </c>
      <c r="BX53" s="10" t="str">
        <f>_xlfn.XLOOKUP($B53,GBQ!$A$1:$A$352,GBQ!Q$1:Q$352,"",0)</f>
        <v>https://www.ncaa.com/sites/default/files/images/logos/schools/c/cleveland-st.24.png</v>
      </c>
      <c r="BY53" s="10" t="str">
        <f>_xlfn.XLOOKUP($B53,GBQ!$A$1:$A$352,GBQ!T$1:T$352,"",0)</f>
        <v>Viking</v>
      </c>
      <c r="BZ53" s="10" t="str">
        <f>_xlfn.XLOOKUP($B53,GBQ!$A$1:$A$352,GBQ!U$1:U$352,"",0)</f>
        <v>Magnus</v>
      </c>
      <c r="CA53" s="10" t="str">
        <f>_xlfn.XLOOKUP($B53,GBQ!$A$1:$A$352,GBQ!V$1:V$352,"",0)</f>
        <v>Human</v>
      </c>
      <c r="CB53" s="10" t="str">
        <f>_xlfn.XLOOKUP($B53,GBQ!$A$1:$A$352,GBQ!W$1:W$352,"",0)</f>
        <v>sapiens</v>
      </c>
      <c r="CC53" s="10" t="str">
        <f>_xlfn.XLOOKUP($B53,GBQ!$A$1:$A$352,GBQ!X$1:X$352,"",0)</f>
        <v>Homo</v>
      </c>
      <c r="CD53" s="10" t="str">
        <f>_xlfn.XLOOKUP($B53,GBQ!$A$1:$A$352,GBQ!Y$1:Y$352,"",0)</f>
        <v>Hominidae</v>
      </c>
      <c r="CE53" s="10" t="str">
        <f>_xlfn.XLOOKUP($B53,GBQ!$A$1:$A$352,GBQ!Z$1:Z$352,"",0)</f>
        <v>Primates</v>
      </c>
      <c r="CF53" s="10" t="str">
        <f>_xlfn.XLOOKUP($B53,GBQ!$A$1:$A$352,GBQ!AA$1:AA$352,"",0)</f>
        <v>Mammalia</v>
      </c>
      <c r="CG53" s="10" t="str">
        <f>_xlfn.XLOOKUP($B53,GBQ!$A$1:$A$352,GBQ!AB$1:AB$352,"",0)</f>
        <v>Chordata</v>
      </c>
      <c r="CH53" s="10" t="str">
        <f>_xlfn.XLOOKUP($B53,GBQ!$A$1:$A$352,GBQ!AC$1:AC$352,"",0)</f>
        <v>Animalia</v>
      </c>
      <c r="CI53" s="10" t="str">
        <f>_xlfn.XLOOKUP($B53,GBQ!$A$1:$A$352,GBQ!AD$1:AD$352,"",0)</f>
        <v>Eukaryota</v>
      </c>
      <c r="CJ53" s="10" t="str">
        <f>_xlfn.XLOOKUP($C53,KP!$C$1:$C$359,KP!F$1:F$359,"",0)</f>
        <v>Horz</v>
      </c>
      <c r="CK53" s="10">
        <f>_xlfn.XLOOKUP($C53,KP!$C$1:$C$359,KP!B$1:B$359,"",0)</f>
        <v>203</v>
      </c>
      <c r="CL53" s="10">
        <f>_xlfn.XLOOKUP($C53,KP!$C$1:$C$359,KP!I$1:I$359,"",0)</f>
        <v>0</v>
      </c>
      <c r="CM53" s="10">
        <f>_xlfn.XLOOKUP($C53,KP!$C$1:$C$359,KP!G$1:G$359,"",0)</f>
        <v>20</v>
      </c>
      <c r="CN53" s="10">
        <f>_xlfn.XLOOKUP($C53,KP!$C$1:$C$359,KP!H$1:H$359,"",0)</f>
        <v>10</v>
      </c>
      <c r="CO53" s="10">
        <f>_xlfn.XLOOKUP($C53,KP!$C$1:$C$359,KP!J$1:J$359,"",0)</f>
        <v>-2.59</v>
      </c>
      <c r="CP53" s="10">
        <f>_xlfn.XLOOKUP($C53,KP!$C$1:$C$359,KP!K$1:K$359,"",0)</f>
        <v>103.7</v>
      </c>
      <c r="CQ53" s="10">
        <f>_xlfn.XLOOKUP($C53,KP!$C$1:$C$359,KP!M$1:M$359,"",0)</f>
        <v>106.3</v>
      </c>
      <c r="CR53" s="10">
        <f>_xlfn.XLOOKUP($C53,KP!$C$1:$C$359,KP!O$1:O$359,"",0)</f>
        <v>67.599999999999994</v>
      </c>
      <c r="CS53" s="10">
        <f>_xlfn.XLOOKUP($C53,KP!$C$1:$C$359,KP!Q$1:Q$359,"",0)</f>
        <v>0</v>
      </c>
      <c r="CT53" s="10">
        <f>_xlfn.XLOOKUP($C53,KP!$C$1:$C$359,KP!S$1:S$359,"",0)</f>
        <v>-8.51</v>
      </c>
      <c r="CU53" s="10">
        <f>_xlfn.XLOOKUP($C53,KP!$C$1:$C$359,KP!U$1:U$359,"",0)</f>
        <v>99</v>
      </c>
      <c r="CV53" s="10">
        <f>_xlfn.XLOOKUP($C53,KP!$C$1:$C$359,KP!W$1:W$359,"",0)</f>
        <v>107.5</v>
      </c>
      <c r="CW53" s="10">
        <f>_xlfn.XLOOKUP($C53,KP!$C$1:$C$359,KP!Y$1:Y$359,"",0)</f>
        <v>0.62</v>
      </c>
    </row>
    <row r="54" spans="1:101" ht="20" customHeight="1" x14ac:dyDescent="0.2">
      <c r="A54" s="8" t="s">
        <v>111</v>
      </c>
      <c r="B54" s="11" t="s">
        <v>111</v>
      </c>
      <c r="C54" s="11" t="s">
        <v>111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  <c r="BK54" s="10" t="str">
        <f>_xlfn.XLOOKUP($B54,GBQ!$A$1:$A$352,GBQ!D$1:D$352,"",0)</f>
        <v>HOU</v>
      </c>
      <c r="BL54" s="10" t="str">
        <f>_xlfn.XLOOKUP($B54,GBQ!$A$1:$A$352,GBQ!E$1:E$352,"",0)</f>
        <v>Cougars</v>
      </c>
      <c r="BM54" s="10" t="str">
        <f>_xlfn.XLOOKUP($B54,GBQ!$A$1:$A$352,GBQ!F$1:F$352,"",0)</f>
        <v>1f99a164-d593-4d81-85d5-0d7889d6f486</v>
      </c>
      <c r="BN54" s="10" t="str">
        <f>_xlfn.XLOOKUP($B54,GBQ!$A$1:$A$352,GBQ!G$1:G$352,"",0)</f>
        <v>Houston</v>
      </c>
      <c r="BO54" s="10" t="str">
        <f>_xlfn.XLOOKUP($B54,GBQ!$A$1:$A$352,GBQ!H$1:H$352,"",0)</f>
        <v>University of Houston</v>
      </c>
      <c r="BP54" s="10" t="str">
        <f>_xlfn.XLOOKUP($B54,GBQ!$A$1:$A$352,GBQ!I$1:I$352,"",0)</f>
        <v>AAC</v>
      </c>
      <c r="BQ54" s="10" t="str">
        <f>_xlfn.XLOOKUP($B54,GBQ!$A$1:$A$352,GBQ!J$1:J$352,"",0)</f>
        <v>Houston</v>
      </c>
      <c r="BR54" s="10" t="str">
        <f>_xlfn.XLOOKUP($B54,GBQ!$A$1:$A$352,GBQ!K$1:K$352,"",0)</f>
        <v>TX</v>
      </c>
      <c r="BS54" s="10" t="str">
        <f>_xlfn.XLOOKUP($B54,GBQ!$A$1:$A$352,GBQ!L$1:L$352,"",0)</f>
        <v>Health &amp; PE Arena</v>
      </c>
      <c r="BT54" s="10">
        <f>_xlfn.XLOOKUP($B54,GBQ!$A$1:$A$352,GBQ!M$1:M$352,"",0)</f>
        <v>8100</v>
      </c>
      <c r="BU54" s="10" t="str">
        <f>_xlfn.XLOOKUP($B54,GBQ!$A$1:$A$352,GBQ!N$1:N$352,"",0)</f>
        <v>eb7398c8-d320-48b7-ae56-08fa47bd33f9</v>
      </c>
      <c r="BV54" s="10" t="str">
        <f>_xlfn.XLOOKUP($B54,GBQ!$A$1:$A$352,GBQ!O$1:O$352,"",0)</f>
        <v>https://www.ncaa.com/sites/default/files/images/logos/schools/h/houston.200.png</v>
      </c>
      <c r="BW54" s="10" t="str">
        <f>_xlfn.XLOOKUP($B54,GBQ!$A$1:$A$352,GBQ!P$1:P$352,"",0)</f>
        <v>https://www.ncaa.com/sites/default/files/images/logos/schools/h/houston.70.png</v>
      </c>
      <c r="BX54" s="10" t="str">
        <f>_xlfn.XLOOKUP($B54,GBQ!$A$1:$A$352,GBQ!Q$1:Q$352,"",0)</f>
        <v>https://www.ncaa.com/sites/default/files/images/logos/schools/h/houston.24.png</v>
      </c>
      <c r="BY54" s="10" t="str">
        <f>_xlfn.XLOOKUP($B54,GBQ!$A$1:$A$352,GBQ!T$1:T$352,"",0)</f>
        <v>Cougar</v>
      </c>
      <c r="BZ54" s="10" t="str">
        <f>_xlfn.XLOOKUP($B54,GBQ!$A$1:$A$352,GBQ!U$1:U$352,"",0)</f>
        <v>Shasta</v>
      </c>
      <c r="CA54" s="10" t="str">
        <f>_xlfn.XLOOKUP($B54,GBQ!$A$1:$A$352,GBQ!V$1:V$352,"",0)</f>
        <v>Cougar</v>
      </c>
      <c r="CB54" s="10" t="str">
        <f>_xlfn.XLOOKUP($B54,GBQ!$A$1:$A$352,GBQ!W$1:W$352,"",0)</f>
        <v>Concolor</v>
      </c>
      <c r="CC54" s="10" t="str">
        <f>_xlfn.XLOOKUP($B54,GBQ!$A$1:$A$352,GBQ!X$1:X$352,"",0)</f>
        <v>Puma</v>
      </c>
      <c r="CD54" s="10" t="str">
        <f>_xlfn.XLOOKUP($B54,GBQ!$A$1:$A$352,GBQ!Y$1:Y$352,"",0)</f>
        <v>Felidae</v>
      </c>
      <c r="CE54" s="10" t="str">
        <f>_xlfn.XLOOKUP($B54,GBQ!$A$1:$A$352,GBQ!Z$1:Z$352,"",0)</f>
        <v>Carnivora</v>
      </c>
      <c r="CF54" s="10" t="str">
        <f>_xlfn.XLOOKUP($B54,GBQ!$A$1:$A$352,GBQ!AA$1:AA$352,"",0)</f>
        <v>Mammalia</v>
      </c>
      <c r="CG54" s="10" t="str">
        <f>_xlfn.XLOOKUP($B54,GBQ!$A$1:$A$352,GBQ!AB$1:AB$352,"",0)</f>
        <v>Chordata</v>
      </c>
      <c r="CH54" s="10" t="str">
        <f>_xlfn.XLOOKUP($B54,GBQ!$A$1:$A$352,GBQ!AC$1:AC$352,"",0)</f>
        <v>Animalia</v>
      </c>
      <c r="CI54" s="10" t="str">
        <f>_xlfn.XLOOKUP($B54,GBQ!$A$1:$A$352,GBQ!AD$1:AD$352,"",0)</f>
        <v>Eukaryota</v>
      </c>
      <c r="CJ54" s="10" t="str">
        <f>_xlfn.XLOOKUP($C54,KP!$C$1:$C$359,KP!F$1:F$359,"",0)</f>
        <v>Amer</v>
      </c>
      <c r="CK54" s="10">
        <f>_xlfn.XLOOKUP($C54,KP!$C$1:$C$359,KP!B$1:B$359,"",0)</f>
        <v>4</v>
      </c>
      <c r="CL54" s="10">
        <f>_xlfn.XLOOKUP($C54,KP!$C$1:$C$359,KP!I$1:I$359,"",0)</f>
        <v>5</v>
      </c>
      <c r="CM54" s="10">
        <f>_xlfn.XLOOKUP($C54,KP!$C$1:$C$359,KP!G$1:G$359,"",0)</f>
        <v>29</v>
      </c>
      <c r="CN54" s="10">
        <f>_xlfn.XLOOKUP($C54,KP!$C$1:$C$359,KP!H$1:H$359,"",0)</f>
        <v>5</v>
      </c>
      <c r="CO54" s="10">
        <f>_xlfn.XLOOKUP($C54,KP!$C$1:$C$359,KP!J$1:J$359,"",0)</f>
        <v>26.5</v>
      </c>
      <c r="CP54" s="10">
        <f>_xlfn.XLOOKUP($C54,KP!$C$1:$C$359,KP!K$1:K$359,"",0)</f>
        <v>117.3</v>
      </c>
      <c r="CQ54" s="10">
        <f>_xlfn.XLOOKUP($C54,KP!$C$1:$C$359,KP!M$1:M$359,"",0)</f>
        <v>90.9</v>
      </c>
      <c r="CR54" s="10">
        <f>_xlfn.XLOOKUP($C54,KP!$C$1:$C$359,KP!O$1:O$359,"",0)</f>
        <v>63.8</v>
      </c>
      <c r="CS54" s="10">
        <f>_xlfn.XLOOKUP($C54,KP!$C$1:$C$359,KP!Q$1:Q$359,"",0)</f>
        <v>-7.0000000000000001E-3</v>
      </c>
      <c r="CT54" s="10">
        <f>_xlfn.XLOOKUP($C54,KP!$C$1:$C$359,KP!S$1:S$359,"",0)</f>
        <v>4.29</v>
      </c>
      <c r="CU54" s="10">
        <f>_xlfn.XLOOKUP($C54,KP!$C$1:$C$359,KP!U$1:U$359,"",0)</f>
        <v>104.6</v>
      </c>
      <c r="CV54" s="10">
        <f>_xlfn.XLOOKUP($C54,KP!$C$1:$C$359,KP!W$1:W$359,"",0)</f>
        <v>100.3</v>
      </c>
      <c r="CW54" s="10">
        <f>_xlfn.XLOOKUP($C54,KP!$C$1:$C$359,KP!Y$1:Y$359,"",0)</f>
        <v>0.3</v>
      </c>
    </row>
    <row r="55" spans="1:101" ht="20" customHeight="1" x14ac:dyDescent="0.2">
      <c r="A55" s="8" t="s">
        <v>112</v>
      </c>
      <c r="B55" s="11" t="s">
        <v>112</v>
      </c>
      <c r="C55" s="11" t="s">
        <v>112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  <c r="BK55" s="10" t="str">
        <f>_xlfn.XLOOKUP($B55,GBQ!$A$1:$A$352,GBQ!D$1:D$352,"",0)</f>
        <v>CONN</v>
      </c>
      <c r="BL55" s="10" t="str">
        <f>_xlfn.XLOOKUP($B55,GBQ!$A$1:$A$352,GBQ!E$1:E$352,"",0)</f>
        <v>Huskies</v>
      </c>
      <c r="BM55" s="10" t="str">
        <f>_xlfn.XLOOKUP($B55,GBQ!$A$1:$A$352,GBQ!F$1:F$352,"",0)</f>
        <v>efba5350-79bc-47aa-a189-db177b95b491</v>
      </c>
      <c r="BN55" s="10" t="str">
        <f>_xlfn.XLOOKUP($B55,GBQ!$A$1:$A$352,GBQ!G$1:G$352,"",0)</f>
        <v>UConn</v>
      </c>
      <c r="BO55" s="10" t="str">
        <f>_xlfn.XLOOKUP($B55,GBQ!$A$1:$A$352,GBQ!H$1:H$352,"",0)</f>
        <v>University of Connecticut</v>
      </c>
      <c r="BP55" s="10" t="str">
        <f>_xlfn.XLOOKUP($B55,GBQ!$A$1:$A$352,GBQ!I$1:I$352,"",0)</f>
        <v>AAC</v>
      </c>
      <c r="BQ55" s="10" t="str">
        <f>_xlfn.XLOOKUP($B55,GBQ!$A$1:$A$352,GBQ!J$1:J$352,"",0)</f>
        <v>Hartford</v>
      </c>
      <c r="BR55" s="10" t="str">
        <f>_xlfn.XLOOKUP($B55,GBQ!$A$1:$A$352,GBQ!K$1:K$352,"",0)</f>
        <v>CT</v>
      </c>
      <c r="BS55" s="10" t="str">
        <f>_xlfn.XLOOKUP($B55,GBQ!$A$1:$A$352,GBQ!L$1:L$352,"",0)</f>
        <v>XL Center</v>
      </c>
      <c r="BT55" s="10">
        <f>_xlfn.XLOOKUP($B55,GBQ!$A$1:$A$352,GBQ!M$1:M$352,"",0)</f>
        <v>15564</v>
      </c>
      <c r="BU55" s="10" t="str">
        <f>_xlfn.XLOOKUP($B55,GBQ!$A$1:$A$352,GBQ!N$1:N$352,"",0)</f>
        <v>5754d0d6-6caf-4083-a1e4-267b2df97f60</v>
      </c>
      <c r="BV55" s="10" t="str">
        <f>_xlfn.XLOOKUP($B55,GBQ!$A$1:$A$352,GBQ!O$1:O$352,"",0)</f>
        <v>https://www.ncaa.com/sites/default/files/images/logos/schools/u/uconn.200.png</v>
      </c>
      <c r="BW55" s="10" t="str">
        <f>_xlfn.XLOOKUP($B55,GBQ!$A$1:$A$352,GBQ!P$1:P$352,"",0)</f>
        <v>https://www.ncaa.com/sites/default/files/images/logos/schools/u/uconn.70.png</v>
      </c>
      <c r="BX55" s="10" t="str">
        <f>_xlfn.XLOOKUP($B55,GBQ!$A$1:$A$352,GBQ!Q$1:Q$352,"",0)</f>
        <v>https://www.ncaa.com/sites/default/files/images/logos/schools/u/uconn.24.png</v>
      </c>
      <c r="BY55" s="10" t="str">
        <f>_xlfn.XLOOKUP($B55,GBQ!$A$1:$A$352,GBQ!T$1:T$352,"",0)</f>
        <v>Husky</v>
      </c>
      <c r="BZ55" s="10" t="str">
        <f>_xlfn.XLOOKUP($B55,GBQ!$A$1:$A$352,GBQ!U$1:U$352,"",0)</f>
        <v>Jonathan</v>
      </c>
      <c r="CA55" s="10" t="str">
        <f>_xlfn.XLOOKUP($B55,GBQ!$A$1:$A$352,GBQ!V$1:V$352,"",0)</f>
        <v>Domestic dog</v>
      </c>
      <c r="CB55" s="10" t="str">
        <f>_xlfn.XLOOKUP($B55,GBQ!$A$1:$A$352,GBQ!W$1:W$352,"",0)</f>
        <v>lupus</v>
      </c>
      <c r="CC55" s="10" t="str">
        <f>_xlfn.XLOOKUP($B55,GBQ!$A$1:$A$352,GBQ!X$1:X$352,"",0)</f>
        <v>Canis</v>
      </c>
      <c r="CD55" s="10" t="str">
        <f>_xlfn.XLOOKUP($B55,GBQ!$A$1:$A$352,GBQ!Y$1:Y$352,"",0)</f>
        <v>Canidae</v>
      </c>
      <c r="CE55" s="10" t="str">
        <f>_xlfn.XLOOKUP($B55,GBQ!$A$1:$A$352,GBQ!Z$1:Z$352,"",0)</f>
        <v>Carnivora</v>
      </c>
      <c r="CF55" s="10" t="str">
        <f>_xlfn.XLOOKUP($B55,GBQ!$A$1:$A$352,GBQ!AA$1:AA$352,"",0)</f>
        <v>Mammalia</v>
      </c>
      <c r="CG55" s="10" t="str">
        <f>_xlfn.XLOOKUP($B55,GBQ!$A$1:$A$352,GBQ!AB$1:AB$352,"",0)</f>
        <v>Chordata</v>
      </c>
      <c r="CH55" s="10" t="str">
        <f>_xlfn.XLOOKUP($B55,GBQ!$A$1:$A$352,GBQ!AC$1:AC$352,"",0)</f>
        <v>Animalia</v>
      </c>
      <c r="CI55" s="10" t="str">
        <f>_xlfn.XLOOKUP($B55,GBQ!$A$1:$A$352,GBQ!AD$1:AD$352,"",0)</f>
        <v>Eukaryota</v>
      </c>
      <c r="CJ55" s="10" t="str">
        <f>_xlfn.XLOOKUP($C55,KP!$C$1:$C$359,KP!F$1:F$359,"",0)</f>
        <v>BE</v>
      </c>
      <c r="CK55" s="10">
        <f>_xlfn.XLOOKUP($C55,KP!$C$1:$C$359,KP!B$1:B$359,"",0)</f>
        <v>18</v>
      </c>
      <c r="CL55" s="10">
        <f>_xlfn.XLOOKUP($C55,KP!$C$1:$C$359,KP!I$1:I$359,"",0)</f>
        <v>5</v>
      </c>
      <c r="CM55" s="10">
        <f>_xlfn.XLOOKUP($C55,KP!$C$1:$C$359,KP!G$1:G$359,"",0)</f>
        <v>23</v>
      </c>
      <c r="CN55" s="10">
        <f>_xlfn.XLOOKUP($C55,KP!$C$1:$C$359,KP!H$1:H$359,"",0)</f>
        <v>9</v>
      </c>
      <c r="CO55" s="10">
        <f>_xlfn.XLOOKUP($C55,KP!$C$1:$C$359,KP!J$1:J$359,"",0)</f>
        <v>19.329999999999998</v>
      </c>
      <c r="CP55" s="10">
        <f>_xlfn.XLOOKUP($C55,KP!$C$1:$C$359,KP!K$1:K$359,"",0)</f>
        <v>113.9</v>
      </c>
      <c r="CQ55" s="10">
        <f>_xlfn.XLOOKUP($C55,KP!$C$1:$C$359,KP!M$1:M$359,"",0)</f>
        <v>94.6</v>
      </c>
      <c r="CR55" s="10">
        <f>_xlfn.XLOOKUP($C55,KP!$C$1:$C$359,KP!O$1:O$359,"",0)</f>
        <v>64.900000000000006</v>
      </c>
      <c r="CS55" s="10">
        <f>_xlfn.XLOOKUP($C55,KP!$C$1:$C$359,KP!Q$1:Q$359,"",0)</f>
        <v>-0.03</v>
      </c>
      <c r="CT55" s="10">
        <f>_xlfn.XLOOKUP($C55,KP!$C$1:$C$359,KP!S$1:S$359,"",0)</f>
        <v>7.53</v>
      </c>
      <c r="CU55" s="10">
        <f>_xlfn.XLOOKUP($C55,KP!$C$1:$C$359,KP!U$1:U$359,"",0)</f>
        <v>106</v>
      </c>
      <c r="CV55" s="10">
        <f>_xlfn.XLOOKUP($C55,KP!$C$1:$C$359,KP!W$1:W$359,"",0)</f>
        <v>98.4</v>
      </c>
      <c r="CW55" s="10">
        <f>_xlfn.XLOOKUP($C55,KP!$C$1:$C$359,KP!Y$1:Y$359,"",0)</f>
        <v>-3.46</v>
      </c>
    </row>
    <row r="56" spans="1:101" ht="20" customHeight="1" x14ac:dyDescent="0.2">
      <c r="A56" s="8" t="s">
        <v>113</v>
      </c>
      <c r="B56" s="11" t="s">
        <v>113</v>
      </c>
      <c r="C56" s="11" t="s">
        <v>113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  <c r="BK56" s="10" t="str">
        <f>_xlfn.XLOOKUP($B56,GBQ!$A$1:$A$352,GBQ!D$1:D$352,"",0)</f>
        <v>SLU</v>
      </c>
      <c r="BL56" s="10" t="str">
        <f>_xlfn.XLOOKUP($B56,GBQ!$A$1:$A$352,GBQ!E$1:E$352,"",0)</f>
        <v>Billikens</v>
      </c>
      <c r="BM56" s="10" t="str">
        <f>_xlfn.XLOOKUP($B56,GBQ!$A$1:$A$352,GBQ!F$1:F$352,"",0)</f>
        <v>1e42cce3-236b-4f3e-9650-2c45e6332e1e</v>
      </c>
      <c r="BN56" s="10" t="str">
        <f>_xlfn.XLOOKUP($B56,GBQ!$A$1:$A$352,GBQ!G$1:G$352,"",0)</f>
        <v>Saint Louis</v>
      </c>
      <c r="BO56" s="10" t="str">
        <f>_xlfn.XLOOKUP($B56,GBQ!$A$1:$A$352,GBQ!H$1:H$352,"",0)</f>
        <v>Saint Louis University</v>
      </c>
      <c r="BP56" s="10" t="str">
        <f>_xlfn.XLOOKUP($B56,GBQ!$A$1:$A$352,GBQ!I$1:I$352,"",0)</f>
        <v>A10</v>
      </c>
      <c r="BQ56" s="10" t="str">
        <f>_xlfn.XLOOKUP($B56,GBQ!$A$1:$A$352,GBQ!J$1:J$352,"",0)</f>
        <v>St. Louis</v>
      </c>
      <c r="BR56" s="10" t="str">
        <f>_xlfn.XLOOKUP($B56,GBQ!$A$1:$A$352,GBQ!K$1:K$352,"",0)</f>
        <v>MO</v>
      </c>
      <c r="BS56" s="10" t="str">
        <f>_xlfn.XLOOKUP($B56,GBQ!$A$1:$A$352,GBQ!L$1:L$352,"",0)</f>
        <v>Chaifetz Arena</v>
      </c>
      <c r="BT56" s="10">
        <f>_xlfn.XLOOKUP($B56,GBQ!$A$1:$A$352,GBQ!M$1:M$352,"",0)</f>
        <v>10600</v>
      </c>
      <c r="BU56" s="10" t="str">
        <f>_xlfn.XLOOKUP($B56,GBQ!$A$1:$A$352,GBQ!N$1:N$352,"",0)</f>
        <v>4a7de569-38c5-4881-a2cc-8c98efeaac07</v>
      </c>
      <c r="BV56" s="10" t="str">
        <f>_xlfn.XLOOKUP($B56,GBQ!$A$1:$A$352,GBQ!O$1:O$352,"",0)</f>
        <v>https://www.ncaa.com/sites/default/files/images/logos/schools/s/saint-louis.200.png</v>
      </c>
      <c r="BW56" s="10" t="str">
        <f>_xlfn.XLOOKUP($B56,GBQ!$A$1:$A$352,GBQ!P$1:P$352,"",0)</f>
        <v>https://www.ncaa.com/sites/default/files/images/logos/schools/s/saint-louis.70.png</v>
      </c>
      <c r="BX56" s="10" t="str">
        <f>_xlfn.XLOOKUP($B56,GBQ!$A$1:$A$352,GBQ!Q$1:Q$352,"",0)</f>
        <v>https://www.ncaa.com/sites/default/files/images/logos/schools/s/saint-louis.24.png</v>
      </c>
      <c r="BY56" s="10" t="str">
        <f>_xlfn.XLOOKUP($B56,GBQ!$A$1:$A$352,GBQ!T$1:T$352,"",0)</f>
        <v>Billiken</v>
      </c>
      <c r="BZ56" s="10" t="str">
        <f>_xlfn.XLOOKUP($B56,GBQ!$A$1:$A$352,GBQ!U$1:U$352,"",0)</f>
        <v>None</v>
      </c>
      <c r="CA56" s="10" t="str">
        <f>_xlfn.XLOOKUP($B56,GBQ!$A$1:$A$352,GBQ!V$1:V$352,"",0)</f>
        <v>None</v>
      </c>
      <c r="CB56" s="10" t="str">
        <f>_xlfn.XLOOKUP($B56,GBQ!$A$1:$A$352,GBQ!W$1:W$352,"",0)</f>
        <v>None</v>
      </c>
      <c r="CC56" s="10" t="str">
        <f>_xlfn.XLOOKUP($B56,GBQ!$A$1:$A$352,GBQ!X$1:X$352,"",0)</f>
        <v>None</v>
      </c>
      <c r="CD56" s="10" t="str">
        <f>_xlfn.XLOOKUP($B56,GBQ!$A$1:$A$352,GBQ!Y$1:Y$352,"",0)</f>
        <v>None</v>
      </c>
      <c r="CE56" s="10" t="str">
        <f>_xlfn.XLOOKUP($B56,GBQ!$A$1:$A$352,GBQ!Z$1:Z$352,"",0)</f>
        <v>None</v>
      </c>
      <c r="CF56" s="10" t="str">
        <f>_xlfn.XLOOKUP($B56,GBQ!$A$1:$A$352,GBQ!AA$1:AA$352,"",0)</f>
        <v>None</v>
      </c>
      <c r="CG56" s="10" t="str">
        <f>_xlfn.XLOOKUP($B56,GBQ!$A$1:$A$352,GBQ!AB$1:AB$352,"",0)</f>
        <v>None</v>
      </c>
      <c r="CH56" s="10" t="str">
        <f>_xlfn.XLOOKUP($B56,GBQ!$A$1:$A$352,GBQ!AC$1:AC$352,"",0)</f>
        <v>None</v>
      </c>
      <c r="CI56" s="10" t="str">
        <f>_xlfn.XLOOKUP($B56,GBQ!$A$1:$A$352,GBQ!AD$1:AD$352,"",0)</f>
        <v>None</v>
      </c>
      <c r="CJ56" s="10" t="str">
        <f>_xlfn.XLOOKUP($C56,KP!$C$1:$C$359,KP!F$1:F$359,"",0)</f>
        <v>A10</v>
      </c>
      <c r="CK56" s="10">
        <f>_xlfn.XLOOKUP($C56,KP!$C$1:$C$359,KP!B$1:B$359,"",0)</f>
        <v>64</v>
      </c>
      <c r="CL56" s="10">
        <f>_xlfn.XLOOKUP($C56,KP!$C$1:$C$359,KP!I$1:I$359,"",0)</f>
        <v>0</v>
      </c>
      <c r="CM56" s="10">
        <f>_xlfn.XLOOKUP($C56,KP!$C$1:$C$359,KP!G$1:G$359,"",0)</f>
        <v>23</v>
      </c>
      <c r="CN56" s="10">
        <f>_xlfn.XLOOKUP($C56,KP!$C$1:$C$359,KP!H$1:H$359,"",0)</f>
        <v>11</v>
      </c>
      <c r="CO56" s="10">
        <f>_xlfn.XLOOKUP($C56,KP!$C$1:$C$359,KP!J$1:J$359,"",0)</f>
        <v>12.19</v>
      </c>
      <c r="CP56" s="10">
        <f>_xlfn.XLOOKUP($C56,KP!$C$1:$C$359,KP!K$1:K$359,"",0)</f>
        <v>109.9</v>
      </c>
      <c r="CQ56" s="10">
        <f>_xlfn.XLOOKUP($C56,KP!$C$1:$C$359,KP!M$1:M$359,"",0)</f>
        <v>97.7</v>
      </c>
      <c r="CR56" s="10">
        <f>_xlfn.XLOOKUP($C56,KP!$C$1:$C$359,KP!O$1:O$359,"",0)</f>
        <v>67.7</v>
      </c>
      <c r="CS56" s="10">
        <f>_xlfn.XLOOKUP($C56,KP!$C$1:$C$359,KP!Q$1:Q$359,"",0)</f>
        <v>-1.7000000000000001E-2</v>
      </c>
      <c r="CT56" s="10">
        <f>_xlfn.XLOOKUP($C56,KP!$C$1:$C$359,KP!S$1:S$359,"",0)</f>
        <v>3.49</v>
      </c>
      <c r="CU56" s="10">
        <f>_xlfn.XLOOKUP($C56,KP!$C$1:$C$359,KP!U$1:U$359,"",0)</f>
        <v>104.9</v>
      </c>
      <c r="CV56" s="10">
        <f>_xlfn.XLOOKUP($C56,KP!$C$1:$C$359,KP!W$1:W$359,"",0)</f>
        <v>101.4</v>
      </c>
      <c r="CW56" s="10">
        <f>_xlfn.XLOOKUP($C56,KP!$C$1:$C$359,KP!Y$1:Y$359,"",0)</f>
        <v>2.78</v>
      </c>
    </row>
    <row r="57" spans="1:101" ht="20" customHeight="1" x14ac:dyDescent="0.2">
      <c r="A57" s="8" t="s">
        <v>114</v>
      </c>
      <c r="B57" s="11" t="s">
        <v>114</v>
      </c>
      <c r="C57" s="11" t="s">
        <v>114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  <c r="BK57" s="10" t="str">
        <f>_xlfn.XLOOKUP($B57,GBQ!$A$1:$A$352,GBQ!D$1:D$352,"",0)</f>
        <v>UVM</v>
      </c>
      <c r="BL57" s="10" t="str">
        <f>_xlfn.XLOOKUP($B57,GBQ!$A$1:$A$352,GBQ!E$1:E$352,"",0)</f>
        <v>Catamounts</v>
      </c>
      <c r="BM57" s="10" t="str">
        <f>_xlfn.XLOOKUP($B57,GBQ!$A$1:$A$352,GBQ!F$1:F$352,"",0)</f>
        <v>18e89867-9201-41ce-ba19-fadddf92fa17</v>
      </c>
      <c r="BN57" s="10" t="str">
        <f>_xlfn.XLOOKUP($B57,GBQ!$A$1:$A$352,GBQ!G$1:G$352,"",0)</f>
        <v>Vermont</v>
      </c>
      <c r="BO57" s="10" t="str">
        <f>_xlfn.XLOOKUP($B57,GBQ!$A$1:$A$352,GBQ!H$1:H$352,"",0)</f>
        <v>University of Vermont</v>
      </c>
      <c r="BP57" s="10" t="str">
        <f>_xlfn.XLOOKUP($B57,GBQ!$A$1:$A$352,GBQ!I$1:I$352,"",0)</f>
        <v>AE</v>
      </c>
      <c r="BQ57" s="10" t="str">
        <f>_xlfn.XLOOKUP($B57,GBQ!$A$1:$A$352,GBQ!J$1:J$352,"",0)</f>
        <v>Burlington</v>
      </c>
      <c r="BR57" s="10" t="str">
        <f>_xlfn.XLOOKUP($B57,GBQ!$A$1:$A$352,GBQ!K$1:K$352,"",0)</f>
        <v>VT</v>
      </c>
      <c r="BS57" s="10" t="str">
        <f>_xlfn.XLOOKUP($B57,GBQ!$A$1:$A$352,GBQ!L$1:L$352,"",0)</f>
        <v>Roy L. Patrick Gymnasium</v>
      </c>
      <c r="BT57" s="10">
        <f>_xlfn.XLOOKUP($B57,GBQ!$A$1:$A$352,GBQ!M$1:M$352,"",0)</f>
        <v>3228</v>
      </c>
      <c r="BU57" s="10" t="str">
        <f>_xlfn.XLOOKUP($B57,GBQ!$A$1:$A$352,GBQ!N$1:N$352,"",0)</f>
        <v>4d788fa1-8d4e-48ff-9307-021d51c0ae41</v>
      </c>
      <c r="BV57" s="10" t="str">
        <f>_xlfn.XLOOKUP($B57,GBQ!$A$1:$A$352,GBQ!O$1:O$352,"",0)</f>
        <v>https://www.ncaa.com/sites/default/files/images/logos/schools/v/vermont.200.png</v>
      </c>
      <c r="BW57" s="10" t="str">
        <f>_xlfn.XLOOKUP($B57,GBQ!$A$1:$A$352,GBQ!P$1:P$352,"",0)</f>
        <v>https://www.ncaa.com/sites/default/files/images/logos/schools/v/vermont.70.png</v>
      </c>
      <c r="BX57" s="10" t="str">
        <f>_xlfn.XLOOKUP($B57,GBQ!$A$1:$A$352,GBQ!Q$1:Q$352,"",0)</f>
        <v>https://www.ncaa.com/sites/default/files/images/logos/schools/v/vermont.24.png</v>
      </c>
      <c r="BY57" s="10" t="str">
        <f>_xlfn.XLOOKUP($B57,GBQ!$A$1:$A$352,GBQ!T$1:T$352,"",0)</f>
        <v>Catamount</v>
      </c>
      <c r="BZ57" s="10" t="str">
        <f>_xlfn.XLOOKUP($B57,GBQ!$A$1:$A$352,GBQ!U$1:U$352,"",0)</f>
        <v>Rally</v>
      </c>
      <c r="CA57" s="10" t="str">
        <f>_xlfn.XLOOKUP($B57,GBQ!$A$1:$A$352,GBQ!V$1:V$352,"",0)</f>
        <v>Cougar</v>
      </c>
      <c r="CB57" s="10" t="str">
        <f>_xlfn.XLOOKUP($B57,GBQ!$A$1:$A$352,GBQ!W$1:W$352,"",0)</f>
        <v>concolor</v>
      </c>
      <c r="CC57" s="10" t="str">
        <f>_xlfn.XLOOKUP($B57,GBQ!$A$1:$A$352,GBQ!X$1:X$352,"",0)</f>
        <v>Puma</v>
      </c>
      <c r="CD57" s="10" t="str">
        <f>_xlfn.XLOOKUP($B57,GBQ!$A$1:$A$352,GBQ!Y$1:Y$352,"",0)</f>
        <v>Felidae</v>
      </c>
      <c r="CE57" s="10" t="str">
        <f>_xlfn.XLOOKUP($B57,GBQ!$A$1:$A$352,GBQ!Z$1:Z$352,"",0)</f>
        <v>Carnivora</v>
      </c>
      <c r="CF57" s="10" t="str">
        <f>_xlfn.XLOOKUP($B57,GBQ!$A$1:$A$352,GBQ!AA$1:AA$352,"",0)</f>
        <v>Mammalia</v>
      </c>
      <c r="CG57" s="10" t="str">
        <f>_xlfn.XLOOKUP($B57,GBQ!$A$1:$A$352,GBQ!AB$1:AB$352,"",0)</f>
        <v>Chordata</v>
      </c>
      <c r="CH57" s="10" t="str">
        <f>_xlfn.XLOOKUP($B57,GBQ!$A$1:$A$352,GBQ!AC$1:AC$352,"",0)</f>
        <v>Animalia</v>
      </c>
      <c r="CI57" s="10" t="str">
        <f>_xlfn.XLOOKUP($B57,GBQ!$A$1:$A$352,GBQ!AD$1:AD$352,"",0)</f>
        <v>Eukaryota</v>
      </c>
      <c r="CJ57" s="10" t="str">
        <f>_xlfn.XLOOKUP($C57,KP!$C$1:$C$359,KP!F$1:F$359,"",0)</f>
        <v>AE</v>
      </c>
      <c r="CK57" s="10">
        <f>_xlfn.XLOOKUP($C57,KP!$C$1:$C$359,KP!B$1:B$359,"",0)</f>
        <v>59</v>
      </c>
      <c r="CL57" s="10">
        <f>_xlfn.XLOOKUP($C57,KP!$C$1:$C$359,KP!I$1:I$359,"",0)</f>
        <v>13</v>
      </c>
      <c r="CM57" s="10">
        <f>_xlfn.XLOOKUP($C57,KP!$C$1:$C$359,KP!G$1:G$359,"",0)</f>
        <v>28</v>
      </c>
      <c r="CN57" s="10">
        <f>_xlfn.XLOOKUP($C57,KP!$C$1:$C$359,KP!H$1:H$359,"",0)</f>
        <v>5</v>
      </c>
      <c r="CO57" s="10">
        <f>_xlfn.XLOOKUP($C57,KP!$C$1:$C$359,KP!J$1:J$359,"",0)</f>
        <v>13.07</v>
      </c>
      <c r="CP57" s="10">
        <f>_xlfn.XLOOKUP($C57,KP!$C$1:$C$359,KP!K$1:K$359,"",0)</f>
        <v>110.8</v>
      </c>
      <c r="CQ57" s="10">
        <f>_xlfn.XLOOKUP($C57,KP!$C$1:$C$359,KP!M$1:M$359,"",0)</f>
        <v>97.7</v>
      </c>
      <c r="CR57" s="10">
        <f>_xlfn.XLOOKUP($C57,KP!$C$1:$C$359,KP!O$1:O$359,"",0)</f>
        <v>65</v>
      </c>
      <c r="CS57" s="10">
        <f>_xlfn.XLOOKUP($C57,KP!$C$1:$C$359,KP!Q$1:Q$359,"",0)</f>
        <v>-1.4999999999999999E-2</v>
      </c>
      <c r="CT57" s="10">
        <f>_xlfn.XLOOKUP($C57,KP!$C$1:$C$359,KP!S$1:S$359,"",0)</f>
        <v>-7.51</v>
      </c>
      <c r="CU57" s="10">
        <f>_xlfn.XLOOKUP($C57,KP!$C$1:$C$359,KP!U$1:U$359,"",0)</f>
        <v>99.1</v>
      </c>
      <c r="CV57" s="10">
        <f>_xlfn.XLOOKUP($C57,KP!$C$1:$C$359,KP!W$1:W$359,"",0)</f>
        <v>106.6</v>
      </c>
      <c r="CW57" s="10">
        <f>_xlfn.XLOOKUP($C57,KP!$C$1:$C$359,KP!Y$1:Y$359,"",0)</f>
        <v>2.2000000000000002</v>
      </c>
    </row>
    <row r="58" spans="1:101" ht="20" customHeight="1" x14ac:dyDescent="0.2">
      <c r="A58" s="8" t="s">
        <v>115</v>
      </c>
      <c r="B58" s="11" t="s">
        <v>115</v>
      </c>
      <c r="C58" s="11" t="s">
        <v>115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  <c r="BK58" s="10" t="str">
        <f>_xlfn.XLOOKUP($B58,GBQ!$A$1:$A$352,GBQ!D$1:D$352,"",0)</f>
        <v>DAV</v>
      </c>
      <c r="BL58" s="10" t="str">
        <f>_xlfn.XLOOKUP($B58,GBQ!$A$1:$A$352,GBQ!E$1:E$352,"",0)</f>
        <v>Wildcats</v>
      </c>
      <c r="BM58" s="10" t="str">
        <f>_xlfn.XLOOKUP($B58,GBQ!$A$1:$A$352,GBQ!F$1:F$352,"",0)</f>
        <v>2920c5fa-1e86-4958-a7c4-1e97b8e201d8</v>
      </c>
      <c r="BN58" s="10" t="str">
        <f>_xlfn.XLOOKUP($B58,GBQ!$A$1:$A$352,GBQ!G$1:G$352,"",0)</f>
        <v>Davidson</v>
      </c>
      <c r="BO58" s="10" t="str">
        <f>_xlfn.XLOOKUP($B58,GBQ!$A$1:$A$352,GBQ!H$1:H$352,"",0)</f>
        <v>Davidson College</v>
      </c>
      <c r="BP58" s="10" t="str">
        <f>_xlfn.XLOOKUP($B58,GBQ!$A$1:$A$352,GBQ!I$1:I$352,"",0)</f>
        <v>A10</v>
      </c>
      <c r="BQ58" s="10" t="str">
        <f>_xlfn.XLOOKUP($B58,GBQ!$A$1:$A$352,GBQ!J$1:J$352,"",0)</f>
        <v>Davidson</v>
      </c>
      <c r="BR58" s="10" t="str">
        <f>_xlfn.XLOOKUP($B58,GBQ!$A$1:$A$352,GBQ!K$1:K$352,"",0)</f>
        <v>NC</v>
      </c>
      <c r="BS58" s="10" t="str">
        <f>_xlfn.XLOOKUP($B58,GBQ!$A$1:$A$352,GBQ!L$1:L$352,"",0)</f>
        <v>Belk Arena</v>
      </c>
      <c r="BT58" s="10">
        <f>_xlfn.XLOOKUP($B58,GBQ!$A$1:$A$352,GBQ!M$1:M$352,"",0)</f>
        <v>5223</v>
      </c>
      <c r="BU58" s="10" t="str">
        <f>_xlfn.XLOOKUP($B58,GBQ!$A$1:$A$352,GBQ!N$1:N$352,"",0)</f>
        <v>32433265-e022-4be1-bcd5-5883fe3155e9</v>
      </c>
      <c r="BV58" s="10" t="str">
        <f>_xlfn.XLOOKUP($B58,GBQ!$A$1:$A$352,GBQ!O$1:O$352,"",0)</f>
        <v>https://www.ncaa.com/sites/default/files/images/logos/schools/d/davidson.200.png</v>
      </c>
      <c r="BW58" s="10" t="str">
        <f>_xlfn.XLOOKUP($B58,GBQ!$A$1:$A$352,GBQ!P$1:P$352,"",0)</f>
        <v>https://www.ncaa.com/sites/default/files/images/logos/schools/d/davidson.70.png</v>
      </c>
      <c r="BX58" s="10" t="str">
        <f>_xlfn.XLOOKUP($B58,GBQ!$A$1:$A$352,GBQ!Q$1:Q$352,"",0)</f>
        <v>https://www.ncaa.com/sites/default/files/images/logos/schools/d/davidson.24.png</v>
      </c>
      <c r="BY58" s="10" t="str">
        <f>_xlfn.XLOOKUP($B58,GBQ!$A$1:$A$352,GBQ!T$1:T$352,"",0)</f>
        <v>Wildcat</v>
      </c>
      <c r="BZ58" s="10" t="str">
        <f>_xlfn.XLOOKUP($B58,GBQ!$A$1:$A$352,GBQ!U$1:U$352,"",0)</f>
        <v>Will E. Wildcat</v>
      </c>
      <c r="CA58" s="10" t="str">
        <f>_xlfn.XLOOKUP($B58,GBQ!$A$1:$A$352,GBQ!V$1:V$352,"",0)</f>
        <v>Wildcat</v>
      </c>
      <c r="CB58" s="10" t="str">
        <f>_xlfn.XLOOKUP($B58,GBQ!$A$1:$A$352,GBQ!W$1:W$352,"",0)</f>
        <v>silvestris</v>
      </c>
      <c r="CC58" s="10" t="str">
        <f>_xlfn.XLOOKUP($B58,GBQ!$A$1:$A$352,GBQ!X$1:X$352,"",0)</f>
        <v>Felis</v>
      </c>
      <c r="CD58" s="10" t="str">
        <f>_xlfn.XLOOKUP($B58,GBQ!$A$1:$A$352,GBQ!Y$1:Y$352,"",0)</f>
        <v>Felidae</v>
      </c>
      <c r="CE58" s="10" t="str">
        <f>_xlfn.XLOOKUP($B58,GBQ!$A$1:$A$352,GBQ!Z$1:Z$352,"",0)</f>
        <v>Carnivora</v>
      </c>
      <c r="CF58" s="10" t="str">
        <f>_xlfn.XLOOKUP($B58,GBQ!$A$1:$A$352,GBQ!AA$1:AA$352,"",0)</f>
        <v>Mammalia</v>
      </c>
      <c r="CG58" s="10" t="str">
        <f>_xlfn.XLOOKUP($B58,GBQ!$A$1:$A$352,GBQ!AB$1:AB$352,"",0)</f>
        <v>Chordata</v>
      </c>
      <c r="CH58" s="10" t="str">
        <f>_xlfn.XLOOKUP($B58,GBQ!$A$1:$A$352,GBQ!AC$1:AC$352,"",0)</f>
        <v>Animalia</v>
      </c>
      <c r="CI58" s="10" t="str">
        <f>_xlfn.XLOOKUP($B58,GBQ!$A$1:$A$352,GBQ!AD$1:AD$352,"",0)</f>
        <v>Eukaryota</v>
      </c>
      <c r="CJ58" s="10" t="str">
        <f>_xlfn.XLOOKUP($C58,KP!$C$1:$C$359,KP!F$1:F$359,"",0)</f>
        <v>A10</v>
      </c>
      <c r="CK58" s="10">
        <f>_xlfn.XLOOKUP($C58,KP!$C$1:$C$359,KP!B$1:B$359,"",0)</f>
        <v>41</v>
      </c>
      <c r="CL58" s="10">
        <f>_xlfn.XLOOKUP($C58,KP!$C$1:$C$359,KP!I$1:I$359,"",0)</f>
        <v>10</v>
      </c>
      <c r="CM58" s="10">
        <f>_xlfn.XLOOKUP($C58,KP!$C$1:$C$359,KP!G$1:G$359,"",0)</f>
        <v>27</v>
      </c>
      <c r="CN58" s="10">
        <f>_xlfn.XLOOKUP($C58,KP!$C$1:$C$359,KP!H$1:H$359,"",0)</f>
        <v>6</v>
      </c>
      <c r="CO58" s="10">
        <f>_xlfn.XLOOKUP($C58,KP!$C$1:$C$359,KP!J$1:J$359,"",0)</f>
        <v>14.8</v>
      </c>
      <c r="CP58" s="10">
        <f>_xlfn.XLOOKUP($C58,KP!$C$1:$C$359,KP!K$1:K$359,"",0)</f>
        <v>116.8</v>
      </c>
      <c r="CQ58" s="10">
        <f>_xlfn.XLOOKUP($C58,KP!$C$1:$C$359,KP!M$1:M$359,"",0)</f>
        <v>102</v>
      </c>
      <c r="CR58" s="10">
        <f>_xlfn.XLOOKUP($C58,KP!$C$1:$C$359,KP!O$1:O$359,"",0)</f>
        <v>64.599999999999994</v>
      </c>
      <c r="CS58" s="10">
        <f>_xlfn.XLOOKUP($C58,KP!$C$1:$C$359,KP!Q$1:Q$359,"",0)</f>
        <v>-4.0000000000000001E-3</v>
      </c>
      <c r="CT58" s="10">
        <f>_xlfn.XLOOKUP($C58,KP!$C$1:$C$359,KP!S$1:S$359,"",0)</f>
        <v>1.43</v>
      </c>
      <c r="CU58" s="10">
        <f>_xlfn.XLOOKUP($C58,KP!$C$1:$C$359,KP!U$1:U$359,"",0)</f>
        <v>102.6</v>
      </c>
      <c r="CV58" s="10">
        <f>_xlfn.XLOOKUP($C58,KP!$C$1:$C$359,KP!W$1:W$359,"",0)</f>
        <v>101.2</v>
      </c>
      <c r="CW58" s="10">
        <f>_xlfn.XLOOKUP($C58,KP!$C$1:$C$359,KP!Y$1:Y$359,"",0)</f>
        <v>-1.86</v>
      </c>
    </row>
    <row r="59" spans="1:101" ht="20" customHeight="1" x14ac:dyDescent="0.2">
      <c r="A59" s="8" t="s">
        <v>116</v>
      </c>
      <c r="B59" s="11" t="s">
        <v>116</v>
      </c>
      <c r="C59" s="11" t="s">
        <v>116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  <c r="BK59" s="10" t="str">
        <f>_xlfn.XLOOKUP($B59,GBQ!$A$1:$A$352,GBQ!D$1:D$352,"",0)</f>
        <v>ILL</v>
      </c>
      <c r="BL59" s="10" t="str">
        <f>_xlfn.XLOOKUP($B59,GBQ!$A$1:$A$352,GBQ!E$1:E$352,"",0)</f>
        <v>Fighting Illini</v>
      </c>
      <c r="BM59" s="10" t="str">
        <f>_xlfn.XLOOKUP($B59,GBQ!$A$1:$A$352,GBQ!F$1:F$352,"",0)</f>
        <v>150148c2-ca8f-414f-8f41-d94a55d4a122</v>
      </c>
      <c r="BN59" s="10" t="str">
        <f>_xlfn.XLOOKUP($B59,GBQ!$A$1:$A$352,GBQ!G$1:G$352,"",0)</f>
        <v>Illinois</v>
      </c>
      <c r="BO59" s="10" t="str">
        <f>_xlfn.XLOOKUP($B59,GBQ!$A$1:$A$352,GBQ!H$1:H$352,"",0)</f>
        <v>University of Illinois, Champaign</v>
      </c>
      <c r="BP59" s="10" t="str">
        <f>_xlfn.XLOOKUP($B59,GBQ!$A$1:$A$352,GBQ!I$1:I$352,"",0)</f>
        <v>BIG10</v>
      </c>
      <c r="BQ59" s="10" t="str">
        <f>_xlfn.XLOOKUP($B59,GBQ!$A$1:$A$352,GBQ!J$1:J$352,"",0)</f>
        <v>Champaign</v>
      </c>
      <c r="BR59" s="10" t="str">
        <f>_xlfn.XLOOKUP($B59,GBQ!$A$1:$A$352,GBQ!K$1:K$352,"",0)</f>
        <v>IL</v>
      </c>
      <c r="BS59" s="10" t="str">
        <f>_xlfn.XLOOKUP($B59,GBQ!$A$1:$A$352,GBQ!L$1:L$352,"",0)</f>
        <v>State Farm Center</v>
      </c>
      <c r="BT59" s="10">
        <f>_xlfn.XLOOKUP($B59,GBQ!$A$1:$A$352,GBQ!M$1:M$352,"",0)</f>
        <v>15500</v>
      </c>
      <c r="BU59" s="10" t="str">
        <f>_xlfn.XLOOKUP($B59,GBQ!$A$1:$A$352,GBQ!N$1:N$352,"",0)</f>
        <v>fd463a7b-f82c-47c3-bd18-334b5fd10c1f</v>
      </c>
      <c r="BV59" s="10" t="str">
        <f>_xlfn.XLOOKUP($B59,GBQ!$A$1:$A$352,GBQ!O$1:O$352,"",0)</f>
        <v>https://www.ncaa.com/sites/default/files/images/logos/schools/i/illinois.200.png</v>
      </c>
      <c r="BW59" s="10" t="str">
        <f>_xlfn.XLOOKUP($B59,GBQ!$A$1:$A$352,GBQ!P$1:P$352,"",0)</f>
        <v>https://www.ncaa.com/sites/default/files/images/logos/schools/i/illinois.70.png</v>
      </c>
      <c r="BX59" s="10" t="str">
        <f>_xlfn.XLOOKUP($B59,GBQ!$A$1:$A$352,GBQ!Q$1:Q$352,"",0)</f>
        <v>https://www.ncaa.com/sites/default/files/images/logos/schools/i/illinois.24.png</v>
      </c>
      <c r="BY59" s="10" t="str">
        <f>_xlfn.XLOOKUP($B59,GBQ!$A$1:$A$352,GBQ!T$1:T$352,"",0)</f>
        <v>None</v>
      </c>
      <c r="BZ59" s="10" t="str">
        <f>_xlfn.XLOOKUP($B59,GBQ!$A$1:$A$352,GBQ!U$1:U$352,"",0)</f>
        <v>None</v>
      </c>
      <c r="CA59" s="10" t="str">
        <f>_xlfn.XLOOKUP($B59,GBQ!$A$1:$A$352,GBQ!V$1:V$352,"",0)</f>
        <v>None</v>
      </c>
      <c r="CB59" s="10" t="str">
        <f>_xlfn.XLOOKUP($B59,GBQ!$A$1:$A$352,GBQ!W$1:W$352,"",0)</f>
        <v>None</v>
      </c>
      <c r="CC59" s="10" t="str">
        <f>_xlfn.XLOOKUP($B59,GBQ!$A$1:$A$352,GBQ!X$1:X$352,"",0)</f>
        <v>None</v>
      </c>
      <c r="CD59" s="10" t="str">
        <f>_xlfn.XLOOKUP($B59,GBQ!$A$1:$A$352,GBQ!Y$1:Y$352,"",0)</f>
        <v>None</v>
      </c>
      <c r="CE59" s="10" t="str">
        <f>_xlfn.XLOOKUP($B59,GBQ!$A$1:$A$352,GBQ!Z$1:Z$352,"",0)</f>
        <v>None</v>
      </c>
      <c r="CF59" s="10" t="str">
        <f>_xlfn.XLOOKUP($B59,GBQ!$A$1:$A$352,GBQ!AA$1:AA$352,"",0)</f>
        <v>None</v>
      </c>
      <c r="CG59" s="10" t="str">
        <f>_xlfn.XLOOKUP($B59,GBQ!$A$1:$A$352,GBQ!AB$1:AB$352,"",0)</f>
        <v>None</v>
      </c>
      <c r="CH59" s="10" t="str">
        <f>_xlfn.XLOOKUP($B59,GBQ!$A$1:$A$352,GBQ!AC$1:AC$352,"",0)</f>
        <v>None</v>
      </c>
      <c r="CI59" s="10" t="str">
        <f>_xlfn.XLOOKUP($B59,GBQ!$A$1:$A$352,GBQ!AD$1:AD$352,"",0)</f>
        <v>None</v>
      </c>
      <c r="CJ59" s="10" t="str">
        <f>_xlfn.XLOOKUP($C59,KP!$C$1:$C$359,KP!F$1:F$359,"",0)</f>
        <v>B10</v>
      </c>
      <c r="CK59" s="10">
        <f>_xlfn.XLOOKUP($C59,KP!$C$1:$C$359,KP!B$1:B$359,"",0)</f>
        <v>17</v>
      </c>
      <c r="CL59" s="10">
        <f>_xlfn.XLOOKUP($C59,KP!$C$1:$C$359,KP!I$1:I$359,"",0)</f>
        <v>4</v>
      </c>
      <c r="CM59" s="10">
        <f>_xlfn.XLOOKUP($C59,KP!$C$1:$C$359,KP!G$1:G$359,"",0)</f>
        <v>22</v>
      </c>
      <c r="CN59" s="10">
        <f>_xlfn.XLOOKUP($C59,KP!$C$1:$C$359,KP!H$1:H$359,"",0)</f>
        <v>9</v>
      </c>
      <c r="CO59" s="10">
        <f>_xlfn.XLOOKUP($C59,KP!$C$1:$C$359,KP!J$1:J$359,"",0)</f>
        <v>19.59</v>
      </c>
      <c r="CP59" s="10">
        <f>_xlfn.XLOOKUP($C59,KP!$C$1:$C$359,KP!K$1:K$359,"",0)</f>
        <v>113.7</v>
      </c>
      <c r="CQ59" s="10">
        <f>_xlfn.XLOOKUP($C59,KP!$C$1:$C$359,KP!M$1:M$359,"",0)</f>
        <v>94.1</v>
      </c>
      <c r="CR59" s="10">
        <f>_xlfn.XLOOKUP($C59,KP!$C$1:$C$359,KP!O$1:O$359,"",0)</f>
        <v>67.099999999999994</v>
      </c>
      <c r="CS59" s="10">
        <f>_xlfn.XLOOKUP($C59,KP!$C$1:$C$359,KP!Q$1:Q$359,"",0)</f>
        <v>2.5000000000000001E-2</v>
      </c>
      <c r="CT59" s="10">
        <f>_xlfn.XLOOKUP($C59,KP!$C$1:$C$359,KP!S$1:S$359,"",0)</f>
        <v>10.23</v>
      </c>
      <c r="CU59" s="10">
        <f>_xlfn.XLOOKUP($C59,KP!$C$1:$C$359,KP!U$1:U$359,"",0)</f>
        <v>109.1</v>
      </c>
      <c r="CV59" s="10">
        <f>_xlfn.XLOOKUP($C59,KP!$C$1:$C$359,KP!W$1:W$359,"",0)</f>
        <v>98.9</v>
      </c>
      <c r="CW59" s="10">
        <f>_xlfn.XLOOKUP($C59,KP!$C$1:$C$359,KP!Y$1:Y$359,"",0)</f>
        <v>1.6</v>
      </c>
    </row>
    <row r="60" spans="1:101" ht="20" customHeight="1" x14ac:dyDescent="0.2">
      <c r="A60" s="8" t="s">
        <v>117</v>
      </c>
      <c r="B60" s="11" t="s">
        <v>117</v>
      </c>
      <c r="C60" s="11" t="s">
        <v>117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  <c r="BK60" s="10" t="str">
        <f>_xlfn.XLOOKUP($B60,GBQ!$A$1:$A$352,GBQ!D$1:D$352,"",0)</f>
        <v>XAV</v>
      </c>
      <c r="BL60" s="10" t="str">
        <f>_xlfn.XLOOKUP($B60,GBQ!$A$1:$A$352,GBQ!E$1:E$352,"",0)</f>
        <v>Musketeers</v>
      </c>
      <c r="BM60" s="10" t="str">
        <f>_xlfn.XLOOKUP($B60,GBQ!$A$1:$A$352,GBQ!F$1:F$352,"",0)</f>
        <v>0d8a328f-20ce-410b-bed1-15fc01308aaf</v>
      </c>
      <c r="BN60" s="10" t="str">
        <f>_xlfn.XLOOKUP($B60,GBQ!$A$1:$A$352,GBQ!G$1:G$352,"",0)</f>
        <v>Xavier</v>
      </c>
      <c r="BO60" s="10" t="str">
        <f>_xlfn.XLOOKUP($B60,GBQ!$A$1:$A$352,GBQ!H$1:H$352,"",0)</f>
        <v>Xavier University</v>
      </c>
      <c r="BP60" s="10" t="str">
        <f>_xlfn.XLOOKUP($B60,GBQ!$A$1:$A$352,GBQ!I$1:I$352,"",0)</f>
        <v>BIGEAST</v>
      </c>
      <c r="BQ60" s="10" t="str">
        <f>_xlfn.XLOOKUP($B60,GBQ!$A$1:$A$352,GBQ!J$1:J$352,"",0)</f>
        <v>Cincinnati</v>
      </c>
      <c r="BR60" s="10" t="str">
        <f>_xlfn.XLOOKUP($B60,GBQ!$A$1:$A$352,GBQ!K$1:K$352,"",0)</f>
        <v>OH</v>
      </c>
      <c r="BS60" s="10" t="str">
        <f>_xlfn.XLOOKUP($B60,GBQ!$A$1:$A$352,GBQ!L$1:L$352,"",0)</f>
        <v>Cintas Center</v>
      </c>
      <c r="BT60" s="10">
        <f>_xlfn.XLOOKUP($B60,GBQ!$A$1:$A$352,GBQ!M$1:M$352,"",0)</f>
        <v>10250</v>
      </c>
      <c r="BU60" s="10" t="str">
        <f>_xlfn.XLOOKUP($B60,GBQ!$A$1:$A$352,GBQ!N$1:N$352,"",0)</f>
        <v>b1f268ba-88e4-42ee-a032-1012ed4e2181</v>
      </c>
      <c r="BV60" s="10" t="str">
        <f>_xlfn.XLOOKUP($B60,GBQ!$A$1:$A$352,GBQ!O$1:O$352,"",0)</f>
        <v>https://www.ncaa.com/sites/default/files/images/logos/schools/x/xavier.200.png</v>
      </c>
      <c r="BW60" s="10" t="str">
        <f>_xlfn.XLOOKUP($B60,GBQ!$A$1:$A$352,GBQ!P$1:P$352,"",0)</f>
        <v>https://www.ncaa.com/sites/default/files/images/logos/schools/x/xavier.70.png</v>
      </c>
      <c r="BX60" s="10" t="str">
        <f>_xlfn.XLOOKUP($B60,GBQ!$A$1:$A$352,GBQ!Q$1:Q$352,"",0)</f>
        <v>https://www.ncaa.com/sites/default/files/images/logos/schools/x/xavier.24.png</v>
      </c>
      <c r="BY60" s="10" t="str">
        <f>_xlfn.XLOOKUP($B60,GBQ!$A$1:$A$352,GBQ!T$1:T$352,"",0)</f>
        <v>Musketeer</v>
      </c>
      <c r="BZ60" s="10" t="str">
        <f>_xlfn.XLOOKUP($B60,GBQ!$A$1:$A$352,GBQ!U$1:U$352,"",0)</f>
        <v>D'artagnon</v>
      </c>
      <c r="CA60" s="10" t="str">
        <f>_xlfn.XLOOKUP($B60,GBQ!$A$1:$A$352,GBQ!V$1:V$352,"",0)</f>
        <v>Human</v>
      </c>
      <c r="CB60" s="10" t="str">
        <f>_xlfn.XLOOKUP($B60,GBQ!$A$1:$A$352,GBQ!W$1:W$352,"",0)</f>
        <v>sapiens</v>
      </c>
      <c r="CC60" s="10" t="str">
        <f>_xlfn.XLOOKUP($B60,GBQ!$A$1:$A$352,GBQ!X$1:X$352,"",0)</f>
        <v>Homo</v>
      </c>
      <c r="CD60" s="10" t="str">
        <f>_xlfn.XLOOKUP($B60,GBQ!$A$1:$A$352,GBQ!Y$1:Y$352,"",0)</f>
        <v>Hominidae</v>
      </c>
      <c r="CE60" s="10" t="str">
        <f>_xlfn.XLOOKUP($B60,GBQ!$A$1:$A$352,GBQ!Z$1:Z$352,"",0)</f>
        <v>Primates</v>
      </c>
      <c r="CF60" s="10" t="str">
        <f>_xlfn.XLOOKUP($B60,GBQ!$A$1:$A$352,GBQ!AA$1:AA$352,"",0)</f>
        <v>Mammalia</v>
      </c>
      <c r="CG60" s="10" t="str">
        <f>_xlfn.XLOOKUP($B60,GBQ!$A$1:$A$352,GBQ!AB$1:AB$352,"",0)</f>
        <v>Chordata</v>
      </c>
      <c r="CH60" s="10" t="str">
        <f>_xlfn.XLOOKUP($B60,GBQ!$A$1:$A$352,GBQ!AC$1:AC$352,"",0)</f>
        <v>Animalia</v>
      </c>
      <c r="CI60" s="10" t="str">
        <f>_xlfn.XLOOKUP($B60,GBQ!$A$1:$A$352,GBQ!AD$1:AD$352,"",0)</f>
        <v>Eukaryota</v>
      </c>
      <c r="CJ60" s="10" t="str">
        <f>_xlfn.XLOOKUP($C60,KP!$C$1:$C$359,KP!F$1:F$359,"",0)</f>
        <v>BE</v>
      </c>
      <c r="CK60" s="10">
        <f>_xlfn.XLOOKUP($C60,KP!$C$1:$C$359,KP!B$1:B$359,"",0)</f>
        <v>60</v>
      </c>
      <c r="CL60" s="10">
        <f>_xlfn.XLOOKUP($C60,KP!$C$1:$C$359,KP!I$1:I$359,"",0)</f>
        <v>0</v>
      </c>
      <c r="CM60" s="10">
        <f>_xlfn.XLOOKUP($C60,KP!$C$1:$C$359,KP!G$1:G$359,"",0)</f>
        <v>18</v>
      </c>
      <c r="CN60" s="10">
        <f>_xlfn.XLOOKUP($C60,KP!$C$1:$C$359,KP!H$1:H$359,"",0)</f>
        <v>13</v>
      </c>
      <c r="CO60" s="10">
        <f>_xlfn.XLOOKUP($C60,KP!$C$1:$C$359,KP!J$1:J$359,"",0)</f>
        <v>12.89</v>
      </c>
      <c r="CP60" s="10">
        <f>_xlfn.XLOOKUP($C60,KP!$C$1:$C$359,KP!K$1:K$359,"",0)</f>
        <v>110.9</v>
      </c>
      <c r="CQ60" s="10">
        <f>_xlfn.XLOOKUP($C60,KP!$C$1:$C$359,KP!M$1:M$359,"",0)</f>
        <v>98</v>
      </c>
      <c r="CR60" s="10">
        <f>_xlfn.XLOOKUP($C60,KP!$C$1:$C$359,KP!O$1:O$359,"",0)</f>
        <v>68.2</v>
      </c>
      <c r="CS60" s="10">
        <f>_xlfn.XLOOKUP($C60,KP!$C$1:$C$359,KP!Q$1:Q$359,"",0)</f>
        <v>-3.5000000000000003E-2</v>
      </c>
      <c r="CT60" s="10">
        <f>_xlfn.XLOOKUP($C60,KP!$C$1:$C$359,KP!S$1:S$359,"",0)</f>
        <v>8.36</v>
      </c>
      <c r="CU60" s="10">
        <f>_xlfn.XLOOKUP($C60,KP!$C$1:$C$359,KP!U$1:U$359,"",0)</f>
        <v>106.8</v>
      </c>
      <c r="CV60" s="10">
        <f>_xlfn.XLOOKUP($C60,KP!$C$1:$C$359,KP!W$1:W$359,"",0)</f>
        <v>98.4</v>
      </c>
      <c r="CW60" s="10">
        <f>_xlfn.XLOOKUP($C60,KP!$C$1:$C$359,KP!Y$1:Y$359,"",0)</f>
        <v>1.1100000000000001</v>
      </c>
    </row>
    <row r="61" spans="1:101" ht="20" customHeight="1" x14ac:dyDescent="0.2">
      <c r="A61" s="8" t="s">
        <v>118</v>
      </c>
      <c r="B61" s="11" t="s">
        <v>118</v>
      </c>
      <c r="C61" s="11" t="s">
        <v>118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  <c r="BK61" s="10" t="str">
        <f>_xlfn.XLOOKUP($B61,GBQ!$A$1:$A$352,GBQ!D$1:D$352,"",0)</f>
        <v>MARQ</v>
      </c>
      <c r="BL61" s="10" t="str">
        <f>_xlfn.XLOOKUP($B61,GBQ!$A$1:$A$352,GBQ!E$1:E$352,"",0)</f>
        <v>Golden Eagles</v>
      </c>
      <c r="BM61" s="10" t="str">
        <f>_xlfn.XLOOKUP($B61,GBQ!$A$1:$A$352,GBQ!F$1:F$352,"",0)</f>
        <v>06f7c904-0ac7-4125-b0f4-f4871bb69057</v>
      </c>
      <c r="BN61" s="10" t="str">
        <f>_xlfn.XLOOKUP($B61,GBQ!$A$1:$A$352,GBQ!G$1:G$352,"",0)</f>
        <v>Marquette</v>
      </c>
      <c r="BO61" s="10" t="str">
        <f>_xlfn.XLOOKUP($B61,GBQ!$A$1:$A$352,GBQ!H$1:H$352,"",0)</f>
        <v>Marquette University</v>
      </c>
      <c r="BP61" s="10" t="str">
        <f>_xlfn.XLOOKUP($B61,GBQ!$A$1:$A$352,GBQ!I$1:I$352,"",0)</f>
        <v>BIGEAST</v>
      </c>
      <c r="BQ61" s="10" t="str">
        <f>_xlfn.XLOOKUP($B61,GBQ!$A$1:$A$352,GBQ!J$1:J$352,"",0)</f>
        <v>Milwaukee</v>
      </c>
      <c r="BR61" s="10" t="str">
        <f>_xlfn.XLOOKUP($B61,GBQ!$A$1:$A$352,GBQ!K$1:K$352,"",0)</f>
        <v>WI</v>
      </c>
      <c r="BS61" s="10" t="str">
        <f>_xlfn.XLOOKUP($B61,GBQ!$A$1:$A$352,GBQ!L$1:L$352,"",0)</f>
        <v>BMO Harris Bradley Center</v>
      </c>
      <c r="BT61" s="10">
        <f>_xlfn.XLOOKUP($B61,GBQ!$A$1:$A$352,GBQ!M$1:M$352,"",0)</f>
        <v>18717</v>
      </c>
      <c r="BU61" s="10" t="str">
        <f>_xlfn.XLOOKUP($B61,GBQ!$A$1:$A$352,GBQ!N$1:N$352,"",0)</f>
        <v>9bb9599c-17dd-4253-82bb-96fae950a32f</v>
      </c>
      <c r="BV61" s="10" t="str">
        <f>_xlfn.XLOOKUP($B61,GBQ!$A$1:$A$352,GBQ!O$1:O$352,"",0)</f>
        <v>https://www.ncaa.com/sites/default/files/images/logos/schools/m/marquette.200.png</v>
      </c>
      <c r="BW61" s="10" t="str">
        <f>_xlfn.XLOOKUP($B61,GBQ!$A$1:$A$352,GBQ!P$1:P$352,"",0)</f>
        <v>https://www.ncaa.com/sites/default/files/images/logos/schools/m/marquette.70.png</v>
      </c>
      <c r="BX61" s="10" t="str">
        <f>_xlfn.XLOOKUP($B61,GBQ!$A$1:$A$352,GBQ!Q$1:Q$352,"",0)</f>
        <v>https://www.ncaa.com/sites/default/files/images/logos/schools/m/marquette.24.png</v>
      </c>
      <c r="BY61" s="10" t="str">
        <f>_xlfn.XLOOKUP($B61,GBQ!$A$1:$A$352,GBQ!T$1:T$352,"",0)</f>
        <v>Golden Eagle</v>
      </c>
      <c r="BZ61" s="10" t="str">
        <f>_xlfn.XLOOKUP($B61,GBQ!$A$1:$A$352,GBQ!U$1:U$352,"",0)</f>
        <v>None</v>
      </c>
      <c r="CA61" s="10" t="str">
        <f>_xlfn.XLOOKUP($B61,GBQ!$A$1:$A$352,GBQ!V$1:V$352,"",0)</f>
        <v>Golden Eagle</v>
      </c>
      <c r="CB61" s="10" t="str">
        <f>_xlfn.XLOOKUP($B61,GBQ!$A$1:$A$352,GBQ!W$1:W$352,"",0)</f>
        <v>chrysaetos</v>
      </c>
      <c r="CC61" s="10" t="str">
        <f>_xlfn.XLOOKUP($B61,GBQ!$A$1:$A$352,GBQ!X$1:X$352,"",0)</f>
        <v>Aquila</v>
      </c>
      <c r="CD61" s="10" t="str">
        <f>_xlfn.XLOOKUP($B61,GBQ!$A$1:$A$352,GBQ!Y$1:Y$352,"",0)</f>
        <v>Accipitridae</v>
      </c>
      <c r="CE61" s="10" t="str">
        <f>_xlfn.XLOOKUP($B61,GBQ!$A$1:$A$352,GBQ!Z$1:Z$352,"",0)</f>
        <v>Accipitriformes</v>
      </c>
      <c r="CF61" s="10" t="str">
        <f>_xlfn.XLOOKUP($B61,GBQ!$A$1:$A$352,GBQ!AA$1:AA$352,"",0)</f>
        <v>Aves</v>
      </c>
      <c r="CG61" s="10" t="str">
        <f>_xlfn.XLOOKUP($B61,GBQ!$A$1:$A$352,GBQ!AB$1:AB$352,"",0)</f>
        <v>Chordata</v>
      </c>
      <c r="CH61" s="10" t="str">
        <f>_xlfn.XLOOKUP($B61,GBQ!$A$1:$A$352,GBQ!AC$1:AC$352,"",0)</f>
        <v>Animalia</v>
      </c>
      <c r="CI61" s="10" t="str">
        <f>_xlfn.XLOOKUP($B61,GBQ!$A$1:$A$352,GBQ!AD$1:AD$352,"",0)</f>
        <v>Eukaryota</v>
      </c>
      <c r="CJ61" s="10" t="str">
        <f>_xlfn.XLOOKUP($C61,KP!$C$1:$C$359,KP!F$1:F$359,"",0)</f>
        <v>BE</v>
      </c>
      <c r="CK61" s="10">
        <f>_xlfn.XLOOKUP($C61,KP!$C$1:$C$359,KP!B$1:B$359,"",0)</f>
        <v>47</v>
      </c>
      <c r="CL61" s="10">
        <f>_xlfn.XLOOKUP($C61,KP!$C$1:$C$359,KP!I$1:I$359,"",0)</f>
        <v>9</v>
      </c>
      <c r="CM61" s="10">
        <f>_xlfn.XLOOKUP($C61,KP!$C$1:$C$359,KP!G$1:G$359,"",0)</f>
        <v>19</v>
      </c>
      <c r="CN61" s="10">
        <f>_xlfn.XLOOKUP($C61,KP!$C$1:$C$359,KP!H$1:H$359,"",0)</f>
        <v>12</v>
      </c>
      <c r="CO61" s="10">
        <f>_xlfn.XLOOKUP($C61,KP!$C$1:$C$359,KP!J$1:J$359,"",0)</f>
        <v>14</v>
      </c>
      <c r="CP61" s="10">
        <f>_xlfn.XLOOKUP($C61,KP!$C$1:$C$359,KP!K$1:K$359,"",0)</f>
        <v>109.8</v>
      </c>
      <c r="CQ61" s="10">
        <f>_xlfn.XLOOKUP($C61,KP!$C$1:$C$359,KP!M$1:M$359,"",0)</f>
        <v>95.8</v>
      </c>
      <c r="CR61" s="10">
        <f>_xlfn.XLOOKUP($C61,KP!$C$1:$C$359,KP!O$1:O$359,"",0)</f>
        <v>70.7</v>
      </c>
      <c r="CS61" s="10">
        <f>_xlfn.XLOOKUP($C61,KP!$C$1:$C$359,KP!Q$1:Q$359,"",0)</f>
        <v>0</v>
      </c>
      <c r="CT61" s="10">
        <f>_xlfn.XLOOKUP($C61,KP!$C$1:$C$359,KP!S$1:S$359,"",0)</f>
        <v>9.25</v>
      </c>
      <c r="CU61" s="10">
        <f>_xlfn.XLOOKUP($C61,KP!$C$1:$C$359,KP!U$1:U$359,"",0)</f>
        <v>107.4</v>
      </c>
      <c r="CV61" s="10">
        <f>_xlfn.XLOOKUP($C61,KP!$C$1:$C$359,KP!W$1:W$359,"",0)</f>
        <v>98.2</v>
      </c>
      <c r="CW61" s="10">
        <f>_xlfn.XLOOKUP($C61,KP!$C$1:$C$359,KP!Y$1:Y$359,"",0)</f>
        <v>4.2</v>
      </c>
    </row>
    <row r="62" spans="1:101" ht="20" customHeight="1" x14ac:dyDescent="0.2">
      <c r="A62" s="8" t="s">
        <v>119</v>
      </c>
      <c r="B62" s="11" t="s">
        <v>441</v>
      </c>
      <c r="C62" s="11" t="s">
        <v>441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  <c r="BK62" s="10" t="str">
        <f>_xlfn.XLOOKUP($B62,GBQ!$A$1:$A$352,GBQ!D$1:D$352,"",0)</f>
        <v>WKU</v>
      </c>
      <c r="BL62" s="10" t="str">
        <f>_xlfn.XLOOKUP($B62,GBQ!$A$1:$A$352,GBQ!E$1:E$352,"",0)</f>
        <v>Hilltoppers</v>
      </c>
      <c r="BM62" s="10" t="str">
        <f>_xlfn.XLOOKUP($B62,GBQ!$A$1:$A$352,GBQ!F$1:F$352,"",0)</f>
        <v>881380da-861c-4ab6-a7d2-20699d8ea883</v>
      </c>
      <c r="BN62" s="10" t="str">
        <f>_xlfn.XLOOKUP($B62,GBQ!$A$1:$A$352,GBQ!G$1:G$352,"",0)</f>
        <v>Western Ky.</v>
      </c>
      <c r="BO62" s="10" t="str">
        <f>_xlfn.XLOOKUP($B62,GBQ!$A$1:$A$352,GBQ!H$1:H$352,"",0)</f>
        <v>Western Kentucky University</v>
      </c>
      <c r="BP62" s="10" t="str">
        <f>_xlfn.XLOOKUP($B62,GBQ!$A$1:$A$352,GBQ!I$1:I$352,"",0)</f>
        <v>CUSA</v>
      </c>
      <c r="BQ62" s="10" t="str">
        <f>_xlfn.XLOOKUP($B62,GBQ!$A$1:$A$352,GBQ!J$1:J$352,"",0)</f>
        <v>Bowling Green</v>
      </c>
      <c r="BR62" s="10" t="str">
        <f>_xlfn.XLOOKUP($B62,GBQ!$A$1:$A$352,GBQ!K$1:K$352,"",0)</f>
        <v>KY</v>
      </c>
      <c r="BS62" s="10" t="str">
        <f>_xlfn.XLOOKUP($B62,GBQ!$A$1:$A$352,GBQ!L$1:L$352,"",0)</f>
        <v>E. A. Diddle Arena</v>
      </c>
      <c r="BT62" s="10">
        <f>_xlfn.XLOOKUP($B62,GBQ!$A$1:$A$352,GBQ!M$1:M$352,"",0)</f>
        <v>7326</v>
      </c>
      <c r="BU62" s="10" t="str">
        <f>_xlfn.XLOOKUP($B62,GBQ!$A$1:$A$352,GBQ!N$1:N$352,"",0)</f>
        <v>402880b9-2e4d-43e9-860a-791e54c8abda</v>
      </c>
      <c r="BV62" s="10" t="str">
        <f>_xlfn.XLOOKUP($B62,GBQ!$A$1:$A$352,GBQ!O$1:O$352,"",0)</f>
        <v>https://www.ncaa.com/sites/default/files/images/logos/schools/w/western-ky.200.png</v>
      </c>
      <c r="BW62" s="10" t="str">
        <f>_xlfn.XLOOKUP($B62,GBQ!$A$1:$A$352,GBQ!P$1:P$352,"",0)</f>
        <v>https://www.ncaa.com/sites/default/files/images/logos/schools/w/western-ky.70.png</v>
      </c>
      <c r="BX62" s="10" t="str">
        <f>_xlfn.XLOOKUP($B62,GBQ!$A$1:$A$352,GBQ!Q$1:Q$352,"",0)</f>
        <v>https://www.ncaa.com/sites/default/files/images/logos/schools/w/western-ky.24.png</v>
      </c>
      <c r="BY62" s="10" t="str">
        <f>_xlfn.XLOOKUP($B62,GBQ!$A$1:$A$352,GBQ!T$1:T$352,"",0)</f>
        <v>Furry Blob</v>
      </c>
      <c r="BZ62" s="10" t="str">
        <f>_xlfn.XLOOKUP($B62,GBQ!$A$1:$A$352,GBQ!U$1:U$352,"",0)</f>
        <v>Big Red</v>
      </c>
      <c r="CA62" s="10" t="str">
        <f>_xlfn.XLOOKUP($B62,GBQ!$A$1:$A$352,GBQ!V$1:V$352,"",0)</f>
        <v>None</v>
      </c>
      <c r="CB62" s="10" t="str">
        <f>_xlfn.XLOOKUP($B62,GBQ!$A$1:$A$352,GBQ!W$1:W$352,"",0)</f>
        <v>None</v>
      </c>
      <c r="CC62" s="10" t="str">
        <f>_xlfn.XLOOKUP($B62,GBQ!$A$1:$A$352,GBQ!X$1:X$352,"",0)</f>
        <v>None</v>
      </c>
      <c r="CD62" s="10" t="str">
        <f>_xlfn.XLOOKUP($B62,GBQ!$A$1:$A$352,GBQ!Y$1:Y$352,"",0)</f>
        <v>None</v>
      </c>
      <c r="CE62" s="10" t="str">
        <f>_xlfn.XLOOKUP($B62,GBQ!$A$1:$A$352,GBQ!Z$1:Z$352,"",0)</f>
        <v>None</v>
      </c>
      <c r="CF62" s="10" t="str">
        <f>_xlfn.XLOOKUP($B62,GBQ!$A$1:$A$352,GBQ!AA$1:AA$352,"",0)</f>
        <v>None</v>
      </c>
      <c r="CG62" s="10" t="str">
        <f>_xlfn.XLOOKUP($B62,GBQ!$A$1:$A$352,GBQ!AB$1:AB$352,"",0)</f>
        <v>None</v>
      </c>
      <c r="CH62" s="10" t="str">
        <f>_xlfn.XLOOKUP($B62,GBQ!$A$1:$A$352,GBQ!AC$1:AC$352,"",0)</f>
        <v>None</v>
      </c>
      <c r="CI62" s="10" t="str">
        <f>_xlfn.XLOOKUP($B62,GBQ!$A$1:$A$352,GBQ!AD$1:AD$352,"",0)</f>
        <v>None</v>
      </c>
      <c r="CJ62" s="10" t="str">
        <f>_xlfn.XLOOKUP($C62,KP!$C$1:$C$359,KP!F$1:F$359,"",0)</f>
        <v>CUSA</v>
      </c>
      <c r="CK62" s="10">
        <f>_xlfn.XLOOKUP($C62,KP!$C$1:$C$359,KP!B$1:B$359,"",0)</f>
        <v>113</v>
      </c>
      <c r="CL62" s="10">
        <f>_xlfn.XLOOKUP($C62,KP!$C$1:$C$359,KP!I$1:I$359,"",0)</f>
        <v>0</v>
      </c>
      <c r="CM62" s="10">
        <f>_xlfn.XLOOKUP($C62,KP!$C$1:$C$359,KP!G$1:G$359,"",0)</f>
        <v>19</v>
      </c>
      <c r="CN62" s="10">
        <f>_xlfn.XLOOKUP($C62,KP!$C$1:$C$359,KP!H$1:H$359,"",0)</f>
        <v>13</v>
      </c>
      <c r="CO62" s="10">
        <f>_xlfn.XLOOKUP($C62,KP!$C$1:$C$359,KP!J$1:J$359,"",0)</f>
        <v>4.88</v>
      </c>
      <c r="CP62" s="10">
        <f>_xlfn.XLOOKUP($C62,KP!$C$1:$C$359,KP!K$1:K$359,"",0)</f>
        <v>106.8</v>
      </c>
      <c r="CQ62" s="10">
        <f>_xlfn.XLOOKUP($C62,KP!$C$1:$C$359,KP!M$1:M$359,"",0)</f>
        <v>101.9</v>
      </c>
      <c r="CR62" s="10">
        <f>_xlfn.XLOOKUP($C62,KP!$C$1:$C$359,KP!O$1:O$359,"",0)</f>
        <v>68.5</v>
      </c>
      <c r="CS62" s="10">
        <f>_xlfn.XLOOKUP($C62,KP!$C$1:$C$359,KP!Q$1:Q$359,"",0)</f>
        <v>-3.3000000000000002E-2</v>
      </c>
      <c r="CT62" s="10">
        <f>_xlfn.XLOOKUP($C62,KP!$C$1:$C$359,KP!S$1:S$359,"",0)</f>
        <v>-0.98</v>
      </c>
      <c r="CU62" s="10">
        <f>_xlfn.XLOOKUP($C62,KP!$C$1:$C$359,KP!U$1:U$359,"",0)</f>
        <v>102.5</v>
      </c>
      <c r="CV62" s="10">
        <f>_xlfn.XLOOKUP($C62,KP!$C$1:$C$359,KP!W$1:W$359,"",0)</f>
        <v>103.5</v>
      </c>
      <c r="CW62" s="10">
        <f>_xlfn.XLOOKUP($C62,KP!$C$1:$C$359,KP!Y$1:Y$359,"",0)</f>
        <v>-1.1200000000000001</v>
      </c>
    </row>
    <row r="63" spans="1:101" ht="20" customHeight="1" x14ac:dyDescent="0.2">
      <c r="A63" s="8" t="s">
        <v>120</v>
      </c>
      <c r="B63" s="11" t="s">
        <v>120</v>
      </c>
      <c r="C63" s="11" t="s">
        <v>2499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  <c r="BK63" s="10" t="str">
        <f>_xlfn.XLOOKUP($B63,GBQ!$A$1:$A$352,GBQ!D$1:D$352,"",0)</f>
        <v>BALL</v>
      </c>
      <c r="BL63" s="10" t="str">
        <f>_xlfn.XLOOKUP($B63,GBQ!$A$1:$A$352,GBQ!E$1:E$352,"",0)</f>
        <v>Cardinals</v>
      </c>
      <c r="BM63" s="10" t="str">
        <f>_xlfn.XLOOKUP($B63,GBQ!$A$1:$A$352,GBQ!F$1:F$352,"",0)</f>
        <v>315c4deb-3c9d-413d-a369-7168f2545d21</v>
      </c>
      <c r="BN63" s="10" t="str">
        <f>_xlfn.XLOOKUP($B63,GBQ!$A$1:$A$352,GBQ!G$1:G$352,"",0)</f>
        <v>Ball St.</v>
      </c>
      <c r="BO63" s="10" t="str">
        <f>_xlfn.XLOOKUP($B63,GBQ!$A$1:$A$352,GBQ!H$1:H$352,"",0)</f>
        <v>Ball State University</v>
      </c>
      <c r="BP63" s="10" t="str">
        <f>_xlfn.XLOOKUP($B63,GBQ!$A$1:$A$352,GBQ!I$1:I$352,"",0)</f>
        <v>MAC</v>
      </c>
      <c r="BQ63" s="10" t="str">
        <f>_xlfn.XLOOKUP($B63,GBQ!$A$1:$A$352,GBQ!J$1:J$352,"",0)</f>
        <v>Muncie</v>
      </c>
      <c r="BR63" s="10" t="str">
        <f>_xlfn.XLOOKUP($B63,GBQ!$A$1:$A$352,GBQ!K$1:K$352,"",0)</f>
        <v>IN</v>
      </c>
      <c r="BS63" s="10" t="str">
        <f>_xlfn.XLOOKUP($B63,GBQ!$A$1:$A$352,GBQ!L$1:L$352,"",0)</f>
        <v>Worthen Arena</v>
      </c>
      <c r="BT63" s="10">
        <f>_xlfn.XLOOKUP($B63,GBQ!$A$1:$A$352,GBQ!M$1:M$352,"",0)</f>
        <v>11500</v>
      </c>
      <c r="BU63" s="10" t="str">
        <f>_xlfn.XLOOKUP($B63,GBQ!$A$1:$A$352,GBQ!N$1:N$352,"",0)</f>
        <v>32d6bdb0-2dda-4915-ba43-442c24616ca5</v>
      </c>
      <c r="BV63" s="10" t="str">
        <f>_xlfn.XLOOKUP($B63,GBQ!$A$1:$A$352,GBQ!O$1:O$352,"",0)</f>
        <v>https://www.ncaa.com/sites/default/files/images/logos/schools/b/ball-st.200.png</v>
      </c>
      <c r="BW63" s="10" t="str">
        <f>_xlfn.XLOOKUP($B63,GBQ!$A$1:$A$352,GBQ!P$1:P$352,"",0)</f>
        <v>https://www.ncaa.com/sites/default/files/images/logos/schools/b/ball-st.70.png</v>
      </c>
      <c r="BX63" s="10" t="str">
        <f>_xlfn.XLOOKUP($B63,GBQ!$A$1:$A$352,GBQ!Q$1:Q$352,"",0)</f>
        <v>https://www.ncaa.com/sites/default/files/images/logos/schools/b/ball-st.24.png</v>
      </c>
      <c r="BY63" s="10" t="str">
        <f>_xlfn.XLOOKUP($B63,GBQ!$A$1:$A$352,GBQ!T$1:T$352,"",0)</f>
        <v>Cardinal</v>
      </c>
      <c r="BZ63" s="10" t="str">
        <f>_xlfn.XLOOKUP($B63,GBQ!$A$1:$A$352,GBQ!U$1:U$352,"",0)</f>
        <v>Charlie</v>
      </c>
      <c r="CA63" s="10" t="str">
        <f>_xlfn.XLOOKUP($B63,GBQ!$A$1:$A$352,GBQ!V$1:V$352,"",0)</f>
        <v>Cardinal</v>
      </c>
      <c r="CB63" s="10" t="str">
        <f>_xlfn.XLOOKUP($B63,GBQ!$A$1:$A$352,GBQ!W$1:W$352,"",0)</f>
        <v>None</v>
      </c>
      <c r="CC63" s="10" t="str">
        <f>_xlfn.XLOOKUP($B63,GBQ!$A$1:$A$352,GBQ!X$1:X$352,"",0)</f>
        <v>Cardinalis</v>
      </c>
      <c r="CD63" s="10" t="str">
        <f>_xlfn.XLOOKUP($B63,GBQ!$A$1:$A$352,GBQ!Y$1:Y$352,"",0)</f>
        <v>Cardinalidae</v>
      </c>
      <c r="CE63" s="10" t="str">
        <f>_xlfn.XLOOKUP($B63,GBQ!$A$1:$A$352,GBQ!Z$1:Z$352,"",0)</f>
        <v>Passeriformes</v>
      </c>
      <c r="CF63" s="10" t="str">
        <f>_xlfn.XLOOKUP($B63,GBQ!$A$1:$A$352,GBQ!AA$1:AA$352,"",0)</f>
        <v>Aves</v>
      </c>
      <c r="CG63" s="10" t="str">
        <f>_xlfn.XLOOKUP($B63,GBQ!$A$1:$A$352,GBQ!AB$1:AB$352,"",0)</f>
        <v>Chordata</v>
      </c>
      <c r="CH63" s="10" t="str">
        <f>_xlfn.XLOOKUP($B63,GBQ!$A$1:$A$352,GBQ!AC$1:AC$352,"",0)</f>
        <v>Animalia</v>
      </c>
      <c r="CI63" s="10" t="str">
        <f>_xlfn.XLOOKUP($B63,GBQ!$A$1:$A$352,GBQ!AD$1:AD$352,"",0)</f>
        <v>Eukaryota</v>
      </c>
      <c r="CJ63" s="10" t="str">
        <f>_xlfn.XLOOKUP($C63,KP!$C$1:$C$359,KP!F$1:F$359,"",0)</f>
        <v>MAC</v>
      </c>
      <c r="CK63" s="10">
        <f>_xlfn.XLOOKUP($C63,KP!$C$1:$C$359,KP!B$1:B$359,"",0)</f>
        <v>263</v>
      </c>
      <c r="CL63" s="10">
        <f>_xlfn.XLOOKUP($C63,KP!$C$1:$C$359,KP!I$1:I$359,"",0)</f>
        <v>0</v>
      </c>
      <c r="CM63" s="10">
        <f>_xlfn.XLOOKUP($C63,KP!$C$1:$C$359,KP!G$1:G$359,"",0)</f>
        <v>14</v>
      </c>
      <c r="CN63" s="10">
        <f>_xlfn.XLOOKUP($C63,KP!$C$1:$C$359,KP!H$1:H$359,"",0)</f>
        <v>17</v>
      </c>
      <c r="CO63" s="10">
        <f>_xlfn.XLOOKUP($C63,KP!$C$1:$C$359,KP!J$1:J$359,"",0)</f>
        <v>-8.02</v>
      </c>
      <c r="CP63" s="10">
        <f>_xlfn.XLOOKUP($C63,KP!$C$1:$C$359,KP!K$1:K$359,"",0)</f>
        <v>101.8</v>
      </c>
      <c r="CQ63" s="10">
        <f>_xlfn.XLOOKUP($C63,KP!$C$1:$C$359,KP!M$1:M$359,"",0)</f>
        <v>109.8</v>
      </c>
      <c r="CR63" s="10">
        <f>_xlfn.XLOOKUP($C63,KP!$C$1:$C$359,KP!O$1:O$359,"",0)</f>
        <v>69.8</v>
      </c>
      <c r="CS63" s="10">
        <f>_xlfn.XLOOKUP($C63,KP!$C$1:$C$359,KP!Q$1:Q$359,"",0)</f>
        <v>2.1000000000000001E-2</v>
      </c>
      <c r="CT63" s="10">
        <f>_xlfn.XLOOKUP($C63,KP!$C$1:$C$359,KP!S$1:S$359,"",0)</f>
        <v>-4.76</v>
      </c>
      <c r="CU63" s="10">
        <f>_xlfn.XLOOKUP($C63,KP!$C$1:$C$359,KP!U$1:U$359,"",0)</f>
        <v>101.3</v>
      </c>
      <c r="CV63" s="10">
        <f>_xlfn.XLOOKUP($C63,KP!$C$1:$C$359,KP!W$1:W$359,"",0)</f>
        <v>106.1</v>
      </c>
      <c r="CW63" s="10">
        <f>_xlfn.XLOOKUP($C63,KP!$C$1:$C$359,KP!Y$1:Y$359,"",0)</f>
        <v>-5.4</v>
      </c>
    </row>
    <row r="64" spans="1:101" ht="20" customHeight="1" x14ac:dyDescent="0.2">
      <c r="A64" s="8" t="s">
        <v>121</v>
      </c>
      <c r="B64" s="11" t="s">
        <v>121</v>
      </c>
      <c r="C64" s="11" t="s">
        <v>5075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  <c r="BK64" s="10" t="str">
        <f>_xlfn.XLOOKUP($B64,GBQ!$A$1:$A$352,GBQ!D$1:D$352,"",0)</f>
        <v>MIA</v>
      </c>
      <c r="BL64" s="10" t="str">
        <f>_xlfn.XLOOKUP($B64,GBQ!$A$1:$A$352,GBQ!E$1:E$352,"",0)</f>
        <v>Hurricanes</v>
      </c>
      <c r="BM64" s="10" t="str">
        <f>_xlfn.XLOOKUP($B64,GBQ!$A$1:$A$352,GBQ!F$1:F$352,"",0)</f>
        <v>7aec5187-cb1b-45e5-8f7d-406d766cdc73</v>
      </c>
      <c r="BN64" s="10" t="str">
        <f>_xlfn.XLOOKUP($B64,GBQ!$A$1:$A$352,GBQ!G$1:G$352,"",0)</f>
        <v>Miami (FL)</v>
      </c>
      <c r="BO64" s="10" t="str">
        <f>_xlfn.XLOOKUP($B64,GBQ!$A$1:$A$352,GBQ!H$1:H$352,"",0)</f>
        <v>University of Miami (Florida)</v>
      </c>
      <c r="BP64" s="10" t="str">
        <f>_xlfn.XLOOKUP($B64,GBQ!$A$1:$A$352,GBQ!I$1:I$352,"",0)</f>
        <v>ACC</v>
      </c>
      <c r="BQ64" s="10" t="str">
        <f>_xlfn.XLOOKUP($B64,GBQ!$A$1:$A$352,GBQ!J$1:J$352,"",0)</f>
        <v>Coral Gables</v>
      </c>
      <c r="BR64" s="10" t="str">
        <f>_xlfn.XLOOKUP($B64,GBQ!$A$1:$A$352,GBQ!K$1:K$352,"",0)</f>
        <v>FL</v>
      </c>
      <c r="BS64" s="10" t="str">
        <f>_xlfn.XLOOKUP($B64,GBQ!$A$1:$A$352,GBQ!L$1:L$352,"",0)</f>
        <v>Watsco Center</v>
      </c>
      <c r="BT64" s="10">
        <f>_xlfn.XLOOKUP($B64,GBQ!$A$1:$A$352,GBQ!M$1:M$352,"",0)</f>
        <v>8000</v>
      </c>
      <c r="BU64" s="10" t="str">
        <f>_xlfn.XLOOKUP($B64,GBQ!$A$1:$A$352,GBQ!N$1:N$352,"",0)</f>
        <v>ef4e49fe-ad34-43d7-afd4-a004466bf044</v>
      </c>
      <c r="BV64" s="10" t="str">
        <f>_xlfn.XLOOKUP($B64,GBQ!$A$1:$A$352,GBQ!O$1:O$352,"",0)</f>
        <v>https://www.ncaa.com/sites/default/files/images/logos/schools/m/miami-fl.200.png</v>
      </c>
      <c r="BW64" s="10" t="str">
        <f>_xlfn.XLOOKUP($B64,GBQ!$A$1:$A$352,GBQ!P$1:P$352,"",0)</f>
        <v>https://www.ncaa.com/sites/default/files/images/logos/schools/m/miami-fl.70.png</v>
      </c>
      <c r="BX64" s="10" t="str">
        <f>_xlfn.XLOOKUP($B64,GBQ!$A$1:$A$352,GBQ!Q$1:Q$352,"",0)</f>
        <v>https://www.ncaa.com/sites/default/files/images/logos/schools/m/miami-fl.24.png</v>
      </c>
      <c r="BY64" s="10" t="str">
        <f>_xlfn.XLOOKUP($B64,GBQ!$A$1:$A$352,GBQ!T$1:T$352,"",0)</f>
        <v>Ibis</v>
      </c>
      <c r="BZ64" s="10" t="str">
        <f>_xlfn.XLOOKUP($B64,GBQ!$A$1:$A$352,GBQ!U$1:U$352,"",0)</f>
        <v>Sebastian</v>
      </c>
      <c r="CA64" s="10" t="str">
        <f>_xlfn.XLOOKUP($B64,GBQ!$A$1:$A$352,GBQ!V$1:V$352,"",0)</f>
        <v>Ibis</v>
      </c>
      <c r="CB64" s="10" t="str">
        <f>_xlfn.XLOOKUP($B64,GBQ!$A$1:$A$352,GBQ!W$1:W$352,"",0)</f>
        <v>None</v>
      </c>
      <c r="CC64" s="10" t="str">
        <f>_xlfn.XLOOKUP($B64,GBQ!$A$1:$A$352,GBQ!X$1:X$352,"",0)</f>
        <v>None</v>
      </c>
      <c r="CD64" s="10" t="str">
        <f>_xlfn.XLOOKUP($B64,GBQ!$A$1:$A$352,GBQ!Y$1:Y$352,"",0)</f>
        <v>Threskiornithidae</v>
      </c>
      <c r="CE64" s="10" t="str">
        <f>_xlfn.XLOOKUP($B64,GBQ!$A$1:$A$352,GBQ!Z$1:Z$352,"",0)</f>
        <v>Pelecaniformes</v>
      </c>
      <c r="CF64" s="10" t="str">
        <f>_xlfn.XLOOKUP($B64,GBQ!$A$1:$A$352,GBQ!AA$1:AA$352,"",0)</f>
        <v>Aves</v>
      </c>
      <c r="CG64" s="10" t="str">
        <f>_xlfn.XLOOKUP($B64,GBQ!$A$1:$A$352,GBQ!AB$1:AB$352,"",0)</f>
        <v>Chordata</v>
      </c>
      <c r="CH64" s="10" t="str">
        <f>_xlfn.XLOOKUP($B64,GBQ!$A$1:$A$352,GBQ!AC$1:AC$352,"",0)</f>
        <v>Animalia</v>
      </c>
      <c r="CI64" s="10" t="str">
        <f>_xlfn.XLOOKUP($B64,GBQ!$A$1:$A$352,GBQ!AD$1:AD$352,"",0)</f>
        <v>Eukaryota</v>
      </c>
      <c r="CJ64" s="10" t="str">
        <f>_xlfn.XLOOKUP($C64,KP!$C$1:$C$359,KP!F$1:F$359,"",0)</f>
        <v>ACC</v>
      </c>
      <c r="CK64" s="10">
        <f>_xlfn.XLOOKUP($C64,KP!$C$1:$C$359,KP!B$1:B$359,"",0)</f>
        <v>62</v>
      </c>
      <c r="CL64" s="10">
        <f>_xlfn.XLOOKUP($C64,KP!$C$1:$C$359,KP!I$1:I$359,"",0)</f>
        <v>10</v>
      </c>
      <c r="CM64" s="10">
        <f>_xlfn.XLOOKUP($C64,KP!$C$1:$C$359,KP!G$1:G$359,"",0)</f>
        <v>23</v>
      </c>
      <c r="CN64" s="10">
        <f>_xlfn.XLOOKUP($C64,KP!$C$1:$C$359,KP!H$1:H$359,"",0)</f>
        <v>10</v>
      </c>
      <c r="CO64" s="10">
        <f>_xlfn.XLOOKUP($C64,KP!$C$1:$C$359,KP!J$1:J$359,"",0)</f>
        <v>12.62</v>
      </c>
      <c r="CP64" s="10">
        <f>_xlfn.XLOOKUP($C64,KP!$C$1:$C$359,KP!K$1:K$359,"",0)</f>
        <v>114.8</v>
      </c>
      <c r="CQ64" s="10">
        <f>_xlfn.XLOOKUP($C64,KP!$C$1:$C$359,KP!M$1:M$359,"",0)</f>
        <v>102.1</v>
      </c>
      <c r="CR64" s="10">
        <f>_xlfn.XLOOKUP($C64,KP!$C$1:$C$359,KP!O$1:O$359,"",0)</f>
        <v>67.3</v>
      </c>
      <c r="CS64" s="10">
        <f>_xlfn.XLOOKUP($C64,KP!$C$1:$C$359,KP!Q$1:Q$359,"",0)</f>
        <v>6.9000000000000006E-2</v>
      </c>
      <c r="CT64" s="10">
        <f>_xlfn.XLOOKUP($C64,KP!$C$1:$C$359,KP!S$1:S$359,"",0)</f>
        <v>6.64</v>
      </c>
      <c r="CU64" s="10">
        <f>_xlfn.XLOOKUP($C64,KP!$C$1:$C$359,KP!U$1:U$359,"",0)</f>
        <v>106.8</v>
      </c>
      <c r="CV64" s="10">
        <f>_xlfn.XLOOKUP($C64,KP!$C$1:$C$359,KP!W$1:W$359,"",0)</f>
        <v>100.2</v>
      </c>
      <c r="CW64" s="10">
        <f>_xlfn.XLOOKUP($C64,KP!$C$1:$C$359,KP!Y$1:Y$359,"",0)</f>
        <v>0.55000000000000004</v>
      </c>
    </row>
    <row r="65" spans="1:101" ht="20" customHeight="1" x14ac:dyDescent="0.2">
      <c r="A65" s="8" t="s">
        <v>122</v>
      </c>
      <c r="B65" s="11" t="s">
        <v>122</v>
      </c>
      <c r="C65" s="11" t="s">
        <v>3917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  <c r="BK65" s="10" t="str">
        <f>_xlfn.XLOOKUP($B65,GBQ!$A$1:$A$352,GBQ!D$1:D$352,"",0)</f>
        <v>CIT</v>
      </c>
      <c r="BL65" s="10" t="str">
        <f>_xlfn.XLOOKUP($B65,GBQ!$A$1:$A$352,GBQ!E$1:E$352,"",0)</f>
        <v>Bulldogs</v>
      </c>
      <c r="BM65" s="10" t="str">
        <f>_xlfn.XLOOKUP($B65,GBQ!$A$1:$A$352,GBQ!F$1:F$352,"",0)</f>
        <v>412e7f0d-fb93-4e6e-be1f-9a4c7490d121</v>
      </c>
      <c r="BN65" s="10" t="str">
        <f>_xlfn.XLOOKUP($B65,GBQ!$A$1:$A$352,GBQ!G$1:G$352,"",0)</f>
        <v>The Citadel</v>
      </c>
      <c r="BO65" s="10" t="str">
        <f>_xlfn.XLOOKUP($B65,GBQ!$A$1:$A$352,GBQ!H$1:H$352,"",0)</f>
        <v>The Citadel</v>
      </c>
      <c r="BP65" s="10" t="str">
        <f>_xlfn.XLOOKUP($B65,GBQ!$A$1:$A$352,GBQ!I$1:I$352,"",0)</f>
        <v>SOUTHERN</v>
      </c>
      <c r="BQ65" s="10" t="str">
        <f>_xlfn.XLOOKUP($B65,GBQ!$A$1:$A$352,GBQ!J$1:J$352,"",0)</f>
        <v>Charleston</v>
      </c>
      <c r="BR65" s="10" t="str">
        <f>_xlfn.XLOOKUP($B65,GBQ!$A$1:$A$352,GBQ!K$1:K$352,"",0)</f>
        <v>SC</v>
      </c>
      <c r="BS65" s="10" t="str">
        <f>_xlfn.XLOOKUP($B65,GBQ!$A$1:$A$352,GBQ!L$1:L$352,"",0)</f>
        <v>McAlister Field House</v>
      </c>
      <c r="BT65" s="10">
        <f>_xlfn.XLOOKUP($B65,GBQ!$A$1:$A$352,GBQ!M$1:M$352,"",0)</f>
        <v>6000</v>
      </c>
      <c r="BU65" s="10" t="str">
        <f>_xlfn.XLOOKUP($B65,GBQ!$A$1:$A$352,GBQ!N$1:N$352,"",0)</f>
        <v>0424d202-97b4-4ae3-95ab-308fa98de534</v>
      </c>
      <c r="BV65" s="10" t="str">
        <f>_xlfn.XLOOKUP($B65,GBQ!$A$1:$A$352,GBQ!O$1:O$352,"",0)</f>
        <v>https://www.ncaa.com/sites/default/files/images/logos/schools/c/citadel.200.png</v>
      </c>
      <c r="BW65" s="10" t="str">
        <f>_xlfn.XLOOKUP($B65,GBQ!$A$1:$A$352,GBQ!P$1:P$352,"",0)</f>
        <v>https://www.ncaa.com/sites/default/files/images/logos/schools/c/citadel.70.png</v>
      </c>
      <c r="BX65" s="10" t="str">
        <f>_xlfn.XLOOKUP($B65,GBQ!$A$1:$A$352,GBQ!Q$1:Q$352,"",0)</f>
        <v>https://www.ncaa.com/sites/default/files/images/logos/schools/c/citadel.24.png</v>
      </c>
      <c r="BY65" s="10" t="str">
        <f>_xlfn.XLOOKUP($B65,GBQ!$A$1:$A$352,GBQ!T$1:T$352,"",0)</f>
        <v>Bulldog</v>
      </c>
      <c r="BZ65" s="10" t="str">
        <f>_xlfn.XLOOKUP($B65,GBQ!$A$1:$A$352,GBQ!U$1:U$352,"",0)</f>
        <v>The General</v>
      </c>
      <c r="CA65" s="10" t="str">
        <f>_xlfn.XLOOKUP($B65,GBQ!$A$1:$A$352,GBQ!V$1:V$352,"",0)</f>
        <v>Domestic dog</v>
      </c>
      <c r="CB65" s="10" t="str">
        <f>_xlfn.XLOOKUP($B65,GBQ!$A$1:$A$352,GBQ!W$1:W$352,"",0)</f>
        <v>lupus</v>
      </c>
      <c r="CC65" s="10" t="str">
        <f>_xlfn.XLOOKUP($B65,GBQ!$A$1:$A$352,GBQ!X$1:X$352,"",0)</f>
        <v>Canis</v>
      </c>
      <c r="CD65" s="10" t="str">
        <f>_xlfn.XLOOKUP($B65,GBQ!$A$1:$A$352,GBQ!Y$1:Y$352,"",0)</f>
        <v>Canidae</v>
      </c>
      <c r="CE65" s="10" t="str">
        <f>_xlfn.XLOOKUP($B65,GBQ!$A$1:$A$352,GBQ!Z$1:Z$352,"",0)</f>
        <v>Carnivora</v>
      </c>
      <c r="CF65" s="10" t="str">
        <f>_xlfn.XLOOKUP($B65,GBQ!$A$1:$A$352,GBQ!AA$1:AA$352,"",0)</f>
        <v>Mammalia</v>
      </c>
      <c r="CG65" s="10" t="str">
        <f>_xlfn.XLOOKUP($B65,GBQ!$A$1:$A$352,GBQ!AB$1:AB$352,"",0)</f>
        <v>Chordata</v>
      </c>
      <c r="CH65" s="10" t="str">
        <f>_xlfn.XLOOKUP($B65,GBQ!$A$1:$A$352,GBQ!AC$1:AC$352,"",0)</f>
        <v>Animalia</v>
      </c>
      <c r="CI65" s="10" t="str">
        <f>_xlfn.XLOOKUP($B65,GBQ!$A$1:$A$352,GBQ!AD$1:AD$352,"",0)</f>
        <v>Eukaryota</v>
      </c>
      <c r="CJ65" s="10" t="str">
        <f>_xlfn.XLOOKUP($C65,KP!$C$1:$C$359,KP!F$1:F$359,"",0)</f>
        <v>SC</v>
      </c>
      <c r="CK65" s="10">
        <f>_xlfn.XLOOKUP($C65,KP!$C$1:$C$359,KP!B$1:B$359,"",0)</f>
        <v>241</v>
      </c>
      <c r="CL65" s="10">
        <f>_xlfn.XLOOKUP($C65,KP!$C$1:$C$359,KP!I$1:I$359,"",0)</f>
        <v>0</v>
      </c>
      <c r="CM65" s="10">
        <f>_xlfn.XLOOKUP($C65,KP!$C$1:$C$359,KP!G$1:G$359,"",0)</f>
        <v>13</v>
      </c>
      <c r="CN65" s="10">
        <f>_xlfn.XLOOKUP($C65,KP!$C$1:$C$359,KP!H$1:H$359,"",0)</f>
        <v>18</v>
      </c>
      <c r="CO65" s="10">
        <f>_xlfn.XLOOKUP($C65,KP!$C$1:$C$359,KP!J$1:J$359,"",0)</f>
        <v>-6.14</v>
      </c>
      <c r="CP65" s="10">
        <f>_xlfn.XLOOKUP($C65,KP!$C$1:$C$359,KP!K$1:K$359,"",0)</f>
        <v>101.3</v>
      </c>
      <c r="CQ65" s="10">
        <f>_xlfn.XLOOKUP($C65,KP!$C$1:$C$359,KP!M$1:M$359,"",0)</f>
        <v>107.4</v>
      </c>
      <c r="CR65" s="10">
        <f>_xlfn.XLOOKUP($C65,KP!$C$1:$C$359,KP!O$1:O$359,"",0)</f>
        <v>70.400000000000006</v>
      </c>
      <c r="CS65" s="10">
        <f>_xlfn.XLOOKUP($C65,KP!$C$1:$C$359,KP!Q$1:Q$359,"",0)</f>
        <v>1.0999999999999999E-2</v>
      </c>
      <c r="CT65" s="10">
        <f>_xlfn.XLOOKUP($C65,KP!$C$1:$C$359,KP!S$1:S$359,"",0)</f>
        <v>-0.51</v>
      </c>
      <c r="CU65" s="10">
        <f>_xlfn.XLOOKUP($C65,KP!$C$1:$C$359,KP!U$1:U$359,"",0)</f>
        <v>104.7</v>
      </c>
      <c r="CV65" s="10">
        <f>_xlfn.XLOOKUP($C65,KP!$C$1:$C$359,KP!W$1:W$359,"",0)</f>
        <v>105.2</v>
      </c>
      <c r="CW65" s="10">
        <f>_xlfn.XLOOKUP($C65,KP!$C$1:$C$359,KP!Y$1:Y$359,"",0)</f>
        <v>-5.38</v>
      </c>
    </row>
    <row r="66" spans="1:101" ht="20" customHeight="1" x14ac:dyDescent="0.2">
      <c r="A66" s="8" t="s">
        <v>123</v>
      </c>
      <c r="B66" s="11" t="s">
        <v>440</v>
      </c>
      <c r="C66" s="11" t="s">
        <v>440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  <c r="BK66" s="10" t="str">
        <f>_xlfn.XLOOKUP($B66,GBQ!$A$1:$A$352,GBQ!D$1:D$352,"",0)</f>
        <v>AC</v>
      </c>
      <c r="BL66" s="10" t="str">
        <f>_xlfn.XLOOKUP($B66,GBQ!$A$1:$A$352,GBQ!E$1:E$352,"",0)</f>
        <v>Wildcats</v>
      </c>
      <c r="BM66" s="10" t="str">
        <f>_xlfn.XLOOKUP($B66,GBQ!$A$1:$A$352,GBQ!F$1:F$352,"",0)</f>
        <v>a52b2ece-1f87-45b5-ae1e-8d0920479965</v>
      </c>
      <c r="BN66" s="10" t="str">
        <f>_xlfn.XLOOKUP($B66,GBQ!$A$1:$A$352,GBQ!G$1:G$352,"",0)</f>
        <v>Abilene Christian</v>
      </c>
      <c r="BO66" s="10" t="str">
        <f>_xlfn.XLOOKUP($B66,GBQ!$A$1:$A$352,GBQ!H$1:H$352,"",0)</f>
        <v>Abilene Christian University</v>
      </c>
      <c r="BP66" s="10" t="str">
        <f>_xlfn.XLOOKUP($B66,GBQ!$A$1:$A$352,GBQ!I$1:I$352,"",0)</f>
        <v>SOUTHLAND</v>
      </c>
      <c r="BQ66" s="10" t="str">
        <f>_xlfn.XLOOKUP($B66,GBQ!$A$1:$A$352,GBQ!J$1:J$352,"",0)</f>
        <v>Abilene</v>
      </c>
      <c r="BR66" s="10" t="str">
        <f>_xlfn.XLOOKUP($B66,GBQ!$A$1:$A$352,GBQ!K$1:K$352,"",0)</f>
        <v>TX</v>
      </c>
      <c r="BS66" s="10" t="str">
        <f>_xlfn.XLOOKUP($B66,GBQ!$A$1:$A$352,GBQ!L$1:L$352,"",0)</f>
        <v>Moody Coliseum (Abilene)</v>
      </c>
      <c r="BT66" s="10">
        <f>_xlfn.XLOOKUP($B66,GBQ!$A$1:$A$352,GBQ!M$1:M$352,"",0)</f>
        <v>4600</v>
      </c>
      <c r="BU66" s="10" t="str">
        <f>_xlfn.XLOOKUP($B66,GBQ!$A$1:$A$352,GBQ!N$1:N$352,"",0)</f>
        <v>9470c2f2-baf7-442b-b51b-b534fa7a71d1</v>
      </c>
      <c r="BV66" s="10" t="str">
        <f>_xlfn.XLOOKUP($B66,GBQ!$A$1:$A$352,GBQ!O$1:O$352,"",0)</f>
        <v>https://www.ncaa.com/sites/default/files/images/logos/schools/a/abilene-christian.200.png</v>
      </c>
      <c r="BW66" s="10" t="str">
        <f>_xlfn.XLOOKUP($B66,GBQ!$A$1:$A$352,GBQ!P$1:P$352,"",0)</f>
        <v>https://www.ncaa.com/sites/default/files/images/logos/schools/a/abilene-christian.70.png</v>
      </c>
      <c r="BX66" s="10" t="str">
        <f>_xlfn.XLOOKUP($B66,GBQ!$A$1:$A$352,GBQ!Q$1:Q$352,"",0)</f>
        <v>https://www.ncaa.com/sites/default/files/images/logos/schools/a/abilene-christian.24.png</v>
      </c>
      <c r="BY66" s="10" t="str">
        <f>_xlfn.XLOOKUP($B66,GBQ!$A$1:$A$352,GBQ!T$1:T$352,"",0)</f>
        <v>Wildcat</v>
      </c>
      <c r="BZ66" s="10" t="str">
        <f>_xlfn.XLOOKUP($B66,GBQ!$A$1:$A$352,GBQ!U$1:U$352,"",0)</f>
        <v>Willie</v>
      </c>
      <c r="CA66" s="10" t="str">
        <f>_xlfn.XLOOKUP($B66,GBQ!$A$1:$A$352,GBQ!V$1:V$352,"",0)</f>
        <v>Wildcat</v>
      </c>
      <c r="CB66" s="10" t="str">
        <f>_xlfn.XLOOKUP($B66,GBQ!$A$1:$A$352,GBQ!W$1:W$352,"",0)</f>
        <v>silvestris</v>
      </c>
      <c r="CC66" s="10" t="str">
        <f>_xlfn.XLOOKUP($B66,GBQ!$A$1:$A$352,GBQ!X$1:X$352,"",0)</f>
        <v>Felis</v>
      </c>
      <c r="CD66" s="10" t="str">
        <f>_xlfn.XLOOKUP($B66,GBQ!$A$1:$A$352,GBQ!Y$1:Y$352,"",0)</f>
        <v>Felidae</v>
      </c>
      <c r="CE66" s="10" t="str">
        <f>_xlfn.XLOOKUP($B66,GBQ!$A$1:$A$352,GBQ!Z$1:Z$352,"",0)</f>
        <v>Carnivora</v>
      </c>
      <c r="CF66" s="10" t="str">
        <f>_xlfn.XLOOKUP($B66,GBQ!$A$1:$A$352,GBQ!AA$1:AA$352,"",0)</f>
        <v>Mammalia</v>
      </c>
      <c r="CG66" s="10" t="str">
        <f>_xlfn.XLOOKUP($B66,GBQ!$A$1:$A$352,GBQ!AB$1:AB$352,"",0)</f>
        <v>Chordata</v>
      </c>
      <c r="CH66" s="10" t="str">
        <f>_xlfn.XLOOKUP($B66,GBQ!$A$1:$A$352,GBQ!AC$1:AC$352,"",0)</f>
        <v>Animalia</v>
      </c>
      <c r="CI66" s="10" t="str">
        <f>_xlfn.XLOOKUP($B66,GBQ!$A$1:$A$352,GBQ!AD$1:AD$352,"",0)</f>
        <v>Eukaryota</v>
      </c>
      <c r="CJ66" s="10" t="str">
        <f>_xlfn.XLOOKUP($C66,KP!$C$1:$C$359,KP!F$1:F$359,"",0)</f>
        <v>WAC</v>
      </c>
      <c r="CK66" s="10">
        <f>_xlfn.XLOOKUP($C66,KP!$C$1:$C$359,KP!B$1:B$359,"",0)</f>
        <v>129</v>
      </c>
      <c r="CL66" s="10">
        <f>_xlfn.XLOOKUP($C66,KP!$C$1:$C$359,KP!I$1:I$359,"",0)</f>
        <v>0</v>
      </c>
      <c r="CM66" s="10">
        <f>_xlfn.XLOOKUP($C66,KP!$C$1:$C$359,KP!G$1:G$359,"",0)</f>
        <v>23</v>
      </c>
      <c r="CN66" s="10">
        <f>_xlfn.XLOOKUP($C66,KP!$C$1:$C$359,KP!H$1:H$359,"",0)</f>
        <v>10</v>
      </c>
      <c r="CO66" s="10">
        <f>_xlfn.XLOOKUP($C66,KP!$C$1:$C$359,KP!J$1:J$359,"",0)</f>
        <v>3.63</v>
      </c>
      <c r="CP66" s="10">
        <f>_xlfn.XLOOKUP($C66,KP!$C$1:$C$359,KP!K$1:K$359,"",0)</f>
        <v>103</v>
      </c>
      <c r="CQ66" s="10">
        <f>_xlfn.XLOOKUP($C66,KP!$C$1:$C$359,KP!M$1:M$359,"",0)</f>
        <v>99.4</v>
      </c>
      <c r="CR66" s="10">
        <f>_xlfn.XLOOKUP($C66,KP!$C$1:$C$359,KP!O$1:O$359,"",0)</f>
        <v>69.900000000000006</v>
      </c>
      <c r="CS66" s="10">
        <f>_xlfn.XLOOKUP($C66,KP!$C$1:$C$359,KP!Q$1:Q$359,"",0)</f>
        <v>2.8000000000000001E-2</v>
      </c>
      <c r="CT66" s="10">
        <f>_xlfn.XLOOKUP($C66,KP!$C$1:$C$359,KP!S$1:S$359,"",0)</f>
        <v>-2.2599999999999998</v>
      </c>
      <c r="CU66" s="10">
        <f>_xlfn.XLOOKUP($C66,KP!$C$1:$C$359,KP!U$1:U$359,"",0)</f>
        <v>100.8</v>
      </c>
      <c r="CV66" s="10">
        <f>_xlfn.XLOOKUP($C66,KP!$C$1:$C$359,KP!W$1:W$359,"",0)</f>
        <v>103.1</v>
      </c>
      <c r="CW66" s="10">
        <f>_xlfn.XLOOKUP($C66,KP!$C$1:$C$359,KP!Y$1:Y$359,"",0)</f>
        <v>-2.5299999999999998</v>
      </c>
    </row>
    <row r="67" spans="1:101" ht="20" customHeight="1" x14ac:dyDescent="0.2">
      <c r="A67" s="8" t="s">
        <v>124</v>
      </c>
      <c r="B67" s="11" t="s">
        <v>124</v>
      </c>
      <c r="C67" s="11" t="s">
        <v>124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  <c r="BK67" s="10" t="str">
        <f>_xlfn.XLOOKUP($B67,GBQ!$A$1:$A$352,GBQ!D$1:D$352,"",0)</f>
        <v>BYU</v>
      </c>
      <c r="BL67" s="10" t="str">
        <f>_xlfn.XLOOKUP($B67,GBQ!$A$1:$A$352,GBQ!E$1:E$352,"",0)</f>
        <v>Cougars</v>
      </c>
      <c r="BM67" s="10" t="str">
        <f>_xlfn.XLOOKUP($B67,GBQ!$A$1:$A$352,GBQ!F$1:F$352,"",0)</f>
        <v>c31455b2-8a45-4248-aa8f-ce7eab1c6b02</v>
      </c>
      <c r="BN67" s="10" t="str">
        <f>_xlfn.XLOOKUP($B67,GBQ!$A$1:$A$352,GBQ!G$1:G$352,"",0)</f>
        <v>BYU</v>
      </c>
      <c r="BO67" s="10" t="str">
        <f>_xlfn.XLOOKUP($B67,GBQ!$A$1:$A$352,GBQ!H$1:H$352,"",0)</f>
        <v>Brigham Young University</v>
      </c>
      <c r="BP67" s="10" t="str">
        <f>_xlfn.XLOOKUP($B67,GBQ!$A$1:$A$352,GBQ!I$1:I$352,"",0)</f>
        <v>WCC</v>
      </c>
      <c r="BQ67" s="10" t="str">
        <f>_xlfn.XLOOKUP($B67,GBQ!$A$1:$A$352,GBQ!J$1:J$352,"",0)</f>
        <v>Provo</v>
      </c>
      <c r="BR67" s="10" t="str">
        <f>_xlfn.XLOOKUP($B67,GBQ!$A$1:$A$352,GBQ!K$1:K$352,"",0)</f>
        <v>UT</v>
      </c>
      <c r="BS67" s="10" t="str">
        <f>_xlfn.XLOOKUP($B67,GBQ!$A$1:$A$352,GBQ!L$1:L$352,"",0)</f>
        <v>Marriott Center</v>
      </c>
      <c r="BT67" s="10">
        <f>_xlfn.XLOOKUP($B67,GBQ!$A$1:$A$352,GBQ!M$1:M$352,"",0)</f>
        <v>19000</v>
      </c>
      <c r="BU67" s="10" t="str">
        <f>_xlfn.XLOOKUP($B67,GBQ!$A$1:$A$352,GBQ!N$1:N$352,"",0)</f>
        <v>b42b91c0-c88a-431b-9773-37792a417c00</v>
      </c>
      <c r="BV67" s="10" t="str">
        <f>_xlfn.XLOOKUP($B67,GBQ!$A$1:$A$352,GBQ!O$1:O$352,"",0)</f>
        <v>https://www.ncaa.com/sites/default/files/images/logos/schools/b/byu.200.png</v>
      </c>
      <c r="BW67" s="10" t="str">
        <f>_xlfn.XLOOKUP($B67,GBQ!$A$1:$A$352,GBQ!P$1:P$352,"",0)</f>
        <v>https://www.ncaa.com/sites/default/files/images/logos/schools/b/byu.70.png</v>
      </c>
      <c r="BX67" s="10" t="str">
        <f>_xlfn.XLOOKUP($B67,GBQ!$A$1:$A$352,GBQ!Q$1:Q$352,"",0)</f>
        <v>https://www.ncaa.com/sites/default/files/images/logos/schools/b/byu.24.png</v>
      </c>
      <c r="BY67" s="10" t="str">
        <f>_xlfn.XLOOKUP($B67,GBQ!$A$1:$A$352,GBQ!T$1:T$352,"",0)</f>
        <v>Cougar</v>
      </c>
      <c r="BZ67" s="10" t="str">
        <f>_xlfn.XLOOKUP($B67,GBQ!$A$1:$A$352,GBQ!U$1:U$352,"",0)</f>
        <v>Cosmo</v>
      </c>
      <c r="CA67" s="10" t="str">
        <f>_xlfn.XLOOKUP($B67,GBQ!$A$1:$A$352,GBQ!V$1:V$352,"",0)</f>
        <v>Cougar</v>
      </c>
      <c r="CB67" s="10" t="str">
        <f>_xlfn.XLOOKUP($B67,GBQ!$A$1:$A$352,GBQ!W$1:W$352,"",0)</f>
        <v>Concolor</v>
      </c>
      <c r="CC67" s="10" t="str">
        <f>_xlfn.XLOOKUP($B67,GBQ!$A$1:$A$352,GBQ!X$1:X$352,"",0)</f>
        <v>Puma</v>
      </c>
      <c r="CD67" s="10" t="str">
        <f>_xlfn.XLOOKUP($B67,GBQ!$A$1:$A$352,GBQ!Y$1:Y$352,"",0)</f>
        <v>Felidae</v>
      </c>
      <c r="CE67" s="10" t="str">
        <f>_xlfn.XLOOKUP($B67,GBQ!$A$1:$A$352,GBQ!Z$1:Z$352,"",0)</f>
        <v>Carnivora</v>
      </c>
      <c r="CF67" s="10" t="str">
        <f>_xlfn.XLOOKUP($B67,GBQ!$A$1:$A$352,GBQ!AA$1:AA$352,"",0)</f>
        <v>Mammalia</v>
      </c>
      <c r="CG67" s="10" t="str">
        <f>_xlfn.XLOOKUP($B67,GBQ!$A$1:$A$352,GBQ!AB$1:AB$352,"",0)</f>
        <v>Chordata</v>
      </c>
      <c r="CH67" s="10" t="str">
        <f>_xlfn.XLOOKUP($B67,GBQ!$A$1:$A$352,GBQ!AC$1:AC$352,"",0)</f>
        <v>Animalia</v>
      </c>
      <c r="CI67" s="10" t="str">
        <f>_xlfn.XLOOKUP($B67,GBQ!$A$1:$A$352,GBQ!AD$1:AD$352,"",0)</f>
        <v>Eukaryota</v>
      </c>
      <c r="CJ67" s="10" t="str">
        <f>_xlfn.XLOOKUP($C67,KP!$C$1:$C$359,KP!F$1:F$359,"",0)</f>
        <v>WCC</v>
      </c>
      <c r="CK67" s="10">
        <f>_xlfn.XLOOKUP($C67,KP!$C$1:$C$359,KP!B$1:B$359,"",0)</f>
        <v>51</v>
      </c>
      <c r="CL67" s="10">
        <f>_xlfn.XLOOKUP($C67,KP!$C$1:$C$359,KP!I$1:I$359,"",0)</f>
        <v>0</v>
      </c>
      <c r="CM67" s="10">
        <f>_xlfn.XLOOKUP($C67,KP!$C$1:$C$359,KP!G$1:G$359,"",0)</f>
        <v>22</v>
      </c>
      <c r="CN67" s="10">
        <f>_xlfn.XLOOKUP($C67,KP!$C$1:$C$359,KP!H$1:H$359,"",0)</f>
        <v>10</v>
      </c>
      <c r="CO67" s="10">
        <f>_xlfn.XLOOKUP($C67,KP!$C$1:$C$359,KP!J$1:J$359,"",0)</f>
        <v>13.82</v>
      </c>
      <c r="CP67" s="10">
        <f>_xlfn.XLOOKUP($C67,KP!$C$1:$C$359,KP!K$1:K$359,"",0)</f>
        <v>110.3</v>
      </c>
      <c r="CQ67" s="10">
        <f>_xlfn.XLOOKUP($C67,KP!$C$1:$C$359,KP!M$1:M$359,"",0)</f>
        <v>96.5</v>
      </c>
      <c r="CR67" s="10">
        <f>_xlfn.XLOOKUP($C67,KP!$C$1:$C$359,KP!O$1:O$359,"",0)</f>
        <v>67.8</v>
      </c>
      <c r="CS67" s="10">
        <f>_xlfn.XLOOKUP($C67,KP!$C$1:$C$359,KP!Q$1:Q$359,"",0)</f>
        <v>2.4E-2</v>
      </c>
      <c r="CT67" s="10">
        <f>_xlfn.XLOOKUP($C67,KP!$C$1:$C$359,KP!S$1:S$359,"",0)</f>
        <v>6.08</v>
      </c>
      <c r="CU67" s="10">
        <f>_xlfn.XLOOKUP($C67,KP!$C$1:$C$359,KP!U$1:U$359,"",0)</f>
        <v>105.5</v>
      </c>
      <c r="CV67" s="10">
        <f>_xlfn.XLOOKUP($C67,KP!$C$1:$C$359,KP!W$1:W$359,"",0)</f>
        <v>99.5</v>
      </c>
      <c r="CW67" s="10">
        <f>_xlfn.XLOOKUP($C67,KP!$C$1:$C$359,KP!Y$1:Y$359,"",0)</f>
        <v>6.26</v>
      </c>
    </row>
    <row r="68" spans="1:101" ht="20" customHeight="1" x14ac:dyDescent="0.2">
      <c r="A68" s="8" t="s">
        <v>125</v>
      </c>
      <c r="B68" s="11" t="s">
        <v>439</v>
      </c>
      <c r="C68" s="11" t="s">
        <v>439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  <c r="BK68" s="10" t="str">
        <f>_xlfn.XLOOKUP($B68,GBQ!$A$1:$A$352,GBQ!D$1:D$352,"",0)</f>
        <v>SMU</v>
      </c>
      <c r="BL68" s="10" t="str">
        <f>_xlfn.XLOOKUP($B68,GBQ!$A$1:$A$352,GBQ!E$1:E$352,"",0)</f>
        <v>Mustangs</v>
      </c>
      <c r="BM68" s="10" t="str">
        <f>_xlfn.XLOOKUP($B68,GBQ!$A$1:$A$352,GBQ!F$1:F$352,"",0)</f>
        <v>3f4515ea-4472-46b9-ac9e-16d7d8f22a38</v>
      </c>
      <c r="BN68" s="10" t="str">
        <f>_xlfn.XLOOKUP($B68,GBQ!$A$1:$A$352,GBQ!G$1:G$352,"",0)</f>
        <v>SMU</v>
      </c>
      <c r="BO68" s="10" t="str">
        <f>_xlfn.XLOOKUP($B68,GBQ!$A$1:$A$352,GBQ!H$1:H$352,"",0)</f>
        <v>Southern Methodist University</v>
      </c>
      <c r="BP68" s="10" t="str">
        <f>_xlfn.XLOOKUP($B68,GBQ!$A$1:$A$352,GBQ!I$1:I$352,"",0)</f>
        <v>AAC</v>
      </c>
      <c r="BQ68" s="10" t="str">
        <f>_xlfn.XLOOKUP($B68,GBQ!$A$1:$A$352,GBQ!J$1:J$352,"",0)</f>
        <v>Dallas</v>
      </c>
      <c r="BR68" s="10" t="str">
        <f>_xlfn.XLOOKUP($B68,GBQ!$A$1:$A$352,GBQ!K$1:K$352,"",0)</f>
        <v>TX</v>
      </c>
      <c r="BS68" s="10" t="str">
        <f>_xlfn.XLOOKUP($B68,GBQ!$A$1:$A$352,GBQ!L$1:L$352,"",0)</f>
        <v>Moody Coliseum</v>
      </c>
      <c r="BT68" s="10">
        <f>_xlfn.XLOOKUP($B68,GBQ!$A$1:$A$352,GBQ!M$1:M$352,"",0)</f>
        <v>7000</v>
      </c>
      <c r="BU68" s="10" t="str">
        <f>_xlfn.XLOOKUP($B68,GBQ!$A$1:$A$352,GBQ!N$1:N$352,"",0)</f>
        <v>99e88586-1675-4898-b385-3b4e2ded569e</v>
      </c>
      <c r="BV68" s="10" t="str">
        <f>_xlfn.XLOOKUP($B68,GBQ!$A$1:$A$352,GBQ!O$1:O$352,"",0)</f>
        <v>https://www.ncaa.com/sites/default/files/images/logos/schools/s/smu.200.png</v>
      </c>
      <c r="BW68" s="10" t="str">
        <f>_xlfn.XLOOKUP($B68,GBQ!$A$1:$A$352,GBQ!P$1:P$352,"",0)</f>
        <v>https://www.ncaa.com/sites/default/files/images/logos/schools/s/smu.70.png</v>
      </c>
      <c r="BX68" s="10" t="str">
        <f>_xlfn.XLOOKUP($B68,GBQ!$A$1:$A$352,GBQ!Q$1:Q$352,"",0)</f>
        <v>https://www.ncaa.com/sites/default/files/images/logos/schools/s/smu.24.png</v>
      </c>
      <c r="BY68" s="10" t="str">
        <f>_xlfn.XLOOKUP($B68,GBQ!$A$1:$A$352,GBQ!T$1:T$352,"",0)</f>
        <v>Mustang</v>
      </c>
      <c r="BZ68" s="10" t="str">
        <f>_xlfn.XLOOKUP($B68,GBQ!$A$1:$A$352,GBQ!U$1:U$352,"",0)</f>
        <v>Peruna</v>
      </c>
      <c r="CA68" s="10" t="str">
        <f>_xlfn.XLOOKUP($B68,GBQ!$A$1:$A$352,GBQ!V$1:V$352,"",0)</f>
        <v>Horse</v>
      </c>
      <c r="CB68" s="10" t="str">
        <f>_xlfn.XLOOKUP($B68,GBQ!$A$1:$A$352,GBQ!W$1:W$352,"",0)</f>
        <v>ferus</v>
      </c>
      <c r="CC68" s="10" t="str">
        <f>_xlfn.XLOOKUP($B68,GBQ!$A$1:$A$352,GBQ!X$1:X$352,"",0)</f>
        <v>Equus</v>
      </c>
      <c r="CD68" s="10" t="str">
        <f>_xlfn.XLOOKUP($B68,GBQ!$A$1:$A$352,GBQ!Y$1:Y$352,"",0)</f>
        <v>Equidae</v>
      </c>
      <c r="CE68" s="10" t="str">
        <f>_xlfn.XLOOKUP($B68,GBQ!$A$1:$A$352,GBQ!Z$1:Z$352,"",0)</f>
        <v>Perissodactyla</v>
      </c>
      <c r="CF68" s="10" t="str">
        <f>_xlfn.XLOOKUP($B68,GBQ!$A$1:$A$352,GBQ!AA$1:AA$352,"",0)</f>
        <v>Mammalia</v>
      </c>
      <c r="CG68" s="10" t="str">
        <f>_xlfn.XLOOKUP($B68,GBQ!$A$1:$A$352,GBQ!AB$1:AB$352,"",0)</f>
        <v>Chordata</v>
      </c>
      <c r="CH68" s="10" t="str">
        <f>_xlfn.XLOOKUP($B68,GBQ!$A$1:$A$352,GBQ!AC$1:AC$352,"",0)</f>
        <v>Animalia</v>
      </c>
      <c r="CI68" s="10" t="str">
        <f>_xlfn.XLOOKUP($B68,GBQ!$A$1:$A$352,GBQ!AD$1:AD$352,"",0)</f>
        <v>Eukaryota</v>
      </c>
      <c r="CJ68" s="10" t="str">
        <f>_xlfn.XLOOKUP($C68,KP!$C$1:$C$359,KP!F$1:F$359,"",0)</f>
        <v>Amer</v>
      </c>
      <c r="CK68" s="10">
        <f>_xlfn.XLOOKUP($C68,KP!$C$1:$C$359,KP!B$1:B$359,"",0)</f>
        <v>54</v>
      </c>
      <c r="CL68" s="10">
        <f>_xlfn.XLOOKUP($C68,KP!$C$1:$C$359,KP!I$1:I$359,"",0)</f>
        <v>0</v>
      </c>
      <c r="CM68" s="10">
        <f>_xlfn.XLOOKUP($C68,KP!$C$1:$C$359,KP!G$1:G$359,"",0)</f>
        <v>23</v>
      </c>
      <c r="CN68" s="10">
        <f>_xlfn.XLOOKUP($C68,KP!$C$1:$C$359,KP!H$1:H$359,"",0)</f>
        <v>8</v>
      </c>
      <c r="CO68" s="10">
        <f>_xlfn.XLOOKUP($C68,KP!$C$1:$C$359,KP!J$1:J$359,"",0)</f>
        <v>13.36</v>
      </c>
      <c r="CP68" s="10">
        <f>_xlfn.XLOOKUP($C68,KP!$C$1:$C$359,KP!K$1:K$359,"",0)</f>
        <v>110.1</v>
      </c>
      <c r="CQ68" s="10">
        <f>_xlfn.XLOOKUP($C68,KP!$C$1:$C$359,KP!M$1:M$359,"",0)</f>
        <v>96.7</v>
      </c>
      <c r="CR68" s="10">
        <f>_xlfn.XLOOKUP($C68,KP!$C$1:$C$359,KP!O$1:O$359,"",0)</f>
        <v>68</v>
      </c>
      <c r="CS68" s="10">
        <f>_xlfn.XLOOKUP($C68,KP!$C$1:$C$359,KP!Q$1:Q$359,"",0)</f>
        <v>5.0999999999999997E-2</v>
      </c>
      <c r="CT68" s="10">
        <f>_xlfn.XLOOKUP($C68,KP!$C$1:$C$359,KP!S$1:S$359,"",0)</f>
        <v>3.44</v>
      </c>
      <c r="CU68" s="10">
        <f>_xlfn.XLOOKUP($C68,KP!$C$1:$C$359,KP!U$1:U$359,"",0)</f>
        <v>104.5</v>
      </c>
      <c r="CV68" s="10">
        <f>_xlfn.XLOOKUP($C68,KP!$C$1:$C$359,KP!W$1:W$359,"",0)</f>
        <v>101</v>
      </c>
      <c r="CW68" s="10">
        <f>_xlfn.XLOOKUP($C68,KP!$C$1:$C$359,KP!Y$1:Y$359,"",0)</f>
        <v>-2.35</v>
      </c>
    </row>
    <row r="69" spans="1:101" ht="20" customHeight="1" x14ac:dyDescent="0.2">
      <c r="A69" s="8" t="s">
        <v>126</v>
      </c>
      <c r="B69" s="11" t="s">
        <v>438</v>
      </c>
      <c r="C69" s="11" t="s">
        <v>438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  <c r="BK69" s="10" t="str">
        <f>_xlfn.XLOOKUP($B69,GBQ!$A$1:$A$352,GBQ!D$1:D$352,"",0)</f>
        <v>UNI</v>
      </c>
      <c r="BL69" s="10" t="str">
        <f>_xlfn.XLOOKUP($B69,GBQ!$A$1:$A$352,GBQ!E$1:E$352,"",0)</f>
        <v>Panthers</v>
      </c>
      <c r="BM69" s="10" t="str">
        <f>_xlfn.XLOOKUP($B69,GBQ!$A$1:$A$352,GBQ!F$1:F$352,"",0)</f>
        <v>2c93a75d-5449-4ec1-9ca2-1e6c812399a4</v>
      </c>
      <c r="BN69" s="10" t="str">
        <f>_xlfn.XLOOKUP($B69,GBQ!$A$1:$A$352,GBQ!G$1:G$352,"",0)</f>
        <v>UNI</v>
      </c>
      <c r="BO69" s="10" t="str">
        <f>_xlfn.XLOOKUP($B69,GBQ!$A$1:$A$352,GBQ!H$1:H$352,"",0)</f>
        <v>University of Northern Iowa</v>
      </c>
      <c r="BP69" s="10" t="str">
        <f>_xlfn.XLOOKUP($B69,GBQ!$A$1:$A$352,GBQ!I$1:I$352,"",0)</f>
        <v>MVC</v>
      </c>
      <c r="BQ69" s="10" t="str">
        <f>_xlfn.XLOOKUP($B69,GBQ!$A$1:$A$352,GBQ!J$1:J$352,"",0)</f>
        <v>Cedar Falls</v>
      </c>
      <c r="BR69" s="10" t="str">
        <f>_xlfn.XLOOKUP($B69,GBQ!$A$1:$A$352,GBQ!K$1:K$352,"",0)</f>
        <v>IA</v>
      </c>
      <c r="BS69" s="10" t="str">
        <f>_xlfn.XLOOKUP($B69,GBQ!$A$1:$A$352,GBQ!L$1:L$352,"",0)</f>
        <v>McLeod Center</v>
      </c>
      <c r="BT69" s="10">
        <f>_xlfn.XLOOKUP($B69,GBQ!$A$1:$A$352,GBQ!M$1:M$352,"",0)</f>
        <v>6650</v>
      </c>
      <c r="BU69" s="10" t="str">
        <f>_xlfn.XLOOKUP($B69,GBQ!$A$1:$A$352,GBQ!N$1:N$352,"",0)</f>
        <v>722a99c4-5041-4f9d-a898-61d377f7c8c2</v>
      </c>
      <c r="BV69" s="10" t="str">
        <f>_xlfn.XLOOKUP($B69,GBQ!$A$1:$A$352,GBQ!O$1:O$352,"",0)</f>
        <v>https://www.ncaa.com/sites/default/files/images/logos/schools/u/uni.200.png</v>
      </c>
      <c r="BW69" s="10" t="str">
        <f>_xlfn.XLOOKUP($B69,GBQ!$A$1:$A$352,GBQ!P$1:P$352,"",0)</f>
        <v>https://www.ncaa.com/sites/default/files/images/logos/schools/u/uni.70.png</v>
      </c>
      <c r="BX69" s="10" t="str">
        <f>_xlfn.XLOOKUP($B69,GBQ!$A$1:$A$352,GBQ!Q$1:Q$352,"",0)</f>
        <v>https://www.ncaa.com/sites/default/files/images/logos/schools/u/uni.24.png</v>
      </c>
      <c r="BY69" s="10" t="str">
        <f>_xlfn.XLOOKUP($B69,GBQ!$A$1:$A$352,GBQ!T$1:T$352,"",0)</f>
        <v>Panther</v>
      </c>
      <c r="BZ69" s="10" t="str">
        <f>_xlfn.XLOOKUP($B69,GBQ!$A$1:$A$352,GBQ!U$1:U$352,"",0)</f>
        <v>TC &amp; TK</v>
      </c>
      <c r="CA69" s="10" t="str">
        <f>_xlfn.XLOOKUP($B69,GBQ!$A$1:$A$352,GBQ!V$1:V$352,"",0)</f>
        <v>Panther</v>
      </c>
      <c r="CB69" s="10" t="str">
        <f>_xlfn.XLOOKUP($B69,GBQ!$A$1:$A$352,GBQ!W$1:W$352,"",0)</f>
        <v>None</v>
      </c>
      <c r="CC69" s="10" t="str">
        <f>_xlfn.XLOOKUP($B69,GBQ!$A$1:$A$352,GBQ!X$1:X$352,"",0)</f>
        <v>Panthera</v>
      </c>
      <c r="CD69" s="10" t="str">
        <f>_xlfn.XLOOKUP($B69,GBQ!$A$1:$A$352,GBQ!Y$1:Y$352,"",0)</f>
        <v>Felidae</v>
      </c>
      <c r="CE69" s="10" t="str">
        <f>_xlfn.XLOOKUP($B69,GBQ!$A$1:$A$352,GBQ!Z$1:Z$352,"",0)</f>
        <v>Carnivora</v>
      </c>
      <c r="CF69" s="10" t="str">
        <f>_xlfn.XLOOKUP($B69,GBQ!$A$1:$A$352,GBQ!AA$1:AA$352,"",0)</f>
        <v>Mammalia</v>
      </c>
      <c r="CG69" s="10" t="str">
        <f>_xlfn.XLOOKUP($B69,GBQ!$A$1:$A$352,GBQ!AB$1:AB$352,"",0)</f>
        <v>Chordata</v>
      </c>
      <c r="CH69" s="10" t="str">
        <f>_xlfn.XLOOKUP($B69,GBQ!$A$1:$A$352,GBQ!AC$1:AC$352,"",0)</f>
        <v>Animalia</v>
      </c>
      <c r="CI69" s="10" t="str">
        <f>_xlfn.XLOOKUP($B69,GBQ!$A$1:$A$352,GBQ!AD$1:AD$352,"",0)</f>
        <v>Eukaryota</v>
      </c>
      <c r="CJ69" s="10" t="str">
        <f>_xlfn.XLOOKUP($C69,KP!$C$1:$C$359,KP!F$1:F$359,"",0)</f>
        <v>MVC</v>
      </c>
      <c r="CK69" s="10">
        <f>_xlfn.XLOOKUP($C69,KP!$C$1:$C$359,KP!B$1:B$359,"",0)</f>
        <v>91</v>
      </c>
      <c r="CL69" s="10">
        <f>_xlfn.XLOOKUP($C69,KP!$C$1:$C$359,KP!I$1:I$359,"",0)</f>
        <v>0</v>
      </c>
      <c r="CM69" s="10">
        <f>_xlfn.XLOOKUP($C69,KP!$C$1:$C$359,KP!G$1:G$359,"",0)</f>
        <v>19</v>
      </c>
      <c r="CN69" s="10">
        <f>_xlfn.XLOOKUP($C69,KP!$C$1:$C$359,KP!H$1:H$359,"",0)</f>
        <v>11</v>
      </c>
      <c r="CO69" s="10">
        <f>_xlfn.XLOOKUP($C69,KP!$C$1:$C$359,KP!J$1:J$359,"",0)</f>
        <v>8.48</v>
      </c>
      <c r="CP69" s="10">
        <f>_xlfn.XLOOKUP($C69,KP!$C$1:$C$359,KP!K$1:K$359,"",0)</f>
        <v>110.3</v>
      </c>
      <c r="CQ69" s="10">
        <f>_xlfn.XLOOKUP($C69,KP!$C$1:$C$359,KP!M$1:M$359,"",0)</f>
        <v>101.9</v>
      </c>
      <c r="CR69" s="10">
        <f>_xlfn.XLOOKUP($C69,KP!$C$1:$C$359,KP!O$1:O$359,"",0)</f>
        <v>67.099999999999994</v>
      </c>
      <c r="CS69" s="10">
        <f>_xlfn.XLOOKUP($C69,KP!$C$1:$C$359,KP!Q$1:Q$359,"",0)</f>
        <v>3.4000000000000002E-2</v>
      </c>
      <c r="CT69" s="10">
        <f>_xlfn.XLOOKUP($C69,KP!$C$1:$C$359,KP!S$1:S$359,"",0)</f>
        <v>3.85</v>
      </c>
      <c r="CU69" s="10">
        <f>_xlfn.XLOOKUP($C69,KP!$C$1:$C$359,KP!U$1:U$359,"",0)</f>
        <v>104.9</v>
      </c>
      <c r="CV69" s="10">
        <f>_xlfn.XLOOKUP($C69,KP!$C$1:$C$359,KP!W$1:W$359,"",0)</f>
        <v>101</v>
      </c>
      <c r="CW69" s="10">
        <f>_xlfn.XLOOKUP($C69,KP!$C$1:$C$359,KP!Y$1:Y$359,"",0)</f>
        <v>4.6399999999999997</v>
      </c>
    </row>
    <row r="70" spans="1:101" ht="20" customHeight="1" x14ac:dyDescent="0.2">
      <c r="A70" s="8" t="s">
        <v>127</v>
      </c>
      <c r="B70" s="11" t="s">
        <v>3580</v>
      </c>
      <c r="C70" s="11" t="s">
        <v>127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  <c r="BK70" s="10" t="str">
        <f>_xlfn.XLOOKUP($B70,GBQ!$A$1:$A$352,GBQ!D$1:D$352,"",0)</f>
        <v>LIU</v>
      </c>
      <c r="BL70" s="10" t="str">
        <f>_xlfn.XLOOKUP($B70,GBQ!$A$1:$A$352,GBQ!E$1:E$352,"",0)</f>
        <v>Blackbirds</v>
      </c>
      <c r="BM70" s="10" t="str">
        <f>_xlfn.XLOOKUP($B70,GBQ!$A$1:$A$352,GBQ!F$1:F$352,"",0)</f>
        <v>82c12e8d-7c6c-47d8-b100-3cbc190d268e</v>
      </c>
      <c r="BN70" s="10" t="str">
        <f>_xlfn.XLOOKUP($B70,GBQ!$A$1:$A$352,GBQ!G$1:G$352,"",0)</f>
        <v>LIU Brooklyn</v>
      </c>
      <c r="BO70" s="10" t="str">
        <f>_xlfn.XLOOKUP($B70,GBQ!$A$1:$A$352,GBQ!H$1:H$352,"",0)</f>
        <v>Long Island University-Brooklyn Campus</v>
      </c>
      <c r="BP70" s="10" t="str">
        <f>_xlfn.XLOOKUP($B70,GBQ!$A$1:$A$352,GBQ!I$1:I$352,"",0)</f>
        <v>NE</v>
      </c>
      <c r="BQ70" s="10" t="str">
        <f>_xlfn.XLOOKUP($B70,GBQ!$A$1:$A$352,GBQ!J$1:J$352,"",0)</f>
        <v>Brooklyn</v>
      </c>
      <c r="BR70" s="10" t="str">
        <f>_xlfn.XLOOKUP($B70,GBQ!$A$1:$A$352,GBQ!K$1:K$352,"",0)</f>
        <v>NY</v>
      </c>
      <c r="BS70" s="10" t="str">
        <f>_xlfn.XLOOKUP($B70,GBQ!$A$1:$A$352,GBQ!L$1:L$352,"",0)</f>
        <v>Steinberg Wellness Center</v>
      </c>
      <c r="BT70" s="10">
        <f>_xlfn.XLOOKUP($B70,GBQ!$A$1:$A$352,GBQ!M$1:M$352,"",0)</f>
        <v>2500</v>
      </c>
      <c r="BU70" s="10" t="str">
        <f>_xlfn.XLOOKUP($B70,GBQ!$A$1:$A$352,GBQ!N$1:N$352,"",0)</f>
        <v>50f96acd-05dc-4f2f-9531-6b3552992c12</v>
      </c>
      <c r="BV70" s="10" t="str">
        <f>_xlfn.XLOOKUP($B70,GBQ!$A$1:$A$352,GBQ!O$1:O$352,"",0)</f>
        <v>https://www.ncaa.com/sites/default/files/images/logos/schools/l/liu-brooklyn.200.png</v>
      </c>
      <c r="BW70" s="10" t="str">
        <f>_xlfn.XLOOKUP($B70,GBQ!$A$1:$A$352,GBQ!P$1:P$352,"",0)</f>
        <v>https://www.ncaa.com/sites/default/files/images/logos/schools/l/liu-brooklyn.70.png</v>
      </c>
      <c r="BX70" s="10" t="str">
        <f>_xlfn.XLOOKUP($B70,GBQ!$A$1:$A$352,GBQ!Q$1:Q$352,"",0)</f>
        <v>https://www.ncaa.com/sites/default/files/images/logos/schools/l/liu-brooklyn.24.png</v>
      </c>
      <c r="BY70" s="10" t="str">
        <f>_xlfn.XLOOKUP($B70,GBQ!$A$1:$A$352,GBQ!T$1:T$352,"",0)</f>
        <v>Blackbird</v>
      </c>
      <c r="BZ70" s="10" t="str">
        <f>_xlfn.XLOOKUP($B70,GBQ!$A$1:$A$352,GBQ!U$1:U$352,"",0)</f>
        <v>Blackbirds</v>
      </c>
      <c r="CA70" s="10" t="str">
        <f>_xlfn.XLOOKUP($B70,GBQ!$A$1:$A$352,GBQ!V$1:V$352,"",0)</f>
        <v>Blackbird</v>
      </c>
      <c r="CB70" s="10" t="str">
        <f>_xlfn.XLOOKUP($B70,GBQ!$A$1:$A$352,GBQ!W$1:W$352,"",0)</f>
        <v>merula</v>
      </c>
      <c r="CC70" s="10" t="str">
        <f>_xlfn.XLOOKUP($B70,GBQ!$A$1:$A$352,GBQ!X$1:X$352,"",0)</f>
        <v>Turdus</v>
      </c>
      <c r="CD70" s="10" t="str">
        <f>_xlfn.XLOOKUP($B70,GBQ!$A$1:$A$352,GBQ!Y$1:Y$352,"",0)</f>
        <v>Turdidae</v>
      </c>
      <c r="CE70" s="10" t="str">
        <f>_xlfn.XLOOKUP($B70,GBQ!$A$1:$A$352,GBQ!Z$1:Z$352,"",0)</f>
        <v>Passeriformes</v>
      </c>
      <c r="CF70" s="10" t="str">
        <f>_xlfn.XLOOKUP($B70,GBQ!$A$1:$A$352,GBQ!AA$1:AA$352,"",0)</f>
        <v>Aves</v>
      </c>
      <c r="CG70" s="10" t="str">
        <f>_xlfn.XLOOKUP($B70,GBQ!$A$1:$A$352,GBQ!AB$1:AB$352,"",0)</f>
        <v>Chordata</v>
      </c>
      <c r="CH70" s="10" t="str">
        <f>_xlfn.XLOOKUP($B70,GBQ!$A$1:$A$352,GBQ!AC$1:AC$352,"",0)</f>
        <v>Animalia</v>
      </c>
      <c r="CI70" s="10" t="str">
        <f>_xlfn.XLOOKUP($B70,GBQ!$A$1:$A$352,GBQ!AD$1:AD$352,"",0)</f>
        <v>Eukaryota</v>
      </c>
      <c r="CJ70" s="10" t="str">
        <f>_xlfn.XLOOKUP($C70,KP!$C$1:$C$359,KP!F$1:F$359,"",0)</f>
        <v>NEC</v>
      </c>
      <c r="CK70" s="10">
        <f>_xlfn.XLOOKUP($C70,KP!$C$1:$C$359,KP!B$1:B$359,"",0)</f>
        <v>237</v>
      </c>
      <c r="CL70" s="10">
        <f>_xlfn.XLOOKUP($C70,KP!$C$1:$C$359,KP!I$1:I$359,"",0)</f>
        <v>0</v>
      </c>
      <c r="CM70" s="10">
        <f>_xlfn.XLOOKUP($C70,KP!$C$1:$C$359,KP!G$1:G$359,"",0)</f>
        <v>16</v>
      </c>
      <c r="CN70" s="10">
        <f>_xlfn.XLOOKUP($C70,KP!$C$1:$C$359,KP!H$1:H$359,"",0)</f>
        <v>14</v>
      </c>
      <c r="CO70" s="10">
        <f>_xlfn.XLOOKUP($C70,KP!$C$1:$C$359,KP!J$1:J$359,"",0)</f>
        <v>-5.58</v>
      </c>
      <c r="CP70" s="10">
        <f>_xlfn.XLOOKUP($C70,KP!$C$1:$C$359,KP!K$1:K$359,"",0)</f>
        <v>99.9</v>
      </c>
      <c r="CQ70" s="10">
        <f>_xlfn.XLOOKUP($C70,KP!$C$1:$C$359,KP!M$1:M$359,"",0)</f>
        <v>105.5</v>
      </c>
      <c r="CR70" s="10">
        <f>_xlfn.XLOOKUP($C70,KP!$C$1:$C$359,KP!O$1:O$359,"",0)</f>
        <v>72.3</v>
      </c>
      <c r="CS70" s="10">
        <f>_xlfn.XLOOKUP($C70,KP!$C$1:$C$359,KP!Q$1:Q$359,"",0)</f>
        <v>3.3000000000000002E-2</v>
      </c>
      <c r="CT70" s="10">
        <f>_xlfn.XLOOKUP($C70,KP!$C$1:$C$359,KP!S$1:S$359,"",0)</f>
        <v>-6.68</v>
      </c>
      <c r="CU70" s="10">
        <f>_xlfn.XLOOKUP($C70,KP!$C$1:$C$359,KP!U$1:U$359,"",0)</f>
        <v>99</v>
      </c>
      <c r="CV70" s="10">
        <f>_xlfn.XLOOKUP($C70,KP!$C$1:$C$359,KP!W$1:W$359,"",0)</f>
        <v>105.7</v>
      </c>
      <c r="CW70" s="10">
        <f>_xlfn.XLOOKUP($C70,KP!$C$1:$C$359,KP!Y$1:Y$359,"",0)</f>
        <v>7.59</v>
      </c>
    </row>
    <row r="71" spans="1:101" ht="20" customHeight="1" x14ac:dyDescent="0.2">
      <c r="A71" s="8" t="s">
        <v>128</v>
      </c>
      <c r="B71" s="11" t="s">
        <v>128</v>
      </c>
      <c r="C71" s="11" t="s">
        <v>5057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  <c r="BK71" s="10" t="str">
        <f>_xlfn.XLOOKUP($B71,GBQ!$A$1:$A$352,GBQ!D$1:D$352,"",0)</f>
        <v>M-OH</v>
      </c>
      <c r="BL71" s="10" t="str">
        <f>_xlfn.XLOOKUP($B71,GBQ!$A$1:$A$352,GBQ!E$1:E$352,"",0)</f>
        <v>RedHawks</v>
      </c>
      <c r="BM71" s="10" t="str">
        <f>_xlfn.XLOOKUP($B71,GBQ!$A$1:$A$352,GBQ!F$1:F$352,"",0)</f>
        <v>1165ca31-f181-4206-b727-c4e897e4b5cd</v>
      </c>
      <c r="BN71" s="10" t="str">
        <f>_xlfn.XLOOKUP($B71,GBQ!$A$1:$A$352,GBQ!G$1:G$352,"",0)</f>
        <v>Miami (OH)</v>
      </c>
      <c r="BO71" s="10" t="str">
        <f>_xlfn.XLOOKUP($B71,GBQ!$A$1:$A$352,GBQ!H$1:H$352,"",0)</f>
        <v>Miami University (Ohio)</v>
      </c>
      <c r="BP71" s="10" t="str">
        <f>_xlfn.XLOOKUP($B71,GBQ!$A$1:$A$352,GBQ!I$1:I$352,"",0)</f>
        <v>MAC</v>
      </c>
      <c r="BQ71" s="10" t="str">
        <f>_xlfn.XLOOKUP($B71,GBQ!$A$1:$A$352,GBQ!J$1:J$352,"",0)</f>
        <v>Oxford</v>
      </c>
      <c r="BR71" s="10" t="str">
        <f>_xlfn.XLOOKUP($B71,GBQ!$A$1:$A$352,GBQ!K$1:K$352,"",0)</f>
        <v>OH</v>
      </c>
      <c r="BS71" s="10" t="str">
        <f>_xlfn.XLOOKUP($B71,GBQ!$A$1:$A$352,GBQ!L$1:L$352,"",0)</f>
        <v>Millett Hall</v>
      </c>
      <c r="BT71" s="10">
        <f>_xlfn.XLOOKUP($B71,GBQ!$A$1:$A$352,GBQ!M$1:M$352,"",0)</f>
        <v>6400</v>
      </c>
      <c r="BU71" s="10" t="str">
        <f>_xlfn.XLOOKUP($B71,GBQ!$A$1:$A$352,GBQ!N$1:N$352,"",0)</f>
        <v>c75510eb-181a-4213-a68c-2fdfd1525056</v>
      </c>
      <c r="BV71" s="10" t="str">
        <f>_xlfn.XLOOKUP($B71,GBQ!$A$1:$A$352,GBQ!O$1:O$352,"",0)</f>
        <v>https://www.ncaa.com/sites/default/files/images/logos/schools/m/miami-oh.200.png</v>
      </c>
      <c r="BW71" s="10" t="str">
        <f>_xlfn.XLOOKUP($B71,GBQ!$A$1:$A$352,GBQ!P$1:P$352,"",0)</f>
        <v>https://www.ncaa.com/sites/default/files/images/logos/schools/m/miami-oh.70.png</v>
      </c>
      <c r="BX71" s="10" t="str">
        <f>_xlfn.XLOOKUP($B71,GBQ!$A$1:$A$352,GBQ!Q$1:Q$352,"",0)</f>
        <v>https://www.ncaa.com/sites/default/files/images/logos/schools/m/miami-oh.24.png</v>
      </c>
      <c r="BY71" s="10" t="str">
        <f>_xlfn.XLOOKUP($B71,GBQ!$A$1:$A$352,GBQ!T$1:T$352,"",0)</f>
        <v>Redhawks</v>
      </c>
      <c r="BZ71" s="10" t="str">
        <f>_xlfn.XLOOKUP($B71,GBQ!$A$1:$A$352,GBQ!U$1:U$352,"",0)</f>
        <v>Swoop</v>
      </c>
      <c r="CA71" s="10" t="str">
        <f>_xlfn.XLOOKUP($B71,GBQ!$A$1:$A$352,GBQ!V$1:V$352,"",0)</f>
        <v>Hawk</v>
      </c>
      <c r="CB71" s="10" t="str">
        <f>_xlfn.XLOOKUP($B71,GBQ!$A$1:$A$352,GBQ!W$1:W$352,"",0)</f>
        <v>None</v>
      </c>
      <c r="CC71" s="10" t="str">
        <f>_xlfn.XLOOKUP($B71,GBQ!$A$1:$A$352,GBQ!X$1:X$352,"",0)</f>
        <v>None</v>
      </c>
      <c r="CD71" s="10" t="str">
        <f>_xlfn.XLOOKUP($B71,GBQ!$A$1:$A$352,GBQ!Y$1:Y$352,"",0)</f>
        <v>Accipitridae</v>
      </c>
      <c r="CE71" s="10" t="str">
        <f>_xlfn.XLOOKUP($B71,GBQ!$A$1:$A$352,GBQ!Z$1:Z$352,"",0)</f>
        <v>Accipitriformes</v>
      </c>
      <c r="CF71" s="10" t="str">
        <f>_xlfn.XLOOKUP($B71,GBQ!$A$1:$A$352,GBQ!AA$1:AA$352,"",0)</f>
        <v>Aves</v>
      </c>
      <c r="CG71" s="10" t="str">
        <f>_xlfn.XLOOKUP($B71,GBQ!$A$1:$A$352,GBQ!AB$1:AB$352,"",0)</f>
        <v>Chordata</v>
      </c>
      <c r="CH71" s="10" t="str">
        <f>_xlfn.XLOOKUP($B71,GBQ!$A$1:$A$352,GBQ!AC$1:AC$352,"",0)</f>
        <v>Animalia</v>
      </c>
      <c r="CI71" s="10" t="str">
        <f>_xlfn.XLOOKUP($B71,GBQ!$A$1:$A$352,GBQ!AD$1:AD$352,"",0)</f>
        <v>Eukaryota</v>
      </c>
      <c r="CJ71" s="10" t="str">
        <f>_xlfn.XLOOKUP($C71,KP!$C$1:$C$359,KP!F$1:F$359,"",0)</f>
        <v>MAC</v>
      </c>
      <c r="CK71" s="10">
        <f>_xlfn.XLOOKUP($C71,KP!$C$1:$C$359,KP!B$1:B$359,"",0)</f>
        <v>258</v>
      </c>
      <c r="CL71" s="10">
        <f>_xlfn.XLOOKUP($C71,KP!$C$1:$C$359,KP!I$1:I$359,"",0)</f>
        <v>0</v>
      </c>
      <c r="CM71" s="10">
        <f>_xlfn.XLOOKUP($C71,KP!$C$1:$C$359,KP!G$1:G$359,"",0)</f>
        <v>14</v>
      </c>
      <c r="CN71" s="10">
        <f>_xlfn.XLOOKUP($C71,KP!$C$1:$C$359,KP!H$1:H$359,"",0)</f>
        <v>18</v>
      </c>
      <c r="CO71" s="10">
        <f>_xlfn.XLOOKUP($C71,KP!$C$1:$C$359,KP!J$1:J$359,"",0)</f>
        <v>-7.85</v>
      </c>
      <c r="CP71" s="10">
        <f>_xlfn.XLOOKUP($C71,KP!$C$1:$C$359,KP!K$1:K$359,"",0)</f>
        <v>103.9</v>
      </c>
      <c r="CQ71" s="10">
        <f>_xlfn.XLOOKUP($C71,KP!$C$1:$C$359,KP!M$1:M$359,"",0)</f>
        <v>111.7</v>
      </c>
      <c r="CR71" s="10">
        <f>_xlfn.XLOOKUP($C71,KP!$C$1:$C$359,KP!O$1:O$359,"",0)</f>
        <v>67.599999999999994</v>
      </c>
      <c r="CS71" s="10">
        <f>_xlfn.XLOOKUP($C71,KP!$C$1:$C$359,KP!Q$1:Q$359,"",0)</f>
        <v>-4.2999999999999997E-2</v>
      </c>
      <c r="CT71" s="10">
        <f>_xlfn.XLOOKUP($C71,KP!$C$1:$C$359,KP!S$1:S$359,"",0)</f>
        <v>-4.3600000000000003</v>
      </c>
      <c r="CU71" s="10">
        <f>_xlfn.XLOOKUP($C71,KP!$C$1:$C$359,KP!U$1:U$359,"",0)</f>
        <v>101.3</v>
      </c>
      <c r="CV71" s="10">
        <f>_xlfn.XLOOKUP($C71,KP!$C$1:$C$359,KP!W$1:W$359,"",0)</f>
        <v>105.7</v>
      </c>
      <c r="CW71" s="10">
        <f>_xlfn.XLOOKUP($C71,KP!$C$1:$C$359,KP!Y$1:Y$359,"",0)</f>
        <v>-3.42</v>
      </c>
    </row>
    <row r="72" spans="1:101" ht="20" customHeight="1" x14ac:dyDescent="0.2">
      <c r="A72" s="8" t="s">
        <v>129</v>
      </c>
      <c r="B72" s="11" t="s">
        <v>442</v>
      </c>
      <c r="C72" s="11" t="s">
        <v>1416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  <c r="BK72" s="10" t="str">
        <f>_xlfn.XLOOKUP($B72,GBQ!$A$1:$A$352,GBQ!D$1:D$352,"",0)</f>
        <v>ILST</v>
      </c>
      <c r="BL72" s="10" t="str">
        <f>_xlfn.XLOOKUP($B72,GBQ!$A$1:$A$352,GBQ!E$1:E$352,"",0)</f>
        <v>Redbirds</v>
      </c>
      <c r="BM72" s="10" t="str">
        <f>_xlfn.XLOOKUP($B72,GBQ!$A$1:$A$352,GBQ!F$1:F$352,"",0)</f>
        <v>509aacc4-c121-46a2-800a-d5431ef181d2</v>
      </c>
      <c r="BN72" s="10" t="str">
        <f>_xlfn.XLOOKUP($B72,GBQ!$A$1:$A$352,GBQ!G$1:G$352,"",0)</f>
        <v>Illinois St.</v>
      </c>
      <c r="BO72" s="10" t="str">
        <f>_xlfn.XLOOKUP($B72,GBQ!$A$1:$A$352,GBQ!H$1:H$352,"",0)</f>
        <v>Illinois State University</v>
      </c>
      <c r="BP72" s="10" t="str">
        <f>_xlfn.XLOOKUP($B72,GBQ!$A$1:$A$352,GBQ!I$1:I$352,"",0)</f>
        <v>MVC</v>
      </c>
      <c r="BQ72" s="10" t="str">
        <f>_xlfn.XLOOKUP($B72,GBQ!$A$1:$A$352,GBQ!J$1:J$352,"",0)</f>
        <v>Normal</v>
      </c>
      <c r="BR72" s="10" t="str">
        <f>_xlfn.XLOOKUP($B72,GBQ!$A$1:$A$352,GBQ!K$1:K$352,"",0)</f>
        <v>IL</v>
      </c>
      <c r="BS72" s="10" t="str">
        <f>_xlfn.XLOOKUP($B72,GBQ!$A$1:$A$352,GBQ!L$1:L$352,"",0)</f>
        <v>Redbird Arena</v>
      </c>
      <c r="BT72" s="10">
        <f>_xlfn.XLOOKUP($B72,GBQ!$A$1:$A$352,GBQ!M$1:M$352,"",0)</f>
        <v>10200</v>
      </c>
      <c r="BU72" s="10" t="str">
        <f>_xlfn.XLOOKUP($B72,GBQ!$A$1:$A$352,GBQ!N$1:N$352,"",0)</f>
        <v>130c58f1-bad3-4dcb-8d87-9d9dc44ca5ea</v>
      </c>
      <c r="BV72" s="10" t="str">
        <f>_xlfn.XLOOKUP($B72,GBQ!$A$1:$A$352,GBQ!O$1:O$352,"",0)</f>
        <v>https://www.ncaa.com/sites/default/files/images/logos/schools/i/illinois-st.200.png</v>
      </c>
      <c r="BW72" s="10" t="str">
        <f>_xlfn.XLOOKUP($B72,GBQ!$A$1:$A$352,GBQ!P$1:P$352,"",0)</f>
        <v>https://www.ncaa.com/sites/default/files/images/logos/schools/i/illinois-st.70.png</v>
      </c>
      <c r="BX72" s="10" t="str">
        <f>_xlfn.XLOOKUP($B72,GBQ!$A$1:$A$352,GBQ!Q$1:Q$352,"",0)</f>
        <v>https://www.ncaa.com/sites/default/files/images/logos/schools/i/illinois-st.24.png</v>
      </c>
      <c r="BY72" s="10" t="str">
        <f>_xlfn.XLOOKUP($B72,GBQ!$A$1:$A$352,GBQ!T$1:T$352,"",0)</f>
        <v>Redbird</v>
      </c>
      <c r="BZ72" s="10" t="str">
        <f>_xlfn.XLOOKUP($B72,GBQ!$A$1:$A$352,GBQ!U$1:U$352,"",0)</f>
        <v>Reggie</v>
      </c>
      <c r="CA72" s="10" t="str">
        <f>_xlfn.XLOOKUP($B72,GBQ!$A$1:$A$352,GBQ!V$1:V$352,"",0)</f>
        <v>Cardinal</v>
      </c>
      <c r="CB72" s="10" t="str">
        <f>_xlfn.XLOOKUP($B72,GBQ!$A$1:$A$352,GBQ!W$1:W$352,"",0)</f>
        <v>None</v>
      </c>
      <c r="CC72" s="10" t="str">
        <f>_xlfn.XLOOKUP($B72,GBQ!$A$1:$A$352,GBQ!X$1:X$352,"",0)</f>
        <v>Cardinalis</v>
      </c>
      <c r="CD72" s="10" t="str">
        <f>_xlfn.XLOOKUP($B72,GBQ!$A$1:$A$352,GBQ!Y$1:Y$352,"",0)</f>
        <v>Cardinalidae</v>
      </c>
      <c r="CE72" s="10" t="str">
        <f>_xlfn.XLOOKUP($B72,GBQ!$A$1:$A$352,GBQ!Z$1:Z$352,"",0)</f>
        <v>Passeriformes</v>
      </c>
      <c r="CF72" s="10" t="str">
        <f>_xlfn.XLOOKUP($B72,GBQ!$A$1:$A$352,GBQ!AA$1:AA$352,"",0)</f>
        <v>Aves</v>
      </c>
      <c r="CG72" s="10" t="str">
        <f>_xlfn.XLOOKUP($B72,GBQ!$A$1:$A$352,GBQ!AB$1:AB$352,"",0)</f>
        <v>Chordata</v>
      </c>
      <c r="CH72" s="10" t="str">
        <f>_xlfn.XLOOKUP($B72,GBQ!$A$1:$A$352,GBQ!AC$1:AC$352,"",0)</f>
        <v>Animalia</v>
      </c>
      <c r="CI72" s="10" t="str">
        <f>_xlfn.XLOOKUP($B72,GBQ!$A$1:$A$352,GBQ!AD$1:AD$352,"",0)</f>
        <v>Eukaryota</v>
      </c>
      <c r="CJ72" s="10" t="str">
        <f>_xlfn.XLOOKUP($C72,KP!$C$1:$C$359,KP!F$1:F$359,"",0)</f>
        <v>MVC</v>
      </c>
      <c r="CK72" s="10">
        <f>_xlfn.XLOOKUP($C72,KP!$C$1:$C$359,KP!B$1:B$359,"",0)</f>
        <v>186</v>
      </c>
      <c r="CL72" s="10">
        <f>_xlfn.XLOOKUP($C72,KP!$C$1:$C$359,KP!I$1:I$359,"",0)</f>
        <v>0</v>
      </c>
      <c r="CM72" s="10">
        <f>_xlfn.XLOOKUP($C72,KP!$C$1:$C$359,KP!G$1:G$359,"",0)</f>
        <v>13</v>
      </c>
      <c r="CN72" s="10">
        <f>_xlfn.XLOOKUP($C72,KP!$C$1:$C$359,KP!H$1:H$359,"",0)</f>
        <v>20</v>
      </c>
      <c r="CO72" s="10">
        <f>_xlfn.XLOOKUP($C72,KP!$C$1:$C$359,KP!J$1:J$359,"",0)</f>
        <v>-1.2</v>
      </c>
      <c r="CP72" s="10">
        <f>_xlfn.XLOOKUP($C72,KP!$C$1:$C$359,KP!K$1:K$359,"",0)</f>
        <v>105.3</v>
      </c>
      <c r="CQ72" s="10">
        <f>_xlfn.XLOOKUP($C72,KP!$C$1:$C$359,KP!M$1:M$359,"",0)</f>
        <v>106.5</v>
      </c>
      <c r="CR72" s="10">
        <f>_xlfn.XLOOKUP($C72,KP!$C$1:$C$359,KP!O$1:O$359,"",0)</f>
        <v>67.900000000000006</v>
      </c>
      <c r="CS72" s="10">
        <f>_xlfn.XLOOKUP($C72,KP!$C$1:$C$359,KP!Q$1:Q$359,"",0)</f>
        <v>-0.10299999999999999</v>
      </c>
      <c r="CT72" s="10">
        <f>_xlfn.XLOOKUP($C72,KP!$C$1:$C$359,KP!S$1:S$359,"",0)</f>
        <v>0.97</v>
      </c>
      <c r="CU72" s="10">
        <f>_xlfn.XLOOKUP($C72,KP!$C$1:$C$359,KP!U$1:U$359,"",0)</f>
        <v>103.6</v>
      </c>
      <c r="CV72" s="10">
        <f>_xlfn.XLOOKUP($C72,KP!$C$1:$C$359,KP!W$1:W$359,"",0)</f>
        <v>102.6</v>
      </c>
      <c r="CW72" s="10">
        <f>_xlfn.XLOOKUP($C72,KP!$C$1:$C$359,KP!Y$1:Y$359,"",0)</f>
        <v>-5.24</v>
      </c>
    </row>
    <row r="73" spans="1:101" ht="20" customHeight="1" x14ac:dyDescent="0.2">
      <c r="A73" s="8" t="s">
        <v>130</v>
      </c>
      <c r="B73" s="11" t="s">
        <v>130</v>
      </c>
      <c r="C73" s="11" t="s">
        <v>130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  <c r="BK73" s="10" t="str">
        <f>_xlfn.XLOOKUP($B73,GBQ!$A$1:$A$352,GBQ!D$1:D$352,"",0)</f>
        <v>SDAK</v>
      </c>
      <c r="BL73" s="10" t="str">
        <f>_xlfn.XLOOKUP($B73,GBQ!$A$1:$A$352,GBQ!E$1:E$352,"",0)</f>
        <v>Coyotes</v>
      </c>
      <c r="BM73" s="10" t="str">
        <f>_xlfn.XLOOKUP($B73,GBQ!$A$1:$A$352,GBQ!F$1:F$352,"",0)</f>
        <v>c946b7ac-5159-4817-93c4-fc9495c6425b</v>
      </c>
      <c r="BN73" s="10" t="str">
        <f>_xlfn.XLOOKUP($B73,GBQ!$A$1:$A$352,GBQ!G$1:G$352,"",0)</f>
        <v>South Dakota</v>
      </c>
      <c r="BO73" s="10" t="str">
        <f>_xlfn.XLOOKUP($B73,GBQ!$A$1:$A$352,GBQ!H$1:H$352,"",0)</f>
        <v>University of South Dakota</v>
      </c>
      <c r="BP73" s="10" t="str">
        <f>_xlfn.XLOOKUP($B73,GBQ!$A$1:$A$352,GBQ!I$1:I$352,"",0)</f>
        <v>SUMMIT</v>
      </c>
      <c r="BQ73" s="10" t="str">
        <f>_xlfn.XLOOKUP($B73,GBQ!$A$1:$A$352,GBQ!J$1:J$352,"",0)</f>
        <v>Vermillion</v>
      </c>
      <c r="BR73" s="10" t="str">
        <f>_xlfn.XLOOKUP($B73,GBQ!$A$1:$A$352,GBQ!K$1:K$352,"",0)</f>
        <v>SD</v>
      </c>
      <c r="BS73" s="10" t="str">
        <f>_xlfn.XLOOKUP($B73,GBQ!$A$1:$A$352,GBQ!L$1:L$352,"",0)</f>
        <v>DakotaDome</v>
      </c>
      <c r="BT73" s="10">
        <f>_xlfn.XLOOKUP($B73,GBQ!$A$1:$A$352,GBQ!M$1:M$352,"",0)</f>
        <v>10000</v>
      </c>
      <c r="BU73" s="10" t="str">
        <f>_xlfn.XLOOKUP($B73,GBQ!$A$1:$A$352,GBQ!N$1:N$352,"",0)</f>
        <v>6cb58d87-94f0-4093-bc52-baa0fbe8e02a</v>
      </c>
      <c r="BV73" s="10" t="str">
        <f>_xlfn.XLOOKUP($B73,GBQ!$A$1:$A$352,GBQ!O$1:O$352,"",0)</f>
        <v>https://www.ncaa.com/sites/default/files/images/logos/schools/s/south-dakota.200.png</v>
      </c>
      <c r="BW73" s="10" t="str">
        <f>_xlfn.XLOOKUP($B73,GBQ!$A$1:$A$352,GBQ!P$1:P$352,"",0)</f>
        <v>https://www.ncaa.com/sites/default/files/images/logos/schools/s/south-dakota.70.png</v>
      </c>
      <c r="BX73" s="10" t="str">
        <f>_xlfn.XLOOKUP($B73,GBQ!$A$1:$A$352,GBQ!Q$1:Q$352,"",0)</f>
        <v>https://www.ncaa.com/sites/default/files/images/logos/schools/s/south-dakota.24.png</v>
      </c>
      <c r="BY73" s="10" t="str">
        <f>_xlfn.XLOOKUP($B73,GBQ!$A$1:$A$352,GBQ!T$1:T$352,"",0)</f>
        <v>Coyote</v>
      </c>
      <c r="BZ73" s="10" t="str">
        <f>_xlfn.XLOOKUP($B73,GBQ!$A$1:$A$352,GBQ!U$1:U$352,"",0)</f>
        <v>Charlie Coyote</v>
      </c>
      <c r="CA73" s="10" t="str">
        <f>_xlfn.XLOOKUP($B73,GBQ!$A$1:$A$352,GBQ!V$1:V$352,"",0)</f>
        <v>Coyote</v>
      </c>
      <c r="CB73" s="10" t="str">
        <f>_xlfn.XLOOKUP($B73,GBQ!$A$1:$A$352,GBQ!W$1:W$352,"",0)</f>
        <v>None</v>
      </c>
      <c r="CC73" s="10" t="str">
        <f>_xlfn.XLOOKUP($B73,GBQ!$A$1:$A$352,GBQ!X$1:X$352,"",0)</f>
        <v>Canis</v>
      </c>
      <c r="CD73" s="10" t="str">
        <f>_xlfn.XLOOKUP($B73,GBQ!$A$1:$A$352,GBQ!Y$1:Y$352,"",0)</f>
        <v>Canidae</v>
      </c>
      <c r="CE73" s="10" t="str">
        <f>_xlfn.XLOOKUP($B73,GBQ!$A$1:$A$352,GBQ!Z$1:Z$352,"",0)</f>
        <v>Carnivora</v>
      </c>
      <c r="CF73" s="10" t="str">
        <f>_xlfn.XLOOKUP($B73,GBQ!$A$1:$A$352,GBQ!AA$1:AA$352,"",0)</f>
        <v>Mammalia</v>
      </c>
      <c r="CG73" s="10" t="str">
        <f>_xlfn.XLOOKUP($B73,GBQ!$A$1:$A$352,GBQ!AB$1:AB$352,"",0)</f>
        <v>Chordata</v>
      </c>
      <c r="CH73" s="10" t="str">
        <f>_xlfn.XLOOKUP($B73,GBQ!$A$1:$A$352,GBQ!AC$1:AC$352,"",0)</f>
        <v>Animalia</v>
      </c>
      <c r="CI73" s="10" t="str">
        <f>_xlfn.XLOOKUP($B73,GBQ!$A$1:$A$352,GBQ!AD$1:AD$352,"",0)</f>
        <v>Eukaryota</v>
      </c>
      <c r="CJ73" s="10" t="str">
        <f>_xlfn.XLOOKUP($C73,KP!$C$1:$C$359,KP!F$1:F$359,"",0)</f>
        <v>Sum</v>
      </c>
      <c r="CK73" s="10">
        <f>_xlfn.XLOOKUP($C73,KP!$C$1:$C$359,KP!B$1:B$359,"",0)</f>
        <v>201</v>
      </c>
      <c r="CL73" s="10">
        <f>_xlfn.XLOOKUP($C73,KP!$C$1:$C$359,KP!I$1:I$359,"",0)</f>
        <v>0</v>
      </c>
      <c r="CM73" s="10">
        <f>_xlfn.XLOOKUP($C73,KP!$C$1:$C$359,KP!G$1:G$359,"",0)</f>
        <v>19</v>
      </c>
      <c r="CN73" s="10">
        <f>_xlfn.XLOOKUP($C73,KP!$C$1:$C$359,KP!H$1:H$359,"",0)</f>
        <v>12</v>
      </c>
      <c r="CO73" s="10">
        <f>_xlfn.XLOOKUP($C73,KP!$C$1:$C$359,KP!J$1:J$359,"",0)</f>
        <v>-2.4900000000000002</v>
      </c>
      <c r="CP73" s="10">
        <f>_xlfn.XLOOKUP($C73,KP!$C$1:$C$359,KP!K$1:K$359,"",0)</f>
        <v>104.8</v>
      </c>
      <c r="CQ73" s="10">
        <f>_xlfn.XLOOKUP($C73,KP!$C$1:$C$359,KP!M$1:M$359,"",0)</f>
        <v>107.3</v>
      </c>
      <c r="CR73" s="10">
        <f>_xlfn.XLOOKUP($C73,KP!$C$1:$C$359,KP!O$1:O$359,"",0)</f>
        <v>65.599999999999994</v>
      </c>
      <c r="CS73" s="10">
        <f>_xlfn.XLOOKUP($C73,KP!$C$1:$C$359,KP!Q$1:Q$359,"",0)</f>
        <v>5.8000000000000003E-2</v>
      </c>
      <c r="CT73" s="10">
        <f>_xlfn.XLOOKUP($C73,KP!$C$1:$C$359,KP!S$1:S$359,"",0)</f>
        <v>-5.35</v>
      </c>
      <c r="CU73" s="10">
        <f>_xlfn.XLOOKUP($C73,KP!$C$1:$C$359,KP!U$1:U$359,"",0)</f>
        <v>103.3</v>
      </c>
      <c r="CV73" s="10">
        <f>_xlfn.XLOOKUP($C73,KP!$C$1:$C$359,KP!W$1:W$359,"",0)</f>
        <v>108.6</v>
      </c>
      <c r="CW73" s="10">
        <f>_xlfn.XLOOKUP($C73,KP!$C$1:$C$359,KP!Y$1:Y$359,"",0)</f>
        <v>-5.24</v>
      </c>
    </row>
    <row r="74" spans="1:101" ht="20" customHeight="1" x14ac:dyDescent="0.2">
      <c r="A74" s="8" t="s">
        <v>131</v>
      </c>
      <c r="B74" s="11" t="s">
        <v>443</v>
      </c>
      <c r="C74" s="11" t="s">
        <v>443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  <c r="BK74" s="10" t="str">
        <f>_xlfn.XLOOKUP($B74,GBQ!$A$1:$A$352,GBQ!D$1:D$352,"",0)</f>
        <v>LT</v>
      </c>
      <c r="BL74" s="10" t="str">
        <f>_xlfn.XLOOKUP($B74,GBQ!$A$1:$A$352,GBQ!E$1:E$352,"",0)</f>
        <v>Bulldogs</v>
      </c>
      <c r="BM74" s="10" t="str">
        <f>_xlfn.XLOOKUP($B74,GBQ!$A$1:$A$352,GBQ!F$1:F$352,"",0)</f>
        <v>8ff733a9-9f93-46de-ba7e-cf6f7e429670</v>
      </c>
      <c r="BN74" s="10" t="str">
        <f>_xlfn.XLOOKUP($B74,GBQ!$A$1:$A$352,GBQ!G$1:G$352,"",0)</f>
        <v>Louisiana Tech</v>
      </c>
      <c r="BO74" s="10" t="str">
        <f>_xlfn.XLOOKUP($B74,GBQ!$A$1:$A$352,GBQ!H$1:H$352,"",0)</f>
        <v>Louisiana Tech University</v>
      </c>
      <c r="BP74" s="10" t="str">
        <f>_xlfn.XLOOKUP($B74,GBQ!$A$1:$A$352,GBQ!I$1:I$352,"",0)</f>
        <v>CUSA</v>
      </c>
      <c r="BQ74" s="10" t="str">
        <f>_xlfn.XLOOKUP($B74,GBQ!$A$1:$A$352,GBQ!J$1:J$352,"",0)</f>
        <v>Ruston</v>
      </c>
      <c r="BR74" s="10" t="str">
        <f>_xlfn.XLOOKUP($B74,GBQ!$A$1:$A$352,GBQ!K$1:K$352,"",0)</f>
        <v>LA</v>
      </c>
      <c r="BS74" s="10" t="str">
        <f>_xlfn.XLOOKUP($B74,GBQ!$A$1:$A$352,GBQ!L$1:L$352,"",0)</f>
        <v>Thomas Assembly Center</v>
      </c>
      <c r="BT74" s="10">
        <f>_xlfn.XLOOKUP($B74,GBQ!$A$1:$A$352,GBQ!M$1:M$352,"",0)</f>
        <v>8000</v>
      </c>
      <c r="BU74" s="10" t="str">
        <f>_xlfn.XLOOKUP($B74,GBQ!$A$1:$A$352,GBQ!N$1:N$352,"",0)</f>
        <v>1ab1ee39-1e10-410b-b7fd-2f93c1d86216</v>
      </c>
      <c r="BV74" s="10" t="str">
        <f>_xlfn.XLOOKUP($B74,GBQ!$A$1:$A$352,GBQ!O$1:O$352,"",0)</f>
        <v>https://www.ncaa.com/sites/default/files/images/logos/schools/l/louisiana-tech.200.png</v>
      </c>
      <c r="BW74" s="10" t="str">
        <f>_xlfn.XLOOKUP($B74,GBQ!$A$1:$A$352,GBQ!P$1:P$352,"",0)</f>
        <v>https://www.ncaa.com/sites/default/files/images/logos/schools/l/louisiana-tech.70.png</v>
      </c>
      <c r="BX74" s="10" t="str">
        <f>_xlfn.XLOOKUP($B74,GBQ!$A$1:$A$352,GBQ!Q$1:Q$352,"",0)</f>
        <v>https://www.ncaa.com/sites/default/files/images/logos/schools/l/louisiana-tech.24.png</v>
      </c>
      <c r="BY74" s="10" t="str">
        <f>_xlfn.XLOOKUP($B74,GBQ!$A$1:$A$352,GBQ!T$1:T$352,"",0)</f>
        <v>Bulldog</v>
      </c>
      <c r="BZ74" s="10" t="str">
        <f>_xlfn.XLOOKUP($B74,GBQ!$A$1:$A$352,GBQ!U$1:U$352,"",0)</f>
        <v>Tech</v>
      </c>
      <c r="CA74" s="10" t="str">
        <f>_xlfn.XLOOKUP($B74,GBQ!$A$1:$A$352,GBQ!V$1:V$352,"",0)</f>
        <v>Domestic dog</v>
      </c>
      <c r="CB74" s="10" t="str">
        <f>_xlfn.XLOOKUP($B74,GBQ!$A$1:$A$352,GBQ!W$1:W$352,"",0)</f>
        <v>lupus</v>
      </c>
      <c r="CC74" s="10" t="str">
        <f>_xlfn.XLOOKUP($B74,GBQ!$A$1:$A$352,GBQ!X$1:X$352,"",0)</f>
        <v>Canis</v>
      </c>
      <c r="CD74" s="10" t="str">
        <f>_xlfn.XLOOKUP($B74,GBQ!$A$1:$A$352,GBQ!Y$1:Y$352,"",0)</f>
        <v>Canidae</v>
      </c>
      <c r="CE74" s="10" t="str">
        <f>_xlfn.XLOOKUP($B74,GBQ!$A$1:$A$352,GBQ!Z$1:Z$352,"",0)</f>
        <v>Carnivora</v>
      </c>
      <c r="CF74" s="10" t="str">
        <f>_xlfn.XLOOKUP($B74,GBQ!$A$1:$A$352,GBQ!AA$1:AA$352,"",0)</f>
        <v>Mammalia</v>
      </c>
      <c r="CG74" s="10" t="str">
        <f>_xlfn.XLOOKUP($B74,GBQ!$A$1:$A$352,GBQ!AB$1:AB$352,"",0)</f>
        <v>Chordata</v>
      </c>
      <c r="CH74" s="10" t="str">
        <f>_xlfn.XLOOKUP($B74,GBQ!$A$1:$A$352,GBQ!AC$1:AC$352,"",0)</f>
        <v>Animalia</v>
      </c>
      <c r="CI74" s="10" t="str">
        <f>_xlfn.XLOOKUP($B74,GBQ!$A$1:$A$352,GBQ!AD$1:AD$352,"",0)</f>
        <v>Eukaryota</v>
      </c>
      <c r="CJ74" s="10" t="str">
        <f>_xlfn.XLOOKUP($C74,KP!$C$1:$C$359,KP!F$1:F$359,"",0)</f>
        <v>CUSA</v>
      </c>
      <c r="CK74" s="10">
        <f>_xlfn.XLOOKUP($C74,KP!$C$1:$C$359,KP!B$1:B$359,"",0)</f>
        <v>98</v>
      </c>
      <c r="CL74" s="10">
        <f>_xlfn.XLOOKUP($C74,KP!$C$1:$C$359,KP!I$1:I$359,"",0)</f>
        <v>0</v>
      </c>
      <c r="CM74" s="10">
        <f>_xlfn.XLOOKUP($C74,KP!$C$1:$C$359,KP!G$1:G$359,"",0)</f>
        <v>24</v>
      </c>
      <c r="CN74" s="10">
        <f>_xlfn.XLOOKUP($C74,KP!$C$1:$C$359,KP!H$1:H$359,"",0)</f>
        <v>10</v>
      </c>
      <c r="CO74" s="10">
        <f>_xlfn.XLOOKUP($C74,KP!$C$1:$C$359,KP!J$1:J$359,"",0)</f>
        <v>7.53</v>
      </c>
      <c r="CP74" s="10">
        <f>_xlfn.XLOOKUP($C74,KP!$C$1:$C$359,KP!K$1:K$359,"",0)</f>
        <v>106</v>
      </c>
      <c r="CQ74" s="10">
        <f>_xlfn.XLOOKUP($C74,KP!$C$1:$C$359,KP!M$1:M$359,"",0)</f>
        <v>98.4</v>
      </c>
      <c r="CR74" s="10">
        <f>_xlfn.XLOOKUP($C74,KP!$C$1:$C$359,KP!O$1:O$359,"",0)</f>
        <v>68.400000000000006</v>
      </c>
      <c r="CS74" s="10">
        <f>_xlfn.XLOOKUP($C74,KP!$C$1:$C$359,KP!Q$1:Q$359,"",0)</f>
        <v>2.5000000000000001E-2</v>
      </c>
      <c r="CT74" s="10">
        <f>_xlfn.XLOOKUP($C74,KP!$C$1:$C$359,KP!S$1:S$359,"",0)</f>
        <v>-7.0000000000000007E-2</v>
      </c>
      <c r="CU74" s="10">
        <f>_xlfn.XLOOKUP($C74,KP!$C$1:$C$359,KP!U$1:U$359,"",0)</f>
        <v>103.3</v>
      </c>
      <c r="CV74" s="10">
        <f>_xlfn.XLOOKUP($C74,KP!$C$1:$C$359,KP!W$1:W$359,"",0)</f>
        <v>103.3</v>
      </c>
      <c r="CW74" s="10">
        <f>_xlfn.XLOOKUP($C74,KP!$C$1:$C$359,KP!Y$1:Y$359,"",0)</f>
        <v>0.9</v>
      </c>
    </row>
    <row r="75" spans="1:101" ht="20" customHeight="1" x14ac:dyDescent="0.2">
      <c r="A75" s="8" t="s">
        <v>132</v>
      </c>
      <c r="B75" s="11" t="s">
        <v>132</v>
      </c>
      <c r="C75" s="11" t="s">
        <v>132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  <c r="BK75" s="10" t="str">
        <f>_xlfn.XLOOKUP($B75,GBQ!$A$1:$A$352,GBQ!D$1:D$352,"",0)</f>
        <v>UNM</v>
      </c>
      <c r="BL75" s="10" t="str">
        <f>_xlfn.XLOOKUP($B75,GBQ!$A$1:$A$352,GBQ!E$1:E$352,"",0)</f>
        <v>Lobos</v>
      </c>
      <c r="BM75" s="10" t="str">
        <f>_xlfn.XLOOKUP($B75,GBQ!$A$1:$A$352,GBQ!F$1:F$352,"",0)</f>
        <v>1b1977ec-b32f-4ce3-95a4-d07bab4816cd</v>
      </c>
      <c r="BN75" s="10" t="str">
        <f>_xlfn.XLOOKUP($B75,GBQ!$A$1:$A$352,GBQ!G$1:G$352,"",0)</f>
        <v>New Mexico</v>
      </c>
      <c r="BO75" s="10" t="str">
        <f>_xlfn.XLOOKUP($B75,GBQ!$A$1:$A$352,GBQ!H$1:H$352,"",0)</f>
        <v>University of New Mexico</v>
      </c>
      <c r="BP75" s="10" t="str">
        <f>_xlfn.XLOOKUP($B75,GBQ!$A$1:$A$352,GBQ!I$1:I$352,"",0)</f>
        <v>MWC</v>
      </c>
      <c r="BQ75" s="10" t="str">
        <f>_xlfn.XLOOKUP($B75,GBQ!$A$1:$A$352,GBQ!J$1:J$352,"",0)</f>
        <v>Albuquerque</v>
      </c>
      <c r="BR75" s="10" t="str">
        <f>_xlfn.XLOOKUP($B75,GBQ!$A$1:$A$352,GBQ!K$1:K$352,"",0)</f>
        <v>NM</v>
      </c>
      <c r="BS75" s="10" t="str">
        <f>_xlfn.XLOOKUP($B75,GBQ!$A$1:$A$352,GBQ!L$1:L$352,"",0)</f>
        <v>Dreamstyle Arena</v>
      </c>
      <c r="BT75" s="10">
        <f>_xlfn.XLOOKUP($B75,GBQ!$A$1:$A$352,GBQ!M$1:M$352,"",0)</f>
        <v>15411</v>
      </c>
      <c r="BU75" s="10" t="str">
        <f>_xlfn.XLOOKUP($B75,GBQ!$A$1:$A$352,GBQ!N$1:N$352,"",0)</f>
        <v>7b2ab214-8e42-4736-b16c-1c91df7b509f</v>
      </c>
      <c r="BV75" s="10" t="str">
        <f>_xlfn.XLOOKUP($B75,GBQ!$A$1:$A$352,GBQ!O$1:O$352,"",0)</f>
        <v>https://www.ncaa.com/sites/default/files/images/logos/schools/n/new-mexico.200.png</v>
      </c>
      <c r="BW75" s="10" t="str">
        <f>_xlfn.XLOOKUP($B75,GBQ!$A$1:$A$352,GBQ!P$1:P$352,"",0)</f>
        <v>https://www.ncaa.com/sites/default/files/images/logos/schools/n/new-mexico.70.png</v>
      </c>
      <c r="BX75" s="10" t="str">
        <f>_xlfn.XLOOKUP($B75,GBQ!$A$1:$A$352,GBQ!Q$1:Q$352,"",0)</f>
        <v>https://www.ncaa.com/sites/default/files/images/logos/schools/n/new-mexico.24.png</v>
      </c>
      <c r="BY75" s="10" t="str">
        <f>_xlfn.XLOOKUP($B75,GBQ!$A$1:$A$352,GBQ!T$1:T$352,"",0)</f>
        <v>Wolf</v>
      </c>
      <c r="BZ75" s="10" t="str">
        <f>_xlfn.XLOOKUP($B75,GBQ!$A$1:$A$352,GBQ!U$1:U$352,"",0)</f>
        <v>Lobo</v>
      </c>
      <c r="CA75" s="10" t="str">
        <f>_xlfn.XLOOKUP($B75,GBQ!$A$1:$A$352,GBQ!V$1:V$352,"",0)</f>
        <v>Wolf</v>
      </c>
      <c r="CB75" s="10" t="str">
        <f>_xlfn.XLOOKUP($B75,GBQ!$A$1:$A$352,GBQ!W$1:W$352,"",0)</f>
        <v>lupus</v>
      </c>
      <c r="CC75" s="10" t="str">
        <f>_xlfn.XLOOKUP($B75,GBQ!$A$1:$A$352,GBQ!X$1:X$352,"",0)</f>
        <v>Canis</v>
      </c>
      <c r="CD75" s="10" t="str">
        <f>_xlfn.XLOOKUP($B75,GBQ!$A$1:$A$352,GBQ!Y$1:Y$352,"",0)</f>
        <v>Canidae</v>
      </c>
      <c r="CE75" s="10" t="str">
        <f>_xlfn.XLOOKUP($B75,GBQ!$A$1:$A$352,GBQ!Z$1:Z$352,"",0)</f>
        <v>Carnivora</v>
      </c>
      <c r="CF75" s="10" t="str">
        <f>_xlfn.XLOOKUP($B75,GBQ!$A$1:$A$352,GBQ!AA$1:AA$352,"",0)</f>
        <v>Mammalia</v>
      </c>
      <c r="CG75" s="10" t="str">
        <f>_xlfn.XLOOKUP($B75,GBQ!$A$1:$A$352,GBQ!AB$1:AB$352,"",0)</f>
        <v>Chordata</v>
      </c>
      <c r="CH75" s="10" t="str">
        <f>_xlfn.XLOOKUP($B75,GBQ!$A$1:$A$352,GBQ!AC$1:AC$352,"",0)</f>
        <v>Animalia</v>
      </c>
      <c r="CI75" s="10" t="str">
        <f>_xlfn.XLOOKUP($B75,GBQ!$A$1:$A$352,GBQ!AD$1:AD$352,"",0)</f>
        <v>Eukaryota</v>
      </c>
      <c r="CJ75" s="10" t="str">
        <f>_xlfn.XLOOKUP($C75,KP!$C$1:$C$359,KP!F$1:F$359,"",0)</f>
        <v>MWC</v>
      </c>
      <c r="CK75" s="10">
        <f>_xlfn.XLOOKUP($C75,KP!$C$1:$C$359,KP!B$1:B$359,"",0)</f>
        <v>155</v>
      </c>
      <c r="CL75" s="10">
        <f>_xlfn.XLOOKUP($C75,KP!$C$1:$C$359,KP!I$1:I$359,"",0)</f>
        <v>0</v>
      </c>
      <c r="CM75" s="10">
        <f>_xlfn.XLOOKUP($C75,KP!$C$1:$C$359,KP!G$1:G$359,"",0)</f>
        <v>13</v>
      </c>
      <c r="CN75" s="10">
        <f>_xlfn.XLOOKUP($C75,KP!$C$1:$C$359,KP!H$1:H$359,"",0)</f>
        <v>19</v>
      </c>
      <c r="CO75" s="10">
        <f>_xlfn.XLOOKUP($C75,KP!$C$1:$C$359,KP!J$1:J$359,"",0)</f>
        <v>1.44</v>
      </c>
      <c r="CP75" s="10">
        <f>_xlfn.XLOOKUP($C75,KP!$C$1:$C$359,KP!K$1:K$359,"",0)</f>
        <v>107.1</v>
      </c>
      <c r="CQ75" s="10">
        <f>_xlfn.XLOOKUP($C75,KP!$C$1:$C$359,KP!M$1:M$359,"",0)</f>
        <v>105.7</v>
      </c>
      <c r="CR75" s="10">
        <f>_xlfn.XLOOKUP($C75,KP!$C$1:$C$359,KP!O$1:O$359,"",0)</f>
        <v>70.900000000000006</v>
      </c>
      <c r="CS75" s="10">
        <f>_xlfn.XLOOKUP($C75,KP!$C$1:$C$359,KP!Q$1:Q$359,"",0)</f>
        <v>-0.04</v>
      </c>
      <c r="CT75" s="10">
        <f>_xlfn.XLOOKUP($C75,KP!$C$1:$C$359,KP!S$1:S$359,"",0)</f>
        <v>5.68</v>
      </c>
      <c r="CU75" s="10">
        <f>_xlfn.XLOOKUP($C75,KP!$C$1:$C$359,KP!U$1:U$359,"",0)</f>
        <v>105.5</v>
      </c>
      <c r="CV75" s="10">
        <f>_xlfn.XLOOKUP($C75,KP!$C$1:$C$359,KP!W$1:W$359,"",0)</f>
        <v>99.8</v>
      </c>
      <c r="CW75" s="10">
        <f>_xlfn.XLOOKUP($C75,KP!$C$1:$C$359,KP!Y$1:Y$359,"",0)</f>
        <v>2.14</v>
      </c>
    </row>
    <row r="76" spans="1:101" ht="20" customHeight="1" x14ac:dyDescent="0.2">
      <c r="A76" s="8" t="s">
        <v>133</v>
      </c>
      <c r="B76" s="11" t="s">
        <v>133</v>
      </c>
      <c r="C76" s="11" t="s">
        <v>133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  <c r="BK76" s="10" t="str">
        <f>_xlfn.XLOOKUP($B76,GBQ!$A$1:$A$352,GBQ!D$1:D$352,"",0)</f>
        <v>WIN</v>
      </c>
      <c r="BL76" s="10" t="str">
        <f>_xlfn.XLOOKUP($B76,GBQ!$A$1:$A$352,GBQ!E$1:E$352,"",0)</f>
        <v>Eagles</v>
      </c>
      <c r="BM76" s="10" t="str">
        <f>_xlfn.XLOOKUP($B76,GBQ!$A$1:$A$352,GBQ!F$1:F$352,"",0)</f>
        <v>ca441726-0c57-4456-b1e7-fff098484fb5</v>
      </c>
      <c r="BN76" s="10" t="str">
        <f>_xlfn.XLOOKUP($B76,GBQ!$A$1:$A$352,GBQ!G$1:G$352,"",0)</f>
        <v>Winthrop</v>
      </c>
      <c r="BO76" s="10" t="str">
        <f>_xlfn.XLOOKUP($B76,GBQ!$A$1:$A$352,GBQ!H$1:H$352,"",0)</f>
        <v>Winthrop University</v>
      </c>
      <c r="BP76" s="10" t="str">
        <f>_xlfn.XLOOKUP($B76,GBQ!$A$1:$A$352,GBQ!I$1:I$352,"",0)</f>
        <v>BIGSOUTH</v>
      </c>
      <c r="BQ76" s="10" t="str">
        <f>_xlfn.XLOOKUP($B76,GBQ!$A$1:$A$352,GBQ!J$1:J$352,"",0)</f>
        <v>Rock Hill</v>
      </c>
      <c r="BR76" s="10" t="str">
        <f>_xlfn.XLOOKUP($B76,GBQ!$A$1:$A$352,GBQ!K$1:K$352,"",0)</f>
        <v>SC</v>
      </c>
      <c r="BS76" s="10" t="str">
        <f>_xlfn.XLOOKUP($B76,GBQ!$A$1:$A$352,GBQ!L$1:L$352,"",0)</f>
        <v>Winthrop Coliseum</v>
      </c>
      <c r="BT76" s="10">
        <f>_xlfn.XLOOKUP($B76,GBQ!$A$1:$A$352,GBQ!M$1:M$352,"",0)</f>
        <v>6100</v>
      </c>
      <c r="BU76" s="10" t="str">
        <f>_xlfn.XLOOKUP($B76,GBQ!$A$1:$A$352,GBQ!N$1:N$352,"",0)</f>
        <v>a9b1c631-adad-4b7b-a899-ca8847a31668</v>
      </c>
      <c r="BV76" s="10" t="str">
        <f>_xlfn.XLOOKUP($B76,GBQ!$A$1:$A$352,GBQ!O$1:O$352,"",0)</f>
        <v>https://www.ncaa.com/sites/default/files/images/logos/schools/w/winthrop.200.png</v>
      </c>
      <c r="BW76" s="10" t="str">
        <f>_xlfn.XLOOKUP($B76,GBQ!$A$1:$A$352,GBQ!P$1:P$352,"",0)</f>
        <v>https://www.ncaa.com/sites/default/files/images/logos/schools/w/winthrop.70.png</v>
      </c>
      <c r="BX76" s="10" t="str">
        <f>_xlfn.XLOOKUP($B76,GBQ!$A$1:$A$352,GBQ!Q$1:Q$352,"",0)</f>
        <v>https://www.ncaa.com/sites/default/files/images/logos/schools/w/winthrop.24.png</v>
      </c>
      <c r="BY76" s="10" t="str">
        <f>_xlfn.XLOOKUP($B76,GBQ!$A$1:$A$352,GBQ!T$1:T$352,"",0)</f>
        <v>Eagle</v>
      </c>
      <c r="BZ76" s="10" t="str">
        <f>_xlfn.XLOOKUP($B76,GBQ!$A$1:$A$352,GBQ!U$1:U$352,"",0)</f>
        <v>Big Stuff</v>
      </c>
      <c r="CA76" s="10" t="str">
        <f>_xlfn.XLOOKUP($B76,GBQ!$A$1:$A$352,GBQ!V$1:V$352,"",0)</f>
        <v>Eagle</v>
      </c>
      <c r="CB76" s="10" t="str">
        <f>_xlfn.XLOOKUP($B76,GBQ!$A$1:$A$352,GBQ!W$1:W$352,"",0)</f>
        <v>None</v>
      </c>
      <c r="CC76" s="10" t="str">
        <f>_xlfn.XLOOKUP($B76,GBQ!$A$1:$A$352,GBQ!X$1:X$352,"",0)</f>
        <v>None</v>
      </c>
      <c r="CD76" s="10" t="str">
        <f>_xlfn.XLOOKUP($B76,GBQ!$A$1:$A$352,GBQ!Y$1:Y$352,"",0)</f>
        <v>Accipitridae</v>
      </c>
      <c r="CE76" s="10" t="str">
        <f>_xlfn.XLOOKUP($B76,GBQ!$A$1:$A$352,GBQ!Z$1:Z$352,"",0)</f>
        <v>Accipitriformes</v>
      </c>
      <c r="CF76" s="10" t="str">
        <f>_xlfn.XLOOKUP($B76,GBQ!$A$1:$A$352,GBQ!AA$1:AA$352,"",0)</f>
        <v>Aves</v>
      </c>
      <c r="CG76" s="10" t="str">
        <f>_xlfn.XLOOKUP($B76,GBQ!$A$1:$A$352,GBQ!AB$1:AB$352,"",0)</f>
        <v>Chordata</v>
      </c>
      <c r="CH76" s="10" t="str">
        <f>_xlfn.XLOOKUP($B76,GBQ!$A$1:$A$352,GBQ!AC$1:AC$352,"",0)</f>
        <v>Animalia</v>
      </c>
      <c r="CI76" s="10" t="str">
        <f>_xlfn.XLOOKUP($B76,GBQ!$A$1:$A$352,GBQ!AD$1:AD$352,"",0)</f>
        <v>Eukaryota</v>
      </c>
      <c r="CJ76" s="10" t="str">
        <f>_xlfn.XLOOKUP($C76,KP!$C$1:$C$359,KP!F$1:F$359,"",0)</f>
        <v>BSth</v>
      </c>
      <c r="CK76" s="10">
        <f>_xlfn.XLOOKUP($C76,KP!$C$1:$C$359,KP!B$1:B$359,"",0)</f>
        <v>162</v>
      </c>
      <c r="CL76" s="10">
        <f>_xlfn.XLOOKUP($C76,KP!$C$1:$C$359,KP!I$1:I$359,"",0)</f>
        <v>0</v>
      </c>
      <c r="CM76" s="10">
        <f>_xlfn.XLOOKUP($C76,KP!$C$1:$C$359,KP!G$1:G$359,"",0)</f>
        <v>23</v>
      </c>
      <c r="CN76" s="10">
        <f>_xlfn.XLOOKUP($C76,KP!$C$1:$C$359,KP!H$1:H$359,"",0)</f>
        <v>9</v>
      </c>
      <c r="CO76" s="10">
        <f>_xlfn.XLOOKUP($C76,KP!$C$1:$C$359,KP!J$1:J$359,"",0)</f>
        <v>0.41</v>
      </c>
      <c r="CP76" s="10">
        <f>_xlfn.XLOOKUP($C76,KP!$C$1:$C$359,KP!K$1:K$359,"",0)</f>
        <v>105.9</v>
      </c>
      <c r="CQ76" s="10">
        <f>_xlfn.XLOOKUP($C76,KP!$C$1:$C$359,KP!M$1:M$359,"",0)</f>
        <v>105.5</v>
      </c>
      <c r="CR76" s="10">
        <f>_xlfn.XLOOKUP($C76,KP!$C$1:$C$359,KP!O$1:O$359,"",0)</f>
        <v>68.2</v>
      </c>
      <c r="CS76" s="10">
        <f>_xlfn.XLOOKUP($C76,KP!$C$1:$C$359,KP!Q$1:Q$359,"",0)</f>
        <v>0.115</v>
      </c>
      <c r="CT76" s="10">
        <f>_xlfn.XLOOKUP($C76,KP!$C$1:$C$359,KP!S$1:S$359,"",0)</f>
        <v>-3.15</v>
      </c>
      <c r="CU76" s="10">
        <f>_xlfn.XLOOKUP($C76,KP!$C$1:$C$359,KP!U$1:U$359,"",0)</f>
        <v>100.8</v>
      </c>
      <c r="CV76" s="10">
        <f>_xlfn.XLOOKUP($C76,KP!$C$1:$C$359,KP!W$1:W$359,"",0)</f>
        <v>104</v>
      </c>
      <c r="CW76" s="10">
        <f>_xlfn.XLOOKUP($C76,KP!$C$1:$C$359,KP!Y$1:Y$359,"",0)</f>
        <v>6.15</v>
      </c>
    </row>
    <row r="77" spans="1:101" ht="20" customHeight="1" x14ac:dyDescent="0.2">
      <c r="A77" s="8" t="s">
        <v>134</v>
      </c>
      <c r="B77" s="11" t="s">
        <v>444</v>
      </c>
      <c r="C77" s="11" t="s">
        <v>444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  <c r="BK77" s="10" t="str">
        <f>_xlfn.XLOOKUP($B77,GBQ!$A$1:$A$352,GBQ!D$1:D$352,"",0)</f>
        <v>MTU</v>
      </c>
      <c r="BL77" s="10" t="str">
        <f>_xlfn.XLOOKUP($B77,GBQ!$A$1:$A$352,GBQ!E$1:E$352,"",0)</f>
        <v>Blue Raiders</v>
      </c>
      <c r="BM77" s="10" t="str">
        <f>_xlfn.XLOOKUP($B77,GBQ!$A$1:$A$352,GBQ!F$1:F$352,"",0)</f>
        <v>3d2f0819-8f3b-4ff3-afd6-6227c469a751</v>
      </c>
      <c r="BN77" s="10" t="str">
        <f>_xlfn.XLOOKUP($B77,GBQ!$A$1:$A$352,GBQ!G$1:G$352,"",0)</f>
        <v>Middle Tenn.</v>
      </c>
      <c r="BO77" s="10" t="str">
        <f>_xlfn.XLOOKUP($B77,GBQ!$A$1:$A$352,GBQ!H$1:H$352,"",0)</f>
        <v>Middle Tennessee State University</v>
      </c>
      <c r="BP77" s="10" t="str">
        <f>_xlfn.XLOOKUP($B77,GBQ!$A$1:$A$352,GBQ!I$1:I$352,"",0)</f>
        <v>CUSA</v>
      </c>
      <c r="BQ77" s="10" t="str">
        <f>_xlfn.XLOOKUP($B77,GBQ!$A$1:$A$352,GBQ!J$1:J$352,"",0)</f>
        <v>Murfreesboro</v>
      </c>
      <c r="BR77" s="10" t="str">
        <f>_xlfn.XLOOKUP($B77,GBQ!$A$1:$A$352,GBQ!K$1:K$352,"",0)</f>
        <v>TN</v>
      </c>
      <c r="BS77" s="10" t="str">
        <f>_xlfn.XLOOKUP($B77,GBQ!$A$1:$A$352,GBQ!L$1:L$352,"",0)</f>
        <v>Murphy Athletic Center</v>
      </c>
      <c r="BT77" s="10">
        <f>_xlfn.XLOOKUP($B77,GBQ!$A$1:$A$352,GBQ!M$1:M$352,"",0)</f>
        <v>11520</v>
      </c>
      <c r="BU77" s="10" t="str">
        <f>_xlfn.XLOOKUP($B77,GBQ!$A$1:$A$352,GBQ!N$1:N$352,"",0)</f>
        <v>12d526ed-1fbf-4caf-bdf4-f4fceeb95d31</v>
      </c>
      <c r="BV77" s="10" t="str">
        <f>_xlfn.XLOOKUP($B77,GBQ!$A$1:$A$352,GBQ!O$1:O$352,"",0)</f>
        <v>https://www.ncaa.com/sites/default/files/images/logos/schools/m/middle-tenn.200.png</v>
      </c>
      <c r="BW77" s="10" t="str">
        <f>_xlfn.XLOOKUP($B77,GBQ!$A$1:$A$352,GBQ!P$1:P$352,"",0)</f>
        <v>https://www.ncaa.com/sites/default/files/images/logos/schools/m/middle-tenn.70.png</v>
      </c>
      <c r="BX77" s="10" t="str">
        <f>_xlfn.XLOOKUP($B77,GBQ!$A$1:$A$352,GBQ!Q$1:Q$352,"",0)</f>
        <v>https://www.ncaa.com/sites/default/files/images/logos/schools/m/middle-tenn.24.png</v>
      </c>
      <c r="BY77" s="10" t="str">
        <f>_xlfn.XLOOKUP($B77,GBQ!$A$1:$A$352,GBQ!T$1:T$352,"",0)</f>
        <v>Winged Blue Horse</v>
      </c>
      <c r="BZ77" s="10" t="str">
        <f>_xlfn.XLOOKUP($B77,GBQ!$A$1:$A$352,GBQ!U$1:U$352,"",0)</f>
        <v>Lightning</v>
      </c>
      <c r="CA77" s="10" t="str">
        <f>_xlfn.XLOOKUP($B77,GBQ!$A$1:$A$352,GBQ!V$1:V$352,"",0)</f>
        <v>Pegasus</v>
      </c>
      <c r="CB77" s="10" t="str">
        <f>_xlfn.XLOOKUP($B77,GBQ!$A$1:$A$352,GBQ!W$1:W$352,"",0)</f>
        <v>None</v>
      </c>
      <c r="CC77" s="10" t="str">
        <f>_xlfn.XLOOKUP($B77,GBQ!$A$1:$A$352,GBQ!X$1:X$352,"",0)</f>
        <v>None</v>
      </c>
      <c r="CD77" s="10" t="str">
        <f>_xlfn.XLOOKUP($B77,GBQ!$A$1:$A$352,GBQ!Y$1:Y$352,"",0)</f>
        <v>None</v>
      </c>
      <c r="CE77" s="10" t="str">
        <f>_xlfn.XLOOKUP($B77,GBQ!$A$1:$A$352,GBQ!Z$1:Z$352,"",0)</f>
        <v>None</v>
      </c>
      <c r="CF77" s="10" t="str">
        <f>_xlfn.XLOOKUP($B77,GBQ!$A$1:$A$352,GBQ!AA$1:AA$352,"",0)</f>
        <v>None</v>
      </c>
      <c r="CG77" s="10" t="str">
        <f>_xlfn.XLOOKUP($B77,GBQ!$A$1:$A$352,GBQ!AB$1:AB$352,"",0)</f>
        <v>None</v>
      </c>
      <c r="CH77" s="10" t="str">
        <f>_xlfn.XLOOKUP($B77,GBQ!$A$1:$A$352,GBQ!AC$1:AC$352,"",0)</f>
        <v>None</v>
      </c>
      <c r="CI77" s="10" t="str">
        <f>_xlfn.XLOOKUP($B77,GBQ!$A$1:$A$352,GBQ!AD$1:AD$352,"",0)</f>
        <v>None</v>
      </c>
      <c r="CJ77" s="10" t="str">
        <f>_xlfn.XLOOKUP($C77,KP!$C$1:$C$359,KP!F$1:F$359,"",0)</f>
        <v>CUSA</v>
      </c>
      <c r="CK77" s="10">
        <f>_xlfn.XLOOKUP($C77,KP!$C$1:$C$359,KP!B$1:B$359,"",0)</f>
        <v>100</v>
      </c>
      <c r="CL77" s="10">
        <f>_xlfn.XLOOKUP($C77,KP!$C$1:$C$359,KP!I$1:I$359,"",0)</f>
        <v>0</v>
      </c>
      <c r="CM77" s="10">
        <f>_xlfn.XLOOKUP($C77,KP!$C$1:$C$359,KP!G$1:G$359,"",0)</f>
        <v>23</v>
      </c>
      <c r="CN77" s="10">
        <f>_xlfn.XLOOKUP($C77,KP!$C$1:$C$359,KP!H$1:H$359,"",0)</f>
        <v>10</v>
      </c>
      <c r="CO77" s="10">
        <f>_xlfn.XLOOKUP($C77,KP!$C$1:$C$359,KP!J$1:J$359,"",0)</f>
        <v>7.14</v>
      </c>
      <c r="CP77" s="10">
        <f>_xlfn.XLOOKUP($C77,KP!$C$1:$C$359,KP!K$1:K$359,"",0)</f>
        <v>105.6</v>
      </c>
      <c r="CQ77" s="10">
        <f>_xlfn.XLOOKUP($C77,KP!$C$1:$C$359,KP!M$1:M$359,"",0)</f>
        <v>98.4</v>
      </c>
      <c r="CR77" s="10">
        <f>_xlfn.XLOOKUP($C77,KP!$C$1:$C$359,KP!O$1:O$359,"",0)</f>
        <v>67.5</v>
      </c>
      <c r="CS77" s="10">
        <f>_xlfn.XLOOKUP($C77,KP!$C$1:$C$359,KP!Q$1:Q$359,"",0)</f>
        <v>-6.0000000000000001E-3</v>
      </c>
      <c r="CT77" s="10">
        <f>_xlfn.XLOOKUP($C77,KP!$C$1:$C$359,KP!S$1:S$359,"",0)</f>
        <v>-1.07</v>
      </c>
      <c r="CU77" s="10">
        <f>_xlfn.XLOOKUP($C77,KP!$C$1:$C$359,KP!U$1:U$359,"",0)</f>
        <v>102.8</v>
      </c>
      <c r="CV77" s="10">
        <f>_xlfn.XLOOKUP($C77,KP!$C$1:$C$359,KP!W$1:W$359,"",0)</f>
        <v>103.9</v>
      </c>
      <c r="CW77" s="10">
        <f>_xlfn.XLOOKUP($C77,KP!$C$1:$C$359,KP!Y$1:Y$359,"",0)</f>
        <v>-0.97</v>
      </c>
    </row>
    <row r="78" spans="1:101" ht="20" customHeight="1" x14ac:dyDescent="0.2">
      <c r="A78" s="8" t="s">
        <v>135</v>
      </c>
      <c r="B78" s="11" t="s">
        <v>135</v>
      </c>
      <c r="C78" s="11" t="s">
        <v>135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  <c r="BK78" s="10" t="str">
        <f>_xlfn.XLOOKUP($B78,GBQ!$A$1:$A$352,GBQ!D$1:D$352,"",0)</f>
        <v>OHIO</v>
      </c>
      <c r="BL78" s="10" t="str">
        <f>_xlfn.XLOOKUP($B78,GBQ!$A$1:$A$352,GBQ!E$1:E$352,"",0)</f>
        <v>Bobcats</v>
      </c>
      <c r="BM78" s="10" t="str">
        <f>_xlfn.XLOOKUP($B78,GBQ!$A$1:$A$352,GBQ!F$1:F$352,"",0)</f>
        <v>327f09e2-e75f-4014-8ef7-caf9202cd583</v>
      </c>
      <c r="BN78" s="10" t="str">
        <f>_xlfn.XLOOKUP($B78,GBQ!$A$1:$A$352,GBQ!G$1:G$352,"",0)</f>
        <v>Ohio</v>
      </c>
      <c r="BO78" s="10" t="str">
        <f>_xlfn.XLOOKUP($B78,GBQ!$A$1:$A$352,GBQ!H$1:H$352,"",0)</f>
        <v>Ohio University</v>
      </c>
      <c r="BP78" s="10" t="str">
        <f>_xlfn.XLOOKUP($B78,GBQ!$A$1:$A$352,GBQ!I$1:I$352,"",0)</f>
        <v>MAC</v>
      </c>
      <c r="BQ78" s="10" t="str">
        <f>_xlfn.XLOOKUP($B78,GBQ!$A$1:$A$352,GBQ!J$1:J$352,"",0)</f>
        <v>Athens</v>
      </c>
      <c r="BR78" s="10" t="str">
        <f>_xlfn.XLOOKUP($B78,GBQ!$A$1:$A$352,GBQ!K$1:K$352,"",0)</f>
        <v>OH</v>
      </c>
      <c r="BS78" s="10" t="str">
        <f>_xlfn.XLOOKUP($B78,GBQ!$A$1:$A$352,GBQ!L$1:L$352,"",0)</f>
        <v>Convocation Center Ohio</v>
      </c>
      <c r="BT78" s="10">
        <f>_xlfn.XLOOKUP($B78,GBQ!$A$1:$A$352,GBQ!M$1:M$352,"",0)</f>
        <v>13080</v>
      </c>
      <c r="BU78" s="10" t="str">
        <f>_xlfn.XLOOKUP($B78,GBQ!$A$1:$A$352,GBQ!N$1:N$352,"",0)</f>
        <v>5a08df5d-2e1d-4b75-8672-7815ee497a72</v>
      </c>
      <c r="BV78" s="10" t="str">
        <f>_xlfn.XLOOKUP($B78,GBQ!$A$1:$A$352,GBQ!O$1:O$352,"",0)</f>
        <v>https://www.ncaa.com/sites/default/files/images/logos/schools/o/ohio.200.png</v>
      </c>
      <c r="BW78" s="10" t="str">
        <f>_xlfn.XLOOKUP($B78,GBQ!$A$1:$A$352,GBQ!P$1:P$352,"",0)</f>
        <v>https://www.ncaa.com/sites/default/files/images/logos/schools/o/ohio.70.png</v>
      </c>
      <c r="BX78" s="10" t="str">
        <f>_xlfn.XLOOKUP($B78,GBQ!$A$1:$A$352,GBQ!Q$1:Q$352,"",0)</f>
        <v>https://www.ncaa.com/sites/default/files/images/logos/schools/o/ohio.24.png</v>
      </c>
      <c r="BY78" s="10" t="str">
        <f>_xlfn.XLOOKUP($B78,GBQ!$A$1:$A$352,GBQ!T$1:T$352,"",0)</f>
        <v>Bobcat</v>
      </c>
      <c r="BZ78" s="10" t="str">
        <f>_xlfn.XLOOKUP($B78,GBQ!$A$1:$A$352,GBQ!U$1:U$352,"",0)</f>
        <v>Rufus</v>
      </c>
      <c r="CA78" s="10" t="str">
        <f>_xlfn.XLOOKUP($B78,GBQ!$A$1:$A$352,GBQ!V$1:V$352,"",0)</f>
        <v>Bobcat</v>
      </c>
      <c r="CB78" s="10" t="str">
        <f>_xlfn.XLOOKUP($B78,GBQ!$A$1:$A$352,GBQ!W$1:W$352,"",0)</f>
        <v>rufus</v>
      </c>
      <c r="CC78" s="10" t="str">
        <f>_xlfn.XLOOKUP($B78,GBQ!$A$1:$A$352,GBQ!X$1:X$352,"",0)</f>
        <v>Lynx</v>
      </c>
      <c r="CD78" s="10" t="str">
        <f>_xlfn.XLOOKUP($B78,GBQ!$A$1:$A$352,GBQ!Y$1:Y$352,"",0)</f>
        <v>Felidae</v>
      </c>
      <c r="CE78" s="10" t="str">
        <f>_xlfn.XLOOKUP($B78,GBQ!$A$1:$A$352,GBQ!Z$1:Z$352,"",0)</f>
        <v>Carnivora</v>
      </c>
      <c r="CF78" s="10" t="str">
        <f>_xlfn.XLOOKUP($B78,GBQ!$A$1:$A$352,GBQ!AA$1:AA$352,"",0)</f>
        <v>Mammalia</v>
      </c>
      <c r="CG78" s="10" t="str">
        <f>_xlfn.XLOOKUP($B78,GBQ!$A$1:$A$352,GBQ!AB$1:AB$352,"",0)</f>
        <v>Chordata</v>
      </c>
      <c r="CH78" s="10" t="str">
        <f>_xlfn.XLOOKUP($B78,GBQ!$A$1:$A$352,GBQ!AC$1:AC$352,"",0)</f>
        <v>Animalia</v>
      </c>
      <c r="CI78" s="10" t="str">
        <f>_xlfn.XLOOKUP($B78,GBQ!$A$1:$A$352,GBQ!AD$1:AD$352,"",0)</f>
        <v>Eukaryota</v>
      </c>
      <c r="CJ78" s="10" t="str">
        <f>_xlfn.XLOOKUP($C78,KP!$C$1:$C$359,KP!F$1:F$359,"",0)</f>
        <v>MAC</v>
      </c>
      <c r="CK78" s="10">
        <f>_xlfn.XLOOKUP($C78,KP!$C$1:$C$359,KP!B$1:B$359,"",0)</f>
        <v>123</v>
      </c>
      <c r="CL78" s="10">
        <f>_xlfn.XLOOKUP($C78,KP!$C$1:$C$359,KP!I$1:I$359,"",0)</f>
        <v>0</v>
      </c>
      <c r="CM78" s="10">
        <f>_xlfn.XLOOKUP($C78,KP!$C$1:$C$359,KP!G$1:G$359,"",0)</f>
        <v>24</v>
      </c>
      <c r="CN78" s="10">
        <f>_xlfn.XLOOKUP($C78,KP!$C$1:$C$359,KP!H$1:H$359,"",0)</f>
        <v>9</v>
      </c>
      <c r="CO78" s="10">
        <f>_xlfn.XLOOKUP($C78,KP!$C$1:$C$359,KP!J$1:J$359,"",0)</f>
        <v>3.86</v>
      </c>
      <c r="CP78" s="10">
        <f>_xlfn.XLOOKUP($C78,KP!$C$1:$C$359,KP!K$1:K$359,"",0)</f>
        <v>104.5</v>
      </c>
      <c r="CQ78" s="10">
        <f>_xlfn.XLOOKUP($C78,KP!$C$1:$C$359,KP!M$1:M$359,"",0)</f>
        <v>100.6</v>
      </c>
      <c r="CR78" s="10">
        <f>_xlfn.XLOOKUP($C78,KP!$C$1:$C$359,KP!O$1:O$359,"",0)</f>
        <v>67.400000000000006</v>
      </c>
      <c r="CS78" s="10">
        <f>_xlfn.XLOOKUP($C78,KP!$C$1:$C$359,KP!Q$1:Q$359,"",0)</f>
        <v>3.6999999999999998E-2</v>
      </c>
      <c r="CT78" s="10">
        <f>_xlfn.XLOOKUP($C78,KP!$C$1:$C$359,KP!S$1:S$359,"",0)</f>
        <v>-5.72</v>
      </c>
      <c r="CU78" s="10">
        <f>_xlfn.XLOOKUP($C78,KP!$C$1:$C$359,KP!U$1:U$359,"",0)</f>
        <v>101</v>
      </c>
      <c r="CV78" s="10">
        <f>_xlfn.XLOOKUP($C78,KP!$C$1:$C$359,KP!W$1:W$359,"",0)</f>
        <v>106.7</v>
      </c>
      <c r="CW78" s="10">
        <f>_xlfn.XLOOKUP($C78,KP!$C$1:$C$359,KP!Y$1:Y$359,"",0)</f>
        <v>-4.45</v>
      </c>
    </row>
    <row r="79" spans="1:101" ht="20" customHeight="1" x14ac:dyDescent="0.2">
      <c r="A79" s="8" t="s">
        <v>136</v>
      </c>
      <c r="B79" s="11" t="s">
        <v>136</v>
      </c>
      <c r="C79" s="11" t="s">
        <v>136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  <c r="BK79" s="10" t="str">
        <f>_xlfn.XLOOKUP($B79,GBQ!$A$1:$A$352,GBQ!D$1:D$352,"",0)</f>
        <v>HOW</v>
      </c>
      <c r="BL79" s="10" t="str">
        <f>_xlfn.XLOOKUP($B79,GBQ!$A$1:$A$352,GBQ!E$1:E$352,"",0)</f>
        <v>Bison</v>
      </c>
      <c r="BM79" s="10" t="str">
        <f>_xlfn.XLOOKUP($B79,GBQ!$A$1:$A$352,GBQ!F$1:F$352,"",0)</f>
        <v>22fbe5dc-c6db-4675-b3a3-2d8af7f5d313</v>
      </c>
      <c r="BN79" s="10" t="str">
        <f>_xlfn.XLOOKUP($B79,GBQ!$A$1:$A$352,GBQ!G$1:G$352,"",0)</f>
        <v>Howard</v>
      </c>
      <c r="BO79" s="10" t="str">
        <f>_xlfn.XLOOKUP($B79,GBQ!$A$1:$A$352,GBQ!H$1:H$352,"",0)</f>
        <v>Howard University</v>
      </c>
      <c r="BP79" s="10" t="str">
        <f>_xlfn.XLOOKUP($B79,GBQ!$A$1:$A$352,GBQ!I$1:I$352,"",0)</f>
        <v>MEAC</v>
      </c>
      <c r="BQ79" s="10" t="str">
        <f>_xlfn.XLOOKUP($B79,GBQ!$A$1:$A$352,GBQ!J$1:J$352,"",0)</f>
        <v>Washington</v>
      </c>
      <c r="BR79" s="10" t="str">
        <f>_xlfn.XLOOKUP($B79,GBQ!$A$1:$A$352,GBQ!K$1:K$352,"",0)</f>
        <v>DC</v>
      </c>
      <c r="BS79" s="10" t="str">
        <f>_xlfn.XLOOKUP($B79,GBQ!$A$1:$A$352,GBQ!L$1:L$352,"",0)</f>
        <v>Burr Gymnasium</v>
      </c>
      <c r="BT79" s="10">
        <f>_xlfn.XLOOKUP($B79,GBQ!$A$1:$A$352,GBQ!M$1:M$352,"",0)</f>
        <v>2700</v>
      </c>
      <c r="BU79" s="10" t="str">
        <f>_xlfn.XLOOKUP($B79,GBQ!$A$1:$A$352,GBQ!N$1:N$352,"",0)</f>
        <v>5e4b2cce-dd8c-4389-a13a-8b9a382387bc</v>
      </c>
      <c r="BV79" s="10" t="str">
        <f>_xlfn.XLOOKUP($B79,GBQ!$A$1:$A$352,GBQ!O$1:O$352,"",0)</f>
        <v>https://www.ncaa.com/sites/default/files/images/logos/schools/h/howard.200.png</v>
      </c>
      <c r="BW79" s="10" t="str">
        <f>_xlfn.XLOOKUP($B79,GBQ!$A$1:$A$352,GBQ!P$1:P$352,"",0)</f>
        <v>https://www.ncaa.com/sites/default/files/images/logos/schools/h/howard.70.png</v>
      </c>
      <c r="BX79" s="10" t="str">
        <f>_xlfn.XLOOKUP($B79,GBQ!$A$1:$A$352,GBQ!Q$1:Q$352,"",0)</f>
        <v>https://www.ncaa.com/sites/default/files/images/logos/schools/h/howard.24.png</v>
      </c>
      <c r="BY79" s="10" t="str">
        <f>_xlfn.XLOOKUP($B79,GBQ!$A$1:$A$352,GBQ!T$1:T$352,"",0)</f>
        <v>Bison</v>
      </c>
      <c r="BZ79" s="10" t="str">
        <f>_xlfn.XLOOKUP($B79,GBQ!$A$1:$A$352,GBQ!U$1:U$352,"",0)</f>
        <v>Bison</v>
      </c>
      <c r="CA79" s="10" t="str">
        <f>_xlfn.XLOOKUP($B79,GBQ!$A$1:$A$352,GBQ!V$1:V$352,"",0)</f>
        <v>Bison</v>
      </c>
      <c r="CB79" s="10" t="str">
        <f>_xlfn.XLOOKUP($B79,GBQ!$A$1:$A$352,GBQ!W$1:W$352,"",0)</f>
        <v>bison</v>
      </c>
      <c r="CC79" s="10" t="str">
        <f>_xlfn.XLOOKUP($B79,GBQ!$A$1:$A$352,GBQ!X$1:X$352,"",0)</f>
        <v>Bison</v>
      </c>
      <c r="CD79" s="10" t="str">
        <f>_xlfn.XLOOKUP($B79,GBQ!$A$1:$A$352,GBQ!Y$1:Y$352,"",0)</f>
        <v>Bovidae</v>
      </c>
      <c r="CE79" s="10" t="str">
        <f>_xlfn.XLOOKUP($B79,GBQ!$A$1:$A$352,GBQ!Z$1:Z$352,"",0)</f>
        <v>Artiodactyla</v>
      </c>
      <c r="CF79" s="10" t="str">
        <f>_xlfn.XLOOKUP($B79,GBQ!$A$1:$A$352,GBQ!AA$1:AA$352,"",0)</f>
        <v>Mammalia</v>
      </c>
      <c r="CG79" s="10" t="str">
        <f>_xlfn.XLOOKUP($B79,GBQ!$A$1:$A$352,GBQ!AB$1:AB$352,"",0)</f>
        <v>Chordata</v>
      </c>
      <c r="CH79" s="10" t="str">
        <f>_xlfn.XLOOKUP($B79,GBQ!$A$1:$A$352,GBQ!AC$1:AC$352,"",0)</f>
        <v>Animalia</v>
      </c>
      <c r="CI79" s="10" t="str">
        <f>_xlfn.XLOOKUP($B79,GBQ!$A$1:$A$352,GBQ!AD$1:AD$352,"",0)</f>
        <v>Eukaryota</v>
      </c>
      <c r="CJ79" s="10" t="str">
        <f>_xlfn.XLOOKUP($C79,KP!$C$1:$C$359,KP!F$1:F$359,"",0)</f>
        <v>MEAC</v>
      </c>
      <c r="CK79" s="10">
        <f>_xlfn.XLOOKUP($C79,KP!$C$1:$C$359,KP!B$1:B$359,"",0)</f>
        <v>235</v>
      </c>
      <c r="CL79" s="10">
        <f>_xlfn.XLOOKUP($C79,KP!$C$1:$C$359,KP!I$1:I$359,"",0)</f>
        <v>0</v>
      </c>
      <c r="CM79" s="10">
        <f>_xlfn.XLOOKUP($C79,KP!$C$1:$C$359,KP!G$1:G$359,"",0)</f>
        <v>16</v>
      </c>
      <c r="CN79" s="10">
        <f>_xlfn.XLOOKUP($C79,KP!$C$1:$C$359,KP!H$1:H$359,"",0)</f>
        <v>13</v>
      </c>
      <c r="CO79" s="10">
        <f>_xlfn.XLOOKUP($C79,KP!$C$1:$C$359,KP!J$1:J$359,"",0)</f>
        <v>-5.44</v>
      </c>
      <c r="CP79" s="10">
        <f>_xlfn.XLOOKUP($C79,KP!$C$1:$C$359,KP!K$1:K$359,"",0)</f>
        <v>100.4</v>
      </c>
      <c r="CQ79" s="10">
        <f>_xlfn.XLOOKUP($C79,KP!$C$1:$C$359,KP!M$1:M$359,"",0)</f>
        <v>105.8</v>
      </c>
      <c r="CR79" s="10">
        <f>_xlfn.XLOOKUP($C79,KP!$C$1:$C$359,KP!O$1:O$359,"",0)</f>
        <v>70.3</v>
      </c>
      <c r="CS79" s="10">
        <f>_xlfn.XLOOKUP($C79,KP!$C$1:$C$359,KP!Q$1:Q$359,"",0)</f>
        <v>-5.8000000000000003E-2</v>
      </c>
      <c r="CT79" s="10">
        <f>_xlfn.XLOOKUP($C79,KP!$C$1:$C$359,KP!S$1:S$359,"",0)</f>
        <v>-8.36</v>
      </c>
      <c r="CU79" s="10">
        <f>_xlfn.XLOOKUP($C79,KP!$C$1:$C$359,KP!U$1:U$359,"",0)</f>
        <v>96.5</v>
      </c>
      <c r="CV79" s="10">
        <f>_xlfn.XLOOKUP($C79,KP!$C$1:$C$359,KP!W$1:W$359,"",0)</f>
        <v>104.9</v>
      </c>
      <c r="CW79" s="10">
        <f>_xlfn.XLOOKUP($C79,KP!$C$1:$C$359,KP!Y$1:Y$359,"",0)</f>
        <v>-2.34</v>
      </c>
    </row>
    <row r="80" spans="1:101" ht="20" customHeight="1" x14ac:dyDescent="0.2">
      <c r="A80" s="8" t="s">
        <v>137</v>
      </c>
      <c r="B80" s="11" t="s">
        <v>436</v>
      </c>
      <c r="C80" s="11" t="s">
        <v>5076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  <c r="BK80" s="10" t="str">
        <f>_xlfn.XLOOKUP($B80,GBQ!$A$1:$A$352,GBQ!D$1:D$352,"",0)</f>
        <v>AMCC</v>
      </c>
      <c r="BL80" s="10" t="str">
        <f>_xlfn.XLOOKUP($B80,GBQ!$A$1:$A$352,GBQ!E$1:E$352,"",0)</f>
        <v>Islanders</v>
      </c>
      <c r="BM80" s="10" t="str">
        <f>_xlfn.XLOOKUP($B80,GBQ!$A$1:$A$352,GBQ!F$1:F$352,"",0)</f>
        <v>fe21a988-3e96-4f3c-8f9f-b449ccda43b0</v>
      </c>
      <c r="BN80" s="10" t="str">
        <f>_xlfn.XLOOKUP($B80,GBQ!$A$1:$A$352,GBQ!G$1:G$352,"",0)</f>
        <v>A&amp;M-Corpus Christi</v>
      </c>
      <c r="BO80" s="10" t="str">
        <f>_xlfn.XLOOKUP($B80,GBQ!$A$1:$A$352,GBQ!H$1:H$352,"",0)</f>
        <v>Texas A&amp;M University-Corpus Christi</v>
      </c>
      <c r="BP80" s="10" t="str">
        <f>_xlfn.XLOOKUP($B80,GBQ!$A$1:$A$352,GBQ!I$1:I$352,"",0)</f>
        <v>SOUTHLAND</v>
      </c>
      <c r="BQ80" s="10" t="str">
        <f>_xlfn.XLOOKUP($B80,GBQ!$A$1:$A$352,GBQ!J$1:J$352,"",0)</f>
        <v>Corpus Christi</v>
      </c>
      <c r="BR80" s="10" t="str">
        <f>_xlfn.XLOOKUP($B80,GBQ!$A$1:$A$352,GBQ!K$1:K$352,"",0)</f>
        <v>TX</v>
      </c>
      <c r="BS80" s="10" t="str">
        <f>_xlfn.XLOOKUP($B80,GBQ!$A$1:$A$352,GBQ!L$1:L$352,"",0)</f>
        <v>American Bank Center</v>
      </c>
      <c r="BT80" s="10">
        <f>_xlfn.XLOOKUP($B80,GBQ!$A$1:$A$352,GBQ!M$1:M$352,"",0)</f>
        <v>10000</v>
      </c>
      <c r="BU80" s="10" t="str">
        <f>_xlfn.XLOOKUP($B80,GBQ!$A$1:$A$352,GBQ!N$1:N$352,"",0)</f>
        <v>88c938d4-47ec-45de-bd04-11c53cc36581</v>
      </c>
      <c r="BV80" s="10" t="str">
        <f>_xlfn.XLOOKUP($B80,GBQ!$A$1:$A$352,GBQ!O$1:O$352,"",0)</f>
        <v>https://www.ncaa.com/sites/default/files/images/logos/schools/a/am-corpus-chris.200.png</v>
      </c>
      <c r="BW80" s="10" t="str">
        <f>_xlfn.XLOOKUP($B80,GBQ!$A$1:$A$352,GBQ!P$1:P$352,"",0)</f>
        <v>https://www.ncaa.com/sites/default/files/images/logos/schools/a/am-corpus-chris.70.png</v>
      </c>
      <c r="BX80" s="10" t="str">
        <f>_xlfn.XLOOKUP($B80,GBQ!$A$1:$A$352,GBQ!Q$1:Q$352,"",0)</f>
        <v>https://www.ncaa.com/sites/default/files/images/logos/schools/a/am-corpus-chris.24.png</v>
      </c>
      <c r="BY80" s="10" t="str">
        <f>_xlfn.XLOOKUP($B80,GBQ!$A$1:$A$352,GBQ!T$1:T$352,"",0)</f>
        <v>Tiki Totem</v>
      </c>
      <c r="BZ80" s="10" t="str">
        <f>_xlfn.XLOOKUP($B80,GBQ!$A$1:$A$352,GBQ!U$1:U$352,"",0)</f>
        <v>Izzy</v>
      </c>
      <c r="CA80" s="10" t="str">
        <f>_xlfn.XLOOKUP($B80,GBQ!$A$1:$A$352,GBQ!V$1:V$352,"",0)</f>
        <v>None</v>
      </c>
      <c r="CB80" s="10" t="str">
        <f>_xlfn.XLOOKUP($B80,GBQ!$A$1:$A$352,GBQ!W$1:W$352,"",0)</f>
        <v>None</v>
      </c>
      <c r="CC80" s="10" t="str">
        <f>_xlfn.XLOOKUP($B80,GBQ!$A$1:$A$352,GBQ!X$1:X$352,"",0)</f>
        <v>None</v>
      </c>
      <c r="CD80" s="10" t="str">
        <f>_xlfn.XLOOKUP($B80,GBQ!$A$1:$A$352,GBQ!Y$1:Y$352,"",0)</f>
        <v>None</v>
      </c>
      <c r="CE80" s="10" t="str">
        <f>_xlfn.XLOOKUP($B80,GBQ!$A$1:$A$352,GBQ!Z$1:Z$352,"",0)</f>
        <v>None</v>
      </c>
      <c r="CF80" s="10" t="str">
        <f>_xlfn.XLOOKUP($B80,GBQ!$A$1:$A$352,GBQ!AA$1:AA$352,"",0)</f>
        <v>None</v>
      </c>
      <c r="CG80" s="10" t="str">
        <f>_xlfn.XLOOKUP($B80,GBQ!$A$1:$A$352,GBQ!AB$1:AB$352,"",0)</f>
        <v>None</v>
      </c>
      <c r="CH80" s="10" t="str">
        <f>_xlfn.XLOOKUP($B80,GBQ!$A$1:$A$352,GBQ!AC$1:AC$352,"",0)</f>
        <v>None</v>
      </c>
      <c r="CI80" s="10" t="str">
        <f>_xlfn.XLOOKUP($B80,GBQ!$A$1:$A$352,GBQ!AD$1:AD$352,"",0)</f>
        <v>None</v>
      </c>
      <c r="CJ80" s="10" t="str">
        <f>_xlfn.XLOOKUP($C80,KP!$C$1:$C$359,KP!F$1:F$359,"",0)</f>
        <v>Slnd</v>
      </c>
      <c r="CK80" s="10">
        <f>_xlfn.XLOOKUP($C80,KP!$C$1:$C$359,KP!B$1:B$359,"",0)</f>
        <v>243</v>
      </c>
      <c r="CL80" s="10">
        <f>_xlfn.XLOOKUP($C80,KP!$C$1:$C$359,KP!I$1:I$359,"",0)</f>
        <v>16</v>
      </c>
      <c r="CM80" s="10">
        <f>_xlfn.XLOOKUP($C80,KP!$C$1:$C$359,KP!G$1:G$359,"",0)</f>
        <v>23</v>
      </c>
      <c r="CN80" s="10">
        <f>_xlfn.XLOOKUP($C80,KP!$C$1:$C$359,KP!H$1:H$359,"",0)</f>
        <v>11</v>
      </c>
      <c r="CO80" s="10">
        <f>_xlfn.XLOOKUP($C80,KP!$C$1:$C$359,KP!J$1:J$359,"",0)</f>
        <v>-6.31</v>
      </c>
      <c r="CP80" s="10">
        <f>_xlfn.XLOOKUP($C80,KP!$C$1:$C$359,KP!K$1:K$359,"",0)</f>
        <v>97</v>
      </c>
      <c r="CQ80" s="10">
        <f>_xlfn.XLOOKUP($C80,KP!$C$1:$C$359,KP!M$1:M$359,"",0)</f>
        <v>103.3</v>
      </c>
      <c r="CR80" s="10">
        <f>_xlfn.XLOOKUP($C80,KP!$C$1:$C$359,KP!O$1:O$359,"",0)</f>
        <v>68.900000000000006</v>
      </c>
      <c r="CS80" s="10">
        <f>_xlfn.XLOOKUP($C80,KP!$C$1:$C$359,KP!Q$1:Q$359,"",0)</f>
        <v>3.5999999999999997E-2</v>
      </c>
      <c r="CT80" s="10">
        <f>_xlfn.XLOOKUP($C80,KP!$C$1:$C$359,KP!S$1:S$359,"",0)</f>
        <v>-10.92</v>
      </c>
      <c r="CU80" s="10">
        <f>_xlfn.XLOOKUP($C80,KP!$C$1:$C$359,KP!U$1:U$359,"",0)</f>
        <v>98.8</v>
      </c>
      <c r="CV80" s="10">
        <f>_xlfn.XLOOKUP($C80,KP!$C$1:$C$359,KP!W$1:W$359,"",0)</f>
        <v>109.7</v>
      </c>
      <c r="CW80" s="10">
        <f>_xlfn.XLOOKUP($C80,KP!$C$1:$C$359,KP!Y$1:Y$359,"",0)</f>
        <v>-8.7200000000000006</v>
      </c>
    </row>
    <row r="81" spans="1:101" ht="20" customHeight="1" x14ac:dyDescent="0.2">
      <c r="A81" s="8" t="s">
        <v>138</v>
      </c>
      <c r="B81" s="11" t="s">
        <v>138</v>
      </c>
      <c r="C81" s="11" t="s">
        <v>138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  <c r="BK81" s="10" t="str">
        <f>_xlfn.XLOOKUP($B81,GBQ!$A$1:$A$352,GBQ!D$1:D$352,"",0)</f>
        <v>SEA</v>
      </c>
      <c r="BL81" s="10" t="str">
        <f>_xlfn.XLOOKUP($B81,GBQ!$A$1:$A$352,GBQ!E$1:E$352,"",0)</f>
        <v>Redhawks</v>
      </c>
      <c r="BM81" s="10" t="str">
        <f>_xlfn.XLOOKUP($B81,GBQ!$A$1:$A$352,GBQ!F$1:F$352,"",0)</f>
        <v>7e100f63-0b32-49f6-a954-f5b7c8cf48ad</v>
      </c>
      <c r="BN81" s="10" t="str">
        <f>_xlfn.XLOOKUP($B81,GBQ!$A$1:$A$352,GBQ!G$1:G$352,"",0)</f>
        <v>Seattle U</v>
      </c>
      <c r="BO81" s="10" t="str">
        <f>_xlfn.XLOOKUP($B81,GBQ!$A$1:$A$352,GBQ!H$1:H$352,"",0)</f>
        <v>Seattle University</v>
      </c>
      <c r="BP81" s="10" t="str">
        <f>_xlfn.XLOOKUP($B81,GBQ!$A$1:$A$352,GBQ!I$1:I$352,"",0)</f>
        <v>WAC</v>
      </c>
      <c r="BQ81" s="10" t="str">
        <f>_xlfn.XLOOKUP($B81,GBQ!$A$1:$A$352,GBQ!J$1:J$352,"",0)</f>
        <v>Seattle</v>
      </c>
      <c r="BR81" s="10" t="str">
        <f>_xlfn.XLOOKUP($B81,GBQ!$A$1:$A$352,GBQ!K$1:K$352,"",0)</f>
        <v>WA</v>
      </c>
      <c r="BS81" s="10" t="str">
        <f>_xlfn.XLOOKUP($B81,GBQ!$A$1:$A$352,GBQ!L$1:L$352,"",0)</f>
        <v>KeyArena</v>
      </c>
      <c r="BT81" s="10">
        <f>_xlfn.XLOOKUP($B81,GBQ!$A$1:$A$352,GBQ!M$1:M$352,"",0)</f>
        <v>17072</v>
      </c>
      <c r="BU81" s="10" t="str">
        <f>_xlfn.XLOOKUP($B81,GBQ!$A$1:$A$352,GBQ!N$1:N$352,"",0)</f>
        <v>1ed647ac-63f1-4dab-bca8-c192d96b33c6</v>
      </c>
      <c r="BV81" s="10" t="str">
        <f>_xlfn.XLOOKUP($B81,GBQ!$A$1:$A$352,GBQ!O$1:O$352,"",0)</f>
        <v>https://www.ncaa.com/sites/default/files/images/logos/schools/s/seattle.200.png</v>
      </c>
      <c r="BW81" s="10" t="str">
        <f>_xlfn.XLOOKUP($B81,GBQ!$A$1:$A$352,GBQ!P$1:P$352,"",0)</f>
        <v>https://www.ncaa.com/sites/default/files/images/logos/schools/s/seattle.70.png</v>
      </c>
      <c r="BX81" s="10" t="str">
        <f>_xlfn.XLOOKUP($B81,GBQ!$A$1:$A$352,GBQ!Q$1:Q$352,"",0)</f>
        <v>https://www.ncaa.com/sites/default/files/images/logos/schools/s/seattle.24.png</v>
      </c>
      <c r="BY81" s="10" t="str">
        <f>_xlfn.XLOOKUP($B81,GBQ!$A$1:$A$352,GBQ!T$1:T$352,"",0)</f>
        <v>Redhawks</v>
      </c>
      <c r="BZ81" s="10" t="str">
        <f>_xlfn.XLOOKUP($B81,GBQ!$A$1:$A$352,GBQ!U$1:U$352,"",0)</f>
        <v>Rudy</v>
      </c>
      <c r="CA81" s="10" t="str">
        <f>_xlfn.XLOOKUP($B81,GBQ!$A$1:$A$352,GBQ!V$1:V$352,"",0)</f>
        <v>Hawk</v>
      </c>
      <c r="CB81" s="10" t="str">
        <f>_xlfn.XLOOKUP($B81,GBQ!$A$1:$A$352,GBQ!W$1:W$352,"",0)</f>
        <v>None</v>
      </c>
      <c r="CC81" s="10" t="str">
        <f>_xlfn.XLOOKUP($B81,GBQ!$A$1:$A$352,GBQ!X$1:X$352,"",0)</f>
        <v>None</v>
      </c>
      <c r="CD81" s="10" t="str">
        <f>_xlfn.XLOOKUP($B81,GBQ!$A$1:$A$352,GBQ!Y$1:Y$352,"",0)</f>
        <v>Accipitridae</v>
      </c>
      <c r="CE81" s="10" t="str">
        <f>_xlfn.XLOOKUP($B81,GBQ!$A$1:$A$352,GBQ!Z$1:Z$352,"",0)</f>
        <v>Accipitriformes</v>
      </c>
      <c r="CF81" s="10" t="str">
        <f>_xlfn.XLOOKUP($B81,GBQ!$A$1:$A$352,GBQ!AA$1:AA$352,"",0)</f>
        <v>Aves</v>
      </c>
      <c r="CG81" s="10" t="str">
        <f>_xlfn.XLOOKUP($B81,GBQ!$A$1:$A$352,GBQ!AB$1:AB$352,"",0)</f>
        <v>Chordata</v>
      </c>
      <c r="CH81" s="10" t="str">
        <f>_xlfn.XLOOKUP($B81,GBQ!$A$1:$A$352,GBQ!AC$1:AC$352,"",0)</f>
        <v>Animalia</v>
      </c>
      <c r="CI81" s="10" t="str">
        <f>_xlfn.XLOOKUP($B81,GBQ!$A$1:$A$352,GBQ!AD$1:AD$352,"",0)</f>
        <v>Eukaryota</v>
      </c>
      <c r="CJ81" s="10" t="str">
        <f>_xlfn.XLOOKUP($C81,KP!$C$1:$C$359,KP!F$1:F$359,"",0)</f>
        <v>WAC</v>
      </c>
      <c r="CK81" s="10">
        <f>_xlfn.XLOOKUP($C81,KP!$C$1:$C$359,KP!B$1:B$359,"",0)</f>
        <v>134</v>
      </c>
      <c r="CL81" s="10">
        <f>_xlfn.XLOOKUP($C81,KP!$C$1:$C$359,KP!I$1:I$359,"",0)</f>
        <v>0</v>
      </c>
      <c r="CM81" s="10">
        <f>_xlfn.XLOOKUP($C81,KP!$C$1:$C$359,KP!G$1:G$359,"",0)</f>
        <v>23</v>
      </c>
      <c r="CN81" s="10">
        <f>_xlfn.XLOOKUP($C81,KP!$C$1:$C$359,KP!H$1:H$359,"",0)</f>
        <v>9</v>
      </c>
      <c r="CO81" s="10">
        <f>_xlfn.XLOOKUP($C81,KP!$C$1:$C$359,KP!J$1:J$359,"",0)</f>
        <v>3.12</v>
      </c>
      <c r="CP81" s="10">
        <f>_xlfn.XLOOKUP($C81,KP!$C$1:$C$359,KP!K$1:K$359,"",0)</f>
        <v>100.2</v>
      </c>
      <c r="CQ81" s="10">
        <f>_xlfn.XLOOKUP($C81,KP!$C$1:$C$359,KP!M$1:M$359,"",0)</f>
        <v>97</v>
      </c>
      <c r="CR81" s="10">
        <f>_xlfn.XLOOKUP($C81,KP!$C$1:$C$359,KP!O$1:O$359,"",0)</f>
        <v>70.400000000000006</v>
      </c>
      <c r="CS81" s="10">
        <f>_xlfn.XLOOKUP($C81,KP!$C$1:$C$359,KP!Q$1:Q$359,"",0)</f>
        <v>4.2999999999999997E-2</v>
      </c>
      <c r="CT81" s="10">
        <f>_xlfn.XLOOKUP($C81,KP!$C$1:$C$359,KP!S$1:S$359,"",0)</f>
        <v>-5.26</v>
      </c>
      <c r="CU81" s="10">
        <f>_xlfn.XLOOKUP($C81,KP!$C$1:$C$359,KP!U$1:U$359,"",0)</f>
        <v>100.4</v>
      </c>
      <c r="CV81" s="10">
        <f>_xlfn.XLOOKUP($C81,KP!$C$1:$C$359,KP!W$1:W$359,"",0)</f>
        <v>105.7</v>
      </c>
      <c r="CW81" s="10">
        <f>_xlfn.XLOOKUP($C81,KP!$C$1:$C$359,KP!Y$1:Y$359,"",0)</f>
        <v>-9.48</v>
      </c>
    </row>
    <row r="82" spans="1:101" ht="20" customHeight="1" x14ac:dyDescent="0.2">
      <c r="A82" s="8" t="s">
        <v>139</v>
      </c>
      <c r="B82" s="11" t="s">
        <v>437</v>
      </c>
      <c r="C82" s="11" t="s">
        <v>437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  <c r="BK82" s="10" t="str">
        <f>_xlfn.XLOOKUP($B82,GBQ!$A$1:$A$352,GBQ!D$1:D$352,"",0)</f>
        <v>FAU</v>
      </c>
      <c r="BL82" s="10" t="str">
        <f>_xlfn.XLOOKUP($B82,GBQ!$A$1:$A$352,GBQ!E$1:E$352,"",0)</f>
        <v>Owls</v>
      </c>
      <c r="BM82" s="10" t="str">
        <f>_xlfn.XLOOKUP($B82,GBQ!$A$1:$A$352,GBQ!F$1:F$352,"",0)</f>
        <v>c851131a-5ecd-4670-81bc-b40f4837dd65</v>
      </c>
      <c r="BN82" s="10" t="str">
        <f>_xlfn.XLOOKUP($B82,GBQ!$A$1:$A$352,GBQ!G$1:G$352,"",0)</f>
        <v>Fla. Atlantic</v>
      </c>
      <c r="BO82" s="10" t="str">
        <f>_xlfn.XLOOKUP($B82,GBQ!$A$1:$A$352,GBQ!H$1:H$352,"",0)</f>
        <v>Florida Atlantic University</v>
      </c>
      <c r="BP82" s="10" t="str">
        <f>_xlfn.XLOOKUP($B82,GBQ!$A$1:$A$352,GBQ!I$1:I$352,"",0)</f>
        <v>CUSA</v>
      </c>
      <c r="BQ82" s="10" t="str">
        <f>_xlfn.XLOOKUP($B82,GBQ!$A$1:$A$352,GBQ!J$1:J$352,"",0)</f>
        <v>Boca Raton</v>
      </c>
      <c r="BR82" s="10" t="str">
        <f>_xlfn.XLOOKUP($B82,GBQ!$A$1:$A$352,GBQ!K$1:K$352,"",0)</f>
        <v>FL</v>
      </c>
      <c r="BS82" s="10" t="str">
        <f>_xlfn.XLOOKUP($B82,GBQ!$A$1:$A$352,GBQ!L$1:L$352,"",0)</f>
        <v>FAU Arena</v>
      </c>
      <c r="BT82" s="10">
        <f>_xlfn.XLOOKUP($B82,GBQ!$A$1:$A$352,GBQ!M$1:M$352,"",0)</f>
        <v>5000</v>
      </c>
      <c r="BU82" s="10" t="str">
        <f>_xlfn.XLOOKUP($B82,GBQ!$A$1:$A$352,GBQ!N$1:N$352,"",0)</f>
        <v>e2ea8c75-958d-4559-8526-37cba6508073</v>
      </c>
      <c r="BV82" s="10" t="str">
        <f>_xlfn.XLOOKUP($B82,GBQ!$A$1:$A$352,GBQ!O$1:O$352,"",0)</f>
        <v>https://www.ncaa.com/sites/default/files/images/logos/schools/f/fla-atlantic.200.png</v>
      </c>
      <c r="BW82" s="10" t="str">
        <f>_xlfn.XLOOKUP($B82,GBQ!$A$1:$A$352,GBQ!P$1:P$352,"",0)</f>
        <v>https://www.ncaa.com/sites/default/files/images/logos/schools/f/fla-atlantic.70.png</v>
      </c>
      <c r="BX82" s="10" t="str">
        <f>_xlfn.XLOOKUP($B82,GBQ!$A$1:$A$352,GBQ!Q$1:Q$352,"",0)</f>
        <v>https://www.ncaa.com/sites/default/files/images/logos/schools/f/fla-atlantic.24.png</v>
      </c>
      <c r="BY82" s="10" t="str">
        <f>_xlfn.XLOOKUP($B82,GBQ!$A$1:$A$352,GBQ!T$1:T$352,"",0)</f>
        <v>Owls</v>
      </c>
      <c r="BZ82" s="10" t="str">
        <f>_xlfn.XLOOKUP($B82,GBQ!$A$1:$A$352,GBQ!U$1:U$352,"",0)</f>
        <v>Owlsley</v>
      </c>
      <c r="CA82" s="10" t="str">
        <f>_xlfn.XLOOKUP($B82,GBQ!$A$1:$A$352,GBQ!V$1:V$352,"",0)</f>
        <v>Owls</v>
      </c>
      <c r="CB82" s="10" t="str">
        <f>_xlfn.XLOOKUP($B82,GBQ!$A$1:$A$352,GBQ!W$1:W$352,"",0)</f>
        <v>None</v>
      </c>
      <c r="CC82" s="10" t="str">
        <f>_xlfn.XLOOKUP($B82,GBQ!$A$1:$A$352,GBQ!X$1:X$352,"",0)</f>
        <v>None</v>
      </c>
      <c r="CD82" s="10" t="str">
        <f>_xlfn.XLOOKUP($B82,GBQ!$A$1:$A$352,GBQ!Y$1:Y$352,"",0)</f>
        <v>None</v>
      </c>
      <c r="CE82" s="10" t="str">
        <f>_xlfn.XLOOKUP($B82,GBQ!$A$1:$A$352,GBQ!Z$1:Z$352,"",0)</f>
        <v>Strigiformes</v>
      </c>
      <c r="CF82" s="10" t="str">
        <f>_xlfn.XLOOKUP($B82,GBQ!$A$1:$A$352,GBQ!AA$1:AA$352,"",0)</f>
        <v>Aves</v>
      </c>
      <c r="CG82" s="10" t="str">
        <f>_xlfn.XLOOKUP($B82,GBQ!$A$1:$A$352,GBQ!AB$1:AB$352,"",0)</f>
        <v>Chordata</v>
      </c>
      <c r="CH82" s="10" t="str">
        <f>_xlfn.XLOOKUP($B82,GBQ!$A$1:$A$352,GBQ!AC$1:AC$352,"",0)</f>
        <v>Animalia</v>
      </c>
      <c r="CI82" s="10" t="str">
        <f>_xlfn.XLOOKUP($B82,GBQ!$A$1:$A$352,GBQ!AD$1:AD$352,"",0)</f>
        <v>Eukaryota</v>
      </c>
      <c r="CJ82" s="10" t="str">
        <f>_xlfn.XLOOKUP($C82,KP!$C$1:$C$359,KP!F$1:F$359,"",0)</f>
        <v>CUSA</v>
      </c>
      <c r="CK82" s="10">
        <f>_xlfn.XLOOKUP($C82,KP!$C$1:$C$359,KP!B$1:B$359,"",0)</f>
        <v>122</v>
      </c>
      <c r="CL82" s="10">
        <f>_xlfn.XLOOKUP($C82,KP!$C$1:$C$359,KP!I$1:I$359,"",0)</f>
        <v>0</v>
      </c>
      <c r="CM82" s="10">
        <f>_xlfn.XLOOKUP($C82,KP!$C$1:$C$359,KP!G$1:G$359,"",0)</f>
        <v>19</v>
      </c>
      <c r="CN82" s="10">
        <f>_xlfn.XLOOKUP($C82,KP!$C$1:$C$359,KP!H$1:H$359,"",0)</f>
        <v>14</v>
      </c>
      <c r="CO82" s="10">
        <f>_xlfn.XLOOKUP($C82,KP!$C$1:$C$359,KP!J$1:J$359,"",0)</f>
        <v>3.9</v>
      </c>
      <c r="CP82" s="10">
        <f>_xlfn.XLOOKUP($C82,KP!$C$1:$C$359,KP!K$1:K$359,"",0)</f>
        <v>106.3</v>
      </c>
      <c r="CQ82" s="10">
        <f>_xlfn.XLOOKUP($C82,KP!$C$1:$C$359,KP!M$1:M$359,"",0)</f>
        <v>102.4</v>
      </c>
      <c r="CR82" s="10">
        <f>_xlfn.XLOOKUP($C82,KP!$C$1:$C$359,KP!O$1:O$359,"",0)</f>
        <v>67.2</v>
      </c>
      <c r="CS82" s="10">
        <f>_xlfn.XLOOKUP($C82,KP!$C$1:$C$359,KP!Q$1:Q$359,"",0)</f>
        <v>-9.5000000000000001E-2</v>
      </c>
      <c r="CT82" s="10">
        <f>_xlfn.XLOOKUP($C82,KP!$C$1:$C$359,KP!S$1:S$359,"",0)</f>
        <v>-2.78</v>
      </c>
      <c r="CU82" s="10">
        <f>_xlfn.XLOOKUP($C82,KP!$C$1:$C$359,KP!U$1:U$359,"",0)</f>
        <v>101.6</v>
      </c>
      <c r="CV82" s="10">
        <f>_xlfn.XLOOKUP($C82,KP!$C$1:$C$359,KP!W$1:W$359,"",0)</f>
        <v>104.4</v>
      </c>
      <c r="CW82" s="10">
        <f>_xlfn.XLOOKUP($C82,KP!$C$1:$C$359,KP!Y$1:Y$359,"",0)</f>
        <v>-6.64</v>
      </c>
    </row>
    <row r="83" spans="1:101" ht="20" customHeight="1" x14ac:dyDescent="0.2">
      <c r="A83" s="8" t="s">
        <v>140</v>
      </c>
      <c r="B83" s="11" t="s">
        <v>140</v>
      </c>
      <c r="C83" s="11" t="s">
        <v>140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  <c r="BK83" s="10" t="str">
        <f>_xlfn.XLOOKUP($B83,GBQ!$A$1:$A$352,GBQ!D$1:D$352,"",0)</f>
        <v>TENN</v>
      </c>
      <c r="BL83" s="10" t="str">
        <f>_xlfn.XLOOKUP($B83,GBQ!$A$1:$A$352,GBQ!E$1:E$352,"",0)</f>
        <v>Volunteers</v>
      </c>
      <c r="BM83" s="10" t="str">
        <f>_xlfn.XLOOKUP($B83,GBQ!$A$1:$A$352,GBQ!F$1:F$352,"",0)</f>
        <v>b827dbdf-230f-4916-9703-3bb9004e26eb</v>
      </c>
      <c r="BN83" s="10" t="str">
        <f>_xlfn.XLOOKUP($B83,GBQ!$A$1:$A$352,GBQ!G$1:G$352,"",0)</f>
        <v>Tennessee</v>
      </c>
      <c r="BO83" s="10" t="str">
        <f>_xlfn.XLOOKUP($B83,GBQ!$A$1:$A$352,GBQ!H$1:H$352,"",0)</f>
        <v>University of Tennessee, Knoxville</v>
      </c>
      <c r="BP83" s="10" t="str">
        <f>_xlfn.XLOOKUP($B83,GBQ!$A$1:$A$352,GBQ!I$1:I$352,"",0)</f>
        <v>SEC</v>
      </c>
      <c r="BQ83" s="10" t="str">
        <f>_xlfn.XLOOKUP($B83,GBQ!$A$1:$A$352,GBQ!J$1:J$352,"",0)</f>
        <v>Knoxville</v>
      </c>
      <c r="BR83" s="10" t="str">
        <f>_xlfn.XLOOKUP($B83,GBQ!$A$1:$A$352,GBQ!K$1:K$352,"",0)</f>
        <v>TN</v>
      </c>
      <c r="BS83" s="10" t="str">
        <f>_xlfn.XLOOKUP($B83,GBQ!$A$1:$A$352,GBQ!L$1:L$352,"",0)</f>
        <v>Thompson-Boling Arena</v>
      </c>
      <c r="BT83" s="10">
        <f>_xlfn.XLOOKUP($B83,GBQ!$A$1:$A$352,GBQ!M$1:M$352,"",0)</f>
        <v>21678</v>
      </c>
      <c r="BU83" s="10" t="str">
        <f>_xlfn.XLOOKUP($B83,GBQ!$A$1:$A$352,GBQ!N$1:N$352,"",0)</f>
        <v>33c07c5e-4ebe-4bec-a43d-78a679840ba7</v>
      </c>
      <c r="BV83" s="10" t="str">
        <f>_xlfn.XLOOKUP($B83,GBQ!$A$1:$A$352,GBQ!O$1:O$352,"",0)</f>
        <v>https://www.ncaa.com/sites/default/files/images/logos/schools/t/tennessee.200.png</v>
      </c>
      <c r="BW83" s="10" t="str">
        <f>_xlfn.XLOOKUP($B83,GBQ!$A$1:$A$352,GBQ!P$1:P$352,"",0)</f>
        <v>https://www.ncaa.com/sites/default/files/images/logos/schools/t/tennessee.70.png</v>
      </c>
      <c r="BX83" s="10" t="str">
        <f>_xlfn.XLOOKUP($B83,GBQ!$A$1:$A$352,GBQ!Q$1:Q$352,"",0)</f>
        <v>https://www.ncaa.com/sites/default/files/images/logos/schools/t/tennessee.24.png</v>
      </c>
      <c r="BY83" s="10" t="str">
        <f>_xlfn.XLOOKUP($B83,GBQ!$A$1:$A$352,GBQ!T$1:T$352,"",0)</f>
        <v>Coonhound</v>
      </c>
      <c r="BZ83" s="10" t="str">
        <f>_xlfn.XLOOKUP($B83,GBQ!$A$1:$A$352,GBQ!U$1:U$352,"",0)</f>
        <v>Smokey X</v>
      </c>
      <c r="CA83" s="10" t="str">
        <f>_xlfn.XLOOKUP($B83,GBQ!$A$1:$A$352,GBQ!V$1:V$352,"",0)</f>
        <v>domestic dog</v>
      </c>
      <c r="CB83" s="10" t="str">
        <f>_xlfn.XLOOKUP($B83,GBQ!$A$1:$A$352,GBQ!W$1:W$352,"",0)</f>
        <v>lupus</v>
      </c>
      <c r="CC83" s="10" t="str">
        <f>_xlfn.XLOOKUP($B83,GBQ!$A$1:$A$352,GBQ!X$1:X$352,"",0)</f>
        <v>Canis</v>
      </c>
      <c r="CD83" s="10" t="str">
        <f>_xlfn.XLOOKUP($B83,GBQ!$A$1:$A$352,GBQ!Y$1:Y$352,"",0)</f>
        <v>Canidae</v>
      </c>
      <c r="CE83" s="10" t="str">
        <f>_xlfn.XLOOKUP($B83,GBQ!$A$1:$A$352,GBQ!Z$1:Z$352,"",0)</f>
        <v>Carnivora</v>
      </c>
      <c r="CF83" s="10" t="str">
        <f>_xlfn.XLOOKUP($B83,GBQ!$A$1:$A$352,GBQ!AA$1:AA$352,"",0)</f>
        <v>Mammalia</v>
      </c>
      <c r="CG83" s="10" t="str">
        <f>_xlfn.XLOOKUP($B83,GBQ!$A$1:$A$352,GBQ!AB$1:AB$352,"",0)</f>
        <v>Chordata</v>
      </c>
      <c r="CH83" s="10" t="str">
        <f>_xlfn.XLOOKUP($B83,GBQ!$A$1:$A$352,GBQ!AC$1:AC$352,"",0)</f>
        <v>Animalia</v>
      </c>
      <c r="CI83" s="10" t="str">
        <f>_xlfn.XLOOKUP($B83,GBQ!$A$1:$A$352,GBQ!AD$1:AD$352,"",0)</f>
        <v>Eukaryota</v>
      </c>
      <c r="CJ83" s="10" t="str">
        <f>_xlfn.XLOOKUP($C83,KP!$C$1:$C$359,KP!F$1:F$359,"",0)</f>
        <v>SEC</v>
      </c>
      <c r="CK83" s="10">
        <f>_xlfn.XLOOKUP($C83,KP!$C$1:$C$359,KP!B$1:B$359,"",0)</f>
        <v>7</v>
      </c>
      <c r="CL83" s="10">
        <f>_xlfn.XLOOKUP($C83,KP!$C$1:$C$359,KP!I$1:I$359,"",0)</f>
        <v>3</v>
      </c>
      <c r="CM83" s="10">
        <f>_xlfn.XLOOKUP($C83,KP!$C$1:$C$359,KP!G$1:G$359,"",0)</f>
        <v>26</v>
      </c>
      <c r="CN83" s="10">
        <f>_xlfn.XLOOKUP($C83,KP!$C$1:$C$359,KP!H$1:H$359,"",0)</f>
        <v>7</v>
      </c>
      <c r="CO83" s="10">
        <f>_xlfn.XLOOKUP($C83,KP!$C$1:$C$359,KP!J$1:J$359,"",0)</f>
        <v>25.24</v>
      </c>
      <c r="CP83" s="10">
        <f>_xlfn.XLOOKUP($C83,KP!$C$1:$C$359,KP!K$1:K$359,"",0)</f>
        <v>111.4</v>
      </c>
      <c r="CQ83" s="10">
        <f>_xlfn.XLOOKUP($C83,KP!$C$1:$C$359,KP!M$1:M$359,"",0)</f>
        <v>86.2</v>
      </c>
      <c r="CR83" s="10">
        <f>_xlfn.XLOOKUP($C83,KP!$C$1:$C$359,KP!O$1:O$359,"",0)</f>
        <v>67.2</v>
      </c>
      <c r="CS83" s="10">
        <f>_xlfn.XLOOKUP($C83,KP!$C$1:$C$359,KP!Q$1:Q$359,"",0)</f>
        <v>4.3999999999999997E-2</v>
      </c>
      <c r="CT83" s="10">
        <f>_xlfn.XLOOKUP($C83,KP!$C$1:$C$359,KP!S$1:S$359,"",0)</f>
        <v>11.76</v>
      </c>
      <c r="CU83" s="10">
        <f>_xlfn.XLOOKUP($C83,KP!$C$1:$C$359,KP!U$1:U$359,"",0)</f>
        <v>108.7</v>
      </c>
      <c r="CV83" s="10">
        <f>_xlfn.XLOOKUP($C83,KP!$C$1:$C$359,KP!W$1:W$359,"",0)</f>
        <v>97</v>
      </c>
      <c r="CW83" s="10">
        <f>_xlfn.XLOOKUP($C83,KP!$C$1:$C$359,KP!Y$1:Y$359,"",0)</f>
        <v>4.68</v>
      </c>
    </row>
    <row r="84" spans="1:101" ht="20" customHeight="1" x14ac:dyDescent="0.2">
      <c r="A84" s="8" t="s">
        <v>141</v>
      </c>
      <c r="B84" s="11" t="s">
        <v>445</v>
      </c>
      <c r="C84" s="11" t="s">
        <v>5068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  <c r="BK84" s="10" t="str">
        <f>_xlfn.XLOOKUP($B84,GBQ!$A$1:$A$352,GBQ!D$1:D$352,"",0)</f>
        <v>MCNS</v>
      </c>
      <c r="BL84" s="10" t="str">
        <f>_xlfn.XLOOKUP($B84,GBQ!$A$1:$A$352,GBQ!E$1:E$352,"",0)</f>
        <v>Cowboys</v>
      </c>
      <c r="BM84" s="10" t="str">
        <f>_xlfn.XLOOKUP($B84,GBQ!$A$1:$A$352,GBQ!F$1:F$352,"",0)</f>
        <v>d2ef641c-70e4-48bb-b40d-ac654d179205</v>
      </c>
      <c r="BN84" s="10" t="str">
        <f>_xlfn.XLOOKUP($B84,GBQ!$A$1:$A$352,GBQ!G$1:G$352,"",0)</f>
        <v>McNeese</v>
      </c>
      <c r="BO84" s="10" t="str">
        <f>_xlfn.XLOOKUP($B84,GBQ!$A$1:$A$352,GBQ!H$1:H$352,"",0)</f>
        <v>McNeese State University</v>
      </c>
      <c r="BP84" s="10" t="str">
        <f>_xlfn.XLOOKUP($B84,GBQ!$A$1:$A$352,GBQ!I$1:I$352,"",0)</f>
        <v>SOUTHLAND</v>
      </c>
      <c r="BQ84" s="10" t="str">
        <f>_xlfn.XLOOKUP($B84,GBQ!$A$1:$A$352,GBQ!J$1:J$352,"",0)</f>
        <v>Lake Charles</v>
      </c>
      <c r="BR84" s="10" t="str">
        <f>_xlfn.XLOOKUP($B84,GBQ!$A$1:$A$352,GBQ!K$1:K$352,"",0)</f>
        <v>LA</v>
      </c>
      <c r="BS84" s="10" t="str">
        <f>_xlfn.XLOOKUP($B84,GBQ!$A$1:$A$352,GBQ!L$1:L$352,"",0)</f>
        <v>Burton Coliseum</v>
      </c>
      <c r="BT84" s="10">
        <f>_xlfn.XLOOKUP($B84,GBQ!$A$1:$A$352,GBQ!M$1:M$352,"",0)</f>
        <v>8500</v>
      </c>
      <c r="BU84" s="10" t="str">
        <f>_xlfn.XLOOKUP($B84,GBQ!$A$1:$A$352,GBQ!N$1:N$352,"",0)</f>
        <v>52b23cc3-b543-4a47-b656-65aeae5ba685</v>
      </c>
      <c r="BV84" s="10" t="str">
        <f>_xlfn.XLOOKUP($B84,GBQ!$A$1:$A$352,GBQ!O$1:O$352,"",0)</f>
        <v>https://www.ncaa.com/sites/default/files/images/logos/schools/m/mcneese-st.200.png</v>
      </c>
      <c r="BW84" s="10" t="str">
        <f>_xlfn.XLOOKUP($B84,GBQ!$A$1:$A$352,GBQ!P$1:P$352,"",0)</f>
        <v>https://www.ncaa.com/sites/default/files/images/logos/schools/m/mcneese-st.70.png</v>
      </c>
      <c r="BX84" s="10" t="str">
        <f>_xlfn.XLOOKUP($B84,GBQ!$A$1:$A$352,GBQ!Q$1:Q$352,"",0)</f>
        <v>https://www.ncaa.com/sites/default/files/images/logos/schools/m/mcneese-st.24.png</v>
      </c>
      <c r="BY84" s="10" t="str">
        <f>_xlfn.XLOOKUP($B84,GBQ!$A$1:$A$352,GBQ!T$1:T$352,"",0)</f>
        <v>Cowboys</v>
      </c>
      <c r="BZ84" s="10" t="str">
        <f>_xlfn.XLOOKUP($B84,GBQ!$A$1:$A$352,GBQ!U$1:U$352,"",0)</f>
        <v>Rowdy</v>
      </c>
      <c r="CA84" s="10" t="str">
        <f>_xlfn.XLOOKUP($B84,GBQ!$A$1:$A$352,GBQ!V$1:V$352,"",0)</f>
        <v>Human</v>
      </c>
      <c r="CB84" s="10" t="str">
        <f>_xlfn.XLOOKUP($B84,GBQ!$A$1:$A$352,GBQ!W$1:W$352,"",0)</f>
        <v>sapiens</v>
      </c>
      <c r="CC84" s="10" t="str">
        <f>_xlfn.XLOOKUP($B84,GBQ!$A$1:$A$352,GBQ!X$1:X$352,"",0)</f>
        <v>Homo</v>
      </c>
      <c r="CD84" s="10" t="str">
        <f>_xlfn.XLOOKUP($B84,GBQ!$A$1:$A$352,GBQ!Y$1:Y$352,"",0)</f>
        <v>Hominidae</v>
      </c>
      <c r="CE84" s="10" t="str">
        <f>_xlfn.XLOOKUP($B84,GBQ!$A$1:$A$352,GBQ!Z$1:Z$352,"",0)</f>
        <v>Primates</v>
      </c>
      <c r="CF84" s="10" t="str">
        <f>_xlfn.XLOOKUP($B84,GBQ!$A$1:$A$352,GBQ!AA$1:AA$352,"",0)</f>
        <v>Mammalia</v>
      </c>
      <c r="CG84" s="10" t="str">
        <f>_xlfn.XLOOKUP($B84,GBQ!$A$1:$A$352,GBQ!AB$1:AB$352,"",0)</f>
        <v>Chordata</v>
      </c>
      <c r="CH84" s="10" t="str">
        <f>_xlfn.XLOOKUP($B84,GBQ!$A$1:$A$352,GBQ!AC$1:AC$352,"",0)</f>
        <v>Animalia</v>
      </c>
      <c r="CI84" s="10" t="str">
        <f>_xlfn.XLOOKUP($B84,GBQ!$A$1:$A$352,GBQ!AD$1:AD$352,"",0)</f>
        <v>Eukaryota</v>
      </c>
      <c r="CJ84" s="10" t="str">
        <f>_xlfn.XLOOKUP($C84,KP!$C$1:$C$359,KP!F$1:F$359,"",0)</f>
        <v>Slnd</v>
      </c>
      <c r="CK84" s="10">
        <f>_xlfn.XLOOKUP($C84,KP!$C$1:$C$359,KP!B$1:B$359,"",0)</f>
        <v>311</v>
      </c>
      <c r="CL84" s="10">
        <f>_xlfn.XLOOKUP($C84,KP!$C$1:$C$359,KP!I$1:I$359,"",0)</f>
        <v>0</v>
      </c>
      <c r="CM84" s="10">
        <f>_xlfn.XLOOKUP($C84,KP!$C$1:$C$359,KP!G$1:G$359,"",0)</f>
        <v>11</v>
      </c>
      <c r="CN84" s="10">
        <f>_xlfn.XLOOKUP($C84,KP!$C$1:$C$359,KP!H$1:H$359,"",0)</f>
        <v>22</v>
      </c>
      <c r="CO84" s="10">
        <f>_xlfn.XLOOKUP($C84,KP!$C$1:$C$359,KP!J$1:J$359,"",0)</f>
        <v>-12.88</v>
      </c>
      <c r="CP84" s="10">
        <f>_xlfn.XLOOKUP($C84,KP!$C$1:$C$359,KP!K$1:K$359,"",0)</f>
        <v>97.9</v>
      </c>
      <c r="CQ84" s="10">
        <f>_xlfn.XLOOKUP($C84,KP!$C$1:$C$359,KP!M$1:M$359,"",0)</f>
        <v>110.7</v>
      </c>
      <c r="CR84" s="10">
        <f>_xlfn.XLOOKUP($C84,KP!$C$1:$C$359,KP!O$1:O$359,"",0)</f>
        <v>69.599999999999994</v>
      </c>
      <c r="CS84" s="10">
        <f>_xlfn.XLOOKUP($C84,KP!$C$1:$C$359,KP!Q$1:Q$359,"",0)</f>
        <v>-4.2000000000000003E-2</v>
      </c>
      <c r="CT84" s="10">
        <f>_xlfn.XLOOKUP($C84,KP!$C$1:$C$359,KP!S$1:S$359,"",0)</f>
        <v>-5.07</v>
      </c>
      <c r="CU84" s="10">
        <f>_xlfn.XLOOKUP($C84,KP!$C$1:$C$359,KP!U$1:U$359,"",0)</f>
        <v>100.6</v>
      </c>
      <c r="CV84" s="10">
        <f>_xlfn.XLOOKUP($C84,KP!$C$1:$C$359,KP!W$1:W$359,"",0)</f>
        <v>105.7</v>
      </c>
      <c r="CW84" s="10">
        <f>_xlfn.XLOOKUP($C84,KP!$C$1:$C$359,KP!Y$1:Y$359,"",0)</f>
        <v>5.17</v>
      </c>
    </row>
    <row r="85" spans="1:101" ht="20" customHeight="1" x14ac:dyDescent="0.2">
      <c r="A85" s="8" t="s">
        <v>142</v>
      </c>
      <c r="B85" s="11" t="s">
        <v>2666</v>
      </c>
      <c r="C85" s="11" t="s">
        <v>2666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  <c r="BK85" s="10" t="str">
        <f>_xlfn.XLOOKUP($B85,GBQ!$A$1:$A$352,GBQ!D$1:D$352,"",0)</f>
        <v>UMBC</v>
      </c>
      <c r="BL85" s="10" t="str">
        <f>_xlfn.XLOOKUP($B85,GBQ!$A$1:$A$352,GBQ!E$1:E$352,"",0)</f>
        <v>Retrievers</v>
      </c>
      <c r="BM85" s="10" t="str">
        <f>_xlfn.XLOOKUP($B85,GBQ!$A$1:$A$352,GBQ!F$1:F$352,"",0)</f>
        <v>32755362-6336-4dd3-ac34-6f72a6cc150b</v>
      </c>
      <c r="BN85" s="10" t="str">
        <f>_xlfn.XLOOKUP($B85,GBQ!$A$1:$A$352,GBQ!G$1:G$352,"",0)</f>
        <v>UMBC</v>
      </c>
      <c r="BO85" s="10" t="str">
        <f>_xlfn.XLOOKUP($B85,GBQ!$A$1:$A$352,GBQ!H$1:H$352,"",0)</f>
        <v>University of Maryland, Baltimore County</v>
      </c>
      <c r="BP85" s="10" t="str">
        <f>_xlfn.XLOOKUP($B85,GBQ!$A$1:$A$352,GBQ!I$1:I$352,"",0)</f>
        <v>AE</v>
      </c>
      <c r="BQ85" s="10" t="str">
        <f>_xlfn.XLOOKUP($B85,GBQ!$A$1:$A$352,GBQ!J$1:J$352,"",0)</f>
        <v>Cantonsville</v>
      </c>
      <c r="BR85" s="10" t="str">
        <f>_xlfn.XLOOKUP($B85,GBQ!$A$1:$A$352,GBQ!K$1:K$352,"",0)</f>
        <v>MD</v>
      </c>
      <c r="BS85" s="10" t="str">
        <f>_xlfn.XLOOKUP($B85,GBQ!$A$1:$A$352,GBQ!L$1:L$352,"",0)</f>
        <v>Retriever Activities Center</v>
      </c>
      <c r="BT85" s="10">
        <f>_xlfn.XLOOKUP($B85,GBQ!$A$1:$A$352,GBQ!M$1:M$352,"",0)</f>
        <v>4024</v>
      </c>
      <c r="BU85" s="10" t="str">
        <f>_xlfn.XLOOKUP($B85,GBQ!$A$1:$A$352,GBQ!N$1:N$352,"",0)</f>
        <v>6b73a90c-8c09-439e-bae6-3593004d026f</v>
      </c>
      <c r="BV85" s="10" t="str">
        <f>_xlfn.XLOOKUP($B85,GBQ!$A$1:$A$352,GBQ!O$1:O$352,"",0)</f>
        <v>https://www.ncaa.com/sites/default/files/images/logos/schools/u/umbc.200.png</v>
      </c>
      <c r="BW85" s="10" t="str">
        <f>_xlfn.XLOOKUP($B85,GBQ!$A$1:$A$352,GBQ!P$1:P$352,"",0)</f>
        <v>https://www.ncaa.com/sites/default/files/images/logos/schools/u/umbc.70.png</v>
      </c>
      <c r="BX85" s="10" t="str">
        <f>_xlfn.XLOOKUP($B85,GBQ!$A$1:$A$352,GBQ!Q$1:Q$352,"",0)</f>
        <v>https://www.ncaa.com/sites/default/files/images/logos/schools/u/umbc.24.png</v>
      </c>
      <c r="BY85" s="10" t="str">
        <f>_xlfn.XLOOKUP($B85,GBQ!$A$1:$A$352,GBQ!T$1:T$352,"",0)</f>
        <v>Retriever</v>
      </c>
      <c r="BZ85" s="10" t="str">
        <f>_xlfn.XLOOKUP($B85,GBQ!$A$1:$A$352,GBQ!U$1:U$352,"",0)</f>
        <v>True Grit</v>
      </c>
      <c r="CA85" s="10" t="str">
        <f>_xlfn.XLOOKUP($B85,GBQ!$A$1:$A$352,GBQ!V$1:V$352,"",0)</f>
        <v>Domestic dog</v>
      </c>
      <c r="CB85" s="10" t="str">
        <f>_xlfn.XLOOKUP($B85,GBQ!$A$1:$A$352,GBQ!W$1:W$352,"",0)</f>
        <v>lupus</v>
      </c>
      <c r="CC85" s="10" t="str">
        <f>_xlfn.XLOOKUP($B85,GBQ!$A$1:$A$352,GBQ!X$1:X$352,"",0)</f>
        <v>Canis</v>
      </c>
      <c r="CD85" s="10" t="str">
        <f>_xlfn.XLOOKUP($B85,GBQ!$A$1:$A$352,GBQ!Y$1:Y$352,"",0)</f>
        <v>Canidae</v>
      </c>
      <c r="CE85" s="10" t="str">
        <f>_xlfn.XLOOKUP($B85,GBQ!$A$1:$A$352,GBQ!Z$1:Z$352,"",0)</f>
        <v>Carnivora</v>
      </c>
      <c r="CF85" s="10" t="str">
        <f>_xlfn.XLOOKUP($B85,GBQ!$A$1:$A$352,GBQ!AA$1:AA$352,"",0)</f>
        <v>Mammalia</v>
      </c>
      <c r="CG85" s="10" t="str">
        <f>_xlfn.XLOOKUP($B85,GBQ!$A$1:$A$352,GBQ!AB$1:AB$352,"",0)</f>
        <v>Chordata</v>
      </c>
      <c r="CH85" s="10" t="str">
        <f>_xlfn.XLOOKUP($B85,GBQ!$A$1:$A$352,GBQ!AC$1:AC$352,"",0)</f>
        <v>Animalia</v>
      </c>
      <c r="CI85" s="10" t="str">
        <f>_xlfn.XLOOKUP($B85,GBQ!$A$1:$A$352,GBQ!AD$1:AD$352,"",0)</f>
        <v>Eukaryota</v>
      </c>
      <c r="CJ85" s="10" t="str">
        <f>_xlfn.XLOOKUP($C85,KP!$C$1:$C$359,KP!F$1:F$359,"",0)</f>
        <v>AE</v>
      </c>
      <c r="CK85" s="10">
        <f>_xlfn.XLOOKUP($C85,KP!$C$1:$C$359,KP!B$1:B$359,"",0)</f>
        <v>242</v>
      </c>
      <c r="CL85" s="10">
        <f>_xlfn.XLOOKUP($C85,KP!$C$1:$C$359,KP!I$1:I$359,"",0)</f>
        <v>0</v>
      </c>
      <c r="CM85" s="10">
        <f>_xlfn.XLOOKUP($C85,KP!$C$1:$C$359,KP!G$1:G$359,"",0)</f>
        <v>18</v>
      </c>
      <c r="CN85" s="10">
        <f>_xlfn.XLOOKUP($C85,KP!$C$1:$C$359,KP!H$1:H$359,"",0)</f>
        <v>14</v>
      </c>
      <c r="CO85" s="10">
        <f>_xlfn.XLOOKUP($C85,KP!$C$1:$C$359,KP!J$1:J$359,"",0)</f>
        <v>-6.14</v>
      </c>
      <c r="CP85" s="10">
        <f>_xlfn.XLOOKUP($C85,KP!$C$1:$C$359,KP!K$1:K$359,"",0)</f>
        <v>104</v>
      </c>
      <c r="CQ85" s="10">
        <f>_xlfn.XLOOKUP($C85,KP!$C$1:$C$359,KP!M$1:M$359,"",0)</f>
        <v>110.1</v>
      </c>
      <c r="CR85" s="10">
        <f>_xlfn.XLOOKUP($C85,KP!$C$1:$C$359,KP!O$1:O$359,"",0)</f>
        <v>68.2</v>
      </c>
      <c r="CS85" s="10">
        <f>_xlfn.XLOOKUP($C85,KP!$C$1:$C$359,KP!Q$1:Q$359,"",0)</f>
        <v>4.3999999999999997E-2</v>
      </c>
      <c r="CT85" s="10">
        <f>_xlfn.XLOOKUP($C85,KP!$C$1:$C$359,KP!S$1:S$359,"",0)</f>
        <v>-7.06</v>
      </c>
      <c r="CU85" s="10">
        <f>_xlfn.XLOOKUP($C85,KP!$C$1:$C$359,KP!U$1:U$359,"",0)</f>
        <v>100</v>
      </c>
      <c r="CV85" s="10">
        <f>_xlfn.XLOOKUP($C85,KP!$C$1:$C$359,KP!W$1:W$359,"",0)</f>
        <v>107.1</v>
      </c>
      <c r="CW85" s="10">
        <f>_xlfn.XLOOKUP($C85,KP!$C$1:$C$359,KP!Y$1:Y$359,"",0)</f>
        <v>-2.52</v>
      </c>
    </row>
    <row r="86" spans="1:101" ht="20" customHeight="1" x14ac:dyDescent="0.2">
      <c r="A86" s="8" t="s">
        <v>143</v>
      </c>
      <c r="B86" s="11" t="s">
        <v>143</v>
      </c>
      <c r="C86" s="11" t="s">
        <v>143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  <c r="BK86" s="10" t="str">
        <f>_xlfn.XLOOKUP($B86,GBQ!$A$1:$A$352,GBQ!D$1:D$352,"",0)</f>
        <v>WAG</v>
      </c>
      <c r="BL86" s="10" t="str">
        <f>_xlfn.XLOOKUP($B86,GBQ!$A$1:$A$352,GBQ!E$1:E$352,"",0)</f>
        <v>Seahawks</v>
      </c>
      <c r="BM86" s="10" t="str">
        <f>_xlfn.XLOOKUP($B86,GBQ!$A$1:$A$352,GBQ!F$1:F$352,"",0)</f>
        <v>3b644902-cd06-4930-9a3e-6c78cfb1f464</v>
      </c>
      <c r="BN86" s="10" t="str">
        <f>_xlfn.XLOOKUP($B86,GBQ!$A$1:$A$352,GBQ!G$1:G$352,"",0)</f>
        <v>Wagner</v>
      </c>
      <c r="BO86" s="10" t="str">
        <f>_xlfn.XLOOKUP($B86,GBQ!$A$1:$A$352,GBQ!H$1:H$352,"",0)</f>
        <v>Wagner College</v>
      </c>
      <c r="BP86" s="10" t="str">
        <f>_xlfn.XLOOKUP($B86,GBQ!$A$1:$A$352,GBQ!I$1:I$352,"",0)</f>
        <v>NE</v>
      </c>
      <c r="BQ86" s="10" t="str">
        <f>_xlfn.XLOOKUP($B86,GBQ!$A$1:$A$352,GBQ!J$1:J$352,"",0)</f>
        <v>Staten Island</v>
      </c>
      <c r="BR86" s="10" t="str">
        <f>_xlfn.XLOOKUP($B86,GBQ!$A$1:$A$352,GBQ!K$1:K$352,"",0)</f>
        <v>NY</v>
      </c>
      <c r="BS86" s="10" t="str">
        <f>_xlfn.XLOOKUP($B86,GBQ!$A$1:$A$352,GBQ!L$1:L$352,"",0)</f>
        <v>Spiro Sports Center</v>
      </c>
      <c r="BT86" s="10">
        <f>_xlfn.XLOOKUP($B86,GBQ!$A$1:$A$352,GBQ!M$1:M$352,"",0)</f>
        <v>2100</v>
      </c>
      <c r="BU86" s="10" t="str">
        <f>_xlfn.XLOOKUP($B86,GBQ!$A$1:$A$352,GBQ!N$1:N$352,"",0)</f>
        <v>254f6182-6d7d-401c-8b29-a95817c6bd9c</v>
      </c>
      <c r="BV86" s="10" t="str">
        <f>_xlfn.XLOOKUP($B86,GBQ!$A$1:$A$352,GBQ!O$1:O$352,"",0)</f>
        <v>https://www.ncaa.com/sites/default/files/images/logos/schools/w/wagner.200.png</v>
      </c>
      <c r="BW86" s="10" t="str">
        <f>_xlfn.XLOOKUP($B86,GBQ!$A$1:$A$352,GBQ!P$1:P$352,"",0)</f>
        <v>https://www.ncaa.com/sites/default/files/images/logos/schools/w/wagner.70.png</v>
      </c>
      <c r="BX86" s="10" t="str">
        <f>_xlfn.XLOOKUP($B86,GBQ!$A$1:$A$352,GBQ!Q$1:Q$352,"",0)</f>
        <v>https://www.ncaa.com/sites/default/files/images/logos/schools/w/wagner.24.png</v>
      </c>
      <c r="BY86" s="10" t="str">
        <f>_xlfn.XLOOKUP($B86,GBQ!$A$1:$A$352,GBQ!T$1:T$352,"",0)</f>
        <v>Osprey</v>
      </c>
      <c r="BZ86" s="10" t="str">
        <f>_xlfn.XLOOKUP($B86,GBQ!$A$1:$A$352,GBQ!U$1:U$352,"",0)</f>
        <v>None</v>
      </c>
      <c r="CA86" s="10" t="str">
        <f>_xlfn.XLOOKUP($B86,GBQ!$A$1:$A$352,GBQ!V$1:V$352,"",0)</f>
        <v>Osprey</v>
      </c>
      <c r="CB86" s="10" t="str">
        <f>_xlfn.XLOOKUP($B86,GBQ!$A$1:$A$352,GBQ!W$1:W$352,"",0)</f>
        <v>haliaetus</v>
      </c>
      <c r="CC86" s="10" t="str">
        <f>_xlfn.XLOOKUP($B86,GBQ!$A$1:$A$352,GBQ!X$1:X$352,"",0)</f>
        <v>Pandion</v>
      </c>
      <c r="CD86" s="10" t="str">
        <f>_xlfn.XLOOKUP($B86,GBQ!$A$1:$A$352,GBQ!Y$1:Y$352,"",0)</f>
        <v>Pandionidae</v>
      </c>
      <c r="CE86" s="10" t="str">
        <f>_xlfn.XLOOKUP($B86,GBQ!$A$1:$A$352,GBQ!Z$1:Z$352,"",0)</f>
        <v>Accipitriformes</v>
      </c>
      <c r="CF86" s="10" t="str">
        <f>_xlfn.XLOOKUP($B86,GBQ!$A$1:$A$352,GBQ!AA$1:AA$352,"",0)</f>
        <v>Aves</v>
      </c>
      <c r="CG86" s="10" t="str">
        <f>_xlfn.XLOOKUP($B86,GBQ!$A$1:$A$352,GBQ!AB$1:AB$352,"",0)</f>
        <v>Chordata</v>
      </c>
      <c r="CH86" s="10" t="str">
        <f>_xlfn.XLOOKUP($B86,GBQ!$A$1:$A$352,GBQ!AC$1:AC$352,"",0)</f>
        <v>Animalia</v>
      </c>
      <c r="CI86" s="10" t="str">
        <f>_xlfn.XLOOKUP($B86,GBQ!$A$1:$A$352,GBQ!AD$1:AD$352,"",0)</f>
        <v>Eukaryota</v>
      </c>
      <c r="CJ86" s="10" t="str">
        <f>_xlfn.XLOOKUP($C86,KP!$C$1:$C$359,KP!F$1:F$359,"",0)</f>
        <v>NEC</v>
      </c>
      <c r="CK86" s="10">
        <f>_xlfn.XLOOKUP($C86,KP!$C$1:$C$359,KP!B$1:B$359,"",0)</f>
        <v>152</v>
      </c>
      <c r="CL86" s="10">
        <f>_xlfn.XLOOKUP($C86,KP!$C$1:$C$359,KP!I$1:I$359,"",0)</f>
        <v>0</v>
      </c>
      <c r="CM86" s="10">
        <f>_xlfn.XLOOKUP($C86,KP!$C$1:$C$359,KP!G$1:G$359,"",0)</f>
        <v>21</v>
      </c>
      <c r="CN86" s="10">
        <f>_xlfn.XLOOKUP($C86,KP!$C$1:$C$359,KP!H$1:H$359,"",0)</f>
        <v>6</v>
      </c>
      <c r="CO86" s="10">
        <f>_xlfn.XLOOKUP($C86,KP!$C$1:$C$359,KP!J$1:J$359,"",0)</f>
        <v>1.67</v>
      </c>
      <c r="CP86" s="10">
        <f>_xlfn.XLOOKUP($C86,KP!$C$1:$C$359,KP!K$1:K$359,"",0)</f>
        <v>102.2</v>
      </c>
      <c r="CQ86" s="10">
        <f>_xlfn.XLOOKUP($C86,KP!$C$1:$C$359,KP!M$1:M$359,"",0)</f>
        <v>100.5</v>
      </c>
      <c r="CR86" s="10">
        <f>_xlfn.XLOOKUP($C86,KP!$C$1:$C$359,KP!O$1:O$359,"",0)</f>
        <v>66.400000000000006</v>
      </c>
      <c r="CS86" s="10">
        <f>_xlfn.XLOOKUP($C86,KP!$C$1:$C$359,KP!Q$1:Q$359,"",0)</f>
        <v>8.1000000000000003E-2</v>
      </c>
      <c r="CT86" s="10">
        <f>_xlfn.XLOOKUP($C86,KP!$C$1:$C$359,KP!S$1:S$359,"",0)</f>
        <v>-9.17</v>
      </c>
      <c r="CU86" s="10">
        <f>_xlfn.XLOOKUP($C86,KP!$C$1:$C$359,KP!U$1:U$359,"",0)</f>
        <v>97.9</v>
      </c>
      <c r="CV86" s="10">
        <f>_xlfn.XLOOKUP($C86,KP!$C$1:$C$359,KP!W$1:W$359,"",0)</f>
        <v>107.1</v>
      </c>
      <c r="CW86" s="10">
        <f>_xlfn.XLOOKUP($C86,KP!$C$1:$C$359,KP!Y$1:Y$359,"",0)</f>
        <v>1.57</v>
      </c>
    </row>
    <row r="87" spans="1:101" ht="20" customHeight="1" x14ac:dyDescent="0.2">
      <c r="A87" s="8" t="s">
        <v>144</v>
      </c>
      <c r="B87" s="11" t="s">
        <v>144</v>
      </c>
      <c r="C87" s="11" t="s">
        <v>144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  <c r="BK87" s="10" t="str">
        <f>_xlfn.XLOOKUP($B87,GBQ!$A$1:$A$352,GBQ!D$1:D$352,"",0)</f>
        <v>DEP</v>
      </c>
      <c r="BL87" s="10" t="str">
        <f>_xlfn.XLOOKUP($B87,GBQ!$A$1:$A$352,GBQ!E$1:E$352,"",0)</f>
        <v>Blue Demons</v>
      </c>
      <c r="BM87" s="10" t="str">
        <f>_xlfn.XLOOKUP($B87,GBQ!$A$1:$A$352,GBQ!F$1:F$352,"",0)</f>
        <v>ee09e6ad-3872-4745-bbb9-ebbd5c6f8318</v>
      </c>
      <c r="BN87" s="10" t="str">
        <f>_xlfn.XLOOKUP($B87,GBQ!$A$1:$A$352,GBQ!G$1:G$352,"",0)</f>
        <v>DePaul</v>
      </c>
      <c r="BO87" s="10" t="str">
        <f>_xlfn.XLOOKUP($B87,GBQ!$A$1:$A$352,GBQ!H$1:H$352,"",0)</f>
        <v>DePaul University</v>
      </c>
      <c r="BP87" s="10" t="str">
        <f>_xlfn.XLOOKUP($B87,GBQ!$A$1:$A$352,GBQ!I$1:I$352,"",0)</f>
        <v>BIGEAST</v>
      </c>
      <c r="BQ87" s="10" t="str">
        <f>_xlfn.XLOOKUP($B87,GBQ!$A$1:$A$352,GBQ!J$1:J$352,"",0)</f>
        <v>Chicago</v>
      </c>
      <c r="BR87" s="10" t="str">
        <f>_xlfn.XLOOKUP($B87,GBQ!$A$1:$A$352,GBQ!K$1:K$352,"",0)</f>
        <v>IL</v>
      </c>
      <c r="BS87" s="10" t="str">
        <f>_xlfn.XLOOKUP($B87,GBQ!$A$1:$A$352,GBQ!L$1:L$352,"",0)</f>
        <v>Wintrust Arena</v>
      </c>
      <c r="BT87" s="10">
        <f>_xlfn.XLOOKUP($B87,GBQ!$A$1:$A$352,GBQ!M$1:M$352,"",0)</f>
        <v>10387</v>
      </c>
      <c r="BU87" s="10" t="str">
        <f>_xlfn.XLOOKUP($B87,GBQ!$A$1:$A$352,GBQ!N$1:N$352,"",0)</f>
        <v>fa4fcd34-792a-4cdc-a7df-a41e9d54a2b0</v>
      </c>
      <c r="BV87" s="10" t="str">
        <f>_xlfn.XLOOKUP($B87,GBQ!$A$1:$A$352,GBQ!O$1:O$352,"",0)</f>
        <v>https://www.ncaa.com/sites/default/files/images/logos/schools/d/depaul.200.png</v>
      </c>
      <c r="BW87" s="10" t="str">
        <f>_xlfn.XLOOKUP($B87,GBQ!$A$1:$A$352,GBQ!P$1:P$352,"",0)</f>
        <v>https://www.ncaa.com/sites/default/files/images/logos/schools/d/depaul.70.png</v>
      </c>
      <c r="BX87" s="10" t="str">
        <f>_xlfn.XLOOKUP($B87,GBQ!$A$1:$A$352,GBQ!Q$1:Q$352,"",0)</f>
        <v>https://www.ncaa.com/sites/default/files/images/logos/schools/d/depaul.24.png</v>
      </c>
      <c r="BY87" s="10" t="str">
        <f>_xlfn.XLOOKUP($B87,GBQ!$A$1:$A$352,GBQ!T$1:T$352,"",0)</f>
        <v>Demon</v>
      </c>
      <c r="BZ87" s="10" t="str">
        <f>_xlfn.XLOOKUP($B87,GBQ!$A$1:$A$352,GBQ!U$1:U$352,"",0)</f>
        <v>None</v>
      </c>
      <c r="CA87" s="10" t="str">
        <f>_xlfn.XLOOKUP($B87,GBQ!$A$1:$A$352,GBQ!V$1:V$352,"",0)</f>
        <v>Blue Demon</v>
      </c>
      <c r="CB87" s="10" t="str">
        <f>_xlfn.XLOOKUP($B87,GBQ!$A$1:$A$352,GBQ!W$1:W$352,"",0)</f>
        <v>None</v>
      </c>
      <c r="CC87" s="10" t="str">
        <f>_xlfn.XLOOKUP($B87,GBQ!$A$1:$A$352,GBQ!X$1:X$352,"",0)</f>
        <v>None</v>
      </c>
      <c r="CD87" s="10" t="str">
        <f>_xlfn.XLOOKUP($B87,GBQ!$A$1:$A$352,GBQ!Y$1:Y$352,"",0)</f>
        <v>None</v>
      </c>
      <c r="CE87" s="10" t="str">
        <f>_xlfn.XLOOKUP($B87,GBQ!$A$1:$A$352,GBQ!Z$1:Z$352,"",0)</f>
        <v>None</v>
      </c>
      <c r="CF87" s="10" t="str">
        <f>_xlfn.XLOOKUP($B87,GBQ!$A$1:$A$352,GBQ!AA$1:AA$352,"",0)</f>
        <v>None</v>
      </c>
      <c r="CG87" s="10" t="str">
        <f>_xlfn.XLOOKUP($B87,GBQ!$A$1:$A$352,GBQ!AB$1:AB$352,"",0)</f>
        <v>None</v>
      </c>
      <c r="CH87" s="10" t="str">
        <f>_xlfn.XLOOKUP($B87,GBQ!$A$1:$A$352,GBQ!AC$1:AC$352,"",0)</f>
        <v>None</v>
      </c>
      <c r="CI87" s="10" t="str">
        <f>_xlfn.XLOOKUP($B87,GBQ!$A$1:$A$352,GBQ!AD$1:AD$352,"",0)</f>
        <v>None</v>
      </c>
      <c r="CJ87" s="10" t="str">
        <f>_xlfn.XLOOKUP($C87,KP!$C$1:$C$359,KP!F$1:F$359,"",0)</f>
        <v>BE</v>
      </c>
      <c r="CK87" s="10">
        <f>_xlfn.XLOOKUP($C87,KP!$C$1:$C$359,KP!B$1:B$359,"",0)</f>
        <v>102</v>
      </c>
      <c r="CL87" s="10">
        <f>_xlfn.XLOOKUP($C87,KP!$C$1:$C$359,KP!I$1:I$359,"",0)</f>
        <v>0</v>
      </c>
      <c r="CM87" s="10">
        <f>_xlfn.XLOOKUP($C87,KP!$C$1:$C$359,KP!G$1:G$359,"",0)</f>
        <v>15</v>
      </c>
      <c r="CN87" s="10">
        <f>_xlfn.XLOOKUP($C87,KP!$C$1:$C$359,KP!H$1:H$359,"",0)</f>
        <v>16</v>
      </c>
      <c r="CO87" s="10">
        <f>_xlfn.XLOOKUP($C87,KP!$C$1:$C$359,KP!J$1:J$359,"",0)</f>
        <v>6.73</v>
      </c>
      <c r="CP87" s="10">
        <f>_xlfn.XLOOKUP($C87,KP!$C$1:$C$359,KP!K$1:K$359,"",0)</f>
        <v>107</v>
      </c>
      <c r="CQ87" s="10">
        <f>_xlfn.XLOOKUP($C87,KP!$C$1:$C$359,KP!M$1:M$359,"",0)</f>
        <v>100.3</v>
      </c>
      <c r="CR87" s="10">
        <f>_xlfn.XLOOKUP($C87,KP!$C$1:$C$359,KP!O$1:O$359,"",0)</f>
        <v>68.7</v>
      </c>
      <c r="CS87" s="10">
        <f>_xlfn.XLOOKUP($C87,KP!$C$1:$C$359,KP!Q$1:Q$359,"",0)</f>
        <v>-2.5000000000000001E-2</v>
      </c>
      <c r="CT87" s="10">
        <f>_xlfn.XLOOKUP($C87,KP!$C$1:$C$359,KP!S$1:S$359,"",0)</f>
        <v>6.89</v>
      </c>
      <c r="CU87" s="10">
        <f>_xlfn.XLOOKUP($C87,KP!$C$1:$C$359,KP!U$1:U$359,"",0)</f>
        <v>106.3</v>
      </c>
      <c r="CV87" s="10">
        <f>_xlfn.XLOOKUP($C87,KP!$C$1:$C$359,KP!W$1:W$359,"",0)</f>
        <v>99.4</v>
      </c>
      <c r="CW87" s="10">
        <f>_xlfn.XLOOKUP($C87,KP!$C$1:$C$359,KP!Y$1:Y$359,"",0)</f>
        <v>-7.42</v>
      </c>
    </row>
    <row r="88" spans="1:101" ht="20" customHeight="1" x14ac:dyDescent="0.2">
      <c r="A88" s="8" t="s">
        <v>145</v>
      </c>
      <c r="B88" s="11" t="s">
        <v>145</v>
      </c>
      <c r="C88" s="11" t="s">
        <v>145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  <c r="BK88" s="10" t="str">
        <f>_xlfn.XLOOKUP($B88,GBQ!$A$1:$A$352,GBQ!D$1:D$352,"",0)</f>
        <v>NEB</v>
      </c>
      <c r="BL88" s="10" t="str">
        <f>_xlfn.XLOOKUP($B88,GBQ!$A$1:$A$352,GBQ!E$1:E$352,"",0)</f>
        <v>Cornhuskers</v>
      </c>
      <c r="BM88" s="10" t="str">
        <f>_xlfn.XLOOKUP($B88,GBQ!$A$1:$A$352,GBQ!F$1:F$352,"",0)</f>
        <v>f8b1bf00-5b73-4ac4-98c0-ec554027ae32</v>
      </c>
      <c r="BN88" s="10" t="str">
        <f>_xlfn.XLOOKUP($B88,GBQ!$A$1:$A$352,GBQ!G$1:G$352,"",0)</f>
        <v>Nebraska</v>
      </c>
      <c r="BO88" s="10" t="str">
        <f>_xlfn.XLOOKUP($B88,GBQ!$A$1:$A$352,GBQ!H$1:H$352,"",0)</f>
        <v>University of Nebraska, Lincoln</v>
      </c>
      <c r="BP88" s="10" t="str">
        <f>_xlfn.XLOOKUP($B88,GBQ!$A$1:$A$352,GBQ!I$1:I$352,"",0)</f>
        <v>BIG10</v>
      </c>
      <c r="BQ88" s="10" t="str">
        <f>_xlfn.XLOOKUP($B88,GBQ!$A$1:$A$352,GBQ!J$1:J$352,"",0)</f>
        <v>Lincoln</v>
      </c>
      <c r="BR88" s="10" t="str">
        <f>_xlfn.XLOOKUP($B88,GBQ!$A$1:$A$352,GBQ!K$1:K$352,"",0)</f>
        <v>NE</v>
      </c>
      <c r="BS88" s="10" t="str">
        <f>_xlfn.XLOOKUP($B88,GBQ!$A$1:$A$352,GBQ!L$1:L$352,"",0)</f>
        <v>Pinnacle Bank Arena</v>
      </c>
      <c r="BT88" s="10">
        <f>_xlfn.XLOOKUP($B88,GBQ!$A$1:$A$352,GBQ!M$1:M$352,"",0)</f>
        <v>15147</v>
      </c>
      <c r="BU88" s="10" t="str">
        <f>_xlfn.XLOOKUP($B88,GBQ!$A$1:$A$352,GBQ!N$1:N$352,"",0)</f>
        <v>8bb3f9a6-ee47-4c34-889d-96cbb328c2f7</v>
      </c>
      <c r="BV88" s="10" t="str">
        <f>_xlfn.XLOOKUP($B88,GBQ!$A$1:$A$352,GBQ!O$1:O$352,"",0)</f>
        <v>https://www.ncaa.com/sites/default/files/images/logos/schools/n/nebraska.200.png</v>
      </c>
      <c r="BW88" s="10" t="str">
        <f>_xlfn.XLOOKUP($B88,GBQ!$A$1:$A$352,GBQ!P$1:P$352,"",0)</f>
        <v>https://www.ncaa.com/sites/default/files/images/logos/schools/n/nebraska.70.png</v>
      </c>
      <c r="BX88" s="10" t="str">
        <f>_xlfn.XLOOKUP($B88,GBQ!$A$1:$A$352,GBQ!Q$1:Q$352,"",0)</f>
        <v>https://www.ncaa.com/sites/default/files/images/logos/schools/n/nebraska.24.png</v>
      </c>
      <c r="BY88" s="10" t="str">
        <f>_xlfn.XLOOKUP($B88,GBQ!$A$1:$A$352,GBQ!T$1:T$352,"",0)</f>
        <v>Cornhuskers</v>
      </c>
      <c r="BZ88" s="10" t="str">
        <f>_xlfn.XLOOKUP($B88,GBQ!$A$1:$A$352,GBQ!U$1:U$352,"",0)</f>
        <v>Lil Red and Herbie Husker</v>
      </c>
      <c r="CA88" s="10" t="str">
        <f>_xlfn.XLOOKUP($B88,GBQ!$A$1:$A$352,GBQ!V$1:V$352,"",0)</f>
        <v>Human</v>
      </c>
      <c r="CB88" s="10" t="str">
        <f>_xlfn.XLOOKUP($B88,GBQ!$A$1:$A$352,GBQ!W$1:W$352,"",0)</f>
        <v>sapiens</v>
      </c>
      <c r="CC88" s="10" t="str">
        <f>_xlfn.XLOOKUP($B88,GBQ!$A$1:$A$352,GBQ!X$1:X$352,"",0)</f>
        <v>Homo</v>
      </c>
      <c r="CD88" s="10" t="str">
        <f>_xlfn.XLOOKUP($B88,GBQ!$A$1:$A$352,GBQ!Y$1:Y$352,"",0)</f>
        <v>Hominidae</v>
      </c>
      <c r="CE88" s="10" t="str">
        <f>_xlfn.XLOOKUP($B88,GBQ!$A$1:$A$352,GBQ!Z$1:Z$352,"",0)</f>
        <v>Primates</v>
      </c>
      <c r="CF88" s="10" t="str">
        <f>_xlfn.XLOOKUP($B88,GBQ!$A$1:$A$352,GBQ!AA$1:AA$352,"",0)</f>
        <v>Mammalia</v>
      </c>
      <c r="CG88" s="10" t="str">
        <f>_xlfn.XLOOKUP($B88,GBQ!$A$1:$A$352,GBQ!AB$1:AB$352,"",0)</f>
        <v>Chordata</v>
      </c>
      <c r="CH88" s="10" t="str">
        <f>_xlfn.XLOOKUP($B88,GBQ!$A$1:$A$352,GBQ!AC$1:AC$352,"",0)</f>
        <v>Animalia</v>
      </c>
      <c r="CI88" s="10" t="str">
        <f>_xlfn.XLOOKUP($B88,GBQ!$A$1:$A$352,GBQ!AD$1:AD$352,"",0)</f>
        <v>Eukaryota</v>
      </c>
      <c r="CJ88" s="10" t="str">
        <f>_xlfn.XLOOKUP($C88,KP!$C$1:$C$359,KP!F$1:F$359,"",0)</f>
        <v>B10</v>
      </c>
      <c r="CK88" s="10">
        <f>_xlfn.XLOOKUP($C88,KP!$C$1:$C$359,KP!B$1:B$359,"",0)</f>
        <v>138</v>
      </c>
      <c r="CL88" s="10">
        <f>_xlfn.XLOOKUP($C88,KP!$C$1:$C$359,KP!I$1:I$359,"",0)</f>
        <v>0</v>
      </c>
      <c r="CM88" s="10">
        <f>_xlfn.XLOOKUP($C88,KP!$C$1:$C$359,KP!G$1:G$359,"",0)</f>
        <v>10</v>
      </c>
      <c r="CN88" s="10">
        <f>_xlfn.XLOOKUP($C88,KP!$C$1:$C$359,KP!H$1:H$359,"",0)</f>
        <v>22</v>
      </c>
      <c r="CO88" s="10">
        <f>_xlfn.XLOOKUP($C88,KP!$C$1:$C$359,KP!J$1:J$359,"",0)</f>
        <v>2.94</v>
      </c>
      <c r="CP88" s="10">
        <f>_xlfn.XLOOKUP($C88,KP!$C$1:$C$359,KP!K$1:K$359,"",0)</f>
        <v>105.9</v>
      </c>
      <c r="CQ88" s="10">
        <f>_xlfn.XLOOKUP($C88,KP!$C$1:$C$359,KP!M$1:M$359,"",0)</f>
        <v>103</v>
      </c>
      <c r="CR88" s="10">
        <f>_xlfn.XLOOKUP($C88,KP!$C$1:$C$359,KP!O$1:O$359,"",0)</f>
        <v>71</v>
      </c>
      <c r="CS88" s="10">
        <f>_xlfn.XLOOKUP($C88,KP!$C$1:$C$359,KP!Q$1:Q$359,"",0)</f>
        <v>-5.7000000000000002E-2</v>
      </c>
      <c r="CT88" s="10">
        <f>_xlfn.XLOOKUP($C88,KP!$C$1:$C$359,KP!S$1:S$359,"",0)</f>
        <v>8.92</v>
      </c>
      <c r="CU88" s="10">
        <f>_xlfn.XLOOKUP($C88,KP!$C$1:$C$359,KP!U$1:U$359,"",0)</f>
        <v>108.3</v>
      </c>
      <c r="CV88" s="10">
        <f>_xlfn.XLOOKUP($C88,KP!$C$1:$C$359,KP!W$1:W$359,"",0)</f>
        <v>99.4</v>
      </c>
      <c r="CW88" s="10">
        <f>_xlfn.XLOOKUP($C88,KP!$C$1:$C$359,KP!Y$1:Y$359,"",0)</f>
        <v>-3.1</v>
      </c>
    </row>
    <row r="89" spans="1:101" ht="20" customHeight="1" x14ac:dyDescent="0.2">
      <c r="A89" s="8" t="s">
        <v>146</v>
      </c>
      <c r="B89" s="11" t="s">
        <v>146</v>
      </c>
      <c r="C89" s="11" t="s">
        <v>146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  <c r="BK89" s="10" t="str">
        <f>_xlfn.XLOOKUP($B89,GBQ!$A$1:$A$352,GBQ!D$1:D$352,"",0)</f>
        <v>DRKE</v>
      </c>
      <c r="BL89" s="10" t="str">
        <f>_xlfn.XLOOKUP($B89,GBQ!$A$1:$A$352,GBQ!E$1:E$352,"",0)</f>
        <v>Bulldogs</v>
      </c>
      <c r="BM89" s="10" t="str">
        <f>_xlfn.XLOOKUP($B89,GBQ!$A$1:$A$352,GBQ!F$1:F$352,"",0)</f>
        <v>aed211c3-23a4-4188-ad70-22c6eba7d765</v>
      </c>
      <c r="BN89" s="10" t="str">
        <f>_xlfn.XLOOKUP($B89,GBQ!$A$1:$A$352,GBQ!G$1:G$352,"",0)</f>
        <v>Drake</v>
      </c>
      <c r="BO89" s="10" t="str">
        <f>_xlfn.XLOOKUP($B89,GBQ!$A$1:$A$352,GBQ!H$1:H$352,"",0)</f>
        <v>Drake University</v>
      </c>
      <c r="BP89" s="10" t="str">
        <f>_xlfn.XLOOKUP($B89,GBQ!$A$1:$A$352,GBQ!I$1:I$352,"",0)</f>
        <v>MVC</v>
      </c>
      <c r="BQ89" s="10" t="str">
        <f>_xlfn.XLOOKUP($B89,GBQ!$A$1:$A$352,GBQ!J$1:J$352,"",0)</f>
        <v>Des Moines</v>
      </c>
      <c r="BR89" s="10" t="str">
        <f>_xlfn.XLOOKUP($B89,GBQ!$A$1:$A$352,GBQ!K$1:K$352,"",0)</f>
        <v>IA</v>
      </c>
      <c r="BS89" s="10" t="str">
        <f>_xlfn.XLOOKUP($B89,GBQ!$A$1:$A$352,GBQ!L$1:L$352,"",0)</f>
        <v>Knapp Center</v>
      </c>
      <c r="BT89" s="10">
        <f>_xlfn.XLOOKUP($B89,GBQ!$A$1:$A$352,GBQ!M$1:M$352,"",0)</f>
        <v>7152</v>
      </c>
      <c r="BU89" s="10" t="str">
        <f>_xlfn.XLOOKUP($B89,GBQ!$A$1:$A$352,GBQ!N$1:N$352,"",0)</f>
        <v>ad32e921-33cd-43fd-8057-c50dfd97ccb2</v>
      </c>
      <c r="BV89" s="10" t="str">
        <f>_xlfn.XLOOKUP($B89,GBQ!$A$1:$A$352,GBQ!O$1:O$352,"",0)</f>
        <v>https://www.ncaa.com/sites/default/files/images/logos/schools/d/drake.200.png</v>
      </c>
      <c r="BW89" s="10" t="str">
        <f>_xlfn.XLOOKUP($B89,GBQ!$A$1:$A$352,GBQ!P$1:P$352,"",0)</f>
        <v>https://www.ncaa.com/sites/default/files/images/logos/schools/d/drake.70.png</v>
      </c>
      <c r="BX89" s="10" t="str">
        <f>_xlfn.XLOOKUP($B89,GBQ!$A$1:$A$352,GBQ!Q$1:Q$352,"",0)</f>
        <v>https://www.ncaa.com/sites/default/files/images/logos/schools/d/drake.24.png</v>
      </c>
      <c r="BY89" s="10" t="str">
        <f>_xlfn.XLOOKUP($B89,GBQ!$A$1:$A$352,GBQ!T$1:T$352,"",0)</f>
        <v>Bulldog</v>
      </c>
      <c r="BZ89" s="10" t="str">
        <f>_xlfn.XLOOKUP($B89,GBQ!$A$1:$A$352,GBQ!U$1:U$352,"",0)</f>
        <v>Spike</v>
      </c>
      <c r="CA89" s="10" t="str">
        <f>_xlfn.XLOOKUP($B89,GBQ!$A$1:$A$352,GBQ!V$1:V$352,"",0)</f>
        <v>Domestic dog</v>
      </c>
      <c r="CB89" s="10" t="str">
        <f>_xlfn.XLOOKUP($B89,GBQ!$A$1:$A$352,GBQ!W$1:W$352,"",0)</f>
        <v>lupus</v>
      </c>
      <c r="CC89" s="10" t="str">
        <f>_xlfn.XLOOKUP($B89,GBQ!$A$1:$A$352,GBQ!X$1:X$352,"",0)</f>
        <v>Canis</v>
      </c>
      <c r="CD89" s="10" t="str">
        <f>_xlfn.XLOOKUP($B89,GBQ!$A$1:$A$352,GBQ!Y$1:Y$352,"",0)</f>
        <v>Canidae</v>
      </c>
      <c r="CE89" s="10" t="str">
        <f>_xlfn.XLOOKUP($B89,GBQ!$A$1:$A$352,GBQ!Z$1:Z$352,"",0)</f>
        <v>Carnivora</v>
      </c>
      <c r="CF89" s="10" t="str">
        <f>_xlfn.XLOOKUP($B89,GBQ!$A$1:$A$352,GBQ!AA$1:AA$352,"",0)</f>
        <v>Mammalia</v>
      </c>
      <c r="CG89" s="10" t="str">
        <f>_xlfn.XLOOKUP($B89,GBQ!$A$1:$A$352,GBQ!AB$1:AB$352,"",0)</f>
        <v>Chordata</v>
      </c>
      <c r="CH89" s="10" t="str">
        <f>_xlfn.XLOOKUP($B89,GBQ!$A$1:$A$352,GBQ!AC$1:AC$352,"",0)</f>
        <v>Animalia</v>
      </c>
      <c r="CI89" s="10" t="str">
        <f>_xlfn.XLOOKUP($B89,GBQ!$A$1:$A$352,GBQ!AD$1:AD$352,"",0)</f>
        <v>Eukaryota</v>
      </c>
      <c r="CJ89" s="10" t="str">
        <f>_xlfn.XLOOKUP($C89,KP!$C$1:$C$359,KP!F$1:F$359,"",0)</f>
        <v>MVC</v>
      </c>
      <c r="CK89" s="10">
        <f>_xlfn.XLOOKUP($C89,KP!$C$1:$C$359,KP!B$1:B$359,"",0)</f>
        <v>85</v>
      </c>
      <c r="CL89" s="10">
        <f>_xlfn.XLOOKUP($C89,KP!$C$1:$C$359,KP!I$1:I$359,"",0)</f>
        <v>0</v>
      </c>
      <c r="CM89" s="10">
        <f>_xlfn.XLOOKUP($C89,KP!$C$1:$C$359,KP!G$1:G$359,"",0)</f>
        <v>24</v>
      </c>
      <c r="CN89" s="10">
        <f>_xlfn.XLOOKUP($C89,KP!$C$1:$C$359,KP!H$1:H$359,"",0)</f>
        <v>10</v>
      </c>
      <c r="CO89" s="10">
        <f>_xlfn.XLOOKUP($C89,KP!$C$1:$C$359,KP!J$1:J$359,"",0)</f>
        <v>9.7899999999999991</v>
      </c>
      <c r="CP89" s="10">
        <f>_xlfn.XLOOKUP($C89,KP!$C$1:$C$359,KP!K$1:K$359,"",0)</f>
        <v>108.4</v>
      </c>
      <c r="CQ89" s="10">
        <f>_xlfn.XLOOKUP($C89,KP!$C$1:$C$359,KP!M$1:M$359,"",0)</f>
        <v>98.6</v>
      </c>
      <c r="CR89" s="10">
        <f>_xlfn.XLOOKUP($C89,KP!$C$1:$C$359,KP!O$1:O$359,"",0)</f>
        <v>66.099999999999994</v>
      </c>
      <c r="CS89" s="10">
        <f>_xlfn.XLOOKUP($C89,KP!$C$1:$C$359,KP!Q$1:Q$359,"",0)</f>
        <v>1.2E-2</v>
      </c>
      <c r="CT89" s="10">
        <f>_xlfn.XLOOKUP($C89,KP!$C$1:$C$359,KP!S$1:S$359,"",0)</f>
        <v>1.65</v>
      </c>
      <c r="CU89" s="10">
        <f>_xlfn.XLOOKUP($C89,KP!$C$1:$C$359,KP!U$1:U$359,"",0)</f>
        <v>104.5</v>
      </c>
      <c r="CV89" s="10">
        <f>_xlfn.XLOOKUP($C89,KP!$C$1:$C$359,KP!W$1:W$359,"",0)</f>
        <v>102.8</v>
      </c>
      <c r="CW89" s="10">
        <f>_xlfn.XLOOKUP($C89,KP!$C$1:$C$359,KP!Y$1:Y$359,"",0)</f>
        <v>-3.91</v>
      </c>
    </row>
    <row r="90" spans="1:101" ht="20" customHeight="1" x14ac:dyDescent="0.2">
      <c r="A90" s="8" t="s">
        <v>147</v>
      </c>
      <c r="B90" s="11" t="s">
        <v>147</v>
      </c>
      <c r="C90" s="11" t="s">
        <v>147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  <c r="BK90" s="10" t="str">
        <f>_xlfn.XLOOKUP($B90,GBQ!$A$1:$A$352,GBQ!D$1:D$352,"",0)</f>
        <v>SAM</v>
      </c>
      <c r="BL90" s="10" t="str">
        <f>_xlfn.XLOOKUP($B90,GBQ!$A$1:$A$352,GBQ!E$1:E$352,"",0)</f>
        <v>Bulldogs</v>
      </c>
      <c r="BM90" s="10" t="str">
        <f>_xlfn.XLOOKUP($B90,GBQ!$A$1:$A$352,GBQ!F$1:F$352,"",0)</f>
        <v>c13f96ba-c79c-452f-9f63-3b45fae4e543</v>
      </c>
      <c r="BN90" s="10" t="str">
        <f>_xlfn.XLOOKUP($B90,GBQ!$A$1:$A$352,GBQ!G$1:G$352,"",0)</f>
        <v>Samford</v>
      </c>
      <c r="BO90" s="10" t="str">
        <f>_xlfn.XLOOKUP($B90,GBQ!$A$1:$A$352,GBQ!H$1:H$352,"",0)</f>
        <v>Samford University</v>
      </c>
      <c r="BP90" s="10" t="str">
        <f>_xlfn.XLOOKUP($B90,GBQ!$A$1:$A$352,GBQ!I$1:I$352,"",0)</f>
        <v>SOUTHERN</v>
      </c>
      <c r="BQ90" s="10" t="str">
        <f>_xlfn.XLOOKUP($B90,GBQ!$A$1:$A$352,GBQ!J$1:J$352,"",0)</f>
        <v>Birmingham</v>
      </c>
      <c r="BR90" s="10" t="str">
        <f>_xlfn.XLOOKUP($B90,GBQ!$A$1:$A$352,GBQ!K$1:K$352,"",0)</f>
        <v>AL</v>
      </c>
      <c r="BS90" s="10" t="str">
        <f>_xlfn.XLOOKUP($B90,GBQ!$A$1:$A$352,GBQ!L$1:L$352,"",0)</f>
        <v>Pete Hanna Center</v>
      </c>
      <c r="BT90" s="10">
        <f>_xlfn.XLOOKUP($B90,GBQ!$A$1:$A$352,GBQ!M$1:M$352,"",0)</f>
        <v>4974</v>
      </c>
      <c r="BU90" s="10" t="str">
        <f>_xlfn.XLOOKUP($B90,GBQ!$A$1:$A$352,GBQ!N$1:N$352,"",0)</f>
        <v>d6172d08-407e-4028-a769-4843518a1414</v>
      </c>
      <c r="BV90" s="10" t="str">
        <f>_xlfn.XLOOKUP($B90,GBQ!$A$1:$A$352,GBQ!O$1:O$352,"",0)</f>
        <v>https://www.ncaa.com/sites/default/files/images/logos/schools/s/samford.200.png</v>
      </c>
      <c r="BW90" s="10" t="str">
        <f>_xlfn.XLOOKUP($B90,GBQ!$A$1:$A$352,GBQ!P$1:P$352,"",0)</f>
        <v>https://www.ncaa.com/sites/default/files/images/logos/schools/s/samford.70.png</v>
      </c>
      <c r="BX90" s="10" t="str">
        <f>_xlfn.XLOOKUP($B90,GBQ!$A$1:$A$352,GBQ!Q$1:Q$352,"",0)</f>
        <v>https://www.ncaa.com/sites/default/files/images/logos/schools/s/samford.24.png</v>
      </c>
      <c r="BY90" s="10" t="str">
        <f>_xlfn.XLOOKUP($B90,GBQ!$A$1:$A$352,GBQ!T$1:T$352,"",0)</f>
        <v>Bulldog</v>
      </c>
      <c r="BZ90" s="10" t="str">
        <f>_xlfn.XLOOKUP($B90,GBQ!$A$1:$A$352,GBQ!U$1:U$352,"",0)</f>
        <v>Libby</v>
      </c>
      <c r="CA90" s="10" t="str">
        <f>_xlfn.XLOOKUP($B90,GBQ!$A$1:$A$352,GBQ!V$1:V$352,"",0)</f>
        <v>Domestic dog</v>
      </c>
      <c r="CB90" s="10" t="str">
        <f>_xlfn.XLOOKUP($B90,GBQ!$A$1:$A$352,GBQ!W$1:W$352,"",0)</f>
        <v>lupus</v>
      </c>
      <c r="CC90" s="10" t="str">
        <f>_xlfn.XLOOKUP($B90,GBQ!$A$1:$A$352,GBQ!X$1:X$352,"",0)</f>
        <v>Canis</v>
      </c>
      <c r="CD90" s="10" t="str">
        <f>_xlfn.XLOOKUP($B90,GBQ!$A$1:$A$352,GBQ!Y$1:Y$352,"",0)</f>
        <v>Canidae</v>
      </c>
      <c r="CE90" s="10" t="str">
        <f>_xlfn.XLOOKUP($B90,GBQ!$A$1:$A$352,GBQ!Z$1:Z$352,"",0)</f>
        <v>Carnivora</v>
      </c>
      <c r="CF90" s="10" t="str">
        <f>_xlfn.XLOOKUP($B90,GBQ!$A$1:$A$352,GBQ!AA$1:AA$352,"",0)</f>
        <v>Mammalia</v>
      </c>
      <c r="CG90" s="10" t="str">
        <f>_xlfn.XLOOKUP($B90,GBQ!$A$1:$A$352,GBQ!AB$1:AB$352,"",0)</f>
        <v>Chordata</v>
      </c>
      <c r="CH90" s="10" t="str">
        <f>_xlfn.XLOOKUP($B90,GBQ!$A$1:$A$352,GBQ!AC$1:AC$352,"",0)</f>
        <v>Animalia</v>
      </c>
      <c r="CI90" s="10" t="str">
        <f>_xlfn.XLOOKUP($B90,GBQ!$A$1:$A$352,GBQ!AD$1:AD$352,"",0)</f>
        <v>Eukaryota</v>
      </c>
      <c r="CJ90" s="10" t="str">
        <f>_xlfn.XLOOKUP($C90,KP!$C$1:$C$359,KP!F$1:F$359,"",0)</f>
        <v>SC</v>
      </c>
      <c r="CK90" s="10">
        <f>_xlfn.XLOOKUP($C90,KP!$C$1:$C$359,KP!B$1:B$359,"",0)</f>
        <v>184</v>
      </c>
      <c r="CL90" s="10">
        <f>_xlfn.XLOOKUP($C90,KP!$C$1:$C$359,KP!I$1:I$359,"",0)</f>
        <v>0</v>
      </c>
      <c r="CM90" s="10">
        <f>_xlfn.XLOOKUP($C90,KP!$C$1:$C$359,KP!G$1:G$359,"",0)</f>
        <v>21</v>
      </c>
      <c r="CN90" s="10">
        <f>_xlfn.XLOOKUP($C90,KP!$C$1:$C$359,KP!H$1:H$359,"",0)</f>
        <v>11</v>
      </c>
      <c r="CO90" s="10">
        <f>_xlfn.XLOOKUP($C90,KP!$C$1:$C$359,KP!J$1:J$359,"",0)</f>
        <v>-1.05</v>
      </c>
      <c r="CP90" s="10">
        <f>_xlfn.XLOOKUP($C90,KP!$C$1:$C$359,KP!K$1:K$359,"",0)</f>
        <v>105.2</v>
      </c>
      <c r="CQ90" s="10">
        <f>_xlfn.XLOOKUP($C90,KP!$C$1:$C$359,KP!M$1:M$359,"",0)</f>
        <v>106.3</v>
      </c>
      <c r="CR90" s="10">
        <f>_xlfn.XLOOKUP($C90,KP!$C$1:$C$359,KP!O$1:O$359,"",0)</f>
        <v>69</v>
      </c>
      <c r="CS90" s="10">
        <f>_xlfn.XLOOKUP($C90,KP!$C$1:$C$359,KP!Q$1:Q$359,"",0)</f>
        <v>0.16200000000000001</v>
      </c>
      <c r="CT90" s="10">
        <f>_xlfn.XLOOKUP($C90,KP!$C$1:$C$359,KP!S$1:S$359,"",0)</f>
        <v>-0.56000000000000005</v>
      </c>
      <c r="CU90" s="10">
        <f>_xlfn.XLOOKUP($C90,KP!$C$1:$C$359,KP!U$1:U$359,"",0)</f>
        <v>104.6</v>
      </c>
      <c r="CV90" s="10">
        <f>_xlfn.XLOOKUP($C90,KP!$C$1:$C$359,KP!W$1:W$359,"",0)</f>
        <v>105.2</v>
      </c>
      <c r="CW90" s="10">
        <f>_xlfn.XLOOKUP($C90,KP!$C$1:$C$359,KP!Y$1:Y$359,"",0)</f>
        <v>-3.62</v>
      </c>
    </row>
    <row r="91" spans="1:101" ht="20" customHeight="1" x14ac:dyDescent="0.2">
      <c r="A91" s="8" t="s">
        <v>148</v>
      </c>
      <c r="B91" s="11" t="s">
        <v>148</v>
      </c>
      <c r="C91" s="11" t="s">
        <v>148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  <c r="BK91" s="10" t="str">
        <f>_xlfn.XLOOKUP($B91,GBQ!$A$1:$A$352,GBQ!D$1:D$352,"",0)</f>
        <v>TULN</v>
      </c>
      <c r="BL91" s="10" t="str">
        <f>_xlfn.XLOOKUP($B91,GBQ!$A$1:$A$352,GBQ!E$1:E$352,"",0)</f>
        <v>Green Wave</v>
      </c>
      <c r="BM91" s="10" t="str">
        <f>_xlfn.XLOOKUP($B91,GBQ!$A$1:$A$352,GBQ!F$1:F$352,"",0)</f>
        <v>399ad7fb-de60-45a6-a71f-d26e00f1a4ec</v>
      </c>
      <c r="BN91" s="10" t="str">
        <f>_xlfn.XLOOKUP($B91,GBQ!$A$1:$A$352,GBQ!G$1:G$352,"",0)</f>
        <v>Tulane</v>
      </c>
      <c r="BO91" s="10" t="str">
        <f>_xlfn.XLOOKUP($B91,GBQ!$A$1:$A$352,GBQ!H$1:H$352,"",0)</f>
        <v>Tulane University</v>
      </c>
      <c r="BP91" s="10" t="str">
        <f>_xlfn.XLOOKUP($B91,GBQ!$A$1:$A$352,GBQ!I$1:I$352,"",0)</f>
        <v>AAC</v>
      </c>
      <c r="BQ91" s="10" t="str">
        <f>_xlfn.XLOOKUP($B91,GBQ!$A$1:$A$352,GBQ!J$1:J$352,"",0)</f>
        <v>New Orleans</v>
      </c>
      <c r="BR91" s="10" t="str">
        <f>_xlfn.XLOOKUP($B91,GBQ!$A$1:$A$352,GBQ!K$1:K$352,"",0)</f>
        <v>LA</v>
      </c>
      <c r="BS91" s="10" t="str">
        <f>_xlfn.XLOOKUP($B91,GBQ!$A$1:$A$352,GBQ!L$1:L$352,"",0)</f>
        <v>Devlin Fieldhouse</v>
      </c>
      <c r="BT91" s="10">
        <f>_xlfn.XLOOKUP($B91,GBQ!$A$1:$A$352,GBQ!M$1:M$352,"",0)</f>
        <v>4100</v>
      </c>
      <c r="BU91" s="10" t="str">
        <f>_xlfn.XLOOKUP($B91,GBQ!$A$1:$A$352,GBQ!N$1:N$352,"",0)</f>
        <v>6653af89-47ba-4421-8dbb-154f04c3b25e</v>
      </c>
      <c r="BV91" s="10" t="str">
        <f>_xlfn.XLOOKUP($B91,GBQ!$A$1:$A$352,GBQ!O$1:O$352,"",0)</f>
        <v>https://www.ncaa.com/sites/default/files/images/logos/schools/t/tulane.200.png</v>
      </c>
      <c r="BW91" s="10" t="str">
        <f>_xlfn.XLOOKUP($B91,GBQ!$A$1:$A$352,GBQ!P$1:P$352,"",0)</f>
        <v>https://www.ncaa.com/sites/default/files/images/logos/schools/t/tulane.70.png</v>
      </c>
      <c r="BX91" s="10" t="str">
        <f>_xlfn.XLOOKUP($B91,GBQ!$A$1:$A$352,GBQ!Q$1:Q$352,"",0)</f>
        <v>https://www.ncaa.com/sites/default/files/images/logos/schools/t/tulane.24.png</v>
      </c>
      <c r="BY91" s="10" t="str">
        <f>_xlfn.XLOOKUP($B91,GBQ!$A$1:$A$352,GBQ!T$1:T$352,"",0)</f>
        <v>Pelican</v>
      </c>
      <c r="BZ91" s="10" t="str">
        <f>_xlfn.XLOOKUP($B91,GBQ!$A$1:$A$352,GBQ!U$1:U$352,"",0)</f>
        <v>Riptide</v>
      </c>
      <c r="CA91" s="10" t="str">
        <f>_xlfn.XLOOKUP($B91,GBQ!$A$1:$A$352,GBQ!V$1:V$352,"",0)</f>
        <v>Pelican</v>
      </c>
      <c r="CB91" s="10" t="str">
        <f>_xlfn.XLOOKUP($B91,GBQ!$A$1:$A$352,GBQ!W$1:W$352,"",0)</f>
        <v>None</v>
      </c>
      <c r="CC91" s="10" t="str">
        <f>_xlfn.XLOOKUP($B91,GBQ!$A$1:$A$352,GBQ!X$1:X$352,"",0)</f>
        <v>Pelecanus</v>
      </c>
      <c r="CD91" s="10" t="str">
        <f>_xlfn.XLOOKUP($B91,GBQ!$A$1:$A$352,GBQ!Y$1:Y$352,"",0)</f>
        <v>Pelecanidae</v>
      </c>
      <c r="CE91" s="10" t="str">
        <f>_xlfn.XLOOKUP($B91,GBQ!$A$1:$A$352,GBQ!Z$1:Z$352,"",0)</f>
        <v>Pelecaniformes</v>
      </c>
      <c r="CF91" s="10" t="str">
        <f>_xlfn.XLOOKUP($B91,GBQ!$A$1:$A$352,GBQ!AA$1:AA$352,"",0)</f>
        <v>Aves</v>
      </c>
      <c r="CG91" s="10" t="str">
        <f>_xlfn.XLOOKUP($B91,GBQ!$A$1:$A$352,GBQ!AB$1:AB$352,"",0)</f>
        <v>Chordata</v>
      </c>
      <c r="CH91" s="10" t="str">
        <f>_xlfn.XLOOKUP($B91,GBQ!$A$1:$A$352,GBQ!AC$1:AC$352,"",0)</f>
        <v>Animalia</v>
      </c>
      <c r="CI91" s="10" t="str">
        <f>_xlfn.XLOOKUP($B91,GBQ!$A$1:$A$352,GBQ!AD$1:AD$352,"",0)</f>
        <v>Eukaryota</v>
      </c>
      <c r="CJ91" s="10" t="str">
        <f>_xlfn.XLOOKUP($C91,KP!$C$1:$C$359,KP!F$1:F$359,"",0)</f>
        <v>Amer</v>
      </c>
      <c r="CK91" s="10">
        <f>_xlfn.XLOOKUP($C91,KP!$C$1:$C$359,KP!B$1:B$359,"",0)</f>
        <v>99</v>
      </c>
      <c r="CL91" s="10">
        <f>_xlfn.XLOOKUP($C91,KP!$C$1:$C$359,KP!I$1:I$359,"",0)</f>
        <v>0</v>
      </c>
      <c r="CM91" s="10">
        <f>_xlfn.XLOOKUP($C91,KP!$C$1:$C$359,KP!G$1:G$359,"",0)</f>
        <v>14</v>
      </c>
      <c r="CN91" s="10">
        <f>_xlfn.XLOOKUP($C91,KP!$C$1:$C$359,KP!H$1:H$359,"",0)</f>
        <v>15</v>
      </c>
      <c r="CO91" s="10">
        <f>_xlfn.XLOOKUP($C91,KP!$C$1:$C$359,KP!J$1:J$359,"",0)</f>
        <v>7.53</v>
      </c>
      <c r="CP91" s="10">
        <f>_xlfn.XLOOKUP($C91,KP!$C$1:$C$359,KP!K$1:K$359,"",0)</f>
        <v>108.8</v>
      </c>
      <c r="CQ91" s="10">
        <f>_xlfn.XLOOKUP($C91,KP!$C$1:$C$359,KP!M$1:M$359,"",0)</f>
        <v>101.3</v>
      </c>
      <c r="CR91" s="10">
        <f>_xlfn.XLOOKUP($C91,KP!$C$1:$C$359,KP!O$1:O$359,"",0)</f>
        <v>67.8</v>
      </c>
      <c r="CS91" s="10">
        <f>_xlfn.XLOOKUP($C91,KP!$C$1:$C$359,KP!Q$1:Q$359,"",0)</f>
        <v>-6.7000000000000004E-2</v>
      </c>
      <c r="CT91" s="10">
        <f>_xlfn.XLOOKUP($C91,KP!$C$1:$C$359,KP!S$1:S$359,"",0)</f>
        <v>4.7</v>
      </c>
      <c r="CU91" s="10">
        <f>_xlfn.XLOOKUP($C91,KP!$C$1:$C$359,KP!U$1:U$359,"",0)</f>
        <v>104.6</v>
      </c>
      <c r="CV91" s="10">
        <f>_xlfn.XLOOKUP($C91,KP!$C$1:$C$359,KP!W$1:W$359,"",0)</f>
        <v>99.9</v>
      </c>
      <c r="CW91" s="10">
        <f>_xlfn.XLOOKUP($C91,KP!$C$1:$C$359,KP!Y$1:Y$359,"",0)</f>
        <v>-1.97</v>
      </c>
    </row>
    <row r="92" spans="1:101" ht="20" customHeight="1" x14ac:dyDescent="0.2">
      <c r="A92" s="8" t="s">
        <v>149</v>
      </c>
      <c r="B92" s="11" t="s">
        <v>446</v>
      </c>
      <c r="C92" s="11" t="s">
        <v>2049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  <c r="BK92" s="10" t="str">
        <f>_xlfn.XLOOKUP($B92,GBQ!$A$1:$A$352,GBQ!D$1:D$352,"",0)</f>
        <v>NDSU</v>
      </c>
      <c r="BL92" s="10" t="str">
        <f>_xlfn.XLOOKUP($B92,GBQ!$A$1:$A$352,GBQ!E$1:E$352,"",0)</f>
        <v>Bison</v>
      </c>
      <c r="BM92" s="10" t="str">
        <f>_xlfn.XLOOKUP($B92,GBQ!$A$1:$A$352,GBQ!F$1:F$352,"",0)</f>
        <v>984e7518-e418-45d5-9797-979b8c2085c1</v>
      </c>
      <c r="BN92" s="10" t="str">
        <f>_xlfn.XLOOKUP($B92,GBQ!$A$1:$A$352,GBQ!G$1:G$352,"",0)</f>
        <v>North Dakota St.</v>
      </c>
      <c r="BO92" s="10" t="str">
        <f>_xlfn.XLOOKUP($B92,GBQ!$A$1:$A$352,GBQ!H$1:H$352,"",0)</f>
        <v>North Dakota State University</v>
      </c>
      <c r="BP92" s="10" t="str">
        <f>_xlfn.XLOOKUP($B92,GBQ!$A$1:$A$352,GBQ!I$1:I$352,"",0)</f>
        <v>SUMMIT</v>
      </c>
      <c r="BQ92" s="10" t="str">
        <f>_xlfn.XLOOKUP($B92,GBQ!$A$1:$A$352,GBQ!J$1:J$352,"",0)</f>
        <v>Fargo</v>
      </c>
      <c r="BR92" s="10" t="str">
        <f>_xlfn.XLOOKUP($B92,GBQ!$A$1:$A$352,GBQ!K$1:K$352,"",0)</f>
        <v>ND</v>
      </c>
      <c r="BS92" s="10" t="str">
        <f>_xlfn.XLOOKUP($B92,GBQ!$A$1:$A$352,GBQ!L$1:L$352,"",0)</f>
        <v>Scheels Center</v>
      </c>
      <c r="BT92" s="10">
        <f>_xlfn.XLOOKUP($B92,GBQ!$A$1:$A$352,GBQ!M$1:M$352,"",0)</f>
        <v>5700</v>
      </c>
      <c r="BU92" s="10" t="str">
        <f>_xlfn.XLOOKUP($B92,GBQ!$A$1:$A$352,GBQ!N$1:N$352,"",0)</f>
        <v>e342ae66-5a25-4085-883b-2850da784221</v>
      </c>
      <c r="BV92" s="10" t="str">
        <f>_xlfn.XLOOKUP($B92,GBQ!$A$1:$A$352,GBQ!O$1:O$352,"",0)</f>
        <v>https://www.ncaa.com/sites/default/files/images/logos/schools/n/north-dakota-st.200.png</v>
      </c>
      <c r="BW92" s="10" t="str">
        <f>_xlfn.XLOOKUP($B92,GBQ!$A$1:$A$352,GBQ!P$1:P$352,"",0)</f>
        <v>https://www.ncaa.com/sites/default/files/images/logos/schools/n/north-dakota-st.70.png</v>
      </c>
      <c r="BX92" s="10" t="str">
        <f>_xlfn.XLOOKUP($B92,GBQ!$A$1:$A$352,GBQ!Q$1:Q$352,"",0)</f>
        <v>https://www.ncaa.com/sites/default/files/images/logos/schools/n/north-dakota-st.24.png</v>
      </c>
      <c r="BY92" s="10" t="str">
        <f>_xlfn.XLOOKUP($B92,GBQ!$A$1:$A$352,GBQ!T$1:T$352,"",0)</f>
        <v>Bison</v>
      </c>
      <c r="BZ92" s="10" t="str">
        <f>_xlfn.XLOOKUP($B92,GBQ!$A$1:$A$352,GBQ!U$1:U$352,"",0)</f>
        <v>Thundar</v>
      </c>
      <c r="CA92" s="10" t="str">
        <f>_xlfn.XLOOKUP($B92,GBQ!$A$1:$A$352,GBQ!V$1:V$352,"",0)</f>
        <v>Bison</v>
      </c>
      <c r="CB92" s="10" t="str">
        <f>_xlfn.XLOOKUP($B92,GBQ!$A$1:$A$352,GBQ!W$1:W$352,"",0)</f>
        <v>bison</v>
      </c>
      <c r="CC92" s="10" t="str">
        <f>_xlfn.XLOOKUP($B92,GBQ!$A$1:$A$352,GBQ!X$1:X$352,"",0)</f>
        <v>Bison</v>
      </c>
      <c r="CD92" s="10" t="str">
        <f>_xlfn.XLOOKUP($B92,GBQ!$A$1:$A$352,GBQ!Y$1:Y$352,"",0)</f>
        <v>Bovidae</v>
      </c>
      <c r="CE92" s="10" t="str">
        <f>_xlfn.XLOOKUP($B92,GBQ!$A$1:$A$352,GBQ!Z$1:Z$352,"",0)</f>
        <v>Artiodactyla</v>
      </c>
      <c r="CF92" s="10" t="str">
        <f>_xlfn.XLOOKUP($B92,GBQ!$A$1:$A$352,GBQ!AA$1:AA$352,"",0)</f>
        <v>Mammalia</v>
      </c>
      <c r="CG92" s="10" t="str">
        <f>_xlfn.XLOOKUP($B92,GBQ!$A$1:$A$352,GBQ!AB$1:AB$352,"",0)</f>
        <v>Chordata</v>
      </c>
      <c r="CH92" s="10" t="str">
        <f>_xlfn.XLOOKUP($B92,GBQ!$A$1:$A$352,GBQ!AC$1:AC$352,"",0)</f>
        <v>Animalia</v>
      </c>
      <c r="CI92" s="10" t="str">
        <f>_xlfn.XLOOKUP($B92,GBQ!$A$1:$A$352,GBQ!AD$1:AD$352,"",0)</f>
        <v>Eukaryota</v>
      </c>
      <c r="CJ92" s="10" t="str">
        <f>_xlfn.XLOOKUP($C92,KP!$C$1:$C$359,KP!F$1:F$359,"",0)</f>
        <v>Sum</v>
      </c>
      <c r="CK92" s="10">
        <f>_xlfn.XLOOKUP($C92,KP!$C$1:$C$359,KP!B$1:B$359,"",0)</f>
        <v>148</v>
      </c>
      <c r="CL92" s="10">
        <f>_xlfn.XLOOKUP($C92,KP!$C$1:$C$359,KP!I$1:I$359,"",0)</f>
        <v>0</v>
      </c>
      <c r="CM92" s="10">
        <f>_xlfn.XLOOKUP($C92,KP!$C$1:$C$359,KP!G$1:G$359,"",0)</f>
        <v>23</v>
      </c>
      <c r="CN92" s="10">
        <f>_xlfn.XLOOKUP($C92,KP!$C$1:$C$359,KP!H$1:H$359,"",0)</f>
        <v>10</v>
      </c>
      <c r="CO92" s="10">
        <f>_xlfn.XLOOKUP($C92,KP!$C$1:$C$359,KP!J$1:J$359,"",0)</f>
        <v>2.14</v>
      </c>
      <c r="CP92" s="10">
        <f>_xlfn.XLOOKUP($C92,KP!$C$1:$C$359,KP!K$1:K$359,"",0)</f>
        <v>103.4</v>
      </c>
      <c r="CQ92" s="10">
        <f>_xlfn.XLOOKUP($C92,KP!$C$1:$C$359,KP!M$1:M$359,"",0)</f>
        <v>101.2</v>
      </c>
      <c r="CR92" s="10">
        <f>_xlfn.XLOOKUP($C92,KP!$C$1:$C$359,KP!O$1:O$359,"",0)</f>
        <v>66.3</v>
      </c>
      <c r="CS92" s="10">
        <f>_xlfn.XLOOKUP($C92,KP!$C$1:$C$359,KP!Q$1:Q$359,"",0)</f>
        <v>0.10100000000000001</v>
      </c>
      <c r="CT92" s="10">
        <f>_xlfn.XLOOKUP($C92,KP!$C$1:$C$359,KP!S$1:S$359,"",0)</f>
        <v>-4.55</v>
      </c>
      <c r="CU92" s="10">
        <f>_xlfn.XLOOKUP($C92,KP!$C$1:$C$359,KP!U$1:U$359,"",0)</f>
        <v>103.5</v>
      </c>
      <c r="CV92" s="10">
        <f>_xlfn.XLOOKUP($C92,KP!$C$1:$C$359,KP!W$1:W$359,"",0)</f>
        <v>108</v>
      </c>
      <c r="CW92" s="10">
        <f>_xlfn.XLOOKUP($C92,KP!$C$1:$C$359,KP!Y$1:Y$359,"",0)</f>
        <v>-1.1100000000000001</v>
      </c>
    </row>
    <row r="93" spans="1:101" ht="20" customHeight="1" x14ac:dyDescent="0.2">
      <c r="A93" s="8" t="s">
        <v>150</v>
      </c>
      <c r="B93" s="11" t="s">
        <v>150</v>
      </c>
      <c r="C93" s="11" t="s">
        <v>150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  <c r="BK93" s="10" t="str">
        <f>_xlfn.XLOOKUP($B93,GBQ!$A$1:$A$352,GBQ!D$1:D$352,"",0)</f>
        <v>LONG</v>
      </c>
      <c r="BL93" s="10" t="str">
        <f>_xlfn.XLOOKUP($B93,GBQ!$A$1:$A$352,GBQ!E$1:E$352,"",0)</f>
        <v>Lancers</v>
      </c>
      <c r="BM93" s="10" t="str">
        <f>_xlfn.XLOOKUP($B93,GBQ!$A$1:$A$352,GBQ!F$1:F$352,"",0)</f>
        <v>600aad0e-85e7-4db8-be0b-94ba02a08e55</v>
      </c>
      <c r="BN93" s="10" t="str">
        <f>_xlfn.XLOOKUP($B93,GBQ!$A$1:$A$352,GBQ!G$1:G$352,"",0)</f>
        <v>Longwood</v>
      </c>
      <c r="BO93" s="10" t="str">
        <f>_xlfn.XLOOKUP($B93,GBQ!$A$1:$A$352,GBQ!H$1:H$352,"",0)</f>
        <v>Longwood University</v>
      </c>
      <c r="BP93" s="10" t="str">
        <f>_xlfn.XLOOKUP($B93,GBQ!$A$1:$A$352,GBQ!I$1:I$352,"",0)</f>
        <v>BIGSOUTH</v>
      </c>
      <c r="BQ93" s="10" t="str">
        <f>_xlfn.XLOOKUP($B93,GBQ!$A$1:$A$352,GBQ!J$1:J$352,"",0)</f>
        <v>Portsmouth</v>
      </c>
      <c r="BR93" s="10" t="str">
        <f>_xlfn.XLOOKUP($B93,GBQ!$A$1:$A$352,GBQ!K$1:K$352,"",0)</f>
        <v>VA</v>
      </c>
      <c r="BS93" s="10" t="str">
        <f>_xlfn.XLOOKUP($B93,GBQ!$A$1:$A$352,GBQ!L$1:L$352,"",0)</f>
        <v>Willett Hall</v>
      </c>
      <c r="BT93" s="10">
        <f>_xlfn.XLOOKUP($B93,GBQ!$A$1:$A$352,GBQ!M$1:M$352,"",0)</f>
        <v>1807</v>
      </c>
      <c r="BU93" s="10" t="str">
        <f>_xlfn.XLOOKUP($B93,GBQ!$A$1:$A$352,GBQ!N$1:N$352,"",0)</f>
        <v>880b6559-47cb-438b-877f-acbbdbf64e00</v>
      </c>
      <c r="BV93" s="10" t="str">
        <f>_xlfn.XLOOKUP($B93,GBQ!$A$1:$A$352,GBQ!O$1:O$352,"",0)</f>
        <v>https://www.ncaa.com/sites/default/files/images/logos/schools/l/longwood.200.png</v>
      </c>
      <c r="BW93" s="10" t="str">
        <f>_xlfn.XLOOKUP($B93,GBQ!$A$1:$A$352,GBQ!P$1:P$352,"",0)</f>
        <v>https://www.ncaa.com/sites/default/files/images/logos/schools/l/longwood.70.png</v>
      </c>
      <c r="BX93" s="10" t="str">
        <f>_xlfn.XLOOKUP($B93,GBQ!$A$1:$A$352,GBQ!Q$1:Q$352,"",0)</f>
        <v>https://www.ncaa.com/sites/default/files/images/logos/schools/l/longwood.24.png</v>
      </c>
      <c r="BY93" s="10" t="str">
        <f>_xlfn.XLOOKUP($B93,GBQ!$A$1:$A$352,GBQ!T$1:T$352,"",0)</f>
        <v>Horse</v>
      </c>
      <c r="BZ93" s="10" t="str">
        <f>_xlfn.XLOOKUP($B93,GBQ!$A$1:$A$352,GBQ!U$1:U$352,"",0)</f>
        <v>Elwood</v>
      </c>
      <c r="CA93" s="10" t="str">
        <f>_xlfn.XLOOKUP($B93,GBQ!$A$1:$A$352,GBQ!V$1:V$352,"",0)</f>
        <v>Horse</v>
      </c>
      <c r="CB93" s="10" t="str">
        <f>_xlfn.XLOOKUP($B93,GBQ!$A$1:$A$352,GBQ!W$1:W$352,"",0)</f>
        <v>ferus</v>
      </c>
      <c r="CC93" s="10" t="str">
        <f>_xlfn.XLOOKUP($B93,GBQ!$A$1:$A$352,GBQ!X$1:X$352,"",0)</f>
        <v>Equus</v>
      </c>
      <c r="CD93" s="10" t="str">
        <f>_xlfn.XLOOKUP($B93,GBQ!$A$1:$A$352,GBQ!Y$1:Y$352,"",0)</f>
        <v>Equidae</v>
      </c>
      <c r="CE93" s="10" t="str">
        <f>_xlfn.XLOOKUP($B93,GBQ!$A$1:$A$352,GBQ!Z$1:Z$352,"",0)</f>
        <v>Perissodactyla</v>
      </c>
      <c r="CF93" s="10" t="str">
        <f>_xlfn.XLOOKUP($B93,GBQ!$A$1:$A$352,GBQ!AA$1:AA$352,"",0)</f>
        <v>Mammalia</v>
      </c>
      <c r="CG93" s="10" t="str">
        <f>_xlfn.XLOOKUP($B93,GBQ!$A$1:$A$352,GBQ!AB$1:AB$352,"",0)</f>
        <v>Chordata</v>
      </c>
      <c r="CH93" s="10" t="str">
        <f>_xlfn.XLOOKUP($B93,GBQ!$A$1:$A$352,GBQ!AC$1:AC$352,"",0)</f>
        <v>Animalia</v>
      </c>
      <c r="CI93" s="10" t="str">
        <f>_xlfn.XLOOKUP($B93,GBQ!$A$1:$A$352,GBQ!AD$1:AD$352,"",0)</f>
        <v>Eukaryota</v>
      </c>
      <c r="CJ93" s="10" t="str">
        <f>_xlfn.XLOOKUP($C93,KP!$C$1:$C$359,KP!F$1:F$359,"",0)</f>
        <v>BSth</v>
      </c>
      <c r="CK93" s="10">
        <f>_xlfn.XLOOKUP($C93,KP!$C$1:$C$359,KP!B$1:B$359,"",0)</f>
        <v>144</v>
      </c>
      <c r="CL93" s="10">
        <f>_xlfn.XLOOKUP($C93,KP!$C$1:$C$359,KP!I$1:I$359,"",0)</f>
        <v>14</v>
      </c>
      <c r="CM93" s="10">
        <f>_xlfn.XLOOKUP($C93,KP!$C$1:$C$359,KP!G$1:G$359,"",0)</f>
        <v>26</v>
      </c>
      <c r="CN93" s="10">
        <f>_xlfn.XLOOKUP($C93,KP!$C$1:$C$359,KP!H$1:H$359,"",0)</f>
        <v>6</v>
      </c>
      <c r="CO93" s="10">
        <f>_xlfn.XLOOKUP($C93,KP!$C$1:$C$359,KP!J$1:J$359,"",0)</f>
        <v>2.48</v>
      </c>
      <c r="CP93" s="10">
        <f>_xlfn.XLOOKUP($C93,KP!$C$1:$C$359,KP!K$1:K$359,"",0)</f>
        <v>106.1</v>
      </c>
      <c r="CQ93" s="10">
        <f>_xlfn.XLOOKUP($C93,KP!$C$1:$C$359,KP!M$1:M$359,"",0)</f>
        <v>103.6</v>
      </c>
      <c r="CR93" s="10">
        <f>_xlfn.XLOOKUP($C93,KP!$C$1:$C$359,KP!O$1:O$359,"",0)</f>
        <v>66</v>
      </c>
      <c r="CS93" s="10">
        <f>_xlfn.XLOOKUP($C93,KP!$C$1:$C$359,KP!Q$1:Q$359,"",0)</f>
        <v>9.5000000000000001E-2</v>
      </c>
      <c r="CT93" s="10">
        <f>_xlfn.XLOOKUP($C93,KP!$C$1:$C$359,KP!S$1:S$359,"",0)</f>
        <v>-8.2799999999999994</v>
      </c>
      <c r="CU93" s="10">
        <f>_xlfn.XLOOKUP($C93,KP!$C$1:$C$359,KP!U$1:U$359,"",0)</f>
        <v>98.4</v>
      </c>
      <c r="CV93" s="10">
        <f>_xlfn.XLOOKUP($C93,KP!$C$1:$C$359,KP!W$1:W$359,"",0)</f>
        <v>106.7</v>
      </c>
      <c r="CW93" s="10">
        <f>_xlfn.XLOOKUP($C93,KP!$C$1:$C$359,KP!Y$1:Y$359,"",0)</f>
        <v>-6.92</v>
      </c>
    </row>
    <row r="94" spans="1:101" ht="20" customHeight="1" x14ac:dyDescent="0.2">
      <c r="A94" s="8" t="s">
        <v>151</v>
      </c>
      <c r="B94" s="11" t="s">
        <v>447</v>
      </c>
      <c r="C94" s="11" t="s">
        <v>5047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  <c r="BK94" s="10" t="str">
        <f>_xlfn.XLOOKUP($B94,GBQ!$A$1:$A$352,GBQ!D$1:D$352,"",0)</f>
        <v>NCST</v>
      </c>
      <c r="BL94" s="10" t="str">
        <f>_xlfn.XLOOKUP($B94,GBQ!$A$1:$A$352,GBQ!E$1:E$352,"",0)</f>
        <v>Wolfpack</v>
      </c>
      <c r="BM94" s="10" t="str">
        <f>_xlfn.XLOOKUP($B94,GBQ!$A$1:$A$352,GBQ!F$1:F$352,"",0)</f>
        <v>52df1e19-b142-4a76-a439-ad68455d0581</v>
      </c>
      <c r="BN94" s="10" t="str">
        <f>_xlfn.XLOOKUP($B94,GBQ!$A$1:$A$352,GBQ!G$1:G$352,"",0)</f>
        <v>NC State</v>
      </c>
      <c r="BO94" s="10" t="str">
        <f>_xlfn.XLOOKUP($B94,GBQ!$A$1:$A$352,GBQ!H$1:H$352,"",0)</f>
        <v>North Carolina State University</v>
      </c>
      <c r="BP94" s="10" t="str">
        <f>_xlfn.XLOOKUP($B94,GBQ!$A$1:$A$352,GBQ!I$1:I$352,"",0)</f>
        <v>ACC</v>
      </c>
      <c r="BQ94" s="10" t="str">
        <f>_xlfn.XLOOKUP($B94,GBQ!$A$1:$A$352,GBQ!J$1:J$352,"",0)</f>
        <v>Raleigh</v>
      </c>
      <c r="BR94" s="10" t="str">
        <f>_xlfn.XLOOKUP($B94,GBQ!$A$1:$A$352,GBQ!K$1:K$352,"",0)</f>
        <v>NC</v>
      </c>
      <c r="BS94" s="10" t="str">
        <f>_xlfn.XLOOKUP($B94,GBQ!$A$1:$A$352,GBQ!L$1:L$352,"",0)</f>
        <v>PNC Arena</v>
      </c>
      <c r="BT94" s="10">
        <f>_xlfn.XLOOKUP($B94,GBQ!$A$1:$A$352,GBQ!M$1:M$352,"",0)</f>
        <v>19722</v>
      </c>
      <c r="BU94" s="10" t="str">
        <f>_xlfn.XLOOKUP($B94,GBQ!$A$1:$A$352,GBQ!N$1:N$352,"",0)</f>
        <v>5f1a51e1-bdd9-43a2-8743-c37f20265346</v>
      </c>
      <c r="BV94" s="10" t="str">
        <f>_xlfn.XLOOKUP($B94,GBQ!$A$1:$A$352,GBQ!O$1:O$352,"",0)</f>
        <v>https://www.ncaa.com/sites/default/files/images/logos/schools/n/north-carolina-st.200.png</v>
      </c>
      <c r="BW94" s="10" t="str">
        <f>_xlfn.XLOOKUP($B94,GBQ!$A$1:$A$352,GBQ!P$1:P$352,"",0)</f>
        <v>https://www.ncaa.com/sites/default/files/images/logos/schools/n/north-carolina-st.70.png</v>
      </c>
      <c r="BX94" s="10" t="str">
        <f>_xlfn.XLOOKUP($B94,GBQ!$A$1:$A$352,GBQ!Q$1:Q$352,"",0)</f>
        <v>https://www.ncaa.com/sites/default/files/images/logos/schools/n/north-carolina-st.24.png</v>
      </c>
      <c r="BY94" s="10" t="str">
        <f>_xlfn.XLOOKUP($B94,GBQ!$A$1:$A$352,GBQ!T$1:T$352,"",0)</f>
        <v>Wolf</v>
      </c>
      <c r="BZ94" s="10" t="str">
        <f>_xlfn.XLOOKUP($B94,GBQ!$A$1:$A$352,GBQ!U$1:U$352,"",0)</f>
        <v>Mr. and Ms. Wuf</v>
      </c>
      <c r="CA94" s="10" t="str">
        <f>_xlfn.XLOOKUP($B94,GBQ!$A$1:$A$352,GBQ!V$1:V$352,"",0)</f>
        <v>Wolf</v>
      </c>
      <c r="CB94" s="10" t="str">
        <f>_xlfn.XLOOKUP($B94,GBQ!$A$1:$A$352,GBQ!W$1:W$352,"",0)</f>
        <v>lupus</v>
      </c>
      <c r="CC94" s="10" t="str">
        <f>_xlfn.XLOOKUP($B94,GBQ!$A$1:$A$352,GBQ!X$1:X$352,"",0)</f>
        <v>Canis</v>
      </c>
      <c r="CD94" s="10" t="str">
        <f>_xlfn.XLOOKUP($B94,GBQ!$A$1:$A$352,GBQ!Y$1:Y$352,"",0)</f>
        <v>Canidae</v>
      </c>
      <c r="CE94" s="10" t="str">
        <f>_xlfn.XLOOKUP($B94,GBQ!$A$1:$A$352,GBQ!Z$1:Z$352,"",0)</f>
        <v>Carnivora</v>
      </c>
      <c r="CF94" s="10" t="str">
        <f>_xlfn.XLOOKUP($B94,GBQ!$A$1:$A$352,GBQ!AA$1:AA$352,"",0)</f>
        <v>Mammalia</v>
      </c>
      <c r="CG94" s="10" t="str">
        <f>_xlfn.XLOOKUP($B94,GBQ!$A$1:$A$352,GBQ!AB$1:AB$352,"",0)</f>
        <v>Chordata</v>
      </c>
      <c r="CH94" s="10" t="str">
        <f>_xlfn.XLOOKUP($B94,GBQ!$A$1:$A$352,GBQ!AC$1:AC$352,"",0)</f>
        <v>Animalia</v>
      </c>
      <c r="CI94" s="10" t="str">
        <f>_xlfn.XLOOKUP($B94,GBQ!$A$1:$A$352,GBQ!AD$1:AD$352,"",0)</f>
        <v>Eukaryota</v>
      </c>
      <c r="CJ94" s="10" t="str">
        <f>_xlfn.XLOOKUP($C94,KP!$C$1:$C$359,KP!F$1:F$359,"",0)</f>
        <v>ACC</v>
      </c>
      <c r="CK94" s="10">
        <f>_xlfn.XLOOKUP($C94,KP!$C$1:$C$359,KP!B$1:B$359,"",0)</f>
        <v>143</v>
      </c>
      <c r="CL94" s="10">
        <f>_xlfn.XLOOKUP($C94,KP!$C$1:$C$359,KP!I$1:I$359,"",0)</f>
        <v>0</v>
      </c>
      <c r="CM94" s="10">
        <f>_xlfn.XLOOKUP($C94,KP!$C$1:$C$359,KP!G$1:G$359,"",0)</f>
        <v>11</v>
      </c>
      <c r="CN94" s="10">
        <f>_xlfn.XLOOKUP($C94,KP!$C$1:$C$359,KP!H$1:H$359,"",0)</f>
        <v>21</v>
      </c>
      <c r="CO94" s="10">
        <f>_xlfn.XLOOKUP($C94,KP!$C$1:$C$359,KP!J$1:J$359,"",0)</f>
        <v>2.5499999999999998</v>
      </c>
      <c r="CP94" s="10">
        <f>_xlfn.XLOOKUP($C94,KP!$C$1:$C$359,KP!K$1:K$359,"",0)</f>
        <v>109.2</v>
      </c>
      <c r="CQ94" s="10">
        <f>_xlfn.XLOOKUP($C94,KP!$C$1:$C$359,KP!M$1:M$359,"",0)</f>
        <v>106.6</v>
      </c>
      <c r="CR94" s="10">
        <f>_xlfn.XLOOKUP($C94,KP!$C$1:$C$359,KP!O$1:O$359,"",0)</f>
        <v>66.900000000000006</v>
      </c>
      <c r="CS94" s="10">
        <f>_xlfn.XLOOKUP($C94,KP!$C$1:$C$359,KP!Q$1:Q$359,"",0)</f>
        <v>-7.5999999999999998E-2</v>
      </c>
      <c r="CT94" s="10">
        <f>_xlfn.XLOOKUP($C94,KP!$C$1:$C$359,KP!S$1:S$359,"",0)</f>
        <v>6</v>
      </c>
      <c r="CU94" s="10">
        <f>_xlfn.XLOOKUP($C94,KP!$C$1:$C$359,KP!U$1:U$359,"",0)</f>
        <v>107</v>
      </c>
      <c r="CV94" s="10">
        <f>_xlfn.XLOOKUP($C94,KP!$C$1:$C$359,KP!W$1:W$359,"",0)</f>
        <v>101</v>
      </c>
      <c r="CW94" s="10">
        <f>_xlfn.XLOOKUP($C94,KP!$C$1:$C$359,KP!Y$1:Y$359,"",0)</f>
        <v>-3</v>
      </c>
    </row>
    <row r="95" spans="1:101" ht="20" customHeight="1" x14ac:dyDescent="0.2">
      <c r="A95" s="8" t="s">
        <v>152</v>
      </c>
      <c r="B95" s="11" t="s">
        <v>152</v>
      </c>
      <c r="C95" s="11" t="s">
        <v>152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  <c r="BK95" s="10" t="str">
        <f>_xlfn.XLOOKUP($B95,GBQ!$A$1:$A$352,GBQ!D$1:D$352,"",0)</f>
        <v>MRSH</v>
      </c>
      <c r="BL95" s="10" t="str">
        <f>_xlfn.XLOOKUP($B95,GBQ!$A$1:$A$352,GBQ!E$1:E$352,"",0)</f>
        <v>Thundering Herd</v>
      </c>
      <c r="BM95" s="10" t="str">
        <f>_xlfn.XLOOKUP($B95,GBQ!$A$1:$A$352,GBQ!F$1:F$352,"",0)</f>
        <v>58d8baa3-7624-4b21-a47f-a23df2bf8859</v>
      </c>
      <c r="BN95" s="10" t="str">
        <f>_xlfn.XLOOKUP($B95,GBQ!$A$1:$A$352,GBQ!G$1:G$352,"",0)</f>
        <v>Marshall</v>
      </c>
      <c r="BO95" s="10" t="str">
        <f>_xlfn.XLOOKUP($B95,GBQ!$A$1:$A$352,GBQ!H$1:H$352,"",0)</f>
        <v>Marshall University</v>
      </c>
      <c r="BP95" s="10" t="str">
        <f>_xlfn.XLOOKUP($B95,GBQ!$A$1:$A$352,GBQ!I$1:I$352,"",0)</f>
        <v>CUSA</v>
      </c>
      <c r="BQ95" s="10" t="str">
        <f>_xlfn.XLOOKUP($B95,GBQ!$A$1:$A$352,GBQ!J$1:J$352,"",0)</f>
        <v>Huntington</v>
      </c>
      <c r="BR95" s="10" t="str">
        <f>_xlfn.XLOOKUP($B95,GBQ!$A$1:$A$352,GBQ!K$1:K$352,"",0)</f>
        <v>WV</v>
      </c>
      <c r="BS95" s="10" t="str">
        <f>_xlfn.XLOOKUP($B95,GBQ!$A$1:$A$352,GBQ!L$1:L$352,"",0)</f>
        <v>Cam Henderson Center</v>
      </c>
      <c r="BT95" s="10">
        <f>_xlfn.XLOOKUP($B95,GBQ!$A$1:$A$352,GBQ!M$1:M$352,"",0)</f>
        <v>9048</v>
      </c>
      <c r="BU95" s="10" t="str">
        <f>_xlfn.XLOOKUP($B95,GBQ!$A$1:$A$352,GBQ!N$1:N$352,"",0)</f>
        <v>a9ed84bc-3680-4247-b4ca-01cd01cd847c</v>
      </c>
      <c r="BV95" s="10" t="str">
        <f>_xlfn.XLOOKUP($B95,GBQ!$A$1:$A$352,GBQ!O$1:O$352,"",0)</f>
        <v>https://www.ncaa.com/sites/default/files/images/logos/schools/m/marshall.200.png</v>
      </c>
      <c r="BW95" s="10" t="str">
        <f>_xlfn.XLOOKUP($B95,GBQ!$A$1:$A$352,GBQ!P$1:P$352,"",0)</f>
        <v>https://www.ncaa.com/sites/default/files/images/logos/schools/m/marshall.70.png</v>
      </c>
      <c r="BX95" s="10" t="str">
        <f>_xlfn.XLOOKUP($B95,GBQ!$A$1:$A$352,GBQ!Q$1:Q$352,"",0)</f>
        <v>https://www.ncaa.com/sites/default/files/images/logos/schools/m/marshall.24.png</v>
      </c>
      <c r="BY95" s="10" t="str">
        <f>_xlfn.XLOOKUP($B95,GBQ!$A$1:$A$352,GBQ!T$1:T$352,"",0)</f>
        <v>Bison</v>
      </c>
      <c r="BZ95" s="10" t="str">
        <f>_xlfn.XLOOKUP($B95,GBQ!$A$1:$A$352,GBQ!U$1:U$352,"",0)</f>
        <v>Marco</v>
      </c>
      <c r="CA95" s="10" t="str">
        <f>_xlfn.XLOOKUP($B95,GBQ!$A$1:$A$352,GBQ!V$1:V$352,"",0)</f>
        <v>Bison</v>
      </c>
      <c r="CB95" s="10" t="str">
        <f>_xlfn.XLOOKUP($B95,GBQ!$A$1:$A$352,GBQ!W$1:W$352,"",0)</f>
        <v>bison</v>
      </c>
      <c r="CC95" s="10" t="str">
        <f>_xlfn.XLOOKUP($B95,GBQ!$A$1:$A$352,GBQ!X$1:X$352,"",0)</f>
        <v>Bison</v>
      </c>
      <c r="CD95" s="10" t="str">
        <f>_xlfn.XLOOKUP($B95,GBQ!$A$1:$A$352,GBQ!Y$1:Y$352,"",0)</f>
        <v>Bovidae</v>
      </c>
      <c r="CE95" s="10" t="str">
        <f>_xlfn.XLOOKUP($B95,GBQ!$A$1:$A$352,GBQ!Z$1:Z$352,"",0)</f>
        <v>Artiodactyla</v>
      </c>
      <c r="CF95" s="10" t="str">
        <f>_xlfn.XLOOKUP($B95,GBQ!$A$1:$A$352,GBQ!AA$1:AA$352,"",0)</f>
        <v>Mammalia</v>
      </c>
      <c r="CG95" s="10" t="str">
        <f>_xlfn.XLOOKUP($B95,GBQ!$A$1:$A$352,GBQ!AB$1:AB$352,"",0)</f>
        <v>Chordata</v>
      </c>
      <c r="CH95" s="10" t="str">
        <f>_xlfn.XLOOKUP($B95,GBQ!$A$1:$A$352,GBQ!AC$1:AC$352,"",0)</f>
        <v>Animalia</v>
      </c>
      <c r="CI95" s="10" t="str">
        <f>_xlfn.XLOOKUP($B95,GBQ!$A$1:$A$352,GBQ!AD$1:AD$352,"",0)</f>
        <v>Eukaryota</v>
      </c>
      <c r="CJ95" s="10" t="str">
        <f>_xlfn.XLOOKUP($C95,KP!$C$1:$C$359,KP!F$1:F$359,"",0)</f>
        <v>CUSA</v>
      </c>
      <c r="CK95" s="10">
        <f>_xlfn.XLOOKUP($C95,KP!$C$1:$C$359,KP!B$1:B$359,"",0)</f>
        <v>238</v>
      </c>
      <c r="CL95" s="10">
        <f>_xlfn.XLOOKUP($C95,KP!$C$1:$C$359,KP!I$1:I$359,"",0)</f>
        <v>0</v>
      </c>
      <c r="CM95" s="10">
        <f>_xlfn.XLOOKUP($C95,KP!$C$1:$C$359,KP!G$1:G$359,"",0)</f>
        <v>12</v>
      </c>
      <c r="CN95" s="10">
        <f>_xlfn.XLOOKUP($C95,KP!$C$1:$C$359,KP!H$1:H$359,"",0)</f>
        <v>21</v>
      </c>
      <c r="CO95" s="10">
        <f>_xlfn.XLOOKUP($C95,KP!$C$1:$C$359,KP!J$1:J$359,"",0)</f>
        <v>-5.68</v>
      </c>
      <c r="CP95" s="10">
        <f>_xlfn.XLOOKUP($C95,KP!$C$1:$C$359,KP!K$1:K$359,"",0)</f>
        <v>101.5</v>
      </c>
      <c r="CQ95" s="10">
        <f>_xlfn.XLOOKUP($C95,KP!$C$1:$C$359,KP!M$1:M$359,"",0)</f>
        <v>107.1</v>
      </c>
      <c r="CR95" s="10">
        <f>_xlfn.XLOOKUP($C95,KP!$C$1:$C$359,KP!O$1:O$359,"",0)</f>
        <v>72.2</v>
      </c>
      <c r="CS95" s="10">
        <f>_xlfn.XLOOKUP($C95,KP!$C$1:$C$359,KP!Q$1:Q$359,"",0)</f>
        <v>-1.7000000000000001E-2</v>
      </c>
      <c r="CT95" s="10">
        <f>_xlfn.XLOOKUP($C95,KP!$C$1:$C$359,KP!S$1:S$359,"",0)</f>
        <v>0.26</v>
      </c>
      <c r="CU95" s="10">
        <f>_xlfn.XLOOKUP($C95,KP!$C$1:$C$359,KP!U$1:U$359,"",0)</f>
        <v>103.5</v>
      </c>
      <c r="CV95" s="10">
        <f>_xlfn.XLOOKUP($C95,KP!$C$1:$C$359,KP!W$1:W$359,"",0)</f>
        <v>103.2</v>
      </c>
      <c r="CW95" s="10">
        <f>_xlfn.XLOOKUP($C95,KP!$C$1:$C$359,KP!Y$1:Y$359,"",0)</f>
        <v>-0.38</v>
      </c>
    </row>
    <row r="96" spans="1:101" ht="20" customHeight="1" x14ac:dyDescent="0.2">
      <c r="A96" s="8" t="s">
        <v>153</v>
      </c>
      <c r="B96" s="11" t="s">
        <v>448</v>
      </c>
      <c r="C96" s="11" t="s">
        <v>2191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  <c r="BK96" s="10" t="str">
        <f>_xlfn.XLOOKUP($B96,GBQ!$A$1:$A$352,GBQ!D$1:D$352,"",0)</f>
        <v>CSU</v>
      </c>
      <c r="BL96" s="10" t="str">
        <f>_xlfn.XLOOKUP($B96,GBQ!$A$1:$A$352,GBQ!E$1:E$352,"",0)</f>
        <v>Rams</v>
      </c>
      <c r="BM96" s="10" t="str">
        <f>_xlfn.XLOOKUP($B96,GBQ!$A$1:$A$352,GBQ!F$1:F$352,"",0)</f>
        <v>1a470730-f328-4fb1-8bbf-36a069e4d6b2</v>
      </c>
      <c r="BN96" s="10" t="str">
        <f>_xlfn.XLOOKUP($B96,GBQ!$A$1:$A$352,GBQ!G$1:G$352,"",0)</f>
        <v>Colorado St.</v>
      </c>
      <c r="BO96" s="10" t="str">
        <f>_xlfn.XLOOKUP($B96,GBQ!$A$1:$A$352,GBQ!H$1:H$352,"",0)</f>
        <v>Colorado State University</v>
      </c>
      <c r="BP96" s="10" t="str">
        <f>_xlfn.XLOOKUP($B96,GBQ!$A$1:$A$352,GBQ!I$1:I$352,"",0)</f>
        <v>MWC</v>
      </c>
      <c r="BQ96" s="10" t="str">
        <f>_xlfn.XLOOKUP($B96,GBQ!$A$1:$A$352,GBQ!J$1:J$352,"",0)</f>
        <v>Fort Collins</v>
      </c>
      <c r="BR96" s="10" t="str">
        <f>_xlfn.XLOOKUP($B96,GBQ!$A$1:$A$352,GBQ!K$1:K$352,"",0)</f>
        <v>CO</v>
      </c>
      <c r="BS96" s="10" t="str">
        <f>_xlfn.XLOOKUP($B96,GBQ!$A$1:$A$352,GBQ!L$1:L$352,"",0)</f>
        <v>Moby Arena</v>
      </c>
      <c r="BT96" s="10">
        <f>_xlfn.XLOOKUP($B96,GBQ!$A$1:$A$352,GBQ!M$1:M$352,"",0)</f>
        <v>8745</v>
      </c>
      <c r="BU96" s="10" t="str">
        <f>_xlfn.XLOOKUP($B96,GBQ!$A$1:$A$352,GBQ!N$1:N$352,"",0)</f>
        <v>f76571ff-1fbc-4b9d-b814-dd1fb6f48578</v>
      </c>
      <c r="BV96" s="10" t="str">
        <f>_xlfn.XLOOKUP($B96,GBQ!$A$1:$A$352,GBQ!O$1:O$352,"",0)</f>
        <v>https://www.ncaa.com/sites/default/files/images/logos/schools/c/colorado-st.200.png</v>
      </c>
      <c r="BW96" s="10" t="str">
        <f>_xlfn.XLOOKUP($B96,GBQ!$A$1:$A$352,GBQ!P$1:P$352,"",0)</f>
        <v>https://www.ncaa.com/sites/default/files/images/logos/schools/c/colorado-st.70.png</v>
      </c>
      <c r="BX96" s="10" t="str">
        <f>_xlfn.XLOOKUP($B96,GBQ!$A$1:$A$352,GBQ!Q$1:Q$352,"",0)</f>
        <v>https://www.ncaa.com/sites/default/files/images/logos/schools/c/colorado-st.24.png</v>
      </c>
      <c r="BY96" s="10" t="str">
        <f>_xlfn.XLOOKUP($B96,GBQ!$A$1:$A$352,GBQ!T$1:T$352,"",0)</f>
        <v>Rams</v>
      </c>
      <c r="BZ96" s="10" t="str">
        <f>_xlfn.XLOOKUP($B96,GBQ!$A$1:$A$352,GBQ!U$1:U$352,"",0)</f>
        <v>CAM</v>
      </c>
      <c r="CA96" s="10" t="str">
        <f>_xlfn.XLOOKUP($B96,GBQ!$A$1:$A$352,GBQ!V$1:V$352,"",0)</f>
        <v>Sheep</v>
      </c>
      <c r="CB96" s="10" t="str">
        <f>_xlfn.XLOOKUP($B96,GBQ!$A$1:$A$352,GBQ!W$1:W$352,"",0)</f>
        <v>aries</v>
      </c>
      <c r="CC96" s="10" t="str">
        <f>_xlfn.XLOOKUP($B96,GBQ!$A$1:$A$352,GBQ!X$1:X$352,"",0)</f>
        <v>Ovis</v>
      </c>
      <c r="CD96" s="10" t="str">
        <f>_xlfn.XLOOKUP($B96,GBQ!$A$1:$A$352,GBQ!Y$1:Y$352,"",0)</f>
        <v>Bovidae</v>
      </c>
      <c r="CE96" s="10" t="str">
        <f>_xlfn.XLOOKUP($B96,GBQ!$A$1:$A$352,GBQ!Z$1:Z$352,"",0)</f>
        <v>Artiodactyla</v>
      </c>
      <c r="CF96" s="10" t="str">
        <f>_xlfn.XLOOKUP($B96,GBQ!$A$1:$A$352,GBQ!AA$1:AA$352,"",0)</f>
        <v>Mammalia</v>
      </c>
      <c r="CG96" s="10" t="str">
        <f>_xlfn.XLOOKUP($B96,GBQ!$A$1:$A$352,GBQ!AB$1:AB$352,"",0)</f>
        <v>Chordata</v>
      </c>
      <c r="CH96" s="10" t="str">
        <f>_xlfn.XLOOKUP($B96,GBQ!$A$1:$A$352,GBQ!AC$1:AC$352,"",0)</f>
        <v>Animalia</v>
      </c>
      <c r="CI96" s="10" t="str">
        <f>_xlfn.XLOOKUP($B96,GBQ!$A$1:$A$352,GBQ!AD$1:AD$352,"",0)</f>
        <v>Eukaryota</v>
      </c>
      <c r="CJ96" s="10" t="str">
        <f>_xlfn.XLOOKUP($C96,KP!$C$1:$C$359,KP!F$1:F$359,"",0)</f>
        <v>MWC</v>
      </c>
      <c r="CK96" s="10">
        <f>_xlfn.XLOOKUP($C96,KP!$C$1:$C$359,KP!B$1:B$359,"",0)</f>
        <v>31</v>
      </c>
      <c r="CL96" s="10">
        <f>_xlfn.XLOOKUP($C96,KP!$C$1:$C$359,KP!I$1:I$359,"",0)</f>
        <v>6</v>
      </c>
      <c r="CM96" s="10">
        <f>_xlfn.XLOOKUP($C96,KP!$C$1:$C$359,KP!G$1:G$359,"",0)</f>
        <v>25</v>
      </c>
      <c r="CN96" s="10">
        <f>_xlfn.XLOOKUP($C96,KP!$C$1:$C$359,KP!H$1:H$359,"",0)</f>
        <v>5</v>
      </c>
      <c r="CO96" s="10">
        <f>_xlfn.XLOOKUP($C96,KP!$C$1:$C$359,KP!J$1:J$359,"",0)</f>
        <v>15.86</v>
      </c>
      <c r="CP96" s="10">
        <f>_xlfn.XLOOKUP($C96,KP!$C$1:$C$359,KP!K$1:K$359,"",0)</f>
        <v>114.2</v>
      </c>
      <c r="CQ96" s="10">
        <f>_xlfn.XLOOKUP($C96,KP!$C$1:$C$359,KP!M$1:M$359,"",0)</f>
        <v>98.3</v>
      </c>
      <c r="CR96" s="10">
        <f>_xlfn.XLOOKUP($C96,KP!$C$1:$C$359,KP!O$1:O$359,"",0)</f>
        <v>65.099999999999994</v>
      </c>
      <c r="CS96" s="10">
        <f>_xlfn.XLOOKUP($C96,KP!$C$1:$C$359,KP!Q$1:Q$359,"",0)</f>
        <v>0.13</v>
      </c>
      <c r="CT96" s="10">
        <f>_xlfn.XLOOKUP($C96,KP!$C$1:$C$359,KP!S$1:S$359,"",0)</f>
        <v>5.61</v>
      </c>
      <c r="CU96" s="10">
        <f>_xlfn.XLOOKUP($C96,KP!$C$1:$C$359,KP!U$1:U$359,"",0)</f>
        <v>105.3</v>
      </c>
      <c r="CV96" s="10">
        <f>_xlfn.XLOOKUP($C96,KP!$C$1:$C$359,KP!W$1:W$359,"",0)</f>
        <v>99.6</v>
      </c>
      <c r="CW96" s="10">
        <f>_xlfn.XLOOKUP($C96,KP!$C$1:$C$359,KP!Y$1:Y$359,"",0)</f>
        <v>-1.89</v>
      </c>
    </row>
    <row r="97" spans="1:101" ht="20" customHeight="1" x14ac:dyDescent="0.2">
      <c r="A97" s="8" t="s">
        <v>154</v>
      </c>
      <c r="B97" s="11" t="s">
        <v>154</v>
      </c>
      <c r="C97" s="11" t="s">
        <v>154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  <c r="BK97" s="10" t="str">
        <f>_xlfn.XLOOKUP($B97,GBQ!$A$1:$A$352,GBQ!D$1:D$352,"",0)</f>
        <v>TOWS</v>
      </c>
      <c r="BL97" s="10" t="str">
        <f>_xlfn.XLOOKUP($B97,GBQ!$A$1:$A$352,GBQ!E$1:E$352,"",0)</f>
        <v>Tigers</v>
      </c>
      <c r="BM97" s="10" t="str">
        <f>_xlfn.XLOOKUP($B97,GBQ!$A$1:$A$352,GBQ!F$1:F$352,"",0)</f>
        <v>6f3eec09-2918-4739-a0e8-5d79e14a8332</v>
      </c>
      <c r="BN97" s="10" t="str">
        <f>_xlfn.XLOOKUP($B97,GBQ!$A$1:$A$352,GBQ!G$1:G$352,"",0)</f>
        <v>Towson</v>
      </c>
      <c r="BO97" s="10" t="str">
        <f>_xlfn.XLOOKUP($B97,GBQ!$A$1:$A$352,GBQ!H$1:H$352,"",0)</f>
        <v>Towson University</v>
      </c>
      <c r="BP97" s="10" t="str">
        <f>_xlfn.XLOOKUP($B97,GBQ!$A$1:$A$352,GBQ!I$1:I$352,"",0)</f>
        <v>COLONIAL</v>
      </c>
      <c r="BQ97" s="10" t="str">
        <f>_xlfn.XLOOKUP($B97,GBQ!$A$1:$A$352,GBQ!J$1:J$352,"",0)</f>
        <v>Towson</v>
      </c>
      <c r="BR97" s="10" t="str">
        <f>_xlfn.XLOOKUP($B97,GBQ!$A$1:$A$352,GBQ!K$1:K$352,"",0)</f>
        <v>MD</v>
      </c>
      <c r="BS97" s="10" t="str">
        <f>_xlfn.XLOOKUP($B97,GBQ!$A$1:$A$352,GBQ!L$1:L$352,"",0)</f>
        <v>SECU Arena</v>
      </c>
      <c r="BT97" s="10">
        <f>_xlfn.XLOOKUP($B97,GBQ!$A$1:$A$352,GBQ!M$1:M$352,"",0)</f>
        <v>5250</v>
      </c>
      <c r="BU97" s="10" t="str">
        <f>_xlfn.XLOOKUP($B97,GBQ!$A$1:$A$352,GBQ!N$1:N$352,"",0)</f>
        <v>a41c3ea9-60d0-46dd-a1bc-6ea6b7f46dca</v>
      </c>
      <c r="BV97" s="10" t="str">
        <f>_xlfn.XLOOKUP($B97,GBQ!$A$1:$A$352,GBQ!O$1:O$352,"",0)</f>
        <v>https://www.ncaa.com/sites/default/files/images/logos/schools/t/towson.200.png</v>
      </c>
      <c r="BW97" s="10" t="str">
        <f>_xlfn.XLOOKUP($B97,GBQ!$A$1:$A$352,GBQ!P$1:P$352,"",0)</f>
        <v>https://www.ncaa.com/sites/default/files/images/logos/schools/t/towson.70.png</v>
      </c>
      <c r="BX97" s="10" t="str">
        <f>_xlfn.XLOOKUP($B97,GBQ!$A$1:$A$352,GBQ!Q$1:Q$352,"",0)</f>
        <v>https://www.ncaa.com/sites/default/files/images/logos/schools/t/towson.24.png</v>
      </c>
      <c r="BY97" s="10" t="str">
        <f>_xlfn.XLOOKUP($B97,GBQ!$A$1:$A$352,GBQ!T$1:T$352,"",0)</f>
        <v>Tigers</v>
      </c>
      <c r="BZ97" s="10" t="str">
        <f>_xlfn.XLOOKUP($B97,GBQ!$A$1:$A$352,GBQ!U$1:U$352,"",0)</f>
        <v>Doc</v>
      </c>
      <c r="CA97" s="10" t="str">
        <f>_xlfn.XLOOKUP($B97,GBQ!$A$1:$A$352,GBQ!V$1:V$352,"",0)</f>
        <v>Tiger</v>
      </c>
      <c r="CB97" s="10" t="str">
        <f>_xlfn.XLOOKUP($B97,GBQ!$A$1:$A$352,GBQ!W$1:W$352,"",0)</f>
        <v>tigris</v>
      </c>
      <c r="CC97" s="10" t="str">
        <f>_xlfn.XLOOKUP($B97,GBQ!$A$1:$A$352,GBQ!X$1:X$352,"",0)</f>
        <v>Panthera</v>
      </c>
      <c r="CD97" s="10" t="str">
        <f>_xlfn.XLOOKUP($B97,GBQ!$A$1:$A$352,GBQ!Y$1:Y$352,"",0)</f>
        <v>Felidae</v>
      </c>
      <c r="CE97" s="10" t="str">
        <f>_xlfn.XLOOKUP($B97,GBQ!$A$1:$A$352,GBQ!Z$1:Z$352,"",0)</f>
        <v>Carnivora</v>
      </c>
      <c r="CF97" s="10" t="str">
        <f>_xlfn.XLOOKUP($B97,GBQ!$A$1:$A$352,GBQ!AA$1:AA$352,"",0)</f>
        <v>Mammalia</v>
      </c>
      <c r="CG97" s="10" t="str">
        <f>_xlfn.XLOOKUP($B97,GBQ!$A$1:$A$352,GBQ!AB$1:AB$352,"",0)</f>
        <v>Chordata</v>
      </c>
      <c r="CH97" s="10" t="str">
        <f>_xlfn.XLOOKUP($B97,GBQ!$A$1:$A$352,GBQ!AC$1:AC$352,"",0)</f>
        <v>Animalia</v>
      </c>
      <c r="CI97" s="10" t="str">
        <f>_xlfn.XLOOKUP($B97,GBQ!$A$1:$A$352,GBQ!AD$1:AD$352,"",0)</f>
        <v>Eukaryota</v>
      </c>
      <c r="CJ97" s="10" t="str">
        <f>_xlfn.XLOOKUP($C97,KP!$C$1:$C$359,KP!F$1:F$359,"",0)</f>
        <v>CAA</v>
      </c>
      <c r="CK97" s="10">
        <f>_xlfn.XLOOKUP($C97,KP!$C$1:$C$359,KP!B$1:B$359,"",0)</f>
        <v>77</v>
      </c>
      <c r="CL97" s="10">
        <f>_xlfn.XLOOKUP($C97,KP!$C$1:$C$359,KP!I$1:I$359,"",0)</f>
        <v>0</v>
      </c>
      <c r="CM97" s="10">
        <f>_xlfn.XLOOKUP($C97,KP!$C$1:$C$359,KP!G$1:G$359,"",0)</f>
        <v>25</v>
      </c>
      <c r="CN97" s="10">
        <f>_xlfn.XLOOKUP($C97,KP!$C$1:$C$359,KP!H$1:H$359,"",0)</f>
        <v>8</v>
      </c>
      <c r="CO97" s="10">
        <f>_xlfn.XLOOKUP($C97,KP!$C$1:$C$359,KP!J$1:J$359,"",0)</f>
        <v>10.5</v>
      </c>
      <c r="CP97" s="10">
        <f>_xlfn.XLOOKUP($C97,KP!$C$1:$C$359,KP!K$1:K$359,"",0)</f>
        <v>110</v>
      </c>
      <c r="CQ97" s="10">
        <f>_xlfn.XLOOKUP($C97,KP!$C$1:$C$359,KP!M$1:M$359,"",0)</f>
        <v>99.5</v>
      </c>
      <c r="CR97" s="10">
        <f>_xlfn.XLOOKUP($C97,KP!$C$1:$C$359,KP!O$1:O$359,"",0)</f>
        <v>64.400000000000006</v>
      </c>
      <c r="CS97" s="10">
        <f>_xlfn.XLOOKUP($C97,KP!$C$1:$C$359,KP!Q$1:Q$359,"",0)</f>
        <v>-8.9999999999999993E-3</v>
      </c>
      <c r="CT97" s="10">
        <f>_xlfn.XLOOKUP($C97,KP!$C$1:$C$359,KP!S$1:S$359,"",0)</f>
        <v>-2.84</v>
      </c>
      <c r="CU97" s="10">
        <f>_xlfn.XLOOKUP($C97,KP!$C$1:$C$359,KP!U$1:U$359,"",0)</f>
        <v>101.4</v>
      </c>
      <c r="CV97" s="10">
        <f>_xlfn.XLOOKUP($C97,KP!$C$1:$C$359,KP!W$1:W$359,"",0)</f>
        <v>104.2</v>
      </c>
      <c r="CW97" s="10">
        <f>_xlfn.XLOOKUP($C97,KP!$C$1:$C$359,KP!Y$1:Y$359,"",0)</f>
        <v>-1.47</v>
      </c>
    </row>
    <row r="98" spans="1:101" ht="20" customHeight="1" x14ac:dyDescent="0.2">
      <c r="A98" s="8" t="s">
        <v>155</v>
      </c>
      <c r="B98" s="11" t="s">
        <v>155</v>
      </c>
      <c r="C98" s="11" t="s">
        <v>2118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  <c r="BK98" s="10" t="str">
        <f>_xlfn.XLOOKUP($B98,GBQ!$A$1:$A$352,GBQ!D$1:D$352,"",0)</f>
        <v>USU</v>
      </c>
      <c r="BL98" s="10" t="str">
        <f>_xlfn.XLOOKUP($B98,GBQ!$A$1:$A$352,GBQ!E$1:E$352,"",0)</f>
        <v>Aggies</v>
      </c>
      <c r="BM98" s="10" t="str">
        <f>_xlfn.XLOOKUP($B98,GBQ!$A$1:$A$352,GBQ!F$1:F$352,"",0)</f>
        <v>7672ff16-8436-47e6-8546-0fb5494ec7ee</v>
      </c>
      <c r="BN98" s="10" t="str">
        <f>_xlfn.XLOOKUP($B98,GBQ!$A$1:$A$352,GBQ!G$1:G$352,"",0)</f>
        <v>Utah St.</v>
      </c>
      <c r="BO98" s="10" t="str">
        <f>_xlfn.XLOOKUP($B98,GBQ!$A$1:$A$352,GBQ!H$1:H$352,"",0)</f>
        <v>Utah State University</v>
      </c>
      <c r="BP98" s="10" t="str">
        <f>_xlfn.XLOOKUP($B98,GBQ!$A$1:$A$352,GBQ!I$1:I$352,"",0)</f>
        <v>MWC</v>
      </c>
      <c r="BQ98" s="10" t="str">
        <f>_xlfn.XLOOKUP($B98,GBQ!$A$1:$A$352,GBQ!J$1:J$352,"",0)</f>
        <v>Logan</v>
      </c>
      <c r="BR98" s="10" t="str">
        <f>_xlfn.XLOOKUP($B98,GBQ!$A$1:$A$352,GBQ!K$1:K$352,"",0)</f>
        <v>UT</v>
      </c>
      <c r="BS98" s="10" t="str">
        <f>_xlfn.XLOOKUP($B98,GBQ!$A$1:$A$352,GBQ!L$1:L$352,"",0)</f>
        <v>Smith Spectrum</v>
      </c>
      <c r="BT98" s="10">
        <f>_xlfn.XLOOKUP($B98,GBQ!$A$1:$A$352,GBQ!M$1:M$352,"",0)</f>
        <v>10270</v>
      </c>
      <c r="BU98" s="10" t="str">
        <f>_xlfn.XLOOKUP($B98,GBQ!$A$1:$A$352,GBQ!N$1:N$352,"",0)</f>
        <v>c38b45fa-9c9c-48c1-9856-1c8df393edfe</v>
      </c>
      <c r="BV98" s="10" t="str">
        <f>_xlfn.XLOOKUP($B98,GBQ!$A$1:$A$352,GBQ!O$1:O$352,"",0)</f>
        <v>https://www.ncaa.com/sites/default/files/images/logos/schools/u/utah-st.200.png</v>
      </c>
      <c r="BW98" s="10" t="str">
        <f>_xlfn.XLOOKUP($B98,GBQ!$A$1:$A$352,GBQ!P$1:P$352,"",0)</f>
        <v>https://www.ncaa.com/sites/default/files/images/logos/schools/u/utah-st.70.png</v>
      </c>
      <c r="BX98" s="10" t="str">
        <f>_xlfn.XLOOKUP($B98,GBQ!$A$1:$A$352,GBQ!Q$1:Q$352,"",0)</f>
        <v>https://www.ncaa.com/sites/default/files/images/logos/schools/u/utah-st.24.png</v>
      </c>
      <c r="BY98" s="10" t="str">
        <f>_xlfn.XLOOKUP($B98,GBQ!$A$1:$A$352,GBQ!T$1:T$352,"",0)</f>
        <v>Bull</v>
      </c>
      <c r="BZ98" s="10" t="str">
        <f>_xlfn.XLOOKUP($B98,GBQ!$A$1:$A$352,GBQ!U$1:U$352,"",0)</f>
        <v>Big Blue</v>
      </c>
      <c r="CA98" s="10" t="str">
        <f>_xlfn.XLOOKUP($B98,GBQ!$A$1:$A$352,GBQ!V$1:V$352,"",0)</f>
        <v>Dairy Cattle</v>
      </c>
      <c r="CB98" s="10" t="str">
        <f>_xlfn.XLOOKUP($B98,GBQ!$A$1:$A$352,GBQ!W$1:W$352,"",0)</f>
        <v>taurus</v>
      </c>
      <c r="CC98" s="10" t="str">
        <f>_xlfn.XLOOKUP($B98,GBQ!$A$1:$A$352,GBQ!X$1:X$352,"",0)</f>
        <v>Bos</v>
      </c>
      <c r="CD98" s="10" t="str">
        <f>_xlfn.XLOOKUP($B98,GBQ!$A$1:$A$352,GBQ!Y$1:Y$352,"",0)</f>
        <v>Bovidae</v>
      </c>
      <c r="CE98" s="10" t="str">
        <f>_xlfn.XLOOKUP($B98,GBQ!$A$1:$A$352,GBQ!Z$1:Z$352,"",0)</f>
        <v>Artiodactyla</v>
      </c>
      <c r="CF98" s="10" t="str">
        <f>_xlfn.XLOOKUP($B98,GBQ!$A$1:$A$352,GBQ!AA$1:AA$352,"",0)</f>
        <v>Mammalia</v>
      </c>
      <c r="CG98" s="10" t="str">
        <f>_xlfn.XLOOKUP($B98,GBQ!$A$1:$A$352,GBQ!AB$1:AB$352,"",0)</f>
        <v>Chordata</v>
      </c>
      <c r="CH98" s="10" t="str">
        <f>_xlfn.XLOOKUP($B98,GBQ!$A$1:$A$352,GBQ!AC$1:AC$352,"",0)</f>
        <v>Animalia</v>
      </c>
      <c r="CI98" s="10" t="str">
        <f>_xlfn.XLOOKUP($B98,GBQ!$A$1:$A$352,GBQ!AD$1:AD$352,"",0)</f>
        <v>Eukaryota</v>
      </c>
      <c r="CJ98" s="10" t="str">
        <f>_xlfn.XLOOKUP($C98,KP!$C$1:$C$359,KP!F$1:F$359,"",0)</f>
        <v>MWC</v>
      </c>
      <c r="CK98" s="10">
        <f>_xlfn.XLOOKUP($C98,KP!$C$1:$C$359,KP!B$1:B$359,"",0)</f>
        <v>44</v>
      </c>
      <c r="CL98" s="10">
        <f>_xlfn.XLOOKUP($C98,KP!$C$1:$C$359,KP!I$1:I$359,"",0)</f>
        <v>0</v>
      </c>
      <c r="CM98" s="10">
        <f>_xlfn.XLOOKUP($C98,KP!$C$1:$C$359,KP!G$1:G$359,"",0)</f>
        <v>18</v>
      </c>
      <c r="CN98" s="10">
        <f>_xlfn.XLOOKUP($C98,KP!$C$1:$C$359,KP!H$1:H$359,"",0)</f>
        <v>15</v>
      </c>
      <c r="CO98" s="10">
        <f>_xlfn.XLOOKUP($C98,KP!$C$1:$C$359,KP!J$1:J$359,"",0)</f>
        <v>14.16</v>
      </c>
      <c r="CP98" s="10">
        <f>_xlfn.XLOOKUP($C98,KP!$C$1:$C$359,KP!K$1:K$359,"",0)</f>
        <v>110.6</v>
      </c>
      <c r="CQ98" s="10">
        <f>_xlfn.XLOOKUP($C98,KP!$C$1:$C$359,KP!M$1:M$359,"",0)</f>
        <v>96.4</v>
      </c>
      <c r="CR98" s="10">
        <f>_xlfn.XLOOKUP($C98,KP!$C$1:$C$359,KP!O$1:O$359,"",0)</f>
        <v>66.5</v>
      </c>
      <c r="CS98" s="10">
        <f>_xlfn.XLOOKUP($C98,KP!$C$1:$C$359,KP!Q$1:Q$359,"",0)</f>
        <v>-0.129</v>
      </c>
      <c r="CT98" s="10">
        <f>_xlfn.XLOOKUP($C98,KP!$C$1:$C$359,KP!S$1:S$359,"",0)</f>
        <v>5.55</v>
      </c>
      <c r="CU98" s="10">
        <f>_xlfn.XLOOKUP($C98,KP!$C$1:$C$359,KP!U$1:U$359,"",0)</f>
        <v>105.4</v>
      </c>
      <c r="CV98" s="10">
        <f>_xlfn.XLOOKUP($C98,KP!$C$1:$C$359,KP!W$1:W$359,"",0)</f>
        <v>99.9</v>
      </c>
      <c r="CW98" s="10">
        <f>_xlfn.XLOOKUP($C98,KP!$C$1:$C$359,KP!Y$1:Y$359,"",0)</f>
        <v>3.79</v>
      </c>
    </row>
    <row r="99" spans="1:101" ht="20" customHeight="1" x14ac:dyDescent="0.2">
      <c r="A99" s="8" t="s">
        <v>156</v>
      </c>
      <c r="B99" s="11" t="s">
        <v>156</v>
      </c>
      <c r="C99" s="11" t="s">
        <v>4511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  <c r="BK99" s="10" t="str">
        <f>_xlfn.XLOOKUP($B99,GBQ!$A$1:$A$352,GBQ!D$1:D$352,"",0)</f>
        <v>OSU</v>
      </c>
      <c r="BL99" s="10" t="str">
        <f>_xlfn.XLOOKUP($B99,GBQ!$A$1:$A$352,GBQ!E$1:E$352,"",0)</f>
        <v>Buckeyes</v>
      </c>
      <c r="BM99" s="10" t="str">
        <f>_xlfn.XLOOKUP($B99,GBQ!$A$1:$A$352,GBQ!F$1:F$352,"",0)</f>
        <v>857462b3-0ab6-4d26-9669-10ca354e382b</v>
      </c>
      <c r="BN99" s="10" t="str">
        <f>_xlfn.XLOOKUP($B99,GBQ!$A$1:$A$352,GBQ!G$1:G$352,"",0)</f>
        <v>Ohio St.</v>
      </c>
      <c r="BO99" s="10" t="str">
        <f>_xlfn.XLOOKUP($B99,GBQ!$A$1:$A$352,GBQ!H$1:H$352,"",0)</f>
        <v>The Ohio State University</v>
      </c>
      <c r="BP99" s="10" t="str">
        <f>_xlfn.XLOOKUP($B99,GBQ!$A$1:$A$352,GBQ!I$1:I$352,"",0)</f>
        <v>BIG10</v>
      </c>
      <c r="BQ99" s="10" t="str">
        <f>_xlfn.XLOOKUP($B99,GBQ!$A$1:$A$352,GBQ!J$1:J$352,"",0)</f>
        <v>Columbus</v>
      </c>
      <c r="BR99" s="10" t="str">
        <f>_xlfn.XLOOKUP($B99,GBQ!$A$1:$A$352,GBQ!K$1:K$352,"",0)</f>
        <v>OH</v>
      </c>
      <c r="BS99" s="10" t="str">
        <f>_xlfn.XLOOKUP($B99,GBQ!$A$1:$A$352,GBQ!L$1:L$352,"",0)</f>
        <v>Value City Arena at the Jerome Schottenstein Center</v>
      </c>
      <c r="BT99" s="10">
        <f>_xlfn.XLOOKUP($B99,GBQ!$A$1:$A$352,GBQ!M$1:M$352,"",0)</f>
        <v>18809</v>
      </c>
      <c r="BU99" s="10" t="str">
        <f>_xlfn.XLOOKUP($B99,GBQ!$A$1:$A$352,GBQ!N$1:N$352,"",0)</f>
        <v>3c978b1c-94e5-46a7-848c-2d45efc4ccf5</v>
      </c>
      <c r="BV99" s="10" t="str">
        <f>_xlfn.XLOOKUP($B99,GBQ!$A$1:$A$352,GBQ!O$1:O$352,"",0)</f>
        <v>https://www.ncaa.com/sites/default/files/images/logos/schools/o/ohio-st.200.png</v>
      </c>
      <c r="BW99" s="10" t="str">
        <f>_xlfn.XLOOKUP($B99,GBQ!$A$1:$A$352,GBQ!P$1:P$352,"",0)</f>
        <v>https://www.ncaa.com/sites/default/files/images/logos/schools/o/ohio-st.70.png</v>
      </c>
      <c r="BX99" s="10" t="str">
        <f>_xlfn.XLOOKUP($B99,GBQ!$A$1:$A$352,GBQ!Q$1:Q$352,"",0)</f>
        <v>https://www.ncaa.com/sites/default/files/images/logos/schools/o/ohio-st.24.png</v>
      </c>
      <c r="BY99" s="10" t="str">
        <f>_xlfn.XLOOKUP($B99,GBQ!$A$1:$A$352,GBQ!T$1:T$352,"",0)</f>
        <v>Buckeye Nut</v>
      </c>
      <c r="BZ99" s="10" t="str">
        <f>_xlfn.XLOOKUP($B99,GBQ!$A$1:$A$352,GBQ!U$1:U$352,"",0)</f>
        <v>Brutus</v>
      </c>
      <c r="CA99" s="10" t="str">
        <f>_xlfn.XLOOKUP($B99,GBQ!$A$1:$A$352,GBQ!V$1:V$352,"",0)</f>
        <v>Buckeye</v>
      </c>
      <c r="CB99" s="10" t="str">
        <f>_xlfn.XLOOKUP($B99,GBQ!$A$1:$A$352,GBQ!W$1:W$352,"",0)</f>
        <v>hippocastanum</v>
      </c>
      <c r="CC99" s="10" t="str">
        <f>_xlfn.XLOOKUP($B99,GBQ!$A$1:$A$352,GBQ!X$1:X$352,"",0)</f>
        <v>Aesculus</v>
      </c>
      <c r="CD99" s="10" t="str">
        <f>_xlfn.XLOOKUP($B99,GBQ!$A$1:$A$352,GBQ!Y$1:Y$352,"",0)</f>
        <v>Sapindaceae</v>
      </c>
      <c r="CE99" s="10" t="str">
        <f>_xlfn.XLOOKUP($B99,GBQ!$A$1:$A$352,GBQ!Z$1:Z$352,"",0)</f>
        <v>Sapindales</v>
      </c>
      <c r="CF99" s="10" t="str">
        <f>_xlfn.XLOOKUP($B99,GBQ!$A$1:$A$352,GBQ!AA$1:AA$352,"",0)</f>
        <v>Magnoliopsida</v>
      </c>
      <c r="CG99" s="10" t="str">
        <f>_xlfn.XLOOKUP($B99,GBQ!$A$1:$A$352,GBQ!AB$1:AB$352,"",0)</f>
        <v>Tracheophyta</v>
      </c>
      <c r="CH99" s="10" t="str">
        <f>_xlfn.XLOOKUP($B99,GBQ!$A$1:$A$352,GBQ!AC$1:AC$352,"",0)</f>
        <v>Plantae</v>
      </c>
      <c r="CI99" s="10" t="str">
        <f>_xlfn.XLOOKUP($B99,GBQ!$A$1:$A$352,GBQ!AD$1:AD$352,"",0)</f>
        <v>Eukaryota</v>
      </c>
      <c r="CJ99" s="10" t="str">
        <f>_xlfn.XLOOKUP($C99,KP!$C$1:$C$359,KP!F$1:F$359,"",0)</f>
        <v>B10</v>
      </c>
      <c r="CK99" s="10">
        <f>_xlfn.XLOOKUP($C99,KP!$C$1:$C$359,KP!B$1:B$359,"",0)</f>
        <v>32</v>
      </c>
      <c r="CL99" s="10">
        <f>_xlfn.XLOOKUP($C99,KP!$C$1:$C$359,KP!I$1:I$359,"",0)</f>
        <v>7</v>
      </c>
      <c r="CM99" s="10">
        <f>_xlfn.XLOOKUP($C99,KP!$C$1:$C$359,KP!G$1:G$359,"",0)</f>
        <v>19</v>
      </c>
      <c r="CN99" s="10">
        <f>_xlfn.XLOOKUP($C99,KP!$C$1:$C$359,KP!H$1:H$359,"",0)</f>
        <v>11</v>
      </c>
      <c r="CO99" s="10">
        <f>_xlfn.XLOOKUP($C99,KP!$C$1:$C$359,KP!J$1:J$359,"",0)</f>
        <v>15.82</v>
      </c>
      <c r="CP99" s="10">
        <f>_xlfn.XLOOKUP($C99,KP!$C$1:$C$359,KP!K$1:K$359,"",0)</f>
        <v>116.6</v>
      </c>
      <c r="CQ99" s="10">
        <f>_xlfn.XLOOKUP($C99,KP!$C$1:$C$359,KP!M$1:M$359,"",0)</f>
        <v>100.8</v>
      </c>
      <c r="CR99" s="10">
        <f>_xlfn.XLOOKUP($C99,KP!$C$1:$C$359,KP!O$1:O$359,"",0)</f>
        <v>65</v>
      </c>
      <c r="CS99" s="10">
        <f>_xlfn.XLOOKUP($C99,KP!$C$1:$C$359,KP!Q$1:Q$359,"",0)</f>
        <v>-1.4999999999999999E-2</v>
      </c>
      <c r="CT99" s="10">
        <f>_xlfn.XLOOKUP($C99,KP!$C$1:$C$359,KP!S$1:S$359,"",0)</f>
        <v>9.48</v>
      </c>
      <c r="CU99" s="10">
        <f>_xlfn.XLOOKUP($C99,KP!$C$1:$C$359,KP!U$1:U$359,"",0)</f>
        <v>108.4</v>
      </c>
      <c r="CV99" s="10">
        <f>_xlfn.XLOOKUP($C99,KP!$C$1:$C$359,KP!W$1:W$359,"",0)</f>
        <v>98.9</v>
      </c>
      <c r="CW99" s="10">
        <f>_xlfn.XLOOKUP($C99,KP!$C$1:$C$359,KP!Y$1:Y$359,"",0)</f>
        <v>2.4700000000000002</v>
      </c>
    </row>
    <row r="100" spans="1:101" ht="20" customHeight="1" x14ac:dyDescent="0.2">
      <c r="A100" s="8" t="s">
        <v>157</v>
      </c>
      <c r="B100" s="11" t="s">
        <v>157</v>
      </c>
      <c r="C100" s="11" t="s">
        <v>157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  <c r="BK100" s="10" t="str">
        <f>_xlfn.XLOOKUP($B100,GBQ!$A$1:$A$352,GBQ!D$1:D$352,"",0)</f>
        <v>DEL</v>
      </c>
      <c r="BL100" s="10" t="str">
        <f>_xlfn.XLOOKUP($B100,GBQ!$A$1:$A$352,GBQ!E$1:E$352,"",0)</f>
        <v>Fightin Blue Hens</v>
      </c>
      <c r="BM100" s="10" t="str">
        <f>_xlfn.XLOOKUP($B100,GBQ!$A$1:$A$352,GBQ!F$1:F$352,"",0)</f>
        <v>0affc15f-641d-4211-970d-fb9fb8d36842</v>
      </c>
      <c r="BN100" s="10" t="str">
        <f>_xlfn.XLOOKUP($B100,GBQ!$A$1:$A$352,GBQ!G$1:G$352,"",0)</f>
        <v>Delaware</v>
      </c>
      <c r="BO100" s="10" t="str">
        <f>_xlfn.XLOOKUP($B100,GBQ!$A$1:$A$352,GBQ!H$1:H$352,"",0)</f>
        <v>University of Delaware</v>
      </c>
      <c r="BP100" s="10" t="str">
        <f>_xlfn.XLOOKUP($B100,GBQ!$A$1:$A$352,GBQ!I$1:I$352,"",0)</f>
        <v>COLONIAL</v>
      </c>
      <c r="BQ100" s="10" t="str">
        <f>_xlfn.XLOOKUP($B100,GBQ!$A$1:$A$352,GBQ!J$1:J$352,"",0)</f>
        <v>Newark</v>
      </c>
      <c r="BR100" s="10" t="str">
        <f>_xlfn.XLOOKUP($B100,GBQ!$A$1:$A$352,GBQ!K$1:K$352,"",0)</f>
        <v>DE</v>
      </c>
      <c r="BS100" s="10" t="str">
        <f>_xlfn.XLOOKUP($B100,GBQ!$A$1:$A$352,GBQ!L$1:L$352,"",0)</f>
        <v>Bob Carpenter Center</v>
      </c>
      <c r="BT100" s="10">
        <f>_xlfn.XLOOKUP($B100,GBQ!$A$1:$A$352,GBQ!M$1:M$352,"",0)</f>
        <v>5000</v>
      </c>
      <c r="BU100" s="10" t="str">
        <f>_xlfn.XLOOKUP($B100,GBQ!$A$1:$A$352,GBQ!N$1:N$352,"",0)</f>
        <v>10fa4797-0899-435d-a5c2-ab5f5e13ac75</v>
      </c>
      <c r="BV100" s="10" t="str">
        <f>_xlfn.XLOOKUP($B100,GBQ!$A$1:$A$352,GBQ!O$1:O$352,"",0)</f>
        <v>https://www.ncaa.com/sites/default/files/images/logos/schools/d/delaware.200.png</v>
      </c>
      <c r="BW100" s="10" t="str">
        <f>_xlfn.XLOOKUP($B100,GBQ!$A$1:$A$352,GBQ!P$1:P$352,"",0)</f>
        <v>https://www.ncaa.com/sites/default/files/images/logos/schools/d/delaware.70.png</v>
      </c>
      <c r="BX100" s="10" t="str">
        <f>_xlfn.XLOOKUP($B100,GBQ!$A$1:$A$352,GBQ!Q$1:Q$352,"",0)</f>
        <v>https://www.ncaa.com/sites/default/files/images/logos/schools/d/delaware.24.png</v>
      </c>
      <c r="BY100" s="10" t="str">
        <f>_xlfn.XLOOKUP($B100,GBQ!$A$1:$A$352,GBQ!T$1:T$352,"",0)</f>
        <v>Hen</v>
      </c>
      <c r="BZ100" s="10" t="str">
        <f>_xlfn.XLOOKUP($B100,GBQ!$A$1:$A$352,GBQ!U$1:U$352,"",0)</f>
        <v>YoUDee</v>
      </c>
      <c r="CA100" s="10" t="str">
        <f>_xlfn.XLOOKUP($B100,GBQ!$A$1:$A$352,GBQ!V$1:V$352,"",0)</f>
        <v>Hen</v>
      </c>
      <c r="CB100" s="10" t="str">
        <f>_xlfn.XLOOKUP($B100,GBQ!$A$1:$A$352,GBQ!W$1:W$352,"",0)</f>
        <v>gallus</v>
      </c>
      <c r="CC100" s="10" t="str">
        <f>_xlfn.XLOOKUP($B100,GBQ!$A$1:$A$352,GBQ!X$1:X$352,"",0)</f>
        <v>Gallus</v>
      </c>
      <c r="CD100" s="10" t="str">
        <f>_xlfn.XLOOKUP($B100,GBQ!$A$1:$A$352,GBQ!Y$1:Y$352,"",0)</f>
        <v>Phasianidae</v>
      </c>
      <c r="CE100" s="10" t="str">
        <f>_xlfn.XLOOKUP($B100,GBQ!$A$1:$A$352,GBQ!Z$1:Z$352,"",0)</f>
        <v>Galliformes</v>
      </c>
      <c r="CF100" s="10" t="str">
        <f>_xlfn.XLOOKUP($B100,GBQ!$A$1:$A$352,GBQ!AA$1:AA$352,"",0)</f>
        <v>Aves</v>
      </c>
      <c r="CG100" s="10" t="str">
        <f>_xlfn.XLOOKUP($B100,GBQ!$A$1:$A$352,GBQ!AB$1:AB$352,"",0)</f>
        <v>Chordata</v>
      </c>
      <c r="CH100" s="10" t="str">
        <f>_xlfn.XLOOKUP($B100,GBQ!$A$1:$A$352,GBQ!AC$1:AC$352,"",0)</f>
        <v>Animalia</v>
      </c>
      <c r="CI100" s="10" t="str">
        <f>_xlfn.XLOOKUP($B100,GBQ!$A$1:$A$352,GBQ!AD$1:AD$352,"",0)</f>
        <v>Eukaryota</v>
      </c>
      <c r="CJ100" s="10" t="str">
        <f>_xlfn.XLOOKUP($C100,KP!$C$1:$C$359,KP!F$1:F$359,"",0)</f>
        <v>CAA</v>
      </c>
      <c r="CK100" s="10">
        <f>_xlfn.XLOOKUP($C100,KP!$C$1:$C$359,KP!B$1:B$359,"",0)</f>
        <v>145</v>
      </c>
      <c r="CL100" s="10">
        <f>_xlfn.XLOOKUP($C100,KP!$C$1:$C$359,KP!I$1:I$359,"",0)</f>
        <v>15</v>
      </c>
      <c r="CM100" s="10">
        <f>_xlfn.XLOOKUP($C100,KP!$C$1:$C$359,KP!G$1:G$359,"",0)</f>
        <v>22</v>
      </c>
      <c r="CN100" s="10">
        <f>_xlfn.XLOOKUP($C100,KP!$C$1:$C$359,KP!H$1:H$359,"",0)</f>
        <v>12</v>
      </c>
      <c r="CO100" s="10">
        <f>_xlfn.XLOOKUP($C100,KP!$C$1:$C$359,KP!J$1:J$359,"",0)</f>
        <v>2.2799999999999998</v>
      </c>
      <c r="CP100" s="10">
        <f>_xlfn.XLOOKUP($C100,KP!$C$1:$C$359,KP!K$1:K$359,"",0)</f>
        <v>106.8</v>
      </c>
      <c r="CQ100" s="10">
        <f>_xlfn.XLOOKUP($C100,KP!$C$1:$C$359,KP!M$1:M$359,"",0)</f>
        <v>104.6</v>
      </c>
      <c r="CR100" s="10">
        <f>_xlfn.XLOOKUP($C100,KP!$C$1:$C$359,KP!O$1:O$359,"",0)</f>
        <v>66.599999999999994</v>
      </c>
      <c r="CS100" s="10">
        <f>_xlfn.XLOOKUP($C100,KP!$C$1:$C$359,KP!Q$1:Q$359,"",0)</f>
        <v>2.3E-2</v>
      </c>
      <c r="CT100" s="10">
        <f>_xlfn.XLOOKUP($C100,KP!$C$1:$C$359,KP!S$1:S$359,"",0)</f>
        <v>-2.57</v>
      </c>
      <c r="CU100" s="10">
        <f>_xlfn.XLOOKUP($C100,KP!$C$1:$C$359,KP!U$1:U$359,"",0)</f>
        <v>101.8</v>
      </c>
      <c r="CV100" s="10">
        <f>_xlfn.XLOOKUP($C100,KP!$C$1:$C$359,KP!W$1:W$359,"",0)</f>
        <v>104.4</v>
      </c>
      <c r="CW100" s="10">
        <f>_xlfn.XLOOKUP($C100,KP!$C$1:$C$359,KP!Y$1:Y$359,"",0)</f>
        <v>-3.61</v>
      </c>
    </row>
    <row r="101" spans="1:101" ht="20" customHeight="1" x14ac:dyDescent="0.2">
      <c r="A101" s="8" t="s">
        <v>158</v>
      </c>
      <c r="B101" s="11" t="s">
        <v>449</v>
      </c>
      <c r="C101" s="11" t="s">
        <v>449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  <c r="BK101" s="10" t="str">
        <f>_xlfn.XLOOKUP($B101,GBQ!$A$1:$A$352,GBQ!D$1:D$352,"",0)</f>
        <v>SFA</v>
      </c>
      <c r="BL101" s="10" t="str">
        <f>_xlfn.XLOOKUP($B101,GBQ!$A$1:$A$352,GBQ!E$1:E$352,"",0)</f>
        <v>Lumberjacks</v>
      </c>
      <c r="BM101" s="10" t="str">
        <f>_xlfn.XLOOKUP($B101,GBQ!$A$1:$A$352,GBQ!F$1:F$352,"",0)</f>
        <v>5ef64f01-86ae-4553-9834-c79cc0859eaf</v>
      </c>
      <c r="BN101" s="10" t="str">
        <f>_xlfn.XLOOKUP($B101,GBQ!$A$1:$A$352,GBQ!G$1:G$352,"",0)</f>
        <v>SFA</v>
      </c>
      <c r="BO101" s="10" t="str">
        <f>_xlfn.XLOOKUP($B101,GBQ!$A$1:$A$352,GBQ!H$1:H$352,"",0)</f>
        <v>Stephen F. Austin State University</v>
      </c>
      <c r="BP101" s="10" t="str">
        <f>_xlfn.XLOOKUP($B101,GBQ!$A$1:$A$352,GBQ!I$1:I$352,"",0)</f>
        <v>SOUTHLAND</v>
      </c>
      <c r="BQ101" s="10" t="str">
        <f>_xlfn.XLOOKUP($B101,GBQ!$A$1:$A$352,GBQ!J$1:J$352,"",0)</f>
        <v>Nacogdoches</v>
      </c>
      <c r="BR101" s="10" t="str">
        <f>_xlfn.XLOOKUP($B101,GBQ!$A$1:$A$352,GBQ!K$1:K$352,"",0)</f>
        <v>TX</v>
      </c>
      <c r="BS101" s="10" t="str">
        <f>_xlfn.XLOOKUP($B101,GBQ!$A$1:$A$352,GBQ!L$1:L$352,"",0)</f>
        <v>William R. Johnson Coliseum</v>
      </c>
      <c r="BT101" s="10">
        <f>_xlfn.XLOOKUP($B101,GBQ!$A$1:$A$352,GBQ!M$1:M$352,"",0)</f>
        <v>7203</v>
      </c>
      <c r="BU101" s="10" t="str">
        <f>_xlfn.XLOOKUP($B101,GBQ!$A$1:$A$352,GBQ!N$1:N$352,"",0)</f>
        <v>a9381815-abb1-4d1c-a05f-30a7a3f66e29</v>
      </c>
      <c r="BV101" s="10" t="str">
        <f>_xlfn.XLOOKUP($B101,GBQ!$A$1:$A$352,GBQ!O$1:O$352,"",0)</f>
        <v>https://www.ncaa.com/sites/default/files/images/logos/schools/s/stephen-f-austin.200.png</v>
      </c>
      <c r="BW101" s="10" t="str">
        <f>_xlfn.XLOOKUP($B101,GBQ!$A$1:$A$352,GBQ!P$1:P$352,"",0)</f>
        <v>https://www.ncaa.com/sites/default/files/images/logos/schools/s/stephen-f-austin.70.png</v>
      </c>
      <c r="BX101" s="10" t="str">
        <f>_xlfn.XLOOKUP($B101,GBQ!$A$1:$A$352,GBQ!Q$1:Q$352,"",0)</f>
        <v>https://www.ncaa.com/sites/default/files/images/logos/schools/s/stephen-f-austin.24.png</v>
      </c>
      <c r="BY101" s="10" t="str">
        <f>_xlfn.XLOOKUP($B101,GBQ!$A$1:$A$352,GBQ!T$1:T$352,"",0)</f>
        <v>Lumberjack</v>
      </c>
      <c r="BZ101" s="10" t="str">
        <f>_xlfn.XLOOKUP($B101,GBQ!$A$1:$A$352,GBQ!U$1:U$352,"",0)</f>
        <v>LadyJack and Lumberjack</v>
      </c>
      <c r="CA101" s="10" t="str">
        <f>_xlfn.XLOOKUP($B101,GBQ!$A$1:$A$352,GBQ!V$1:V$352,"",0)</f>
        <v>Human</v>
      </c>
      <c r="CB101" s="10" t="str">
        <f>_xlfn.XLOOKUP($B101,GBQ!$A$1:$A$352,GBQ!W$1:W$352,"",0)</f>
        <v>sapiens</v>
      </c>
      <c r="CC101" s="10" t="str">
        <f>_xlfn.XLOOKUP($B101,GBQ!$A$1:$A$352,GBQ!X$1:X$352,"",0)</f>
        <v>Homo</v>
      </c>
      <c r="CD101" s="10" t="str">
        <f>_xlfn.XLOOKUP($B101,GBQ!$A$1:$A$352,GBQ!Y$1:Y$352,"",0)</f>
        <v>Hominidae</v>
      </c>
      <c r="CE101" s="10" t="str">
        <f>_xlfn.XLOOKUP($B101,GBQ!$A$1:$A$352,GBQ!Z$1:Z$352,"",0)</f>
        <v>Primates</v>
      </c>
      <c r="CF101" s="10" t="str">
        <f>_xlfn.XLOOKUP($B101,GBQ!$A$1:$A$352,GBQ!AA$1:AA$352,"",0)</f>
        <v>Mammalia</v>
      </c>
      <c r="CG101" s="10" t="str">
        <f>_xlfn.XLOOKUP($B101,GBQ!$A$1:$A$352,GBQ!AB$1:AB$352,"",0)</f>
        <v>Chordata</v>
      </c>
      <c r="CH101" s="10" t="str">
        <f>_xlfn.XLOOKUP($B101,GBQ!$A$1:$A$352,GBQ!AC$1:AC$352,"",0)</f>
        <v>Animalia</v>
      </c>
      <c r="CI101" s="10" t="str">
        <f>_xlfn.XLOOKUP($B101,GBQ!$A$1:$A$352,GBQ!AD$1:AD$352,"",0)</f>
        <v>Eukaryota</v>
      </c>
      <c r="CJ101" s="10" t="str">
        <f>_xlfn.XLOOKUP($C101,KP!$C$1:$C$359,KP!F$1:F$359,"",0)</f>
        <v>WAC</v>
      </c>
      <c r="CK101" s="10">
        <f>_xlfn.XLOOKUP($C101,KP!$C$1:$C$359,KP!B$1:B$359,"",0)</f>
        <v>112</v>
      </c>
      <c r="CL101" s="10">
        <f>_xlfn.XLOOKUP($C101,KP!$C$1:$C$359,KP!I$1:I$359,"",0)</f>
        <v>0</v>
      </c>
      <c r="CM101" s="10">
        <f>_xlfn.XLOOKUP($C101,KP!$C$1:$C$359,KP!G$1:G$359,"",0)</f>
        <v>22</v>
      </c>
      <c r="CN101" s="10">
        <f>_xlfn.XLOOKUP($C101,KP!$C$1:$C$359,KP!H$1:H$359,"",0)</f>
        <v>9</v>
      </c>
      <c r="CO101" s="10">
        <f>_xlfn.XLOOKUP($C101,KP!$C$1:$C$359,KP!J$1:J$359,"",0)</f>
        <v>4.9400000000000004</v>
      </c>
      <c r="CP101" s="10">
        <f>_xlfn.XLOOKUP($C101,KP!$C$1:$C$359,KP!K$1:K$359,"",0)</f>
        <v>103</v>
      </c>
      <c r="CQ101" s="10">
        <f>_xlfn.XLOOKUP($C101,KP!$C$1:$C$359,KP!M$1:M$359,"",0)</f>
        <v>98.1</v>
      </c>
      <c r="CR101" s="10">
        <f>_xlfn.XLOOKUP($C101,KP!$C$1:$C$359,KP!O$1:O$359,"",0)</f>
        <v>68.900000000000006</v>
      </c>
      <c r="CS101" s="10">
        <f>_xlfn.XLOOKUP($C101,KP!$C$1:$C$359,KP!Q$1:Q$359,"",0)</f>
        <v>3.5999999999999997E-2</v>
      </c>
      <c r="CT101" s="10">
        <f>_xlfn.XLOOKUP($C101,KP!$C$1:$C$359,KP!S$1:S$359,"",0)</f>
        <v>-1.36</v>
      </c>
      <c r="CU101" s="10">
        <f>_xlfn.XLOOKUP($C101,KP!$C$1:$C$359,KP!U$1:U$359,"",0)</f>
        <v>102.3</v>
      </c>
      <c r="CV101" s="10">
        <f>_xlfn.XLOOKUP($C101,KP!$C$1:$C$359,KP!W$1:W$359,"",0)</f>
        <v>103.7</v>
      </c>
      <c r="CW101" s="10">
        <f>_xlfn.XLOOKUP($C101,KP!$C$1:$C$359,KP!Y$1:Y$359,"",0)</f>
        <v>3.46</v>
      </c>
    </row>
    <row r="102" spans="1:101" ht="20" customHeight="1" x14ac:dyDescent="0.2">
      <c r="A102" s="8" t="s">
        <v>159</v>
      </c>
      <c r="B102" s="11" t="s">
        <v>5079</v>
      </c>
      <c r="C102" s="11" t="s">
        <v>5066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  <c r="BK102" s="10" t="str">
        <f>_xlfn.XLOOKUP($B102,GBQ!$A$1:$A$352,GBQ!D$1:D$352,"",0)</f>
        <v/>
      </c>
      <c r="BL102" s="10" t="str">
        <f>_xlfn.XLOOKUP($B102,GBQ!$A$1:$A$352,GBQ!E$1:E$352,"",0)</f>
        <v/>
      </c>
      <c r="BM102" s="10" t="str">
        <f>_xlfn.XLOOKUP($B102,GBQ!$A$1:$A$352,GBQ!F$1:F$352,"",0)</f>
        <v/>
      </c>
      <c r="BN102" s="10" t="str">
        <f>_xlfn.XLOOKUP($B102,GBQ!$A$1:$A$352,GBQ!G$1:G$352,"",0)</f>
        <v/>
      </c>
      <c r="BO102" s="10" t="str">
        <f>_xlfn.XLOOKUP($B102,GBQ!$A$1:$A$352,GBQ!H$1:H$352,"",0)</f>
        <v/>
      </c>
      <c r="BP102" s="10" t="str">
        <f>_xlfn.XLOOKUP($B102,GBQ!$A$1:$A$352,GBQ!I$1:I$352,"",0)</f>
        <v/>
      </c>
      <c r="BQ102" s="10" t="str">
        <f>_xlfn.XLOOKUP($B102,GBQ!$A$1:$A$352,GBQ!J$1:J$352,"",0)</f>
        <v/>
      </c>
      <c r="BR102" s="10" t="str">
        <f>_xlfn.XLOOKUP($B102,GBQ!$A$1:$A$352,GBQ!K$1:K$352,"",0)</f>
        <v/>
      </c>
      <c r="BS102" s="10" t="str">
        <f>_xlfn.XLOOKUP($B102,GBQ!$A$1:$A$352,GBQ!L$1:L$352,"",0)</f>
        <v/>
      </c>
      <c r="BT102" s="10" t="str">
        <f>_xlfn.XLOOKUP($B102,GBQ!$A$1:$A$352,GBQ!M$1:M$352,"",0)</f>
        <v/>
      </c>
      <c r="BU102" s="10" t="str">
        <f>_xlfn.XLOOKUP($B102,GBQ!$A$1:$A$352,GBQ!N$1:N$352,"",0)</f>
        <v/>
      </c>
      <c r="BV102" s="10" t="str">
        <f>_xlfn.XLOOKUP($B102,GBQ!$A$1:$A$352,GBQ!O$1:O$352,"",0)</f>
        <v/>
      </c>
      <c r="BW102" s="10" t="str">
        <f>_xlfn.XLOOKUP($B102,GBQ!$A$1:$A$352,GBQ!P$1:P$352,"",0)</f>
        <v/>
      </c>
      <c r="BX102" s="10" t="str">
        <f>_xlfn.XLOOKUP($B102,GBQ!$A$1:$A$352,GBQ!Q$1:Q$352,"",0)</f>
        <v/>
      </c>
      <c r="BY102" s="10" t="str">
        <f>_xlfn.XLOOKUP($B102,GBQ!$A$1:$A$352,GBQ!T$1:T$352,"",0)</f>
        <v/>
      </c>
      <c r="BZ102" s="10" t="str">
        <f>_xlfn.XLOOKUP($B102,GBQ!$A$1:$A$352,GBQ!U$1:U$352,"",0)</f>
        <v/>
      </c>
      <c r="CA102" s="10" t="str">
        <f>_xlfn.XLOOKUP($B102,GBQ!$A$1:$A$352,GBQ!V$1:V$352,"",0)</f>
        <v/>
      </c>
      <c r="CB102" s="10" t="str">
        <f>_xlfn.XLOOKUP($B102,GBQ!$A$1:$A$352,GBQ!W$1:W$352,"",0)</f>
        <v/>
      </c>
      <c r="CC102" s="10" t="str">
        <f>_xlfn.XLOOKUP($B102,GBQ!$A$1:$A$352,GBQ!X$1:X$352,"",0)</f>
        <v/>
      </c>
      <c r="CD102" s="10" t="str">
        <f>_xlfn.XLOOKUP($B102,GBQ!$A$1:$A$352,GBQ!Y$1:Y$352,"",0)</f>
        <v/>
      </c>
      <c r="CE102" s="10" t="str">
        <f>_xlfn.XLOOKUP($B102,GBQ!$A$1:$A$352,GBQ!Z$1:Z$352,"",0)</f>
        <v/>
      </c>
      <c r="CF102" s="10" t="str">
        <f>_xlfn.XLOOKUP($B102,GBQ!$A$1:$A$352,GBQ!AA$1:AA$352,"",0)</f>
        <v/>
      </c>
      <c r="CG102" s="10" t="str">
        <f>_xlfn.XLOOKUP($B102,GBQ!$A$1:$A$352,GBQ!AB$1:AB$352,"",0)</f>
        <v/>
      </c>
      <c r="CH102" s="10" t="str">
        <f>_xlfn.XLOOKUP($B102,GBQ!$A$1:$A$352,GBQ!AC$1:AC$352,"",0)</f>
        <v/>
      </c>
      <c r="CI102" s="10" t="str">
        <f>_xlfn.XLOOKUP($B102,GBQ!$A$1:$A$352,GBQ!AD$1:AD$352,"",0)</f>
        <v/>
      </c>
      <c r="CJ102" s="10" t="str">
        <f>_xlfn.XLOOKUP($C102,KP!$C$1:$C$359,KP!F$1:F$359,"",0)</f>
        <v>Sum</v>
      </c>
      <c r="CK102" s="10">
        <f>_xlfn.XLOOKUP($C102,KP!$C$1:$C$359,KP!B$1:B$359,"",0)</f>
        <v>302</v>
      </c>
      <c r="CL102" s="10">
        <f>_xlfn.XLOOKUP($C102,KP!$C$1:$C$359,KP!I$1:I$359,"",0)</f>
        <v>0</v>
      </c>
      <c r="CM102" s="10">
        <f>_xlfn.XLOOKUP($C102,KP!$C$1:$C$359,KP!G$1:G$359,"",0)</f>
        <v>10</v>
      </c>
      <c r="CN102" s="10">
        <f>_xlfn.XLOOKUP($C102,KP!$C$1:$C$359,KP!H$1:H$359,"",0)</f>
        <v>20</v>
      </c>
      <c r="CO102" s="10">
        <f>_xlfn.XLOOKUP($C102,KP!$C$1:$C$359,KP!J$1:J$359,"",0)</f>
        <v>-12.02</v>
      </c>
      <c r="CP102" s="10">
        <f>_xlfn.XLOOKUP($C102,KP!$C$1:$C$359,KP!K$1:K$359,"",0)</f>
        <v>107.1</v>
      </c>
      <c r="CQ102" s="10">
        <f>_xlfn.XLOOKUP($C102,KP!$C$1:$C$359,KP!M$1:M$359,"",0)</f>
        <v>119.1</v>
      </c>
      <c r="CR102" s="10">
        <f>_xlfn.XLOOKUP($C102,KP!$C$1:$C$359,KP!O$1:O$359,"",0)</f>
        <v>65.2</v>
      </c>
      <c r="CS102" s="10">
        <f>_xlfn.XLOOKUP($C102,KP!$C$1:$C$359,KP!Q$1:Q$359,"",0)</f>
        <v>-8.4000000000000005E-2</v>
      </c>
      <c r="CT102" s="10">
        <f>_xlfn.XLOOKUP($C102,KP!$C$1:$C$359,KP!S$1:S$359,"",0)</f>
        <v>-4.1399999999999997</v>
      </c>
      <c r="CU102" s="10">
        <f>_xlfn.XLOOKUP($C102,KP!$C$1:$C$359,KP!U$1:U$359,"",0)</f>
        <v>102.5</v>
      </c>
      <c r="CV102" s="10">
        <f>_xlfn.XLOOKUP($C102,KP!$C$1:$C$359,KP!W$1:W$359,"",0)</f>
        <v>106.6</v>
      </c>
      <c r="CW102" s="10">
        <f>_xlfn.XLOOKUP($C102,KP!$C$1:$C$359,KP!Y$1:Y$359,"",0)</f>
        <v>-1.84</v>
      </c>
    </row>
    <row r="103" spans="1:101" ht="20" customHeight="1" x14ac:dyDescent="0.2">
      <c r="A103" s="8" t="s">
        <v>160</v>
      </c>
      <c r="B103" s="11" t="s">
        <v>160</v>
      </c>
      <c r="C103" s="11" t="s">
        <v>160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  <c r="BK103" s="10" t="str">
        <f>_xlfn.XLOOKUP($B103,GBQ!$A$1:$A$352,GBQ!D$1:D$352,"",0)</f>
        <v>MICH</v>
      </c>
      <c r="BL103" s="10" t="str">
        <f>_xlfn.XLOOKUP($B103,GBQ!$A$1:$A$352,GBQ!E$1:E$352,"",0)</f>
        <v>Wolverines</v>
      </c>
      <c r="BM103" s="10" t="str">
        <f>_xlfn.XLOOKUP($B103,GBQ!$A$1:$A$352,GBQ!F$1:F$352,"",0)</f>
        <v>bdc2561d-f603-4fab-a262-f1d2af462277</v>
      </c>
      <c r="BN103" s="10" t="str">
        <f>_xlfn.XLOOKUP($B103,GBQ!$A$1:$A$352,GBQ!G$1:G$352,"",0)</f>
        <v>Michigan</v>
      </c>
      <c r="BO103" s="10" t="str">
        <f>_xlfn.XLOOKUP($B103,GBQ!$A$1:$A$352,GBQ!H$1:H$352,"",0)</f>
        <v>University of Michigan</v>
      </c>
      <c r="BP103" s="10" t="str">
        <f>_xlfn.XLOOKUP($B103,GBQ!$A$1:$A$352,GBQ!I$1:I$352,"",0)</f>
        <v>BIG10</v>
      </c>
      <c r="BQ103" s="10" t="str">
        <f>_xlfn.XLOOKUP($B103,GBQ!$A$1:$A$352,GBQ!J$1:J$352,"",0)</f>
        <v>Ann Arbor</v>
      </c>
      <c r="BR103" s="10" t="str">
        <f>_xlfn.XLOOKUP($B103,GBQ!$A$1:$A$352,GBQ!K$1:K$352,"",0)</f>
        <v>MI</v>
      </c>
      <c r="BS103" s="10" t="str">
        <f>_xlfn.XLOOKUP($B103,GBQ!$A$1:$A$352,GBQ!L$1:L$352,"",0)</f>
        <v>Crisler Center</v>
      </c>
      <c r="BT103" s="10">
        <f>_xlfn.XLOOKUP($B103,GBQ!$A$1:$A$352,GBQ!M$1:M$352,"",0)</f>
        <v>12707</v>
      </c>
      <c r="BU103" s="10" t="str">
        <f>_xlfn.XLOOKUP($B103,GBQ!$A$1:$A$352,GBQ!N$1:N$352,"",0)</f>
        <v>64995011-8f2a-4ad8-8be8-8e60e901676b</v>
      </c>
      <c r="BV103" s="10" t="str">
        <f>_xlfn.XLOOKUP($B103,GBQ!$A$1:$A$352,GBQ!O$1:O$352,"",0)</f>
        <v>https://www.ncaa.com/sites/default/files/images/logos/schools/m/michigan.200.png</v>
      </c>
      <c r="BW103" s="10" t="str">
        <f>_xlfn.XLOOKUP($B103,GBQ!$A$1:$A$352,GBQ!P$1:P$352,"",0)</f>
        <v>https://www.ncaa.com/sites/default/files/images/logos/schools/m/michigan.70.png</v>
      </c>
      <c r="BX103" s="10" t="str">
        <f>_xlfn.XLOOKUP($B103,GBQ!$A$1:$A$352,GBQ!Q$1:Q$352,"",0)</f>
        <v>https://www.ncaa.com/sites/default/files/images/logos/schools/m/michigan.24.png</v>
      </c>
      <c r="BY103" s="10" t="str">
        <f>_xlfn.XLOOKUP($B103,GBQ!$A$1:$A$352,GBQ!T$1:T$352,"",0)</f>
        <v>None</v>
      </c>
      <c r="BZ103" s="10" t="str">
        <f>_xlfn.XLOOKUP($B103,GBQ!$A$1:$A$352,GBQ!U$1:U$352,"",0)</f>
        <v>None</v>
      </c>
      <c r="CA103" s="10" t="str">
        <f>_xlfn.XLOOKUP($B103,GBQ!$A$1:$A$352,GBQ!V$1:V$352,"",0)</f>
        <v>None</v>
      </c>
      <c r="CB103" s="10" t="str">
        <f>_xlfn.XLOOKUP($B103,GBQ!$A$1:$A$352,GBQ!W$1:W$352,"",0)</f>
        <v>None</v>
      </c>
      <c r="CC103" s="10" t="str">
        <f>_xlfn.XLOOKUP($B103,GBQ!$A$1:$A$352,GBQ!X$1:X$352,"",0)</f>
        <v>None</v>
      </c>
      <c r="CD103" s="10" t="str">
        <f>_xlfn.XLOOKUP($B103,GBQ!$A$1:$A$352,GBQ!Y$1:Y$352,"",0)</f>
        <v>None</v>
      </c>
      <c r="CE103" s="10" t="str">
        <f>_xlfn.XLOOKUP($B103,GBQ!$A$1:$A$352,GBQ!Z$1:Z$352,"",0)</f>
        <v>None</v>
      </c>
      <c r="CF103" s="10" t="str">
        <f>_xlfn.XLOOKUP($B103,GBQ!$A$1:$A$352,GBQ!AA$1:AA$352,"",0)</f>
        <v>None</v>
      </c>
      <c r="CG103" s="10" t="str">
        <f>_xlfn.XLOOKUP($B103,GBQ!$A$1:$A$352,GBQ!AB$1:AB$352,"",0)</f>
        <v>None</v>
      </c>
      <c r="CH103" s="10" t="str">
        <f>_xlfn.XLOOKUP($B103,GBQ!$A$1:$A$352,GBQ!AC$1:AC$352,"",0)</f>
        <v>None</v>
      </c>
      <c r="CI103" s="10" t="str">
        <f>_xlfn.XLOOKUP($B103,GBQ!$A$1:$A$352,GBQ!AD$1:AD$352,"",0)</f>
        <v>None</v>
      </c>
      <c r="CJ103" s="10" t="str">
        <f>_xlfn.XLOOKUP($C103,KP!$C$1:$C$359,KP!F$1:F$359,"",0)</f>
        <v>B10</v>
      </c>
      <c r="CK103" s="10">
        <f>_xlfn.XLOOKUP($C103,KP!$C$1:$C$359,KP!B$1:B$359,"",0)</f>
        <v>33</v>
      </c>
      <c r="CL103" s="10">
        <f>_xlfn.XLOOKUP($C103,KP!$C$1:$C$359,KP!I$1:I$359,"",0)</f>
        <v>11</v>
      </c>
      <c r="CM103" s="10">
        <f>_xlfn.XLOOKUP($C103,KP!$C$1:$C$359,KP!G$1:G$359,"",0)</f>
        <v>17</v>
      </c>
      <c r="CN103" s="10">
        <f>_xlfn.XLOOKUP($C103,KP!$C$1:$C$359,KP!H$1:H$359,"",0)</f>
        <v>14</v>
      </c>
      <c r="CO103" s="10">
        <f>_xlfn.XLOOKUP($C103,KP!$C$1:$C$359,KP!J$1:J$359,"",0)</f>
        <v>15.65</v>
      </c>
      <c r="CP103" s="10">
        <f>_xlfn.XLOOKUP($C103,KP!$C$1:$C$359,KP!K$1:K$359,"",0)</f>
        <v>114.2</v>
      </c>
      <c r="CQ103" s="10">
        <f>_xlfn.XLOOKUP($C103,KP!$C$1:$C$359,KP!M$1:M$359,"",0)</f>
        <v>98.6</v>
      </c>
      <c r="CR103" s="10">
        <f>_xlfn.XLOOKUP($C103,KP!$C$1:$C$359,KP!O$1:O$359,"",0)</f>
        <v>66.3</v>
      </c>
      <c r="CS103" s="10">
        <f>_xlfn.XLOOKUP($C103,KP!$C$1:$C$359,KP!Q$1:Q$359,"",0)</f>
        <v>-2.5999999999999999E-2</v>
      </c>
      <c r="CT103" s="10">
        <f>_xlfn.XLOOKUP($C103,KP!$C$1:$C$359,KP!S$1:S$359,"",0)</f>
        <v>11.72</v>
      </c>
      <c r="CU103" s="10">
        <f>_xlfn.XLOOKUP($C103,KP!$C$1:$C$359,KP!U$1:U$359,"",0)</f>
        <v>110</v>
      </c>
      <c r="CV103" s="10">
        <f>_xlfn.XLOOKUP($C103,KP!$C$1:$C$359,KP!W$1:W$359,"",0)</f>
        <v>98.2</v>
      </c>
      <c r="CW103" s="10">
        <f>_xlfn.XLOOKUP($C103,KP!$C$1:$C$359,KP!Y$1:Y$359,"",0)</f>
        <v>6.6</v>
      </c>
    </row>
    <row r="104" spans="1:101" ht="20" customHeight="1" x14ac:dyDescent="0.2">
      <c r="A104" s="8" t="s">
        <v>161</v>
      </c>
      <c r="B104" s="11" t="s">
        <v>161</v>
      </c>
      <c r="C104" s="11" t="s">
        <v>161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  <c r="BK104" s="10" t="str">
        <f>_xlfn.XLOOKUP($B104,GBQ!$A$1:$A$352,GBQ!D$1:D$352,"",0)</f>
        <v>LSU</v>
      </c>
      <c r="BL104" s="10" t="str">
        <f>_xlfn.XLOOKUP($B104,GBQ!$A$1:$A$352,GBQ!E$1:E$352,"",0)</f>
        <v>Tigers</v>
      </c>
      <c r="BM104" s="10" t="str">
        <f>_xlfn.XLOOKUP($B104,GBQ!$A$1:$A$352,GBQ!F$1:F$352,"",0)</f>
        <v>70e2bedd-3a0a-479c-ac99-e3f58aa6824b</v>
      </c>
      <c r="BN104" s="10" t="str">
        <f>_xlfn.XLOOKUP($B104,GBQ!$A$1:$A$352,GBQ!G$1:G$352,"",0)</f>
        <v>LSU</v>
      </c>
      <c r="BO104" s="10" t="str">
        <f>_xlfn.XLOOKUP($B104,GBQ!$A$1:$A$352,GBQ!H$1:H$352,"",0)</f>
        <v>Louisiana State University</v>
      </c>
      <c r="BP104" s="10" t="str">
        <f>_xlfn.XLOOKUP($B104,GBQ!$A$1:$A$352,GBQ!I$1:I$352,"",0)</f>
        <v>SEC</v>
      </c>
      <c r="BQ104" s="10" t="str">
        <f>_xlfn.XLOOKUP($B104,GBQ!$A$1:$A$352,GBQ!J$1:J$352,"",0)</f>
        <v>Baton Rouge</v>
      </c>
      <c r="BR104" s="10" t="str">
        <f>_xlfn.XLOOKUP($B104,GBQ!$A$1:$A$352,GBQ!K$1:K$352,"",0)</f>
        <v>LA</v>
      </c>
      <c r="BS104" s="10" t="str">
        <f>_xlfn.XLOOKUP($B104,GBQ!$A$1:$A$352,GBQ!L$1:L$352,"",0)</f>
        <v>Pete Maravich Assembly Center</v>
      </c>
      <c r="BT104" s="10">
        <f>_xlfn.XLOOKUP($B104,GBQ!$A$1:$A$352,GBQ!M$1:M$352,"",0)</f>
        <v>13215</v>
      </c>
      <c r="BU104" s="10" t="str">
        <f>_xlfn.XLOOKUP($B104,GBQ!$A$1:$A$352,GBQ!N$1:N$352,"",0)</f>
        <v>615abad7-6aab-4960-bbfa-7b305bcac30f</v>
      </c>
      <c r="BV104" s="10" t="str">
        <f>_xlfn.XLOOKUP($B104,GBQ!$A$1:$A$352,GBQ!O$1:O$352,"",0)</f>
        <v>https://www.ncaa.com/sites/default/files/images/logos/schools/l/lsu.200.png</v>
      </c>
      <c r="BW104" s="10" t="str">
        <f>_xlfn.XLOOKUP($B104,GBQ!$A$1:$A$352,GBQ!P$1:P$352,"",0)</f>
        <v>https://www.ncaa.com/sites/default/files/images/logos/schools/l/lsu.70.png</v>
      </c>
      <c r="BX104" s="10" t="str">
        <f>_xlfn.XLOOKUP($B104,GBQ!$A$1:$A$352,GBQ!Q$1:Q$352,"",0)</f>
        <v>https://www.ncaa.com/sites/default/files/images/logos/schools/l/lsu.24.png</v>
      </c>
      <c r="BY104" s="10" t="str">
        <f>_xlfn.XLOOKUP($B104,GBQ!$A$1:$A$352,GBQ!T$1:T$352,"",0)</f>
        <v>Tigers</v>
      </c>
      <c r="BZ104" s="10" t="str">
        <f>_xlfn.XLOOKUP($B104,GBQ!$A$1:$A$352,GBQ!U$1:U$352,"",0)</f>
        <v>live tiger</v>
      </c>
      <c r="CA104" s="10" t="str">
        <f>_xlfn.XLOOKUP($B104,GBQ!$A$1:$A$352,GBQ!V$1:V$352,"",0)</f>
        <v>Tiger</v>
      </c>
      <c r="CB104" s="10" t="str">
        <f>_xlfn.XLOOKUP($B104,GBQ!$A$1:$A$352,GBQ!W$1:W$352,"",0)</f>
        <v>tigris</v>
      </c>
      <c r="CC104" s="10" t="str">
        <f>_xlfn.XLOOKUP($B104,GBQ!$A$1:$A$352,GBQ!X$1:X$352,"",0)</f>
        <v>Panthera</v>
      </c>
      <c r="CD104" s="10" t="str">
        <f>_xlfn.XLOOKUP($B104,GBQ!$A$1:$A$352,GBQ!Y$1:Y$352,"",0)</f>
        <v>Felidae</v>
      </c>
      <c r="CE104" s="10" t="str">
        <f>_xlfn.XLOOKUP($B104,GBQ!$A$1:$A$352,GBQ!Z$1:Z$352,"",0)</f>
        <v>Carnivora</v>
      </c>
      <c r="CF104" s="10" t="str">
        <f>_xlfn.XLOOKUP($B104,GBQ!$A$1:$A$352,GBQ!AA$1:AA$352,"",0)</f>
        <v>Mammalia</v>
      </c>
      <c r="CG104" s="10" t="str">
        <f>_xlfn.XLOOKUP($B104,GBQ!$A$1:$A$352,GBQ!AB$1:AB$352,"",0)</f>
        <v>Chordata</v>
      </c>
      <c r="CH104" s="10" t="str">
        <f>_xlfn.XLOOKUP($B104,GBQ!$A$1:$A$352,GBQ!AC$1:AC$352,"",0)</f>
        <v>Animalia</v>
      </c>
      <c r="CI104" s="10" t="str">
        <f>_xlfn.XLOOKUP($B104,GBQ!$A$1:$A$352,GBQ!AD$1:AD$352,"",0)</f>
        <v>Eukaryota</v>
      </c>
      <c r="CJ104" s="10" t="str">
        <f>_xlfn.XLOOKUP($C104,KP!$C$1:$C$359,KP!F$1:F$359,"",0)</f>
        <v>SEC</v>
      </c>
      <c r="CK104" s="10">
        <f>_xlfn.XLOOKUP($C104,KP!$C$1:$C$359,KP!B$1:B$359,"",0)</f>
        <v>19</v>
      </c>
      <c r="CL104" s="10">
        <f>_xlfn.XLOOKUP($C104,KP!$C$1:$C$359,KP!I$1:I$359,"",0)</f>
        <v>6</v>
      </c>
      <c r="CM104" s="10">
        <f>_xlfn.XLOOKUP($C104,KP!$C$1:$C$359,KP!G$1:G$359,"",0)</f>
        <v>22</v>
      </c>
      <c r="CN104" s="10">
        <f>_xlfn.XLOOKUP($C104,KP!$C$1:$C$359,KP!H$1:H$359,"",0)</f>
        <v>11</v>
      </c>
      <c r="CO104" s="10">
        <f>_xlfn.XLOOKUP($C104,KP!$C$1:$C$359,KP!J$1:J$359,"",0)</f>
        <v>19.079999999999998</v>
      </c>
      <c r="CP104" s="10">
        <f>_xlfn.XLOOKUP($C104,KP!$C$1:$C$359,KP!K$1:K$359,"",0)</f>
        <v>107.6</v>
      </c>
      <c r="CQ104" s="10">
        <f>_xlfn.XLOOKUP($C104,KP!$C$1:$C$359,KP!M$1:M$359,"",0)</f>
        <v>88.6</v>
      </c>
      <c r="CR104" s="10">
        <f>_xlfn.XLOOKUP($C104,KP!$C$1:$C$359,KP!O$1:O$359,"",0)</f>
        <v>68.599999999999994</v>
      </c>
      <c r="CS104" s="10">
        <f>_xlfn.XLOOKUP($C104,KP!$C$1:$C$359,KP!Q$1:Q$359,"",0)</f>
        <v>-4.1000000000000002E-2</v>
      </c>
      <c r="CT104" s="10">
        <f>_xlfn.XLOOKUP($C104,KP!$C$1:$C$359,KP!S$1:S$359,"",0)</f>
        <v>9.1300000000000008</v>
      </c>
      <c r="CU104" s="10">
        <f>_xlfn.XLOOKUP($C104,KP!$C$1:$C$359,KP!U$1:U$359,"",0)</f>
        <v>107.7</v>
      </c>
      <c r="CV104" s="10">
        <f>_xlfn.XLOOKUP($C104,KP!$C$1:$C$359,KP!W$1:W$359,"",0)</f>
        <v>98.6</v>
      </c>
      <c r="CW104" s="10">
        <f>_xlfn.XLOOKUP($C104,KP!$C$1:$C$359,KP!Y$1:Y$359,"",0)</f>
        <v>-0.99</v>
      </c>
    </row>
    <row r="105" spans="1:101" ht="20" customHeight="1" x14ac:dyDescent="0.2">
      <c r="A105" s="8" t="s">
        <v>162</v>
      </c>
      <c r="B105" s="11" t="s">
        <v>162</v>
      </c>
      <c r="C105" s="11" t="s">
        <v>162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  <c r="BK105" s="10" t="str">
        <f>_xlfn.XLOOKUP($B105,GBQ!$A$1:$A$352,GBQ!D$1:D$352,"",0)</f>
        <v>RICE</v>
      </c>
      <c r="BL105" s="10" t="str">
        <f>_xlfn.XLOOKUP($B105,GBQ!$A$1:$A$352,GBQ!E$1:E$352,"",0)</f>
        <v>Owls</v>
      </c>
      <c r="BM105" s="10" t="str">
        <f>_xlfn.XLOOKUP($B105,GBQ!$A$1:$A$352,GBQ!F$1:F$352,"",0)</f>
        <v>bb384635-c3a0-459a-8f13-fcd7177313e5</v>
      </c>
      <c r="BN105" s="10" t="str">
        <f>_xlfn.XLOOKUP($B105,GBQ!$A$1:$A$352,GBQ!G$1:G$352,"",0)</f>
        <v>Rice</v>
      </c>
      <c r="BO105" s="10" t="str">
        <f>_xlfn.XLOOKUP($B105,GBQ!$A$1:$A$352,GBQ!H$1:H$352,"",0)</f>
        <v>Rice University</v>
      </c>
      <c r="BP105" s="10" t="str">
        <f>_xlfn.XLOOKUP($B105,GBQ!$A$1:$A$352,GBQ!I$1:I$352,"",0)</f>
        <v>CUSA</v>
      </c>
      <c r="BQ105" s="10" t="str">
        <f>_xlfn.XLOOKUP($B105,GBQ!$A$1:$A$352,GBQ!J$1:J$352,"",0)</f>
        <v>Houston</v>
      </c>
      <c r="BR105" s="10" t="str">
        <f>_xlfn.XLOOKUP($B105,GBQ!$A$1:$A$352,GBQ!K$1:K$352,"",0)</f>
        <v>TX</v>
      </c>
      <c r="BS105" s="10" t="str">
        <f>_xlfn.XLOOKUP($B105,GBQ!$A$1:$A$352,GBQ!L$1:L$352,"",0)</f>
        <v>Tudor Fieldhouse</v>
      </c>
      <c r="BT105" s="10">
        <f>_xlfn.XLOOKUP($B105,GBQ!$A$1:$A$352,GBQ!M$1:M$352,"",0)</f>
        <v>5750</v>
      </c>
      <c r="BU105" s="10" t="str">
        <f>_xlfn.XLOOKUP($B105,GBQ!$A$1:$A$352,GBQ!N$1:N$352,"",0)</f>
        <v>0a6fb297-ee48-47bb-a7a4-335750c3c452</v>
      </c>
      <c r="BV105" s="10" t="str">
        <f>_xlfn.XLOOKUP($B105,GBQ!$A$1:$A$352,GBQ!O$1:O$352,"",0)</f>
        <v>https://www.ncaa.com/sites/default/files/images/logos/schools/r/rice.200.png</v>
      </c>
      <c r="BW105" s="10" t="str">
        <f>_xlfn.XLOOKUP($B105,GBQ!$A$1:$A$352,GBQ!P$1:P$352,"",0)</f>
        <v>https://www.ncaa.com/sites/default/files/images/logos/schools/r/rice.70.png</v>
      </c>
      <c r="BX105" s="10" t="str">
        <f>_xlfn.XLOOKUP($B105,GBQ!$A$1:$A$352,GBQ!Q$1:Q$352,"",0)</f>
        <v>https://www.ncaa.com/sites/default/files/images/logos/schools/r/rice.24.png</v>
      </c>
      <c r="BY105" s="10" t="str">
        <f>_xlfn.XLOOKUP($B105,GBQ!$A$1:$A$352,GBQ!T$1:T$352,"",0)</f>
        <v>Owls</v>
      </c>
      <c r="BZ105" s="10" t="str">
        <f>_xlfn.XLOOKUP($B105,GBQ!$A$1:$A$352,GBQ!U$1:U$352,"",0)</f>
        <v>Sammy</v>
      </c>
      <c r="CA105" s="10" t="str">
        <f>_xlfn.XLOOKUP($B105,GBQ!$A$1:$A$352,GBQ!V$1:V$352,"",0)</f>
        <v>Owls</v>
      </c>
      <c r="CB105" s="10" t="str">
        <f>_xlfn.XLOOKUP($B105,GBQ!$A$1:$A$352,GBQ!W$1:W$352,"",0)</f>
        <v>None</v>
      </c>
      <c r="CC105" s="10" t="str">
        <f>_xlfn.XLOOKUP($B105,GBQ!$A$1:$A$352,GBQ!X$1:X$352,"",0)</f>
        <v>None</v>
      </c>
      <c r="CD105" s="10" t="str">
        <f>_xlfn.XLOOKUP($B105,GBQ!$A$1:$A$352,GBQ!Y$1:Y$352,"",0)</f>
        <v>None</v>
      </c>
      <c r="CE105" s="10" t="str">
        <f>_xlfn.XLOOKUP($B105,GBQ!$A$1:$A$352,GBQ!Z$1:Z$352,"",0)</f>
        <v>Strigiformes</v>
      </c>
      <c r="CF105" s="10" t="str">
        <f>_xlfn.XLOOKUP($B105,GBQ!$A$1:$A$352,GBQ!AA$1:AA$352,"",0)</f>
        <v>Aves</v>
      </c>
      <c r="CG105" s="10" t="str">
        <f>_xlfn.XLOOKUP($B105,GBQ!$A$1:$A$352,GBQ!AB$1:AB$352,"",0)</f>
        <v>Chordata</v>
      </c>
      <c r="CH105" s="10" t="str">
        <f>_xlfn.XLOOKUP($B105,GBQ!$A$1:$A$352,GBQ!AC$1:AC$352,"",0)</f>
        <v>Animalia</v>
      </c>
      <c r="CI105" s="10" t="str">
        <f>_xlfn.XLOOKUP($B105,GBQ!$A$1:$A$352,GBQ!AD$1:AD$352,"",0)</f>
        <v>Eukaryota</v>
      </c>
      <c r="CJ105" s="10" t="str">
        <f>_xlfn.XLOOKUP($C105,KP!$C$1:$C$359,KP!F$1:F$359,"",0)</f>
        <v>CUSA</v>
      </c>
      <c r="CK105" s="10">
        <f>_xlfn.XLOOKUP($C105,KP!$C$1:$C$359,KP!B$1:B$359,"",0)</f>
        <v>223</v>
      </c>
      <c r="CL105" s="10">
        <f>_xlfn.XLOOKUP($C105,KP!$C$1:$C$359,KP!I$1:I$359,"",0)</f>
        <v>0</v>
      </c>
      <c r="CM105" s="10">
        <f>_xlfn.XLOOKUP($C105,KP!$C$1:$C$359,KP!G$1:G$359,"",0)</f>
        <v>16</v>
      </c>
      <c r="CN105" s="10">
        <f>_xlfn.XLOOKUP($C105,KP!$C$1:$C$359,KP!H$1:H$359,"",0)</f>
        <v>16</v>
      </c>
      <c r="CO105" s="10">
        <f>_xlfn.XLOOKUP($C105,KP!$C$1:$C$359,KP!J$1:J$359,"",0)</f>
        <v>-4.24</v>
      </c>
      <c r="CP105" s="10">
        <f>_xlfn.XLOOKUP($C105,KP!$C$1:$C$359,KP!K$1:K$359,"",0)</f>
        <v>106.3</v>
      </c>
      <c r="CQ105" s="10">
        <f>_xlfn.XLOOKUP($C105,KP!$C$1:$C$359,KP!M$1:M$359,"",0)</f>
        <v>110.5</v>
      </c>
      <c r="CR105" s="10">
        <f>_xlfn.XLOOKUP($C105,KP!$C$1:$C$359,KP!O$1:O$359,"",0)</f>
        <v>67.5</v>
      </c>
      <c r="CS105" s="10">
        <f>_xlfn.XLOOKUP($C105,KP!$C$1:$C$359,KP!Q$1:Q$359,"",0)</f>
        <v>2.5999999999999999E-2</v>
      </c>
      <c r="CT105" s="10">
        <f>_xlfn.XLOOKUP($C105,KP!$C$1:$C$359,KP!S$1:S$359,"",0)</f>
        <v>-2.13</v>
      </c>
      <c r="CU105" s="10">
        <f>_xlfn.XLOOKUP($C105,KP!$C$1:$C$359,KP!U$1:U$359,"",0)</f>
        <v>101.2</v>
      </c>
      <c r="CV105" s="10">
        <f>_xlfn.XLOOKUP($C105,KP!$C$1:$C$359,KP!W$1:W$359,"",0)</f>
        <v>103.3</v>
      </c>
      <c r="CW105" s="10">
        <f>_xlfn.XLOOKUP($C105,KP!$C$1:$C$359,KP!Y$1:Y$359,"",0)</f>
        <v>-6.89</v>
      </c>
    </row>
    <row r="106" spans="1:101" ht="20" customHeight="1" x14ac:dyDescent="0.2">
      <c r="A106" s="8" t="s">
        <v>163</v>
      </c>
      <c r="B106" s="11" t="s">
        <v>163</v>
      </c>
      <c r="C106" s="11" t="s">
        <v>163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  <c r="BK106" s="10" t="str">
        <f>_xlfn.XLOOKUP($B106,GBQ!$A$1:$A$352,GBQ!D$1:D$352,"",0)</f>
        <v>CHAT</v>
      </c>
      <c r="BL106" s="10" t="str">
        <f>_xlfn.XLOOKUP($B106,GBQ!$A$1:$A$352,GBQ!E$1:E$352,"",0)</f>
        <v>Mocs</v>
      </c>
      <c r="BM106" s="10" t="str">
        <f>_xlfn.XLOOKUP($B106,GBQ!$A$1:$A$352,GBQ!F$1:F$352,"",0)</f>
        <v>4c9fb59b-6cec-4b0d-bb0f-628b391d138c</v>
      </c>
      <c r="BN106" s="10" t="str">
        <f>_xlfn.XLOOKUP($B106,GBQ!$A$1:$A$352,GBQ!G$1:G$352,"",0)</f>
        <v>Chattanooga</v>
      </c>
      <c r="BO106" s="10" t="str">
        <f>_xlfn.XLOOKUP($B106,GBQ!$A$1:$A$352,GBQ!H$1:H$352,"",0)</f>
        <v>University of Tennessee at Chattanooga</v>
      </c>
      <c r="BP106" s="10" t="str">
        <f>_xlfn.XLOOKUP($B106,GBQ!$A$1:$A$352,GBQ!I$1:I$352,"",0)</f>
        <v>SOUTHERN</v>
      </c>
      <c r="BQ106" s="10" t="str">
        <f>_xlfn.XLOOKUP($B106,GBQ!$A$1:$A$352,GBQ!J$1:J$352,"",0)</f>
        <v>Chattanooga</v>
      </c>
      <c r="BR106" s="10" t="str">
        <f>_xlfn.XLOOKUP($B106,GBQ!$A$1:$A$352,GBQ!K$1:K$352,"",0)</f>
        <v>TN</v>
      </c>
      <c r="BS106" s="10" t="str">
        <f>_xlfn.XLOOKUP($B106,GBQ!$A$1:$A$352,GBQ!L$1:L$352,"",0)</f>
        <v>McKenzie Arena</v>
      </c>
      <c r="BT106" s="10">
        <f>_xlfn.XLOOKUP($B106,GBQ!$A$1:$A$352,GBQ!M$1:M$352,"",0)</f>
        <v>10928</v>
      </c>
      <c r="BU106" s="10" t="str">
        <f>_xlfn.XLOOKUP($B106,GBQ!$A$1:$A$352,GBQ!N$1:N$352,"",0)</f>
        <v>ec253396-69c1-484e-9eaa-29ab0a76beb7</v>
      </c>
      <c r="BV106" s="10" t="str">
        <f>_xlfn.XLOOKUP($B106,GBQ!$A$1:$A$352,GBQ!O$1:O$352,"",0)</f>
        <v>https://www.ncaa.com/sites/default/files/images/logos/schools/c/chattanooga.200.png</v>
      </c>
      <c r="BW106" s="10" t="str">
        <f>_xlfn.XLOOKUP($B106,GBQ!$A$1:$A$352,GBQ!P$1:P$352,"",0)</f>
        <v>https://www.ncaa.com/sites/default/files/images/logos/schools/c/chattanooga.70.png</v>
      </c>
      <c r="BX106" s="10" t="str">
        <f>_xlfn.XLOOKUP($B106,GBQ!$A$1:$A$352,GBQ!Q$1:Q$352,"",0)</f>
        <v>https://www.ncaa.com/sites/default/files/images/logos/schools/c/chattanooga.24.png</v>
      </c>
      <c r="BY106" s="10" t="str">
        <f>_xlfn.XLOOKUP($B106,GBQ!$A$1:$A$352,GBQ!T$1:T$352,"",0)</f>
        <v>Brown Bear</v>
      </c>
      <c r="BZ106" s="10" t="str">
        <f>_xlfn.XLOOKUP($B106,GBQ!$A$1:$A$352,GBQ!U$1:U$352,"",0)</f>
        <v>Monte</v>
      </c>
      <c r="CA106" s="10" t="str">
        <f>_xlfn.XLOOKUP($B106,GBQ!$A$1:$A$352,GBQ!V$1:V$352,"",0)</f>
        <v>Brown Bear</v>
      </c>
      <c r="CB106" s="10" t="str">
        <f>_xlfn.XLOOKUP($B106,GBQ!$A$1:$A$352,GBQ!W$1:W$352,"",0)</f>
        <v>arctos</v>
      </c>
      <c r="CC106" s="10" t="str">
        <f>_xlfn.XLOOKUP($B106,GBQ!$A$1:$A$352,GBQ!X$1:X$352,"",0)</f>
        <v>Ursus</v>
      </c>
      <c r="CD106" s="10" t="str">
        <f>_xlfn.XLOOKUP($B106,GBQ!$A$1:$A$352,GBQ!Y$1:Y$352,"",0)</f>
        <v>Ursidae</v>
      </c>
      <c r="CE106" s="10" t="str">
        <f>_xlfn.XLOOKUP($B106,GBQ!$A$1:$A$352,GBQ!Z$1:Z$352,"",0)</f>
        <v>Carnivora</v>
      </c>
      <c r="CF106" s="10" t="str">
        <f>_xlfn.XLOOKUP($B106,GBQ!$A$1:$A$352,GBQ!AA$1:AA$352,"",0)</f>
        <v>Mammalia</v>
      </c>
      <c r="CG106" s="10" t="str">
        <f>_xlfn.XLOOKUP($B106,GBQ!$A$1:$A$352,GBQ!AB$1:AB$352,"",0)</f>
        <v>Chordata</v>
      </c>
      <c r="CH106" s="10" t="str">
        <f>_xlfn.XLOOKUP($B106,GBQ!$A$1:$A$352,GBQ!AC$1:AC$352,"",0)</f>
        <v>Animalia</v>
      </c>
      <c r="CI106" s="10" t="str">
        <f>_xlfn.XLOOKUP($B106,GBQ!$A$1:$A$352,GBQ!AD$1:AD$352,"",0)</f>
        <v>Eukaryota</v>
      </c>
      <c r="CJ106" s="10" t="str">
        <f>_xlfn.XLOOKUP($C106,KP!$C$1:$C$359,KP!F$1:F$359,"",0)</f>
        <v>SC</v>
      </c>
      <c r="CK106" s="10">
        <f>_xlfn.XLOOKUP($C106,KP!$C$1:$C$359,KP!B$1:B$359,"",0)</f>
        <v>72</v>
      </c>
      <c r="CL106" s="10">
        <f>_xlfn.XLOOKUP($C106,KP!$C$1:$C$359,KP!I$1:I$359,"",0)</f>
        <v>13</v>
      </c>
      <c r="CM106" s="10">
        <f>_xlfn.XLOOKUP($C106,KP!$C$1:$C$359,KP!G$1:G$359,"",0)</f>
        <v>27</v>
      </c>
      <c r="CN106" s="10">
        <f>_xlfn.XLOOKUP($C106,KP!$C$1:$C$359,KP!H$1:H$359,"",0)</f>
        <v>7</v>
      </c>
      <c r="CO106" s="10">
        <f>_xlfn.XLOOKUP($C106,KP!$C$1:$C$359,KP!J$1:J$359,"",0)</f>
        <v>11.27</v>
      </c>
      <c r="CP106" s="10">
        <f>_xlfn.XLOOKUP($C106,KP!$C$1:$C$359,KP!K$1:K$359,"",0)</f>
        <v>110</v>
      </c>
      <c r="CQ106" s="10">
        <f>_xlfn.XLOOKUP($C106,KP!$C$1:$C$359,KP!M$1:M$359,"",0)</f>
        <v>98.8</v>
      </c>
      <c r="CR106" s="10">
        <f>_xlfn.XLOOKUP($C106,KP!$C$1:$C$359,KP!O$1:O$359,"",0)</f>
        <v>64.599999999999994</v>
      </c>
      <c r="CS106" s="10">
        <f>_xlfn.XLOOKUP($C106,KP!$C$1:$C$359,KP!Q$1:Q$359,"",0)</f>
        <v>2.4E-2</v>
      </c>
      <c r="CT106" s="10">
        <f>_xlfn.XLOOKUP($C106,KP!$C$1:$C$359,KP!S$1:S$359,"",0)</f>
        <v>0.15</v>
      </c>
      <c r="CU106" s="10">
        <f>_xlfn.XLOOKUP($C106,KP!$C$1:$C$359,KP!U$1:U$359,"",0)</f>
        <v>105.1</v>
      </c>
      <c r="CV106" s="10">
        <f>_xlfn.XLOOKUP($C106,KP!$C$1:$C$359,KP!W$1:W$359,"",0)</f>
        <v>104.9</v>
      </c>
      <c r="CW106" s="10">
        <f>_xlfn.XLOOKUP($C106,KP!$C$1:$C$359,KP!Y$1:Y$359,"",0)</f>
        <v>1.73</v>
      </c>
    </row>
    <row r="107" spans="1:101" ht="20" customHeight="1" x14ac:dyDescent="0.2">
      <c r="A107" s="8" t="s">
        <v>164</v>
      </c>
      <c r="B107" s="11" t="s">
        <v>164</v>
      </c>
      <c r="C107" s="11" t="s">
        <v>164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  <c r="BK107" s="10" t="str">
        <f>_xlfn.XLOOKUP($B107,GBQ!$A$1:$A$352,GBQ!D$1:D$352,"",0)</f>
        <v>STON</v>
      </c>
      <c r="BL107" s="10" t="str">
        <f>_xlfn.XLOOKUP($B107,GBQ!$A$1:$A$352,GBQ!E$1:E$352,"",0)</f>
        <v>Seawolves</v>
      </c>
      <c r="BM107" s="10" t="str">
        <f>_xlfn.XLOOKUP($B107,GBQ!$A$1:$A$352,GBQ!F$1:F$352,"",0)</f>
        <v>23426c0b-1705-4dfb-a0e2-efdbdd8fd6f6</v>
      </c>
      <c r="BN107" s="10" t="str">
        <f>_xlfn.XLOOKUP($B107,GBQ!$A$1:$A$352,GBQ!G$1:G$352,"",0)</f>
        <v>Stony Brook</v>
      </c>
      <c r="BO107" s="10" t="str">
        <f>_xlfn.XLOOKUP($B107,GBQ!$A$1:$A$352,GBQ!H$1:H$352,"",0)</f>
        <v>Stony Brook University</v>
      </c>
      <c r="BP107" s="10" t="str">
        <f>_xlfn.XLOOKUP($B107,GBQ!$A$1:$A$352,GBQ!I$1:I$352,"",0)</f>
        <v>AE</v>
      </c>
      <c r="BQ107" s="10" t="str">
        <f>_xlfn.XLOOKUP($B107,GBQ!$A$1:$A$352,GBQ!J$1:J$352,"",0)</f>
        <v>Stony Brook</v>
      </c>
      <c r="BR107" s="10" t="str">
        <f>_xlfn.XLOOKUP($B107,GBQ!$A$1:$A$352,GBQ!K$1:K$352,"",0)</f>
        <v>NY</v>
      </c>
      <c r="BS107" s="10" t="str">
        <f>_xlfn.XLOOKUP($B107,GBQ!$A$1:$A$352,GBQ!L$1:L$352,"",0)</f>
        <v>Island Federal Credit Union Arena</v>
      </c>
      <c r="BT107" s="10">
        <f>_xlfn.XLOOKUP($B107,GBQ!$A$1:$A$352,GBQ!M$1:M$352,"",0)</f>
        <v>4160</v>
      </c>
      <c r="BU107" s="10" t="str">
        <f>_xlfn.XLOOKUP($B107,GBQ!$A$1:$A$352,GBQ!N$1:N$352,"",0)</f>
        <v>5cfb3d90-97ba-4974-ad4b-ced2ccdce43a</v>
      </c>
      <c r="BV107" s="10" t="str">
        <f>_xlfn.XLOOKUP($B107,GBQ!$A$1:$A$352,GBQ!O$1:O$352,"",0)</f>
        <v>https://www.ncaa.com/sites/default/files/images/logos/schools/s/stony-brook.200.png</v>
      </c>
      <c r="BW107" s="10" t="str">
        <f>_xlfn.XLOOKUP($B107,GBQ!$A$1:$A$352,GBQ!P$1:P$352,"",0)</f>
        <v>https://www.ncaa.com/sites/default/files/images/logos/schools/s/stony-brook.70.png</v>
      </c>
      <c r="BX107" s="10" t="str">
        <f>_xlfn.XLOOKUP($B107,GBQ!$A$1:$A$352,GBQ!Q$1:Q$352,"",0)</f>
        <v>https://www.ncaa.com/sites/default/files/images/logos/schools/s/stony-brook.24.png</v>
      </c>
      <c r="BY107" s="10" t="str">
        <f>_xlfn.XLOOKUP($B107,GBQ!$A$1:$A$352,GBQ!T$1:T$352,"",0)</f>
        <v>Wolf</v>
      </c>
      <c r="BZ107" s="10" t="str">
        <f>_xlfn.XLOOKUP($B107,GBQ!$A$1:$A$352,GBQ!U$1:U$352,"",0)</f>
        <v>Wolfie</v>
      </c>
      <c r="CA107" s="10" t="str">
        <f>_xlfn.XLOOKUP($B107,GBQ!$A$1:$A$352,GBQ!V$1:V$352,"",0)</f>
        <v>Wolf</v>
      </c>
      <c r="CB107" s="10" t="str">
        <f>_xlfn.XLOOKUP($B107,GBQ!$A$1:$A$352,GBQ!W$1:W$352,"",0)</f>
        <v>lupus</v>
      </c>
      <c r="CC107" s="10" t="str">
        <f>_xlfn.XLOOKUP($B107,GBQ!$A$1:$A$352,GBQ!X$1:X$352,"",0)</f>
        <v>Canis</v>
      </c>
      <c r="CD107" s="10" t="str">
        <f>_xlfn.XLOOKUP($B107,GBQ!$A$1:$A$352,GBQ!Y$1:Y$352,"",0)</f>
        <v>Canidae</v>
      </c>
      <c r="CE107" s="10" t="str">
        <f>_xlfn.XLOOKUP($B107,GBQ!$A$1:$A$352,GBQ!Z$1:Z$352,"",0)</f>
        <v>Carnivora</v>
      </c>
      <c r="CF107" s="10" t="str">
        <f>_xlfn.XLOOKUP($B107,GBQ!$A$1:$A$352,GBQ!AA$1:AA$352,"",0)</f>
        <v>Mammalia</v>
      </c>
      <c r="CG107" s="10" t="str">
        <f>_xlfn.XLOOKUP($B107,GBQ!$A$1:$A$352,GBQ!AB$1:AB$352,"",0)</f>
        <v>Chordata</v>
      </c>
      <c r="CH107" s="10" t="str">
        <f>_xlfn.XLOOKUP($B107,GBQ!$A$1:$A$352,GBQ!AC$1:AC$352,"",0)</f>
        <v>Animalia</v>
      </c>
      <c r="CI107" s="10" t="str">
        <f>_xlfn.XLOOKUP($B107,GBQ!$A$1:$A$352,GBQ!AD$1:AD$352,"",0)</f>
        <v>Eukaryota</v>
      </c>
      <c r="CJ107" s="10" t="str">
        <f>_xlfn.XLOOKUP($C107,KP!$C$1:$C$359,KP!F$1:F$359,"",0)</f>
        <v>AE</v>
      </c>
      <c r="CK107" s="10">
        <f>_xlfn.XLOOKUP($C107,KP!$C$1:$C$359,KP!B$1:B$359,"",0)</f>
        <v>252</v>
      </c>
      <c r="CL107" s="10">
        <f>_xlfn.XLOOKUP($C107,KP!$C$1:$C$359,KP!I$1:I$359,"",0)</f>
        <v>0</v>
      </c>
      <c r="CM107" s="10">
        <f>_xlfn.XLOOKUP($C107,KP!$C$1:$C$359,KP!G$1:G$359,"",0)</f>
        <v>18</v>
      </c>
      <c r="CN107" s="10">
        <f>_xlfn.XLOOKUP($C107,KP!$C$1:$C$359,KP!H$1:H$359,"",0)</f>
        <v>13</v>
      </c>
      <c r="CO107" s="10">
        <f>_xlfn.XLOOKUP($C107,KP!$C$1:$C$359,KP!J$1:J$359,"",0)</f>
        <v>-7</v>
      </c>
      <c r="CP107" s="10">
        <f>_xlfn.XLOOKUP($C107,KP!$C$1:$C$359,KP!K$1:K$359,"",0)</f>
        <v>104.1</v>
      </c>
      <c r="CQ107" s="10">
        <f>_xlfn.XLOOKUP($C107,KP!$C$1:$C$359,KP!M$1:M$359,"",0)</f>
        <v>111.1</v>
      </c>
      <c r="CR107" s="10">
        <f>_xlfn.XLOOKUP($C107,KP!$C$1:$C$359,KP!O$1:O$359,"",0)</f>
        <v>68.099999999999994</v>
      </c>
      <c r="CS107" s="10">
        <f>_xlfn.XLOOKUP($C107,KP!$C$1:$C$359,KP!Q$1:Q$359,"",0)</f>
        <v>9.9000000000000005E-2</v>
      </c>
      <c r="CT107" s="10">
        <f>_xlfn.XLOOKUP($C107,KP!$C$1:$C$359,KP!S$1:S$359,"",0)</f>
        <v>-6.62</v>
      </c>
      <c r="CU107" s="10">
        <f>_xlfn.XLOOKUP($C107,KP!$C$1:$C$359,KP!U$1:U$359,"",0)</f>
        <v>99.6</v>
      </c>
      <c r="CV107" s="10">
        <f>_xlfn.XLOOKUP($C107,KP!$C$1:$C$359,KP!W$1:W$359,"",0)</f>
        <v>106.2</v>
      </c>
      <c r="CW107" s="10">
        <f>_xlfn.XLOOKUP($C107,KP!$C$1:$C$359,KP!Y$1:Y$359,"",0)</f>
        <v>-1.47</v>
      </c>
    </row>
    <row r="108" spans="1:101" ht="20" customHeight="1" x14ac:dyDescent="0.2">
      <c r="A108" s="8" t="s">
        <v>165</v>
      </c>
      <c r="B108" s="11" t="s">
        <v>165</v>
      </c>
      <c r="C108" s="11" t="s">
        <v>165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  <c r="BK108" s="10" t="str">
        <f>_xlfn.XLOOKUP($B108,GBQ!$A$1:$A$352,GBQ!D$1:D$352,"",0)</f>
        <v>PORT</v>
      </c>
      <c r="BL108" s="10" t="str">
        <f>_xlfn.XLOOKUP($B108,GBQ!$A$1:$A$352,GBQ!E$1:E$352,"",0)</f>
        <v>Pilots</v>
      </c>
      <c r="BM108" s="10" t="str">
        <f>_xlfn.XLOOKUP($B108,GBQ!$A$1:$A$352,GBQ!F$1:F$352,"",0)</f>
        <v>224e3b21-30e7-4a05-9e8c-62721d581db8</v>
      </c>
      <c r="BN108" s="10" t="str">
        <f>_xlfn.XLOOKUP($B108,GBQ!$A$1:$A$352,GBQ!G$1:G$352,"",0)</f>
        <v>Portland</v>
      </c>
      <c r="BO108" s="10" t="str">
        <f>_xlfn.XLOOKUP($B108,GBQ!$A$1:$A$352,GBQ!H$1:H$352,"",0)</f>
        <v>University of Portland</v>
      </c>
      <c r="BP108" s="10" t="str">
        <f>_xlfn.XLOOKUP($B108,GBQ!$A$1:$A$352,GBQ!I$1:I$352,"",0)</f>
        <v>WCC</v>
      </c>
      <c r="BQ108" s="10" t="str">
        <f>_xlfn.XLOOKUP($B108,GBQ!$A$1:$A$352,GBQ!J$1:J$352,"",0)</f>
        <v>Portland</v>
      </c>
      <c r="BR108" s="10" t="str">
        <f>_xlfn.XLOOKUP($B108,GBQ!$A$1:$A$352,GBQ!K$1:K$352,"",0)</f>
        <v>OR</v>
      </c>
      <c r="BS108" s="10" t="str">
        <f>_xlfn.XLOOKUP($B108,GBQ!$A$1:$A$352,GBQ!L$1:L$352,"",0)</f>
        <v>Chiles Center</v>
      </c>
      <c r="BT108" s="10">
        <f>_xlfn.XLOOKUP($B108,GBQ!$A$1:$A$352,GBQ!M$1:M$352,"",0)</f>
        <v>4852</v>
      </c>
      <c r="BU108" s="10" t="str">
        <f>_xlfn.XLOOKUP($B108,GBQ!$A$1:$A$352,GBQ!N$1:N$352,"",0)</f>
        <v>a754c20f-392b-4ed1-82c0-ae3b51edd3d0</v>
      </c>
      <c r="BV108" s="10" t="str">
        <f>_xlfn.XLOOKUP($B108,GBQ!$A$1:$A$352,GBQ!O$1:O$352,"",0)</f>
        <v>https://www.ncaa.com/sites/default/files/images/logos/schools/p/portland.200.png</v>
      </c>
      <c r="BW108" s="10" t="str">
        <f>_xlfn.XLOOKUP($B108,GBQ!$A$1:$A$352,GBQ!P$1:P$352,"",0)</f>
        <v>https://www.ncaa.com/sites/default/files/images/logos/schools/p/portland.70.png</v>
      </c>
      <c r="BX108" s="10" t="str">
        <f>_xlfn.XLOOKUP($B108,GBQ!$A$1:$A$352,GBQ!Q$1:Q$352,"",0)</f>
        <v>https://www.ncaa.com/sites/default/files/images/logos/schools/p/portland.24.png</v>
      </c>
      <c r="BY108" s="10" t="str">
        <f>_xlfn.XLOOKUP($B108,GBQ!$A$1:$A$352,GBQ!T$1:T$352,"",0)</f>
        <v>Pilots</v>
      </c>
      <c r="BZ108" s="10" t="str">
        <f>_xlfn.XLOOKUP($B108,GBQ!$A$1:$A$352,GBQ!U$1:U$352,"",0)</f>
        <v>Wally</v>
      </c>
      <c r="CA108" s="10" t="str">
        <f>_xlfn.XLOOKUP($B108,GBQ!$A$1:$A$352,GBQ!V$1:V$352,"",0)</f>
        <v>Human</v>
      </c>
      <c r="CB108" s="10" t="str">
        <f>_xlfn.XLOOKUP($B108,GBQ!$A$1:$A$352,GBQ!W$1:W$352,"",0)</f>
        <v>sapiens</v>
      </c>
      <c r="CC108" s="10" t="str">
        <f>_xlfn.XLOOKUP($B108,GBQ!$A$1:$A$352,GBQ!X$1:X$352,"",0)</f>
        <v>Homo</v>
      </c>
      <c r="CD108" s="10" t="str">
        <f>_xlfn.XLOOKUP($B108,GBQ!$A$1:$A$352,GBQ!Y$1:Y$352,"",0)</f>
        <v>Hominidae</v>
      </c>
      <c r="CE108" s="10" t="str">
        <f>_xlfn.XLOOKUP($B108,GBQ!$A$1:$A$352,GBQ!Z$1:Z$352,"",0)</f>
        <v>Primates</v>
      </c>
      <c r="CF108" s="10" t="str">
        <f>_xlfn.XLOOKUP($B108,GBQ!$A$1:$A$352,GBQ!AA$1:AA$352,"",0)</f>
        <v>Mammalia</v>
      </c>
      <c r="CG108" s="10" t="str">
        <f>_xlfn.XLOOKUP($B108,GBQ!$A$1:$A$352,GBQ!AB$1:AB$352,"",0)</f>
        <v>Chordata</v>
      </c>
      <c r="CH108" s="10" t="str">
        <f>_xlfn.XLOOKUP($B108,GBQ!$A$1:$A$352,GBQ!AC$1:AC$352,"",0)</f>
        <v>Animalia</v>
      </c>
      <c r="CI108" s="10" t="str">
        <f>_xlfn.XLOOKUP($B108,GBQ!$A$1:$A$352,GBQ!AD$1:AD$352,"",0)</f>
        <v>Eukaryota</v>
      </c>
      <c r="CJ108" s="10" t="str">
        <f>_xlfn.XLOOKUP($C108,KP!$C$1:$C$359,KP!F$1:F$359,"",0)</f>
        <v>WCC</v>
      </c>
      <c r="CK108" s="10">
        <f>_xlfn.XLOOKUP($C108,KP!$C$1:$C$359,KP!B$1:B$359,"",0)</f>
        <v>175</v>
      </c>
      <c r="CL108" s="10">
        <f>_xlfn.XLOOKUP($C108,KP!$C$1:$C$359,KP!I$1:I$359,"",0)</f>
        <v>0</v>
      </c>
      <c r="CM108" s="10">
        <f>_xlfn.XLOOKUP($C108,KP!$C$1:$C$359,KP!G$1:G$359,"",0)</f>
        <v>18</v>
      </c>
      <c r="CN108" s="10">
        <f>_xlfn.XLOOKUP($C108,KP!$C$1:$C$359,KP!H$1:H$359,"",0)</f>
        <v>14</v>
      </c>
      <c r="CO108" s="10">
        <f>_xlfn.XLOOKUP($C108,KP!$C$1:$C$359,KP!J$1:J$359,"",0)</f>
        <v>-0.39</v>
      </c>
      <c r="CP108" s="10">
        <f>_xlfn.XLOOKUP($C108,KP!$C$1:$C$359,KP!K$1:K$359,"",0)</f>
        <v>103.1</v>
      </c>
      <c r="CQ108" s="10">
        <f>_xlfn.XLOOKUP($C108,KP!$C$1:$C$359,KP!M$1:M$359,"",0)</f>
        <v>103.5</v>
      </c>
      <c r="CR108" s="10">
        <f>_xlfn.XLOOKUP($C108,KP!$C$1:$C$359,KP!O$1:O$359,"",0)</f>
        <v>68.8</v>
      </c>
      <c r="CS108" s="10">
        <f>_xlfn.XLOOKUP($C108,KP!$C$1:$C$359,KP!Q$1:Q$359,"",0)</f>
        <v>5.3999999999999999E-2</v>
      </c>
      <c r="CT108" s="10">
        <f>_xlfn.XLOOKUP($C108,KP!$C$1:$C$359,KP!S$1:S$359,"",0)</f>
        <v>-0.9</v>
      </c>
      <c r="CU108" s="10">
        <f>_xlfn.XLOOKUP($C108,KP!$C$1:$C$359,KP!U$1:U$359,"",0)</f>
        <v>102.6</v>
      </c>
      <c r="CV108" s="10">
        <f>_xlfn.XLOOKUP($C108,KP!$C$1:$C$359,KP!W$1:W$359,"",0)</f>
        <v>103.5</v>
      </c>
      <c r="CW108" s="10">
        <f>_xlfn.XLOOKUP($C108,KP!$C$1:$C$359,KP!Y$1:Y$359,"",0)</f>
        <v>-5.95</v>
      </c>
    </row>
    <row r="109" spans="1:101" ht="20" customHeight="1" x14ac:dyDescent="0.2">
      <c r="A109" s="8" t="s">
        <v>166</v>
      </c>
      <c r="B109" s="11" t="s">
        <v>455</v>
      </c>
      <c r="C109" s="11" t="s">
        <v>4162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  <c r="BK109" s="10" t="str">
        <f>_xlfn.XLOOKUP($B109,GBQ!$A$1:$A$352,GBQ!D$1:D$352,"",0)</f>
        <v>LBSU</v>
      </c>
      <c r="BL109" s="10" t="str">
        <f>_xlfn.XLOOKUP($B109,GBQ!$A$1:$A$352,GBQ!E$1:E$352,"",0)</f>
        <v>49ers</v>
      </c>
      <c r="BM109" s="10" t="str">
        <f>_xlfn.XLOOKUP($B109,GBQ!$A$1:$A$352,GBQ!F$1:F$352,"",0)</f>
        <v>11a617d5-af03-4cce-bc8a-51114d9e41fe</v>
      </c>
      <c r="BN109" s="10" t="str">
        <f>_xlfn.XLOOKUP($B109,GBQ!$A$1:$A$352,GBQ!G$1:G$352,"",0)</f>
        <v>Long Beach St.</v>
      </c>
      <c r="BO109" s="10" t="str">
        <f>_xlfn.XLOOKUP($B109,GBQ!$A$1:$A$352,GBQ!H$1:H$352,"",0)</f>
        <v>Long Beach State University</v>
      </c>
      <c r="BP109" s="10" t="str">
        <f>_xlfn.XLOOKUP($B109,GBQ!$A$1:$A$352,GBQ!I$1:I$352,"",0)</f>
        <v>BIGWEST</v>
      </c>
      <c r="BQ109" s="10" t="str">
        <f>_xlfn.XLOOKUP($B109,GBQ!$A$1:$A$352,GBQ!J$1:J$352,"",0)</f>
        <v>Long Beach</v>
      </c>
      <c r="BR109" s="10" t="str">
        <f>_xlfn.XLOOKUP($B109,GBQ!$A$1:$A$352,GBQ!K$1:K$352,"",0)</f>
        <v>CA</v>
      </c>
      <c r="BS109" s="10" t="str">
        <f>_xlfn.XLOOKUP($B109,GBQ!$A$1:$A$352,GBQ!L$1:L$352,"",0)</f>
        <v>Walter Pyramid</v>
      </c>
      <c r="BT109" s="10">
        <f>_xlfn.XLOOKUP($B109,GBQ!$A$1:$A$352,GBQ!M$1:M$352,"",0)</f>
        <v>5000</v>
      </c>
      <c r="BU109" s="10" t="str">
        <f>_xlfn.XLOOKUP($B109,GBQ!$A$1:$A$352,GBQ!N$1:N$352,"",0)</f>
        <v>ee28a38d-1d9e-41db-8fbd-d1fa52e8a296</v>
      </c>
      <c r="BV109" s="10" t="str">
        <f>_xlfn.XLOOKUP($B109,GBQ!$A$1:$A$352,GBQ!O$1:O$352,"",0)</f>
        <v>https://www.ncaa.com/sites/default/files/images/logos/schools/l/long-beach-st.200.png</v>
      </c>
      <c r="BW109" s="10" t="str">
        <f>_xlfn.XLOOKUP($B109,GBQ!$A$1:$A$352,GBQ!P$1:P$352,"",0)</f>
        <v>https://www.ncaa.com/sites/default/files/images/logos/schools/l/long-beach-st.70.png</v>
      </c>
      <c r="BX109" s="10" t="str">
        <f>_xlfn.XLOOKUP($B109,GBQ!$A$1:$A$352,GBQ!Q$1:Q$352,"",0)</f>
        <v>https://www.ncaa.com/sites/default/files/images/logos/schools/l/long-beach-st.24.png</v>
      </c>
      <c r="BY109" s="10" t="str">
        <f>_xlfn.XLOOKUP($B109,GBQ!$A$1:$A$352,GBQ!T$1:T$352,"",0)</f>
        <v>49er</v>
      </c>
      <c r="BZ109" s="10" t="str">
        <f>_xlfn.XLOOKUP($B109,GBQ!$A$1:$A$352,GBQ!U$1:U$352,"",0)</f>
        <v>Prospector Pete</v>
      </c>
      <c r="CA109" s="10" t="str">
        <f>_xlfn.XLOOKUP($B109,GBQ!$A$1:$A$352,GBQ!V$1:V$352,"",0)</f>
        <v>Human</v>
      </c>
      <c r="CB109" s="10" t="str">
        <f>_xlfn.XLOOKUP($B109,GBQ!$A$1:$A$352,GBQ!W$1:W$352,"",0)</f>
        <v>sapiens</v>
      </c>
      <c r="CC109" s="10" t="str">
        <f>_xlfn.XLOOKUP($B109,GBQ!$A$1:$A$352,GBQ!X$1:X$352,"",0)</f>
        <v>Homo</v>
      </c>
      <c r="CD109" s="10" t="str">
        <f>_xlfn.XLOOKUP($B109,GBQ!$A$1:$A$352,GBQ!Y$1:Y$352,"",0)</f>
        <v>Hominidae</v>
      </c>
      <c r="CE109" s="10" t="str">
        <f>_xlfn.XLOOKUP($B109,GBQ!$A$1:$A$352,GBQ!Z$1:Z$352,"",0)</f>
        <v>Primates</v>
      </c>
      <c r="CF109" s="10" t="str">
        <f>_xlfn.XLOOKUP($B109,GBQ!$A$1:$A$352,GBQ!AA$1:AA$352,"",0)</f>
        <v>Mammalia</v>
      </c>
      <c r="CG109" s="10" t="str">
        <f>_xlfn.XLOOKUP($B109,GBQ!$A$1:$A$352,GBQ!AB$1:AB$352,"",0)</f>
        <v>Chordata</v>
      </c>
      <c r="CH109" s="10" t="str">
        <f>_xlfn.XLOOKUP($B109,GBQ!$A$1:$A$352,GBQ!AC$1:AC$352,"",0)</f>
        <v>Animalia</v>
      </c>
      <c r="CI109" s="10" t="str">
        <f>_xlfn.XLOOKUP($B109,GBQ!$A$1:$A$352,GBQ!AD$1:AD$352,"",0)</f>
        <v>Eukaryota</v>
      </c>
      <c r="CJ109" s="10" t="str">
        <f>_xlfn.XLOOKUP($C109,KP!$C$1:$C$359,KP!F$1:F$359,"",0)</f>
        <v>BW</v>
      </c>
      <c r="CK109" s="10">
        <f>_xlfn.XLOOKUP($C109,KP!$C$1:$C$359,KP!B$1:B$359,"",0)</f>
        <v>153</v>
      </c>
      <c r="CL109" s="10">
        <f>_xlfn.XLOOKUP($C109,KP!$C$1:$C$359,KP!I$1:I$359,"",0)</f>
        <v>0</v>
      </c>
      <c r="CM109" s="10">
        <f>_xlfn.XLOOKUP($C109,KP!$C$1:$C$359,KP!G$1:G$359,"",0)</f>
        <v>20</v>
      </c>
      <c r="CN109" s="10">
        <f>_xlfn.XLOOKUP($C109,KP!$C$1:$C$359,KP!H$1:H$359,"",0)</f>
        <v>12</v>
      </c>
      <c r="CO109" s="10">
        <f>_xlfn.XLOOKUP($C109,KP!$C$1:$C$359,KP!J$1:J$359,"",0)</f>
        <v>1.61</v>
      </c>
      <c r="CP109" s="10">
        <f>_xlfn.XLOOKUP($C109,KP!$C$1:$C$359,KP!K$1:K$359,"",0)</f>
        <v>103.8</v>
      </c>
      <c r="CQ109" s="10">
        <f>_xlfn.XLOOKUP($C109,KP!$C$1:$C$359,KP!M$1:M$359,"",0)</f>
        <v>102.2</v>
      </c>
      <c r="CR109" s="10">
        <f>_xlfn.XLOOKUP($C109,KP!$C$1:$C$359,KP!O$1:O$359,"",0)</f>
        <v>70.7</v>
      </c>
      <c r="CS109" s="10">
        <f>_xlfn.XLOOKUP($C109,KP!$C$1:$C$359,KP!Q$1:Q$359,"",0)</f>
        <v>0.11</v>
      </c>
      <c r="CT109" s="10">
        <f>_xlfn.XLOOKUP($C109,KP!$C$1:$C$359,KP!S$1:S$359,"",0)</f>
        <v>0.14000000000000001</v>
      </c>
      <c r="CU109" s="10">
        <f>_xlfn.XLOOKUP($C109,KP!$C$1:$C$359,KP!U$1:U$359,"",0)</f>
        <v>102.7</v>
      </c>
      <c r="CV109" s="10">
        <f>_xlfn.XLOOKUP($C109,KP!$C$1:$C$359,KP!W$1:W$359,"",0)</f>
        <v>102.5</v>
      </c>
      <c r="CW109" s="10">
        <f>_xlfn.XLOOKUP($C109,KP!$C$1:$C$359,KP!Y$1:Y$359,"",0)</f>
        <v>7.22</v>
      </c>
    </row>
    <row r="110" spans="1:101" ht="20" customHeight="1" x14ac:dyDescent="0.2">
      <c r="A110" s="8" t="s">
        <v>167</v>
      </c>
      <c r="B110" s="11" t="s">
        <v>167</v>
      </c>
      <c r="C110" s="11" t="s">
        <v>167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  <c r="BK110" s="10" t="str">
        <f>_xlfn.XLOOKUP($B110,GBQ!$A$1:$A$352,GBQ!D$1:D$352,"",0)</f>
        <v>NW</v>
      </c>
      <c r="BL110" s="10" t="str">
        <f>_xlfn.XLOOKUP($B110,GBQ!$A$1:$A$352,GBQ!E$1:E$352,"",0)</f>
        <v>Wildcats</v>
      </c>
      <c r="BM110" s="10" t="str">
        <f>_xlfn.XLOOKUP($B110,GBQ!$A$1:$A$352,GBQ!F$1:F$352,"",0)</f>
        <v>4b7dedc0-7b48-49a4-aad6-8a94a33274d2</v>
      </c>
      <c r="BN110" s="10" t="str">
        <f>_xlfn.XLOOKUP($B110,GBQ!$A$1:$A$352,GBQ!G$1:G$352,"",0)</f>
        <v>Northwestern</v>
      </c>
      <c r="BO110" s="10" t="str">
        <f>_xlfn.XLOOKUP($B110,GBQ!$A$1:$A$352,GBQ!H$1:H$352,"",0)</f>
        <v>Northwestern University</v>
      </c>
      <c r="BP110" s="10" t="str">
        <f>_xlfn.XLOOKUP($B110,GBQ!$A$1:$A$352,GBQ!I$1:I$352,"",0)</f>
        <v>BIG10</v>
      </c>
      <c r="BQ110" s="10" t="str">
        <f>_xlfn.XLOOKUP($B110,GBQ!$A$1:$A$352,GBQ!J$1:J$352,"",0)</f>
        <v>Rosemont</v>
      </c>
      <c r="BR110" s="10" t="str">
        <f>_xlfn.XLOOKUP($B110,GBQ!$A$1:$A$352,GBQ!K$1:K$352,"",0)</f>
        <v>IL</v>
      </c>
      <c r="BS110" s="10" t="str">
        <f>_xlfn.XLOOKUP($B110,GBQ!$A$1:$A$352,GBQ!L$1:L$352,"",0)</f>
        <v>Allstate Arena</v>
      </c>
      <c r="BT110" s="10">
        <f>_xlfn.XLOOKUP($B110,GBQ!$A$1:$A$352,GBQ!M$1:M$352,"",0)</f>
        <v>17500</v>
      </c>
      <c r="BU110" s="10" t="str">
        <f>_xlfn.XLOOKUP($B110,GBQ!$A$1:$A$352,GBQ!N$1:N$352,"",0)</f>
        <v>df69eb85-bb1a-4aaf-a951-18451b794a73</v>
      </c>
      <c r="BV110" s="10" t="str">
        <f>_xlfn.XLOOKUP($B110,GBQ!$A$1:$A$352,GBQ!O$1:O$352,"",0)</f>
        <v>https://www.ncaa.com/sites/default/files/images/logos/schools/n/northwestern.200.png</v>
      </c>
      <c r="BW110" s="10" t="str">
        <f>_xlfn.XLOOKUP($B110,GBQ!$A$1:$A$352,GBQ!P$1:P$352,"",0)</f>
        <v>https://www.ncaa.com/sites/default/files/images/logos/schools/n/northwestern.70.png</v>
      </c>
      <c r="BX110" s="10" t="str">
        <f>_xlfn.XLOOKUP($B110,GBQ!$A$1:$A$352,GBQ!Q$1:Q$352,"",0)</f>
        <v>https://www.ncaa.com/sites/default/files/images/logos/schools/n/northwestern.24.png</v>
      </c>
      <c r="BY110" s="10" t="str">
        <f>_xlfn.XLOOKUP($B110,GBQ!$A$1:$A$352,GBQ!T$1:T$352,"",0)</f>
        <v>Wildcat</v>
      </c>
      <c r="BZ110" s="10" t="str">
        <f>_xlfn.XLOOKUP($B110,GBQ!$A$1:$A$352,GBQ!U$1:U$352,"",0)</f>
        <v>Willie</v>
      </c>
      <c r="CA110" s="10" t="str">
        <f>_xlfn.XLOOKUP($B110,GBQ!$A$1:$A$352,GBQ!V$1:V$352,"",0)</f>
        <v>Wildcat</v>
      </c>
      <c r="CB110" s="10" t="str">
        <f>_xlfn.XLOOKUP($B110,GBQ!$A$1:$A$352,GBQ!W$1:W$352,"",0)</f>
        <v>silvestris</v>
      </c>
      <c r="CC110" s="10" t="str">
        <f>_xlfn.XLOOKUP($B110,GBQ!$A$1:$A$352,GBQ!X$1:X$352,"",0)</f>
        <v>Felis</v>
      </c>
      <c r="CD110" s="10" t="str">
        <f>_xlfn.XLOOKUP($B110,GBQ!$A$1:$A$352,GBQ!Y$1:Y$352,"",0)</f>
        <v>Felidae</v>
      </c>
      <c r="CE110" s="10" t="str">
        <f>_xlfn.XLOOKUP($B110,GBQ!$A$1:$A$352,GBQ!Z$1:Z$352,"",0)</f>
        <v>Carnivora</v>
      </c>
      <c r="CF110" s="10" t="str">
        <f>_xlfn.XLOOKUP($B110,GBQ!$A$1:$A$352,GBQ!AA$1:AA$352,"",0)</f>
        <v>Mammalia</v>
      </c>
      <c r="CG110" s="10" t="str">
        <f>_xlfn.XLOOKUP($B110,GBQ!$A$1:$A$352,GBQ!AB$1:AB$352,"",0)</f>
        <v>Chordata</v>
      </c>
      <c r="CH110" s="10" t="str">
        <f>_xlfn.XLOOKUP($B110,GBQ!$A$1:$A$352,GBQ!AC$1:AC$352,"",0)</f>
        <v>Animalia</v>
      </c>
      <c r="CI110" s="10" t="str">
        <f>_xlfn.XLOOKUP($B110,GBQ!$A$1:$A$352,GBQ!AD$1:AD$352,"",0)</f>
        <v>Eukaryota</v>
      </c>
      <c r="CJ110" s="10" t="str">
        <f>_xlfn.XLOOKUP($C110,KP!$C$1:$C$359,KP!F$1:F$359,"",0)</f>
        <v>B10</v>
      </c>
      <c r="CK110" s="10">
        <f>_xlfn.XLOOKUP($C110,KP!$C$1:$C$359,KP!B$1:B$359,"",0)</f>
        <v>87</v>
      </c>
      <c r="CL110" s="10">
        <f>_xlfn.XLOOKUP($C110,KP!$C$1:$C$359,KP!I$1:I$359,"",0)</f>
        <v>0</v>
      </c>
      <c r="CM110" s="10">
        <f>_xlfn.XLOOKUP($C110,KP!$C$1:$C$359,KP!G$1:G$359,"",0)</f>
        <v>15</v>
      </c>
      <c r="CN110" s="10">
        <f>_xlfn.XLOOKUP($C110,KP!$C$1:$C$359,KP!H$1:H$359,"",0)</f>
        <v>16</v>
      </c>
      <c r="CO110" s="10">
        <f>_xlfn.XLOOKUP($C110,KP!$C$1:$C$359,KP!J$1:J$359,"",0)</f>
        <v>9.4499999999999993</v>
      </c>
      <c r="CP110" s="10">
        <f>_xlfn.XLOOKUP($C110,KP!$C$1:$C$359,KP!K$1:K$359,"",0)</f>
        <v>106.7</v>
      </c>
      <c r="CQ110" s="10">
        <f>_xlfn.XLOOKUP($C110,KP!$C$1:$C$359,KP!M$1:M$359,"",0)</f>
        <v>97.2</v>
      </c>
      <c r="CR110" s="10">
        <f>_xlfn.XLOOKUP($C110,KP!$C$1:$C$359,KP!O$1:O$359,"",0)</f>
        <v>67.599999999999994</v>
      </c>
      <c r="CS110" s="10">
        <f>_xlfn.XLOOKUP($C110,KP!$C$1:$C$359,KP!Q$1:Q$359,"",0)</f>
        <v>-7.6999999999999999E-2</v>
      </c>
      <c r="CT110" s="10">
        <f>_xlfn.XLOOKUP($C110,KP!$C$1:$C$359,KP!S$1:S$359,"",0)</f>
        <v>8.17</v>
      </c>
      <c r="CU110" s="10">
        <f>_xlfn.XLOOKUP($C110,KP!$C$1:$C$359,KP!U$1:U$359,"",0)</f>
        <v>108.3</v>
      </c>
      <c r="CV110" s="10">
        <f>_xlfn.XLOOKUP($C110,KP!$C$1:$C$359,KP!W$1:W$359,"",0)</f>
        <v>100.2</v>
      </c>
      <c r="CW110" s="10">
        <f>_xlfn.XLOOKUP($C110,KP!$C$1:$C$359,KP!Y$1:Y$359,"",0)</f>
        <v>-10.87</v>
      </c>
    </row>
    <row r="111" spans="1:101" ht="20" customHeight="1" x14ac:dyDescent="0.2">
      <c r="A111" s="8" t="s">
        <v>168</v>
      </c>
      <c r="B111" s="11" t="s">
        <v>168</v>
      </c>
      <c r="C111" s="11" t="s">
        <v>168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  <c r="BK111" s="10" t="str">
        <f>_xlfn.XLOOKUP($B111,GBQ!$A$1:$A$352,GBQ!D$1:D$352,"",0)</f>
        <v>USC</v>
      </c>
      <c r="BL111" s="10" t="str">
        <f>_xlfn.XLOOKUP($B111,GBQ!$A$1:$A$352,GBQ!E$1:E$352,"",0)</f>
        <v>Trojans</v>
      </c>
      <c r="BM111" s="10" t="str">
        <f>_xlfn.XLOOKUP($B111,GBQ!$A$1:$A$352,GBQ!F$1:F$352,"",0)</f>
        <v>3a000455-de7c-4ca8-880e-abdce7f21da9</v>
      </c>
      <c r="BN111" s="10" t="str">
        <f>_xlfn.XLOOKUP($B111,GBQ!$A$1:$A$352,GBQ!G$1:G$352,"",0)</f>
        <v>Southern California</v>
      </c>
      <c r="BO111" s="10" t="str">
        <f>_xlfn.XLOOKUP($B111,GBQ!$A$1:$A$352,GBQ!H$1:H$352,"",0)</f>
        <v>University of Southern California</v>
      </c>
      <c r="BP111" s="10" t="str">
        <f>_xlfn.XLOOKUP($B111,GBQ!$A$1:$A$352,GBQ!I$1:I$352,"",0)</f>
        <v>PAC12</v>
      </c>
      <c r="BQ111" s="10" t="str">
        <f>_xlfn.XLOOKUP($B111,GBQ!$A$1:$A$352,GBQ!J$1:J$352,"",0)</f>
        <v>Los Angeles</v>
      </c>
      <c r="BR111" s="10" t="str">
        <f>_xlfn.XLOOKUP($B111,GBQ!$A$1:$A$352,GBQ!K$1:K$352,"",0)</f>
        <v>CA</v>
      </c>
      <c r="BS111" s="10" t="str">
        <f>_xlfn.XLOOKUP($B111,GBQ!$A$1:$A$352,GBQ!L$1:L$352,"",0)</f>
        <v>Galen Center</v>
      </c>
      <c r="BT111" s="10">
        <f>_xlfn.XLOOKUP($B111,GBQ!$A$1:$A$352,GBQ!M$1:M$352,"",0)</f>
        <v>10258</v>
      </c>
      <c r="BU111" s="10" t="str">
        <f>_xlfn.XLOOKUP($B111,GBQ!$A$1:$A$352,GBQ!N$1:N$352,"",0)</f>
        <v>d03346fb-8618-4ad7-bbd8-1554a003c472</v>
      </c>
      <c r="BV111" s="10" t="str">
        <f>_xlfn.XLOOKUP($B111,GBQ!$A$1:$A$352,GBQ!O$1:O$352,"",0)</f>
        <v>https://www.ncaa.com/sites/default/files/images/logos/schools/s/southern-california.200.png</v>
      </c>
      <c r="BW111" s="10" t="str">
        <f>_xlfn.XLOOKUP($B111,GBQ!$A$1:$A$352,GBQ!P$1:P$352,"",0)</f>
        <v>https://www.ncaa.com/sites/default/files/images/logos/schools/s/southern-california.70.png</v>
      </c>
      <c r="BX111" s="10" t="str">
        <f>_xlfn.XLOOKUP($B111,GBQ!$A$1:$A$352,GBQ!Q$1:Q$352,"",0)</f>
        <v>https://www.ncaa.com/sites/default/files/images/logos/schools/s/southern-california.24.png</v>
      </c>
      <c r="BY111" s="10" t="str">
        <f>_xlfn.XLOOKUP($B111,GBQ!$A$1:$A$352,GBQ!T$1:T$352,"",0)</f>
        <v>Trojans</v>
      </c>
      <c r="BZ111" s="10" t="str">
        <f>_xlfn.XLOOKUP($B111,GBQ!$A$1:$A$352,GBQ!U$1:U$352,"",0)</f>
        <v>Traveler</v>
      </c>
      <c r="CA111" s="10" t="str">
        <f>_xlfn.XLOOKUP($B111,GBQ!$A$1:$A$352,GBQ!V$1:V$352,"",0)</f>
        <v>Human</v>
      </c>
      <c r="CB111" s="10" t="str">
        <f>_xlfn.XLOOKUP($B111,GBQ!$A$1:$A$352,GBQ!W$1:W$352,"",0)</f>
        <v>sapiens</v>
      </c>
      <c r="CC111" s="10" t="str">
        <f>_xlfn.XLOOKUP($B111,GBQ!$A$1:$A$352,GBQ!X$1:X$352,"",0)</f>
        <v>Homo</v>
      </c>
      <c r="CD111" s="10" t="str">
        <f>_xlfn.XLOOKUP($B111,GBQ!$A$1:$A$352,GBQ!Y$1:Y$352,"",0)</f>
        <v>Hominidae</v>
      </c>
      <c r="CE111" s="10" t="str">
        <f>_xlfn.XLOOKUP($B111,GBQ!$A$1:$A$352,GBQ!Z$1:Z$352,"",0)</f>
        <v>Primates</v>
      </c>
      <c r="CF111" s="10" t="str">
        <f>_xlfn.XLOOKUP($B111,GBQ!$A$1:$A$352,GBQ!AA$1:AA$352,"",0)</f>
        <v>Mammalia</v>
      </c>
      <c r="CG111" s="10" t="str">
        <f>_xlfn.XLOOKUP($B111,GBQ!$A$1:$A$352,GBQ!AB$1:AB$352,"",0)</f>
        <v>Chordata</v>
      </c>
      <c r="CH111" s="10" t="str">
        <f>_xlfn.XLOOKUP($B111,GBQ!$A$1:$A$352,GBQ!AC$1:AC$352,"",0)</f>
        <v>Animalia</v>
      </c>
      <c r="CI111" s="10" t="str">
        <f>_xlfn.XLOOKUP($B111,GBQ!$A$1:$A$352,GBQ!AD$1:AD$352,"",0)</f>
        <v>Eukaryota</v>
      </c>
      <c r="CJ111" s="10" t="str">
        <f>_xlfn.XLOOKUP($C111,KP!$C$1:$C$359,KP!F$1:F$359,"",0)</f>
        <v>P12</v>
      </c>
      <c r="CK111" s="10">
        <f>_xlfn.XLOOKUP($C111,KP!$C$1:$C$359,KP!B$1:B$359,"",0)</f>
        <v>42</v>
      </c>
      <c r="CL111" s="10">
        <f>_xlfn.XLOOKUP($C111,KP!$C$1:$C$359,KP!I$1:I$359,"",0)</f>
        <v>7</v>
      </c>
      <c r="CM111" s="10">
        <f>_xlfn.XLOOKUP($C111,KP!$C$1:$C$359,KP!G$1:G$359,"",0)</f>
        <v>26</v>
      </c>
      <c r="CN111" s="10">
        <f>_xlfn.XLOOKUP($C111,KP!$C$1:$C$359,KP!H$1:H$359,"",0)</f>
        <v>7</v>
      </c>
      <c r="CO111" s="10">
        <f>_xlfn.XLOOKUP($C111,KP!$C$1:$C$359,KP!J$1:J$359,"",0)</f>
        <v>14.45</v>
      </c>
      <c r="CP111" s="10">
        <f>_xlfn.XLOOKUP($C111,KP!$C$1:$C$359,KP!K$1:K$359,"",0)</f>
        <v>110.5</v>
      </c>
      <c r="CQ111" s="10">
        <f>_xlfn.XLOOKUP($C111,KP!$C$1:$C$359,KP!M$1:M$359,"",0)</f>
        <v>96</v>
      </c>
      <c r="CR111" s="10">
        <f>_xlfn.XLOOKUP($C111,KP!$C$1:$C$359,KP!O$1:O$359,"",0)</f>
        <v>66</v>
      </c>
      <c r="CS111" s="10">
        <f>_xlfn.XLOOKUP($C111,KP!$C$1:$C$359,KP!Q$1:Q$359,"",0)</f>
        <v>7.6999999999999999E-2</v>
      </c>
      <c r="CT111" s="10">
        <f>_xlfn.XLOOKUP($C111,KP!$C$1:$C$359,KP!S$1:S$359,"",0)</f>
        <v>5.23</v>
      </c>
      <c r="CU111" s="10">
        <f>_xlfn.XLOOKUP($C111,KP!$C$1:$C$359,KP!U$1:U$359,"",0)</f>
        <v>104.9</v>
      </c>
      <c r="CV111" s="10">
        <f>_xlfn.XLOOKUP($C111,KP!$C$1:$C$359,KP!W$1:W$359,"",0)</f>
        <v>99.7</v>
      </c>
      <c r="CW111" s="10">
        <f>_xlfn.XLOOKUP($C111,KP!$C$1:$C$359,KP!Y$1:Y$359,"",0)</f>
        <v>-4.3099999999999996</v>
      </c>
    </row>
    <row r="112" spans="1:101" ht="20" customHeight="1" x14ac:dyDescent="0.2">
      <c r="A112" s="8" t="s">
        <v>169</v>
      </c>
      <c r="B112" s="11" t="s">
        <v>1354</v>
      </c>
      <c r="C112" s="11" t="s">
        <v>454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  <c r="BK112" s="10" t="str">
        <f>_xlfn.XLOOKUP($B112,GBQ!$A$1:$A$352,GBQ!D$1:D$352,"",0)</f>
        <v>L-IL</v>
      </c>
      <c r="BL112" s="10" t="str">
        <f>_xlfn.XLOOKUP($B112,GBQ!$A$1:$A$352,GBQ!E$1:E$352,"",0)</f>
        <v>Ramblers</v>
      </c>
      <c r="BM112" s="10" t="str">
        <f>_xlfn.XLOOKUP($B112,GBQ!$A$1:$A$352,GBQ!F$1:F$352,"",0)</f>
        <v>61a3908a-7492-4b6f-809e-12c61976bb0a</v>
      </c>
      <c r="BN112" s="10" t="str">
        <f>_xlfn.XLOOKUP($B112,GBQ!$A$1:$A$352,GBQ!G$1:G$352,"",0)</f>
        <v>Loyola Chicago</v>
      </c>
      <c r="BO112" s="10" t="str">
        <f>_xlfn.XLOOKUP($B112,GBQ!$A$1:$A$352,GBQ!H$1:H$352,"",0)</f>
        <v>Loyola University (Illinois)</v>
      </c>
      <c r="BP112" s="10" t="str">
        <f>_xlfn.XLOOKUP($B112,GBQ!$A$1:$A$352,GBQ!I$1:I$352,"",0)</f>
        <v>MVC</v>
      </c>
      <c r="BQ112" s="10" t="str">
        <f>_xlfn.XLOOKUP($B112,GBQ!$A$1:$A$352,GBQ!J$1:J$352,"",0)</f>
        <v>Chicago</v>
      </c>
      <c r="BR112" s="10" t="str">
        <f>_xlfn.XLOOKUP($B112,GBQ!$A$1:$A$352,GBQ!K$1:K$352,"",0)</f>
        <v>IL</v>
      </c>
      <c r="BS112" s="10" t="str">
        <f>_xlfn.XLOOKUP($B112,GBQ!$A$1:$A$352,GBQ!L$1:L$352,"",0)</f>
        <v>Joseph J. Gentile Center</v>
      </c>
      <c r="BT112" s="10">
        <f>_xlfn.XLOOKUP($B112,GBQ!$A$1:$A$352,GBQ!M$1:M$352,"",0)</f>
        <v>4486</v>
      </c>
      <c r="BU112" s="10" t="str">
        <f>_xlfn.XLOOKUP($B112,GBQ!$A$1:$A$352,GBQ!N$1:N$352,"",0)</f>
        <v>f20553bf-ea9a-4b02-8bc3-0ecb16deaa02</v>
      </c>
      <c r="BV112" s="10" t="str">
        <f>_xlfn.XLOOKUP($B112,GBQ!$A$1:$A$352,GBQ!O$1:O$352,"",0)</f>
        <v>https://www.ncaa.com/sites/default/files/images/logos/schools/l/loyola-chicago.200.png</v>
      </c>
      <c r="BW112" s="10" t="str">
        <f>_xlfn.XLOOKUP($B112,GBQ!$A$1:$A$352,GBQ!P$1:P$352,"",0)</f>
        <v>https://www.ncaa.com/sites/default/files/images/logos/schools/l/loyola-chicago.70.png</v>
      </c>
      <c r="BX112" s="10" t="str">
        <f>_xlfn.XLOOKUP($B112,GBQ!$A$1:$A$352,GBQ!Q$1:Q$352,"",0)</f>
        <v>https://www.ncaa.com/sites/default/files/images/logos/schools/l/loyola-chicago.24.png</v>
      </c>
      <c r="BY112" s="10" t="str">
        <f>_xlfn.XLOOKUP($B112,GBQ!$A$1:$A$352,GBQ!T$1:T$352,"",0)</f>
        <v>Wolf</v>
      </c>
      <c r="BZ112" s="10" t="str">
        <f>_xlfn.XLOOKUP($B112,GBQ!$A$1:$A$352,GBQ!U$1:U$352,"",0)</f>
        <v>Lu Wolf</v>
      </c>
      <c r="CA112" s="10" t="str">
        <f>_xlfn.XLOOKUP($B112,GBQ!$A$1:$A$352,GBQ!V$1:V$352,"",0)</f>
        <v>Wolf</v>
      </c>
      <c r="CB112" s="10" t="str">
        <f>_xlfn.XLOOKUP($B112,GBQ!$A$1:$A$352,GBQ!W$1:W$352,"",0)</f>
        <v>lupus</v>
      </c>
      <c r="CC112" s="10" t="str">
        <f>_xlfn.XLOOKUP($B112,GBQ!$A$1:$A$352,GBQ!X$1:X$352,"",0)</f>
        <v>Canis</v>
      </c>
      <c r="CD112" s="10" t="str">
        <f>_xlfn.XLOOKUP($B112,GBQ!$A$1:$A$352,GBQ!Y$1:Y$352,"",0)</f>
        <v>Canidae</v>
      </c>
      <c r="CE112" s="10" t="str">
        <f>_xlfn.XLOOKUP($B112,GBQ!$A$1:$A$352,GBQ!Z$1:Z$352,"",0)</f>
        <v>Carnivora</v>
      </c>
      <c r="CF112" s="10" t="str">
        <f>_xlfn.XLOOKUP($B112,GBQ!$A$1:$A$352,GBQ!AA$1:AA$352,"",0)</f>
        <v>Mammalia</v>
      </c>
      <c r="CG112" s="10" t="str">
        <f>_xlfn.XLOOKUP($B112,GBQ!$A$1:$A$352,GBQ!AB$1:AB$352,"",0)</f>
        <v>Chordata</v>
      </c>
      <c r="CH112" s="10" t="str">
        <f>_xlfn.XLOOKUP($B112,GBQ!$A$1:$A$352,GBQ!AC$1:AC$352,"",0)</f>
        <v>Animalia</v>
      </c>
      <c r="CI112" s="10" t="str">
        <f>_xlfn.XLOOKUP($B112,GBQ!$A$1:$A$352,GBQ!AD$1:AD$352,"",0)</f>
        <v>Eukaryota</v>
      </c>
      <c r="CJ112" s="10" t="str">
        <f>_xlfn.XLOOKUP($C112,KP!$C$1:$C$359,KP!F$1:F$359,"",0)</f>
        <v>MVC</v>
      </c>
      <c r="CK112" s="10">
        <f>_xlfn.XLOOKUP($C112,KP!$C$1:$C$359,KP!B$1:B$359,"",0)</f>
        <v>24</v>
      </c>
      <c r="CL112" s="10">
        <f>_xlfn.XLOOKUP($C112,KP!$C$1:$C$359,KP!I$1:I$359,"",0)</f>
        <v>10</v>
      </c>
      <c r="CM112" s="10">
        <f>_xlfn.XLOOKUP($C112,KP!$C$1:$C$359,KP!G$1:G$359,"",0)</f>
        <v>25</v>
      </c>
      <c r="CN112" s="10">
        <f>_xlfn.XLOOKUP($C112,KP!$C$1:$C$359,KP!H$1:H$359,"",0)</f>
        <v>7</v>
      </c>
      <c r="CO112" s="10">
        <f>_xlfn.XLOOKUP($C112,KP!$C$1:$C$359,KP!J$1:J$359,"",0)</f>
        <v>17.690000000000001</v>
      </c>
      <c r="CP112" s="10">
        <f>_xlfn.XLOOKUP($C112,KP!$C$1:$C$359,KP!K$1:K$359,"",0)</f>
        <v>110.9</v>
      </c>
      <c r="CQ112" s="10">
        <f>_xlfn.XLOOKUP($C112,KP!$C$1:$C$359,KP!M$1:M$359,"",0)</f>
        <v>93.2</v>
      </c>
      <c r="CR112" s="10">
        <f>_xlfn.XLOOKUP($C112,KP!$C$1:$C$359,KP!O$1:O$359,"",0)</f>
        <v>64.599999999999994</v>
      </c>
      <c r="CS112" s="10">
        <f>_xlfn.XLOOKUP($C112,KP!$C$1:$C$359,KP!Q$1:Q$359,"",0)</f>
        <v>1.6E-2</v>
      </c>
      <c r="CT112" s="10">
        <f>_xlfn.XLOOKUP($C112,KP!$C$1:$C$359,KP!S$1:S$359,"",0)</f>
        <v>3.26</v>
      </c>
      <c r="CU112" s="10">
        <f>_xlfn.XLOOKUP($C112,KP!$C$1:$C$359,KP!U$1:U$359,"",0)</f>
        <v>104.6</v>
      </c>
      <c r="CV112" s="10">
        <f>_xlfn.XLOOKUP($C112,KP!$C$1:$C$359,KP!W$1:W$359,"",0)</f>
        <v>101.3</v>
      </c>
      <c r="CW112" s="10">
        <f>_xlfn.XLOOKUP($C112,KP!$C$1:$C$359,KP!Y$1:Y$359,"",0)</f>
        <v>3.65</v>
      </c>
    </row>
    <row r="113" spans="1:101" ht="20" customHeight="1" x14ac:dyDescent="0.2">
      <c r="A113" s="8" t="s">
        <v>170</v>
      </c>
      <c r="B113" s="11" t="s">
        <v>170</v>
      </c>
      <c r="C113" s="11" t="s">
        <v>170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  <c r="BK113" s="10" t="str">
        <f>_xlfn.XLOOKUP($B113,GBQ!$A$1:$A$352,GBQ!D$1:D$352,"",0)</f>
        <v>ORE</v>
      </c>
      <c r="BL113" s="10" t="str">
        <f>_xlfn.XLOOKUP($B113,GBQ!$A$1:$A$352,GBQ!E$1:E$352,"",0)</f>
        <v>Ducks</v>
      </c>
      <c r="BM113" s="10" t="str">
        <f>_xlfn.XLOOKUP($B113,GBQ!$A$1:$A$352,GBQ!F$1:F$352,"",0)</f>
        <v>1da70895-f77f-44ef-b216-d63c02e696eb</v>
      </c>
      <c r="BN113" s="10" t="str">
        <f>_xlfn.XLOOKUP($B113,GBQ!$A$1:$A$352,GBQ!G$1:G$352,"",0)</f>
        <v>Oregon</v>
      </c>
      <c r="BO113" s="10" t="str">
        <f>_xlfn.XLOOKUP($B113,GBQ!$A$1:$A$352,GBQ!H$1:H$352,"",0)</f>
        <v>University of Oregon</v>
      </c>
      <c r="BP113" s="10" t="str">
        <f>_xlfn.XLOOKUP($B113,GBQ!$A$1:$A$352,GBQ!I$1:I$352,"",0)</f>
        <v>PAC12</v>
      </c>
      <c r="BQ113" s="10" t="str">
        <f>_xlfn.XLOOKUP($B113,GBQ!$A$1:$A$352,GBQ!J$1:J$352,"",0)</f>
        <v>Eugene</v>
      </c>
      <c r="BR113" s="10" t="str">
        <f>_xlfn.XLOOKUP($B113,GBQ!$A$1:$A$352,GBQ!K$1:K$352,"",0)</f>
        <v>OR</v>
      </c>
      <c r="BS113" s="10" t="str">
        <f>_xlfn.XLOOKUP($B113,GBQ!$A$1:$A$352,GBQ!L$1:L$352,"",0)</f>
        <v>Matthew Knight Arena</v>
      </c>
      <c r="BT113" s="10">
        <f>_xlfn.XLOOKUP($B113,GBQ!$A$1:$A$352,GBQ!M$1:M$352,"",0)</f>
        <v>12364</v>
      </c>
      <c r="BU113" s="10" t="str">
        <f>_xlfn.XLOOKUP($B113,GBQ!$A$1:$A$352,GBQ!N$1:N$352,"",0)</f>
        <v>591ff737-8ad6-4a23-9de1-3721d5c4d8a1</v>
      </c>
      <c r="BV113" s="10" t="str">
        <f>_xlfn.XLOOKUP($B113,GBQ!$A$1:$A$352,GBQ!O$1:O$352,"",0)</f>
        <v>https://www.ncaa.com/sites/default/files/images/logos/schools/o/oregon.200.png</v>
      </c>
      <c r="BW113" s="10" t="str">
        <f>_xlfn.XLOOKUP($B113,GBQ!$A$1:$A$352,GBQ!P$1:P$352,"",0)</f>
        <v>https://www.ncaa.com/sites/default/files/images/logos/schools/o/oregon.70.png</v>
      </c>
      <c r="BX113" s="10" t="str">
        <f>_xlfn.XLOOKUP($B113,GBQ!$A$1:$A$352,GBQ!Q$1:Q$352,"",0)</f>
        <v>https://www.ncaa.com/sites/default/files/images/logos/schools/o/oregon.24.png</v>
      </c>
      <c r="BY113" s="10" t="str">
        <f>_xlfn.XLOOKUP($B113,GBQ!$A$1:$A$352,GBQ!T$1:T$352,"",0)</f>
        <v>Duck</v>
      </c>
      <c r="BZ113" s="10" t="str">
        <f>_xlfn.XLOOKUP($B113,GBQ!$A$1:$A$352,GBQ!U$1:U$352,"",0)</f>
        <v>The Oregon Duck</v>
      </c>
      <c r="CA113" s="10" t="str">
        <f>_xlfn.XLOOKUP($B113,GBQ!$A$1:$A$352,GBQ!V$1:V$352,"",0)</f>
        <v>Duck</v>
      </c>
      <c r="CB113" s="10" t="str">
        <f>_xlfn.XLOOKUP($B113,GBQ!$A$1:$A$352,GBQ!W$1:W$352,"",0)</f>
        <v>None</v>
      </c>
      <c r="CC113" s="10" t="str">
        <f>_xlfn.XLOOKUP($B113,GBQ!$A$1:$A$352,GBQ!X$1:X$352,"",0)</f>
        <v>None</v>
      </c>
      <c r="CD113" s="10" t="str">
        <f>_xlfn.XLOOKUP($B113,GBQ!$A$1:$A$352,GBQ!Y$1:Y$352,"",0)</f>
        <v>Anatidae</v>
      </c>
      <c r="CE113" s="10" t="str">
        <f>_xlfn.XLOOKUP($B113,GBQ!$A$1:$A$352,GBQ!Z$1:Z$352,"",0)</f>
        <v>Anseriformes</v>
      </c>
      <c r="CF113" s="10" t="str">
        <f>_xlfn.XLOOKUP($B113,GBQ!$A$1:$A$352,GBQ!AA$1:AA$352,"",0)</f>
        <v>Aves</v>
      </c>
      <c r="CG113" s="10" t="str">
        <f>_xlfn.XLOOKUP($B113,GBQ!$A$1:$A$352,GBQ!AB$1:AB$352,"",0)</f>
        <v>Chordata</v>
      </c>
      <c r="CH113" s="10" t="str">
        <f>_xlfn.XLOOKUP($B113,GBQ!$A$1:$A$352,GBQ!AC$1:AC$352,"",0)</f>
        <v>Animalia</v>
      </c>
      <c r="CI113" s="10" t="str">
        <f>_xlfn.XLOOKUP($B113,GBQ!$A$1:$A$352,GBQ!AD$1:AD$352,"",0)</f>
        <v>Eukaryota</v>
      </c>
      <c r="CJ113" s="10" t="str">
        <f>_xlfn.XLOOKUP($C113,KP!$C$1:$C$359,KP!F$1:F$359,"",0)</f>
        <v>P12</v>
      </c>
      <c r="CK113" s="10">
        <f>_xlfn.XLOOKUP($C113,KP!$C$1:$C$359,KP!B$1:B$359,"",0)</f>
        <v>79</v>
      </c>
      <c r="CL113" s="10">
        <f>_xlfn.XLOOKUP($C113,KP!$C$1:$C$359,KP!I$1:I$359,"",0)</f>
        <v>0</v>
      </c>
      <c r="CM113" s="10">
        <f>_xlfn.XLOOKUP($C113,KP!$C$1:$C$359,KP!G$1:G$359,"",0)</f>
        <v>19</v>
      </c>
      <c r="CN113" s="10">
        <f>_xlfn.XLOOKUP($C113,KP!$C$1:$C$359,KP!H$1:H$359,"",0)</f>
        <v>14</v>
      </c>
      <c r="CO113" s="10">
        <f>_xlfn.XLOOKUP($C113,KP!$C$1:$C$359,KP!J$1:J$359,"",0)</f>
        <v>10.24</v>
      </c>
      <c r="CP113" s="10">
        <f>_xlfn.XLOOKUP($C113,KP!$C$1:$C$359,KP!K$1:K$359,"",0)</f>
        <v>109.8</v>
      </c>
      <c r="CQ113" s="10">
        <f>_xlfn.XLOOKUP($C113,KP!$C$1:$C$359,KP!M$1:M$359,"",0)</f>
        <v>99.5</v>
      </c>
      <c r="CR113" s="10">
        <f>_xlfn.XLOOKUP($C113,KP!$C$1:$C$359,KP!O$1:O$359,"",0)</f>
        <v>67.900000000000006</v>
      </c>
      <c r="CS113" s="10">
        <f>_xlfn.XLOOKUP($C113,KP!$C$1:$C$359,KP!Q$1:Q$359,"",0)</f>
        <v>0.01</v>
      </c>
      <c r="CT113" s="10">
        <f>_xlfn.XLOOKUP($C113,KP!$C$1:$C$359,KP!S$1:S$359,"",0)</f>
        <v>7.18</v>
      </c>
      <c r="CU113" s="10">
        <f>_xlfn.XLOOKUP($C113,KP!$C$1:$C$359,KP!U$1:U$359,"",0)</f>
        <v>106.4</v>
      </c>
      <c r="CV113" s="10">
        <f>_xlfn.XLOOKUP($C113,KP!$C$1:$C$359,KP!W$1:W$359,"",0)</f>
        <v>99.2</v>
      </c>
      <c r="CW113" s="10">
        <f>_xlfn.XLOOKUP($C113,KP!$C$1:$C$359,KP!Y$1:Y$359,"",0)</f>
        <v>3.73</v>
      </c>
    </row>
    <row r="114" spans="1:101" ht="20" customHeight="1" x14ac:dyDescent="0.2">
      <c r="A114" s="8" t="s">
        <v>171</v>
      </c>
      <c r="B114" s="11" t="s">
        <v>171</v>
      </c>
      <c r="C114" s="11" t="s">
        <v>171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  <c r="BK114" s="10" t="str">
        <f>_xlfn.XLOOKUP($B114,GBQ!$A$1:$A$352,GBQ!D$1:D$352,"",0)</f>
        <v>OAK</v>
      </c>
      <c r="BL114" s="10" t="str">
        <f>_xlfn.XLOOKUP($B114,GBQ!$A$1:$A$352,GBQ!E$1:E$352,"",0)</f>
        <v>Golden Grizzlies</v>
      </c>
      <c r="BM114" s="10" t="str">
        <f>_xlfn.XLOOKUP($B114,GBQ!$A$1:$A$352,GBQ!F$1:F$352,"",0)</f>
        <v>aeaaef0d-5238-414e-ac04-c55a22cba208</v>
      </c>
      <c r="BN114" s="10" t="str">
        <f>_xlfn.XLOOKUP($B114,GBQ!$A$1:$A$352,GBQ!G$1:G$352,"",0)</f>
        <v>Oakland</v>
      </c>
      <c r="BO114" s="10" t="str">
        <f>_xlfn.XLOOKUP($B114,GBQ!$A$1:$A$352,GBQ!H$1:H$352,"",0)</f>
        <v>Oakland University</v>
      </c>
      <c r="BP114" s="10" t="str">
        <f>_xlfn.XLOOKUP($B114,GBQ!$A$1:$A$352,GBQ!I$1:I$352,"",0)</f>
        <v>HORIZON</v>
      </c>
      <c r="BQ114" s="10" t="str">
        <f>_xlfn.XLOOKUP($B114,GBQ!$A$1:$A$352,GBQ!J$1:J$352,"",0)</f>
        <v>Rochester</v>
      </c>
      <c r="BR114" s="10" t="str">
        <f>_xlfn.XLOOKUP($B114,GBQ!$A$1:$A$352,GBQ!K$1:K$352,"",0)</f>
        <v>MI</v>
      </c>
      <c r="BS114" s="10" t="str">
        <f>_xlfn.XLOOKUP($B114,GBQ!$A$1:$A$352,GBQ!L$1:L$352,"",0)</f>
        <v>Athletics Center O'rena</v>
      </c>
      <c r="BT114" s="10">
        <f>_xlfn.XLOOKUP($B114,GBQ!$A$1:$A$352,GBQ!M$1:M$352,"",0)</f>
        <v>3000</v>
      </c>
      <c r="BU114" s="10" t="str">
        <f>_xlfn.XLOOKUP($B114,GBQ!$A$1:$A$352,GBQ!N$1:N$352,"",0)</f>
        <v>5fa7b2f4-dd50-43b5-a91f-f234ed6a82a3</v>
      </c>
      <c r="BV114" s="10" t="str">
        <f>_xlfn.XLOOKUP($B114,GBQ!$A$1:$A$352,GBQ!O$1:O$352,"",0)</f>
        <v>https://www.ncaa.com/sites/default/files/images/logos/schools/o/oakland.200.png</v>
      </c>
      <c r="BW114" s="10" t="str">
        <f>_xlfn.XLOOKUP($B114,GBQ!$A$1:$A$352,GBQ!P$1:P$352,"",0)</f>
        <v>https://www.ncaa.com/sites/default/files/images/logos/schools/o/oakland.70.png</v>
      </c>
      <c r="BX114" s="10" t="str">
        <f>_xlfn.XLOOKUP($B114,GBQ!$A$1:$A$352,GBQ!Q$1:Q$352,"",0)</f>
        <v>https://www.ncaa.com/sites/default/files/images/logos/schools/o/oakland.24.png</v>
      </c>
      <c r="BY114" s="10" t="str">
        <f>_xlfn.XLOOKUP($B114,GBQ!$A$1:$A$352,GBQ!T$1:T$352,"",0)</f>
        <v>Golden Bear</v>
      </c>
      <c r="BZ114" s="10" t="str">
        <f>_xlfn.XLOOKUP($B114,GBQ!$A$1:$A$352,GBQ!U$1:U$352,"",0)</f>
        <v>None</v>
      </c>
      <c r="CA114" s="10" t="str">
        <f>_xlfn.XLOOKUP($B114,GBQ!$A$1:$A$352,GBQ!V$1:V$352,"",0)</f>
        <v>Golden Bear</v>
      </c>
      <c r="CB114" s="10" t="str">
        <f>_xlfn.XLOOKUP($B114,GBQ!$A$1:$A$352,GBQ!W$1:W$352,"",0)</f>
        <v>arctos</v>
      </c>
      <c r="CC114" s="10" t="str">
        <f>_xlfn.XLOOKUP($B114,GBQ!$A$1:$A$352,GBQ!X$1:X$352,"",0)</f>
        <v>Ursus</v>
      </c>
      <c r="CD114" s="10" t="str">
        <f>_xlfn.XLOOKUP($B114,GBQ!$A$1:$A$352,GBQ!Y$1:Y$352,"",0)</f>
        <v>Ursidae</v>
      </c>
      <c r="CE114" s="10" t="str">
        <f>_xlfn.XLOOKUP($B114,GBQ!$A$1:$A$352,GBQ!Z$1:Z$352,"",0)</f>
        <v>Carnivora</v>
      </c>
      <c r="CF114" s="10" t="str">
        <f>_xlfn.XLOOKUP($B114,GBQ!$A$1:$A$352,GBQ!AA$1:AA$352,"",0)</f>
        <v>Mammalia</v>
      </c>
      <c r="CG114" s="10" t="str">
        <f>_xlfn.XLOOKUP($B114,GBQ!$A$1:$A$352,GBQ!AB$1:AB$352,"",0)</f>
        <v>Chordata</v>
      </c>
      <c r="CH114" s="10" t="str">
        <f>_xlfn.XLOOKUP($B114,GBQ!$A$1:$A$352,GBQ!AC$1:AC$352,"",0)</f>
        <v>Animalia</v>
      </c>
      <c r="CI114" s="10" t="str">
        <f>_xlfn.XLOOKUP($B114,GBQ!$A$1:$A$352,GBQ!AD$1:AD$352,"",0)</f>
        <v>Eukaryota</v>
      </c>
      <c r="CJ114" s="10" t="str">
        <f>_xlfn.XLOOKUP($C114,KP!$C$1:$C$359,KP!F$1:F$359,"",0)</f>
        <v>Horz</v>
      </c>
      <c r="CK114" s="10">
        <f>_xlfn.XLOOKUP($C114,KP!$C$1:$C$359,KP!B$1:B$359,"",0)</f>
        <v>191</v>
      </c>
      <c r="CL114" s="10">
        <f>_xlfn.XLOOKUP($C114,KP!$C$1:$C$359,KP!I$1:I$359,"",0)</f>
        <v>0</v>
      </c>
      <c r="CM114" s="10">
        <f>_xlfn.XLOOKUP($C114,KP!$C$1:$C$359,KP!G$1:G$359,"",0)</f>
        <v>20</v>
      </c>
      <c r="CN114" s="10">
        <f>_xlfn.XLOOKUP($C114,KP!$C$1:$C$359,KP!H$1:H$359,"",0)</f>
        <v>12</v>
      </c>
      <c r="CO114" s="10">
        <f>_xlfn.XLOOKUP($C114,KP!$C$1:$C$359,KP!J$1:J$359,"",0)</f>
        <v>-1.39</v>
      </c>
      <c r="CP114" s="10">
        <f>_xlfn.XLOOKUP($C114,KP!$C$1:$C$359,KP!K$1:K$359,"",0)</f>
        <v>103.1</v>
      </c>
      <c r="CQ114" s="10">
        <f>_xlfn.XLOOKUP($C114,KP!$C$1:$C$359,KP!M$1:M$359,"",0)</f>
        <v>104.5</v>
      </c>
      <c r="CR114" s="10">
        <f>_xlfn.XLOOKUP($C114,KP!$C$1:$C$359,KP!O$1:O$359,"",0)</f>
        <v>67.3</v>
      </c>
      <c r="CS114" s="10">
        <f>_xlfn.XLOOKUP($C114,KP!$C$1:$C$359,KP!Q$1:Q$359,"",0)</f>
        <v>2.1999999999999999E-2</v>
      </c>
      <c r="CT114" s="10">
        <f>_xlfn.XLOOKUP($C114,KP!$C$1:$C$359,KP!S$1:S$359,"",0)</f>
        <v>-4.4400000000000004</v>
      </c>
      <c r="CU114" s="10">
        <f>_xlfn.XLOOKUP($C114,KP!$C$1:$C$359,KP!U$1:U$359,"",0)</f>
        <v>101.7</v>
      </c>
      <c r="CV114" s="10">
        <f>_xlfn.XLOOKUP($C114,KP!$C$1:$C$359,KP!W$1:W$359,"",0)</f>
        <v>106.1</v>
      </c>
      <c r="CW114" s="10">
        <f>_xlfn.XLOOKUP($C114,KP!$C$1:$C$359,KP!Y$1:Y$359,"",0)</f>
        <v>8.8699999999999992</v>
      </c>
    </row>
    <row r="115" spans="1:101" ht="20" customHeight="1" x14ac:dyDescent="0.2">
      <c r="A115" s="8" t="s">
        <v>172</v>
      </c>
      <c r="B115" s="11" t="s">
        <v>453</v>
      </c>
      <c r="C115" s="11" t="s">
        <v>4547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  <c r="BK115" s="10" t="str">
        <f>_xlfn.XLOOKUP($B115,GBQ!$A$1:$A$352,GBQ!D$1:D$352,"",0)</f>
        <v>MSU</v>
      </c>
      <c r="BL115" s="10" t="str">
        <f>_xlfn.XLOOKUP($B115,GBQ!$A$1:$A$352,GBQ!E$1:E$352,"",0)</f>
        <v>Spartans</v>
      </c>
      <c r="BM115" s="10" t="str">
        <f>_xlfn.XLOOKUP($B115,GBQ!$A$1:$A$352,GBQ!F$1:F$352,"",0)</f>
        <v>a41d5a05-4c11-4171-a57e-e7a1ea325a6d</v>
      </c>
      <c r="BN115" s="10" t="str">
        <f>_xlfn.XLOOKUP($B115,GBQ!$A$1:$A$352,GBQ!G$1:G$352,"",0)</f>
        <v>Michigan St.</v>
      </c>
      <c r="BO115" s="10" t="str">
        <f>_xlfn.XLOOKUP($B115,GBQ!$A$1:$A$352,GBQ!H$1:H$352,"",0)</f>
        <v>Michigan State University</v>
      </c>
      <c r="BP115" s="10" t="str">
        <f>_xlfn.XLOOKUP($B115,GBQ!$A$1:$A$352,GBQ!I$1:I$352,"",0)</f>
        <v>BIG10</v>
      </c>
      <c r="BQ115" s="10" t="str">
        <f>_xlfn.XLOOKUP($B115,GBQ!$A$1:$A$352,GBQ!J$1:J$352,"",0)</f>
        <v>East Lansing</v>
      </c>
      <c r="BR115" s="10" t="str">
        <f>_xlfn.XLOOKUP($B115,GBQ!$A$1:$A$352,GBQ!K$1:K$352,"",0)</f>
        <v>MI</v>
      </c>
      <c r="BS115" s="10" t="str">
        <f>_xlfn.XLOOKUP($B115,GBQ!$A$1:$A$352,GBQ!L$1:L$352,"",0)</f>
        <v>Jack Breslin Students Events Center</v>
      </c>
      <c r="BT115" s="10">
        <f>_xlfn.XLOOKUP($B115,GBQ!$A$1:$A$352,GBQ!M$1:M$352,"",0)</f>
        <v>16280</v>
      </c>
      <c r="BU115" s="10" t="str">
        <f>_xlfn.XLOOKUP($B115,GBQ!$A$1:$A$352,GBQ!N$1:N$352,"",0)</f>
        <v>93a5f5a1-961e-4434-b4d9-a6c5838a77d7</v>
      </c>
      <c r="BV115" s="10" t="str">
        <f>_xlfn.XLOOKUP($B115,GBQ!$A$1:$A$352,GBQ!O$1:O$352,"",0)</f>
        <v>https://www.ncaa.com/sites/default/files/images/logos/schools/m/michigan-st.200.png</v>
      </c>
      <c r="BW115" s="10" t="str">
        <f>_xlfn.XLOOKUP($B115,GBQ!$A$1:$A$352,GBQ!P$1:P$352,"",0)</f>
        <v>https://www.ncaa.com/sites/default/files/images/logos/schools/m/michigan-st.70.png</v>
      </c>
      <c r="BX115" s="10" t="str">
        <f>_xlfn.XLOOKUP($B115,GBQ!$A$1:$A$352,GBQ!Q$1:Q$352,"",0)</f>
        <v>https://www.ncaa.com/sites/default/files/images/logos/schools/m/michigan-st.24.png</v>
      </c>
      <c r="BY115" s="10" t="str">
        <f>_xlfn.XLOOKUP($B115,GBQ!$A$1:$A$352,GBQ!T$1:T$352,"",0)</f>
        <v>Spartan</v>
      </c>
      <c r="BZ115" s="10" t="str">
        <f>_xlfn.XLOOKUP($B115,GBQ!$A$1:$A$352,GBQ!U$1:U$352,"",0)</f>
        <v>Sparty</v>
      </c>
      <c r="CA115" s="10" t="str">
        <f>_xlfn.XLOOKUP($B115,GBQ!$A$1:$A$352,GBQ!V$1:V$352,"",0)</f>
        <v>Human</v>
      </c>
      <c r="CB115" s="10" t="str">
        <f>_xlfn.XLOOKUP($B115,GBQ!$A$1:$A$352,GBQ!W$1:W$352,"",0)</f>
        <v>sapiens</v>
      </c>
      <c r="CC115" s="10" t="str">
        <f>_xlfn.XLOOKUP($B115,GBQ!$A$1:$A$352,GBQ!X$1:X$352,"",0)</f>
        <v>Homo</v>
      </c>
      <c r="CD115" s="10" t="str">
        <f>_xlfn.XLOOKUP($B115,GBQ!$A$1:$A$352,GBQ!Y$1:Y$352,"",0)</f>
        <v>Hominidae</v>
      </c>
      <c r="CE115" s="10" t="str">
        <f>_xlfn.XLOOKUP($B115,GBQ!$A$1:$A$352,GBQ!Z$1:Z$352,"",0)</f>
        <v>Primates</v>
      </c>
      <c r="CF115" s="10" t="str">
        <f>_xlfn.XLOOKUP($B115,GBQ!$A$1:$A$352,GBQ!AA$1:AA$352,"",0)</f>
        <v>Mammalia</v>
      </c>
      <c r="CG115" s="10" t="str">
        <f>_xlfn.XLOOKUP($B115,GBQ!$A$1:$A$352,GBQ!AB$1:AB$352,"",0)</f>
        <v>Chordata</v>
      </c>
      <c r="CH115" s="10" t="str">
        <f>_xlfn.XLOOKUP($B115,GBQ!$A$1:$A$352,GBQ!AC$1:AC$352,"",0)</f>
        <v>Animalia</v>
      </c>
      <c r="CI115" s="10" t="str">
        <f>_xlfn.XLOOKUP($B115,GBQ!$A$1:$A$352,GBQ!AD$1:AD$352,"",0)</f>
        <v>Eukaryota</v>
      </c>
      <c r="CJ115" s="10" t="str">
        <f>_xlfn.XLOOKUP($C115,KP!$C$1:$C$359,KP!F$1:F$359,"",0)</f>
        <v>B10</v>
      </c>
      <c r="CK115" s="10">
        <f>_xlfn.XLOOKUP($C115,KP!$C$1:$C$359,KP!B$1:B$359,"",0)</f>
        <v>40</v>
      </c>
      <c r="CL115" s="10">
        <f>_xlfn.XLOOKUP($C115,KP!$C$1:$C$359,KP!I$1:I$359,"",0)</f>
        <v>7</v>
      </c>
      <c r="CM115" s="10">
        <f>_xlfn.XLOOKUP($C115,KP!$C$1:$C$359,KP!G$1:G$359,"",0)</f>
        <v>22</v>
      </c>
      <c r="CN115" s="10">
        <f>_xlfn.XLOOKUP($C115,KP!$C$1:$C$359,KP!H$1:H$359,"",0)</f>
        <v>12</v>
      </c>
      <c r="CO115" s="10">
        <f>_xlfn.XLOOKUP($C115,KP!$C$1:$C$359,KP!J$1:J$359,"",0)</f>
        <v>14.87</v>
      </c>
      <c r="CP115" s="10">
        <f>_xlfn.XLOOKUP($C115,KP!$C$1:$C$359,KP!K$1:K$359,"",0)</f>
        <v>111.3</v>
      </c>
      <c r="CQ115" s="10">
        <f>_xlfn.XLOOKUP($C115,KP!$C$1:$C$359,KP!M$1:M$359,"",0)</f>
        <v>96.4</v>
      </c>
      <c r="CR115" s="10">
        <f>_xlfn.XLOOKUP($C115,KP!$C$1:$C$359,KP!O$1:O$359,"",0)</f>
        <v>67.5</v>
      </c>
      <c r="CS115" s="10">
        <f>_xlfn.XLOOKUP($C115,KP!$C$1:$C$359,KP!Q$1:Q$359,"",0)</f>
        <v>0.05</v>
      </c>
      <c r="CT115" s="10">
        <f>_xlfn.XLOOKUP($C115,KP!$C$1:$C$359,KP!S$1:S$359,"",0)</f>
        <v>10.73</v>
      </c>
      <c r="CU115" s="10">
        <f>_xlfn.XLOOKUP($C115,KP!$C$1:$C$359,KP!U$1:U$359,"",0)</f>
        <v>109.4</v>
      </c>
      <c r="CV115" s="10">
        <f>_xlfn.XLOOKUP($C115,KP!$C$1:$C$359,KP!W$1:W$359,"",0)</f>
        <v>98.7</v>
      </c>
      <c r="CW115" s="10">
        <f>_xlfn.XLOOKUP($C115,KP!$C$1:$C$359,KP!Y$1:Y$359,"",0)</f>
        <v>4.24</v>
      </c>
    </row>
    <row r="116" spans="1:101" ht="20" customHeight="1" x14ac:dyDescent="0.2">
      <c r="A116" s="8" t="s">
        <v>173</v>
      </c>
      <c r="B116" s="11" t="s">
        <v>452</v>
      </c>
      <c r="C116" s="11" t="s">
        <v>452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  <c r="BK116" s="10" t="str">
        <f>_xlfn.XLOOKUP($B116,GBQ!$A$1:$A$352,GBQ!D$1:D$352,"",0)</f>
        <v>JMU</v>
      </c>
      <c r="BL116" s="10" t="str">
        <f>_xlfn.XLOOKUP($B116,GBQ!$A$1:$A$352,GBQ!E$1:E$352,"",0)</f>
        <v>Dukes</v>
      </c>
      <c r="BM116" s="10" t="str">
        <f>_xlfn.XLOOKUP($B116,GBQ!$A$1:$A$352,GBQ!F$1:F$352,"",0)</f>
        <v>524e3eec-7dde-45c7-b3cc-6308cec73350</v>
      </c>
      <c r="BN116" s="10" t="str">
        <f>_xlfn.XLOOKUP($B116,GBQ!$A$1:$A$352,GBQ!G$1:G$352,"",0)</f>
        <v>James Madison</v>
      </c>
      <c r="BO116" s="10" t="str">
        <f>_xlfn.XLOOKUP($B116,GBQ!$A$1:$A$352,GBQ!H$1:H$352,"",0)</f>
        <v>James Madison University</v>
      </c>
      <c r="BP116" s="10" t="str">
        <f>_xlfn.XLOOKUP($B116,GBQ!$A$1:$A$352,GBQ!I$1:I$352,"",0)</f>
        <v>COLONIAL</v>
      </c>
      <c r="BQ116" s="10" t="str">
        <f>_xlfn.XLOOKUP($B116,GBQ!$A$1:$A$352,GBQ!J$1:J$352,"",0)</f>
        <v>Harrisonburg</v>
      </c>
      <c r="BR116" s="10" t="str">
        <f>_xlfn.XLOOKUP($B116,GBQ!$A$1:$A$352,GBQ!K$1:K$352,"",0)</f>
        <v>VA</v>
      </c>
      <c r="BS116" s="10" t="str">
        <f>_xlfn.XLOOKUP($B116,GBQ!$A$1:$A$352,GBQ!L$1:L$352,"",0)</f>
        <v>JMU Convocation Center</v>
      </c>
      <c r="BT116" s="10">
        <f>_xlfn.XLOOKUP($B116,GBQ!$A$1:$A$352,GBQ!M$1:M$352,"",0)</f>
        <v>7612</v>
      </c>
      <c r="BU116" s="10" t="str">
        <f>_xlfn.XLOOKUP($B116,GBQ!$A$1:$A$352,GBQ!N$1:N$352,"",0)</f>
        <v>e4995d36-0d45-427f-b5b5-62ec72243843</v>
      </c>
      <c r="BV116" s="10" t="str">
        <f>_xlfn.XLOOKUP($B116,GBQ!$A$1:$A$352,GBQ!O$1:O$352,"",0)</f>
        <v>https://www.ncaa.com/sites/default/files/images/logos/schools/j/james-madison.200.png</v>
      </c>
      <c r="BW116" s="10" t="str">
        <f>_xlfn.XLOOKUP($B116,GBQ!$A$1:$A$352,GBQ!P$1:P$352,"",0)</f>
        <v>https://www.ncaa.com/sites/default/files/images/logos/schools/j/james-madison.70.png</v>
      </c>
      <c r="BX116" s="10" t="str">
        <f>_xlfn.XLOOKUP($B116,GBQ!$A$1:$A$352,GBQ!Q$1:Q$352,"",0)</f>
        <v>https://www.ncaa.com/sites/default/files/images/logos/schools/j/james-madison.24.png</v>
      </c>
      <c r="BY116" s="10" t="str">
        <f>_xlfn.XLOOKUP($B116,GBQ!$A$1:$A$352,GBQ!T$1:T$352,"",0)</f>
        <v>Bulldog</v>
      </c>
      <c r="BZ116" s="10" t="str">
        <f>_xlfn.XLOOKUP($B116,GBQ!$A$1:$A$352,GBQ!U$1:U$352,"",0)</f>
        <v>Duke Dog</v>
      </c>
      <c r="CA116" s="10" t="str">
        <f>_xlfn.XLOOKUP($B116,GBQ!$A$1:$A$352,GBQ!V$1:V$352,"",0)</f>
        <v>domestic dog</v>
      </c>
      <c r="CB116" s="10" t="str">
        <f>_xlfn.XLOOKUP($B116,GBQ!$A$1:$A$352,GBQ!W$1:W$352,"",0)</f>
        <v>lupus</v>
      </c>
      <c r="CC116" s="10" t="str">
        <f>_xlfn.XLOOKUP($B116,GBQ!$A$1:$A$352,GBQ!X$1:X$352,"",0)</f>
        <v>Canis</v>
      </c>
      <c r="CD116" s="10" t="str">
        <f>_xlfn.XLOOKUP($B116,GBQ!$A$1:$A$352,GBQ!Y$1:Y$352,"",0)</f>
        <v>Canidae</v>
      </c>
      <c r="CE116" s="10" t="str">
        <f>_xlfn.XLOOKUP($B116,GBQ!$A$1:$A$352,GBQ!Z$1:Z$352,"",0)</f>
        <v>Carnivora</v>
      </c>
      <c r="CF116" s="10" t="str">
        <f>_xlfn.XLOOKUP($B116,GBQ!$A$1:$A$352,GBQ!AA$1:AA$352,"",0)</f>
        <v>Mammalia</v>
      </c>
      <c r="CG116" s="10" t="str">
        <f>_xlfn.XLOOKUP($B116,GBQ!$A$1:$A$352,GBQ!AB$1:AB$352,"",0)</f>
        <v>Chordata</v>
      </c>
      <c r="CH116" s="10" t="str">
        <f>_xlfn.XLOOKUP($B116,GBQ!$A$1:$A$352,GBQ!AC$1:AC$352,"",0)</f>
        <v>Animalia</v>
      </c>
      <c r="CI116" s="10" t="str">
        <f>_xlfn.XLOOKUP($B116,GBQ!$A$1:$A$352,GBQ!AD$1:AD$352,"",0)</f>
        <v>Eukaryota</v>
      </c>
      <c r="CJ116" s="10" t="str">
        <f>_xlfn.XLOOKUP($C116,KP!$C$1:$C$359,KP!F$1:F$359,"",0)</f>
        <v>CAA</v>
      </c>
      <c r="CK116" s="10">
        <f>_xlfn.XLOOKUP($C116,KP!$C$1:$C$359,KP!B$1:B$359,"",0)</f>
        <v>233</v>
      </c>
      <c r="CL116" s="10">
        <f>_xlfn.XLOOKUP($C116,KP!$C$1:$C$359,KP!I$1:I$359,"",0)</f>
        <v>0</v>
      </c>
      <c r="CM116" s="10">
        <f>_xlfn.XLOOKUP($C116,KP!$C$1:$C$359,KP!G$1:G$359,"",0)</f>
        <v>15</v>
      </c>
      <c r="CN116" s="10">
        <f>_xlfn.XLOOKUP($C116,KP!$C$1:$C$359,KP!H$1:H$359,"",0)</f>
        <v>14</v>
      </c>
      <c r="CO116" s="10">
        <f>_xlfn.XLOOKUP($C116,KP!$C$1:$C$359,KP!J$1:J$359,"",0)</f>
        <v>-5.26</v>
      </c>
      <c r="CP116" s="10">
        <f>_xlfn.XLOOKUP($C116,KP!$C$1:$C$359,KP!K$1:K$359,"",0)</f>
        <v>102.6</v>
      </c>
      <c r="CQ116" s="10">
        <f>_xlfn.XLOOKUP($C116,KP!$C$1:$C$359,KP!M$1:M$359,"",0)</f>
        <v>107.8</v>
      </c>
      <c r="CR116" s="10">
        <f>_xlfn.XLOOKUP($C116,KP!$C$1:$C$359,KP!O$1:O$359,"",0)</f>
        <v>68.8</v>
      </c>
      <c r="CS116" s="10">
        <f>_xlfn.XLOOKUP($C116,KP!$C$1:$C$359,KP!Q$1:Q$359,"",0)</f>
        <v>7.5999999999999998E-2</v>
      </c>
      <c r="CT116" s="10">
        <f>_xlfn.XLOOKUP($C116,KP!$C$1:$C$359,KP!S$1:S$359,"",0)</f>
        <v>-1.3</v>
      </c>
      <c r="CU116" s="10">
        <f>_xlfn.XLOOKUP($C116,KP!$C$1:$C$359,KP!U$1:U$359,"",0)</f>
        <v>102.8</v>
      </c>
      <c r="CV116" s="10">
        <f>_xlfn.XLOOKUP($C116,KP!$C$1:$C$359,KP!W$1:W$359,"",0)</f>
        <v>104.1</v>
      </c>
      <c r="CW116" s="10">
        <f>_xlfn.XLOOKUP($C116,KP!$C$1:$C$359,KP!Y$1:Y$359,"",0)</f>
        <v>0.05</v>
      </c>
    </row>
    <row r="117" spans="1:101" ht="20" customHeight="1" x14ac:dyDescent="0.2">
      <c r="A117" s="8" t="s">
        <v>174</v>
      </c>
      <c r="B117" s="11" t="s">
        <v>174</v>
      </c>
      <c r="C117" s="11" t="s">
        <v>174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  <c r="BK117" s="10" t="str">
        <f>_xlfn.XLOOKUP($B117,GBQ!$A$1:$A$352,GBQ!D$1:D$352,"",0)</f>
        <v>TTU</v>
      </c>
      <c r="BL117" s="10" t="str">
        <f>_xlfn.XLOOKUP($B117,GBQ!$A$1:$A$352,GBQ!E$1:E$352,"",0)</f>
        <v>Red Raiders</v>
      </c>
      <c r="BM117" s="10" t="str">
        <f>_xlfn.XLOOKUP($B117,GBQ!$A$1:$A$352,GBQ!F$1:F$352,"",0)</f>
        <v>f8c705b7-87d3-411a-9c8b-5124daab0469</v>
      </c>
      <c r="BN117" s="10" t="str">
        <f>_xlfn.XLOOKUP($B117,GBQ!$A$1:$A$352,GBQ!G$1:G$352,"",0)</f>
        <v>Texas Tech</v>
      </c>
      <c r="BO117" s="10" t="str">
        <f>_xlfn.XLOOKUP($B117,GBQ!$A$1:$A$352,GBQ!H$1:H$352,"",0)</f>
        <v>Texas Tech University</v>
      </c>
      <c r="BP117" s="10" t="str">
        <f>_xlfn.XLOOKUP($B117,GBQ!$A$1:$A$352,GBQ!I$1:I$352,"",0)</f>
        <v>BIG12</v>
      </c>
      <c r="BQ117" s="10" t="str">
        <f>_xlfn.XLOOKUP($B117,GBQ!$A$1:$A$352,GBQ!J$1:J$352,"",0)</f>
        <v>Lubbock</v>
      </c>
      <c r="BR117" s="10" t="str">
        <f>_xlfn.XLOOKUP($B117,GBQ!$A$1:$A$352,GBQ!K$1:K$352,"",0)</f>
        <v>TX</v>
      </c>
      <c r="BS117" s="10" t="str">
        <f>_xlfn.XLOOKUP($B117,GBQ!$A$1:$A$352,GBQ!L$1:L$352,"",0)</f>
        <v>United Supermarkets Arena</v>
      </c>
      <c r="BT117" s="10">
        <f>_xlfn.XLOOKUP($B117,GBQ!$A$1:$A$352,GBQ!M$1:M$352,"",0)</f>
        <v>15098</v>
      </c>
      <c r="BU117" s="10" t="str">
        <f>_xlfn.XLOOKUP($B117,GBQ!$A$1:$A$352,GBQ!N$1:N$352,"",0)</f>
        <v>23ab86a8-52a4-46ce-82df-cfc201520643</v>
      </c>
      <c r="BV117" s="10" t="str">
        <f>_xlfn.XLOOKUP($B117,GBQ!$A$1:$A$352,GBQ!O$1:O$352,"",0)</f>
        <v>https://www.ncaa.com/sites/default/files/images/logos/schools/t/texas-tech.200.png</v>
      </c>
      <c r="BW117" s="10" t="str">
        <f>_xlfn.XLOOKUP($B117,GBQ!$A$1:$A$352,GBQ!P$1:P$352,"",0)</f>
        <v>https://www.ncaa.com/sites/default/files/images/logos/schools/t/texas-tech.70.png</v>
      </c>
      <c r="BX117" s="10" t="str">
        <f>_xlfn.XLOOKUP($B117,GBQ!$A$1:$A$352,GBQ!Q$1:Q$352,"",0)</f>
        <v>https://www.ncaa.com/sites/default/files/images/logos/schools/t/texas-tech.24.png</v>
      </c>
      <c r="BY117" s="10" t="str">
        <f>_xlfn.XLOOKUP($B117,GBQ!$A$1:$A$352,GBQ!T$1:T$352,"",0)</f>
        <v>Raider and horse</v>
      </c>
      <c r="BZ117" s="10" t="str">
        <f>_xlfn.XLOOKUP($B117,GBQ!$A$1:$A$352,GBQ!U$1:U$352,"",0)</f>
        <v>Raider Red and The Masked Rider</v>
      </c>
      <c r="CA117" s="10" t="str">
        <f>_xlfn.XLOOKUP($B117,GBQ!$A$1:$A$352,GBQ!V$1:V$352,"",0)</f>
        <v>Human</v>
      </c>
      <c r="CB117" s="10" t="str">
        <f>_xlfn.XLOOKUP($B117,GBQ!$A$1:$A$352,GBQ!W$1:W$352,"",0)</f>
        <v>sapiens</v>
      </c>
      <c r="CC117" s="10" t="str">
        <f>_xlfn.XLOOKUP($B117,GBQ!$A$1:$A$352,GBQ!X$1:X$352,"",0)</f>
        <v>Homo</v>
      </c>
      <c r="CD117" s="10" t="str">
        <f>_xlfn.XLOOKUP($B117,GBQ!$A$1:$A$352,GBQ!Y$1:Y$352,"",0)</f>
        <v>Hominidae</v>
      </c>
      <c r="CE117" s="10" t="str">
        <f>_xlfn.XLOOKUP($B117,GBQ!$A$1:$A$352,GBQ!Z$1:Z$352,"",0)</f>
        <v>Primates</v>
      </c>
      <c r="CF117" s="10" t="str">
        <f>_xlfn.XLOOKUP($B117,GBQ!$A$1:$A$352,GBQ!AA$1:AA$352,"",0)</f>
        <v>Mammalia</v>
      </c>
      <c r="CG117" s="10" t="str">
        <f>_xlfn.XLOOKUP($B117,GBQ!$A$1:$A$352,GBQ!AB$1:AB$352,"",0)</f>
        <v>Chordata</v>
      </c>
      <c r="CH117" s="10" t="str">
        <f>_xlfn.XLOOKUP($B117,GBQ!$A$1:$A$352,GBQ!AC$1:AC$352,"",0)</f>
        <v>Animalia</v>
      </c>
      <c r="CI117" s="10" t="str">
        <f>_xlfn.XLOOKUP($B117,GBQ!$A$1:$A$352,GBQ!AD$1:AD$352,"",0)</f>
        <v>Eukaryota</v>
      </c>
      <c r="CJ117" s="10" t="str">
        <f>_xlfn.XLOOKUP($C117,KP!$C$1:$C$359,KP!F$1:F$359,"",0)</f>
        <v>B12</v>
      </c>
      <c r="CK117" s="10">
        <f>_xlfn.XLOOKUP($C117,KP!$C$1:$C$359,KP!B$1:B$359,"",0)</f>
        <v>9</v>
      </c>
      <c r="CL117" s="10">
        <f>_xlfn.XLOOKUP($C117,KP!$C$1:$C$359,KP!I$1:I$359,"",0)</f>
        <v>3</v>
      </c>
      <c r="CM117" s="10">
        <f>_xlfn.XLOOKUP($C117,KP!$C$1:$C$359,KP!G$1:G$359,"",0)</f>
        <v>25</v>
      </c>
      <c r="CN117" s="10">
        <f>_xlfn.XLOOKUP($C117,KP!$C$1:$C$359,KP!H$1:H$359,"",0)</f>
        <v>9</v>
      </c>
      <c r="CO117" s="10">
        <f>_xlfn.XLOOKUP($C117,KP!$C$1:$C$359,KP!J$1:J$359,"",0)</f>
        <v>24.64</v>
      </c>
      <c r="CP117" s="10">
        <f>_xlfn.XLOOKUP($C117,KP!$C$1:$C$359,KP!K$1:K$359,"",0)</f>
        <v>109.7</v>
      </c>
      <c r="CQ117" s="10">
        <f>_xlfn.XLOOKUP($C117,KP!$C$1:$C$359,KP!M$1:M$359,"",0)</f>
        <v>85.1</v>
      </c>
      <c r="CR117" s="10">
        <f>_xlfn.XLOOKUP($C117,KP!$C$1:$C$359,KP!O$1:O$359,"",0)</f>
        <v>66.5</v>
      </c>
      <c r="CS117" s="10">
        <f>_xlfn.XLOOKUP($C117,KP!$C$1:$C$359,KP!Q$1:Q$359,"",0)</f>
        <v>-2.5000000000000001E-2</v>
      </c>
      <c r="CT117" s="10">
        <f>_xlfn.XLOOKUP($C117,KP!$C$1:$C$359,KP!S$1:S$359,"",0)</f>
        <v>10.210000000000001</v>
      </c>
      <c r="CU117" s="10">
        <f>_xlfn.XLOOKUP($C117,KP!$C$1:$C$359,KP!U$1:U$359,"",0)</f>
        <v>107.5</v>
      </c>
      <c r="CV117" s="10">
        <f>_xlfn.XLOOKUP($C117,KP!$C$1:$C$359,KP!W$1:W$359,"",0)</f>
        <v>97.2</v>
      </c>
      <c r="CW117" s="10">
        <f>_xlfn.XLOOKUP($C117,KP!$C$1:$C$359,KP!Y$1:Y$359,"",0)</f>
        <v>-7.93</v>
      </c>
    </row>
    <row r="118" spans="1:101" ht="20" customHeight="1" x14ac:dyDescent="0.2">
      <c r="A118" s="8" t="s">
        <v>175</v>
      </c>
      <c r="B118" s="11" t="s">
        <v>175</v>
      </c>
      <c r="C118" s="11" t="s">
        <v>175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  <c r="BK118" s="10" t="str">
        <f>_xlfn.XLOOKUP($B118,GBQ!$A$1:$A$352,GBQ!D$1:D$352,"",0)</f>
        <v>ND</v>
      </c>
      <c r="BL118" s="10" t="str">
        <f>_xlfn.XLOOKUP($B118,GBQ!$A$1:$A$352,GBQ!E$1:E$352,"",0)</f>
        <v>Fighting Irish</v>
      </c>
      <c r="BM118" s="10" t="str">
        <f>_xlfn.XLOOKUP($B118,GBQ!$A$1:$A$352,GBQ!F$1:F$352,"",0)</f>
        <v>80962f09-8821-48b6-8cf0-0cf0eea56aa8</v>
      </c>
      <c r="BN118" s="10" t="str">
        <f>_xlfn.XLOOKUP($B118,GBQ!$A$1:$A$352,GBQ!G$1:G$352,"",0)</f>
        <v>Notre Dame</v>
      </c>
      <c r="BO118" s="10" t="str">
        <f>_xlfn.XLOOKUP($B118,GBQ!$A$1:$A$352,GBQ!H$1:H$352,"",0)</f>
        <v>University of Notre Dame</v>
      </c>
      <c r="BP118" s="10" t="str">
        <f>_xlfn.XLOOKUP($B118,GBQ!$A$1:$A$352,GBQ!I$1:I$352,"",0)</f>
        <v>ACC</v>
      </c>
      <c r="BQ118" s="10" t="str">
        <f>_xlfn.XLOOKUP($B118,GBQ!$A$1:$A$352,GBQ!J$1:J$352,"",0)</f>
        <v>South Bend</v>
      </c>
      <c r="BR118" s="10" t="str">
        <f>_xlfn.XLOOKUP($B118,GBQ!$A$1:$A$352,GBQ!K$1:K$352,"",0)</f>
        <v>IN</v>
      </c>
      <c r="BS118" s="10" t="str">
        <f>_xlfn.XLOOKUP($B118,GBQ!$A$1:$A$352,GBQ!L$1:L$352,"",0)</f>
        <v>Purcell Pavilion</v>
      </c>
      <c r="BT118" s="10">
        <f>_xlfn.XLOOKUP($B118,GBQ!$A$1:$A$352,GBQ!M$1:M$352,"",0)</f>
        <v>9149</v>
      </c>
      <c r="BU118" s="10" t="str">
        <f>_xlfn.XLOOKUP($B118,GBQ!$A$1:$A$352,GBQ!N$1:N$352,"",0)</f>
        <v>9ae1ec22-21b6-4eea-b16a-c8deb0cf612a</v>
      </c>
      <c r="BV118" s="10" t="str">
        <f>_xlfn.XLOOKUP($B118,GBQ!$A$1:$A$352,GBQ!O$1:O$352,"",0)</f>
        <v>https://www.ncaa.com/sites/default/files/images/logos/schools/n/notre-dame.200.png</v>
      </c>
      <c r="BW118" s="10" t="str">
        <f>_xlfn.XLOOKUP($B118,GBQ!$A$1:$A$352,GBQ!P$1:P$352,"",0)</f>
        <v>https://www.ncaa.com/sites/default/files/images/logos/schools/n/notre-dame.70.png</v>
      </c>
      <c r="BX118" s="10" t="str">
        <f>_xlfn.XLOOKUP($B118,GBQ!$A$1:$A$352,GBQ!Q$1:Q$352,"",0)</f>
        <v>https://www.ncaa.com/sites/default/files/images/logos/schools/n/notre-dame.24.png</v>
      </c>
      <c r="BY118" s="10" t="str">
        <f>_xlfn.XLOOKUP($B118,GBQ!$A$1:$A$352,GBQ!T$1:T$352,"",0)</f>
        <v>Leprechaun</v>
      </c>
      <c r="BZ118" s="10" t="str">
        <f>_xlfn.XLOOKUP($B118,GBQ!$A$1:$A$352,GBQ!U$1:U$352,"",0)</f>
        <v>None</v>
      </c>
      <c r="CA118" s="10" t="str">
        <f>_xlfn.XLOOKUP($B118,GBQ!$A$1:$A$352,GBQ!V$1:V$352,"",0)</f>
        <v>Human</v>
      </c>
      <c r="CB118" s="10" t="str">
        <f>_xlfn.XLOOKUP($B118,GBQ!$A$1:$A$352,GBQ!W$1:W$352,"",0)</f>
        <v>sapiens</v>
      </c>
      <c r="CC118" s="10" t="str">
        <f>_xlfn.XLOOKUP($B118,GBQ!$A$1:$A$352,GBQ!X$1:X$352,"",0)</f>
        <v>Homo</v>
      </c>
      <c r="CD118" s="10" t="str">
        <f>_xlfn.XLOOKUP($B118,GBQ!$A$1:$A$352,GBQ!Y$1:Y$352,"",0)</f>
        <v>Hominidae</v>
      </c>
      <c r="CE118" s="10" t="str">
        <f>_xlfn.XLOOKUP($B118,GBQ!$A$1:$A$352,GBQ!Z$1:Z$352,"",0)</f>
        <v>Primates</v>
      </c>
      <c r="CF118" s="10" t="str">
        <f>_xlfn.XLOOKUP($B118,GBQ!$A$1:$A$352,GBQ!AA$1:AA$352,"",0)</f>
        <v>Mammalia</v>
      </c>
      <c r="CG118" s="10" t="str">
        <f>_xlfn.XLOOKUP($B118,GBQ!$A$1:$A$352,GBQ!AB$1:AB$352,"",0)</f>
        <v>Chordata</v>
      </c>
      <c r="CH118" s="10" t="str">
        <f>_xlfn.XLOOKUP($B118,GBQ!$A$1:$A$352,GBQ!AC$1:AC$352,"",0)</f>
        <v>Animalia</v>
      </c>
      <c r="CI118" s="10" t="str">
        <f>_xlfn.XLOOKUP($B118,GBQ!$A$1:$A$352,GBQ!AD$1:AD$352,"",0)</f>
        <v>Eukaryota</v>
      </c>
      <c r="CJ118" s="10" t="str">
        <f>_xlfn.XLOOKUP($C118,KP!$C$1:$C$359,KP!F$1:F$359,"",0)</f>
        <v>ACC</v>
      </c>
      <c r="CK118" s="10">
        <f>_xlfn.XLOOKUP($C118,KP!$C$1:$C$359,KP!B$1:B$359,"",0)</f>
        <v>52</v>
      </c>
      <c r="CL118" s="10">
        <f>_xlfn.XLOOKUP($C118,KP!$C$1:$C$359,KP!I$1:I$359,"",0)</f>
        <v>11</v>
      </c>
      <c r="CM118" s="10">
        <f>_xlfn.XLOOKUP($C118,KP!$C$1:$C$359,KP!G$1:G$359,"",0)</f>
        <v>22</v>
      </c>
      <c r="CN118" s="10">
        <f>_xlfn.XLOOKUP($C118,KP!$C$1:$C$359,KP!H$1:H$359,"",0)</f>
        <v>10</v>
      </c>
      <c r="CO118" s="10">
        <f>_xlfn.XLOOKUP($C118,KP!$C$1:$C$359,KP!J$1:J$359,"",0)</f>
        <v>13.63</v>
      </c>
      <c r="CP118" s="10">
        <f>_xlfn.XLOOKUP($C118,KP!$C$1:$C$359,KP!K$1:K$359,"",0)</f>
        <v>112</v>
      </c>
      <c r="CQ118" s="10">
        <f>_xlfn.XLOOKUP($C118,KP!$C$1:$C$359,KP!M$1:M$359,"",0)</f>
        <v>98.4</v>
      </c>
      <c r="CR118" s="10">
        <f>_xlfn.XLOOKUP($C118,KP!$C$1:$C$359,KP!O$1:O$359,"",0)</f>
        <v>65.7</v>
      </c>
      <c r="CS118" s="10">
        <f>_xlfn.XLOOKUP($C118,KP!$C$1:$C$359,KP!Q$1:Q$359,"",0)</f>
        <v>1.6E-2</v>
      </c>
      <c r="CT118" s="10">
        <f>_xlfn.XLOOKUP($C118,KP!$C$1:$C$359,KP!S$1:S$359,"",0)</f>
        <v>6.2</v>
      </c>
      <c r="CU118" s="10">
        <f>_xlfn.XLOOKUP($C118,KP!$C$1:$C$359,KP!U$1:U$359,"",0)</f>
        <v>106.6</v>
      </c>
      <c r="CV118" s="10">
        <f>_xlfn.XLOOKUP($C118,KP!$C$1:$C$359,KP!W$1:W$359,"",0)</f>
        <v>100.4</v>
      </c>
      <c r="CW118" s="10">
        <f>_xlfn.XLOOKUP($C118,KP!$C$1:$C$359,KP!Y$1:Y$359,"",0)</f>
        <v>3.12</v>
      </c>
    </row>
    <row r="119" spans="1:101" ht="20" customHeight="1" x14ac:dyDescent="0.2">
      <c r="A119" s="8" t="s">
        <v>176</v>
      </c>
      <c r="B119" s="11" t="s">
        <v>450</v>
      </c>
      <c r="C119" s="11" t="s">
        <v>4886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  <c r="BK119" s="10" t="str">
        <f>_xlfn.XLOOKUP($B119,GBQ!$A$1:$A$352,GBQ!D$1:D$352,"",0)</f>
        <v>PENN</v>
      </c>
      <c r="BL119" s="10" t="str">
        <f>_xlfn.XLOOKUP($B119,GBQ!$A$1:$A$352,GBQ!E$1:E$352,"",0)</f>
        <v>Quakers</v>
      </c>
      <c r="BM119" s="10" t="str">
        <f>_xlfn.XLOOKUP($B119,GBQ!$A$1:$A$352,GBQ!F$1:F$352,"",0)</f>
        <v>e6c94452-1adf-4fb9-90e5-10f165c57c5a</v>
      </c>
      <c r="BN119" s="10" t="str">
        <f>_xlfn.XLOOKUP($B119,GBQ!$A$1:$A$352,GBQ!G$1:G$352,"",0)</f>
        <v>Penn</v>
      </c>
      <c r="BO119" s="10" t="str">
        <f>_xlfn.XLOOKUP($B119,GBQ!$A$1:$A$352,GBQ!H$1:H$352,"",0)</f>
        <v>University of Pennsylvania</v>
      </c>
      <c r="BP119" s="10" t="str">
        <f>_xlfn.XLOOKUP($B119,GBQ!$A$1:$A$352,GBQ!I$1:I$352,"",0)</f>
        <v>IVY</v>
      </c>
      <c r="BQ119" s="10" t="str">
        <f>_xlfn.XLOOKUP($B119,GBQ!$A$1:$A$352,GBQ!J$1:J$352,"",0)</f>
        <v>Philadelphia</v>
      </c>
      <c r="BR119" s="10" t="str">
        <f>_xlfn.XLOOKUP($B119,GBQ!$A$1:$A$352,GBQ!K$1:K$352,"",0)</f>
        <v>PA</v>
      </c>
      <c r="BS119" s="10" t="str">
        <f>_xlfn.XLOOKUP($B119,GBQ!$A$1:$A$352,GBQ!L$1:L$352,"",0)</f>
        <v>Palestra</v>
      </c>
      <c r="BT119" s="10">
        <f>_xlfn.XLOOKUP($B119,GBQ!$A$1:$A$352,GBQ!M$1:M$352,"",0)</f>
        <v>8722</v>
      </c>
      <c r="BU119" s="10" t="str">
        <f>_xlfn.XLOOKUP($B119,GBQ!$A$1:$A$352,GBQ!N$1:N$352,"",0)</f>
        <v>bc28056a-d3aa-4b45-b19e-24608db3a675</v>
      </c>
      <c r="BV119" s="10" t="str">
        <f>_xlfn.XLOOKUP($B119,GBQ!$A$1:$A$352,GBQ!O$1:O$352,"",0)</f>
        <v>https://www.ncaa.com/sites/default/files/images/logos/schools/p/penn.200.png</v>
      </c>
      <c r="BW119" s="10" t="str">
        <f>_xlfn.XLOOKUP($B119,GBQ!$A$1:$A$352,GBQ!P$1:P$352,"",0)</f>
        <v>https://www.ncaa.com/sites/default/files/images/logos/schools/p/penn.70.png</v>
      </c>
      <c r="BX119" s="10" t="str">
        <f>_xlfn.XLOOKUP($B119,GBQ!$A$1:$A$352,GBQ!Q$1:Q$352,"",0)</f>
        <v>https://www.ncaa.com/sites/default/files/images/logos/schools/p/penn.24.png</v>
      </c>
      <c r="BY119" s="10" t="str">
        <f>_xlfn.XLOOKUP($B119,GBQ!$A$1:$A$352,GBQ!T$1:T$352,"",0)</f>
        <v>Quaker</v>
      </c>
      <c r="BZ119" s="10" t="str">
        <f>_xlfn.XLOOKUP($B119,GBQ!$A$1:$A$352,GBQ!U$1:U$352,"",0)</f>
        <v>The Penn Quaker</v>
      </c>
      <c r="CA119" s="10" t="str">
        <f>_xlfn.XLOOKUP($B119,GBQ!$A$1:$A$352,GBQ!V$1:V$352,"",0)</f>
        <v>Human</v>
      </c>
      <c r="CB119" s="10" t="str">
        <f>_xlfn.XLOOKUP($B119,GBQ!$A$1:$A$352,GBQ!W$1:W$352,"",0)</f>
        <v>sapiens</v>
      </c>
      <c r="CC119" s="10" t="str">
        <f>_xlfn.XLOOKUP($B119,GBQ!$A$1:$A$352,GBQ!X$1:X$352,"",0)</f>
        <v>Homo</v>
      </c>
      <c r="CD119" s="10" t="str">
        <f>_xlfn.XLOOKUP($B119,GBQ!$A$1:$A$352,GBQ!Y$1:Y$352,"",0)</f>
        <v>Hominidae</v>
      </c>
      <c r="CE119" s="10" t="str">
        <f>_xlfn.XLOOKUP($B119,GBQ!$A$1:$A$352,GBQ!Z$1:Z$352,"",0)</f>
        <v>Primates</v>
      </c>
      <c r="CF119" s="10" t="str">
        <f>_xlfn.XLOOKUP($B119,GBQ!$A$1:$A$352,GBQ!AA$1:AA$352,"",0)</f>
        <v>Mammalia</v>
      </c>
      <c r="CG119" s="10" t="str">
        <f>_xlfn.XLOOKUP($B119,GBQ!$A$1:$A$352,GBQ!AB$1:AB$352,"",0)</f>
        <v>Chordata</v>
      </c>
      <c r="CH119" s="10" t="str">
        <f>_xlfn.XLOOKUP($B119,GBQ!$A$1:$A$352,GBQ!AC$1:AC$352,"",0)</f>
        <v>Animalia</v>
      </c>
      <c r="CI119" s="10" t="str">
        <f>_xlfn.XLOOKUP($B119,GBQ!$A$1:$A$352,GBQ!AD$1:AD$352,"",0)</f>
        <v>Eukaryota</v>
      </c>
      <c r="CJ119" s="10" t="str">
        <f>_xlfn.XLOOKUP($C119,KP!$C$1:$C$359,KP!F$1:F$359,"",0)</f>
        <v>Ivy</v>
      </c>
      <c r="CK119" s="10">
        <f>_xlfn.XLOOKUP($C119,KP!$C$1:$C$359,KP!B$1:B$359,"",0)</f>
        <v>211</v>
      </c>
      <c r="CL119" s="10">
        <f>_xlfn.XLOOKUP($C119,KP!$C$1:$C$359,KP!I$1:I$359,"",0)</f>
        <v>0</v>
      </c>
      <c r="CM119" s="10">
        <f>_xlfn.XLOOKUP($C119,KP!$C$1:$C$359,KP!G$1:G$359,"",0)</f>
        <v>12</v>
      </c>
      <c r="CN119" s="10">
        <f>_xlfn.XLOOKUP($C119,KP!$C$1:$C$359,KP!H$1:H$359,"",0)</f>
        <v>16</v>
      </c>
      <c r="CO119" s="10">
        <f>_xlfn.XLOOKUP($C119,KP!$C$1:$C$359,KP!J$1:J$359,"",0)</f>
        <v>-3.41</v>
      </c>
      <c r="CP119" s="10">
        <f>_xlfn.XLOOKUP($C119,KP!$C$1:$C$359,KP!K$1:K$359,"",0)</f>
        <v>106.3</v>
      </c>
      <c r="CQ119" s="10">
        <f>_xlfn.XLOOKUP($C119,KP!$C$1:$C$359,KP!M$1:M$359,"",0)</f>
        <v>109.7</v>
      </c>
      <c r="CR119" s="10">
        <f>_xlfn.XLOOKUP($C119,KP!$C$1:$C$359,KP!O$1:O$359,"",0)</f>
        <v>67.5</v>
      </c>
      <c r="CS119" s="10">
        <f>_xlfn.XLOOKUP($C119,KP!$C$1:$C$359,KP!Q$1:Q$359,"",0)</f>
        <v>3.1E-2</v>
      </c>
      <c r="CT119" s="10">
        <f>_xlfn.XLOOKUP($C119,KP!$C$1:$C$359,KP!S$1:S$359,"",0)</f>
        <v>1.2</v>
      </c>
      <c r="CU119" s="10">
        <f>_xlfn.XLOOKUP($C119,KP!$C$1:$C$359,KP!U$1:U$359,"",0)</f>
        <v>103.7</v>
      </c>
      <c r="CV119" s="10">
        <f>_xlfn.XLOOKUP($C119,KP!$C$1:$C$359,KP!W$1:W$359,"",0)</f>
        <v>102.5</v>
      </c>
      <c r="CW119" s="10">
        <f>_xlfn.XLOOKUP($C119,KP!$C$1:$C$359,KP!Y$1:Y$359,"",0)</f>
        <v>6.99</v>
      </c>
    </row>
    <row r="120" spans="1:101" ht="20" customHeight="1" x14ac:dyDescent="0.2">
      <c r="A120" s="8" t="s">
        <v>177</v>
      </c>
      <c r="B120" s="11" t="s">
        <v>451</v>
      </c>
      <c r="C120" s="11" t="s">
        <v>1000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  <c r="BK120" s="10" t="str">
        <f>_xlfn.XLOOKUP($B120,GBQ!$A$1:$A$352,GBQ!D$1:D$352,"",0)</f>
        <v>NORF</v>
      </c>
      <c r="BL120" s="10" t="str">
        <f>_xlfn.XLOOKUP($B120,GBQ!$A$1:$A$352,GBQ!E$1:E$352,"",0)</f>
        <v>Spartans</v>
      </c>
      <c r="BM120" s="10" t="str">
        <f>_xlfn.XLOOKUP($B120,GBQ!$A$1:$A$352,GBQ!F$1:F$352,"",0)</f>
        <v>a8f75c12-c4db-401f-99e3-b48209d85274</v>
      </c>
      <c r="BN120" s="10" t="str">
        <f>_xlfn.XLOOKUP($B120,GBQ!$A$1:$A$352,GBQ!G$1:G$352,"",0)</f>
        <v>Norfolk St.</v>
      </c>
      <c r="BO120" s="10" t="str">
        <f>_xlfn.XLOOKUP($B120,GBQ!$A$1:$A$352,GBQ!H$1:H$352,"",0)</f>
        <v>Norfolk State University</v>
      </c>
      <c r="BP120" s="10" t="str">
        <f>_xlfn.XLOOKUP($B120,GBQ!$A$1:$A$352,GBQ!I$1:I$352,"",0)</f>
        <v>MEAC</v>
      </c>
      <c r="BQ120" s="10" t="str">
        <f>_xlfn.XLOOKUP($B120,GBQ!$A$1:$A$352,GBQ!J$1:J$352,"",0)</f>
        <v>Norfolk</v>
      </c>
      <c r="BR120" s="10" t="str">
        <f>_xlfn.XLOOKUP($B120,GBQ!$A$1:$A$352,GBQ!K$1:K$352,"",0)</f>
        <v>VA</v>
      </c>
      <c r="BS120" s="10" t="str">
        <f>_xlfn.XLOOKUP($B120,GBQ!$A$1:$A$352,GBQ!L$1:L$352,"",0)</f>
        <v>Joseph G. Echols Memorial Hall</v>
      </c>
      <c r="BT120" s="10">
        <f>_xlfn.XLOOKUP($B120,GBQ!$A$1:$A$352,GBQ!M$1:M$352,"",0)</f>
        <v>7000</v>
      </c>
      <c r="BU120" s="10" t="str">
        <f>_xlfn.XLOOKUP($B120,GBQ!$A$1:$A$352,GBQ!N$1:N$352,"",0)</f>
        <v>c6d469de-cf8e-4b38-8213-15b28df665d6</v>
      </c>
      <c r="BV120" s="10" t="str">
        <f>_xlfn.XLOOKUP($B120,GBQ!$A$1:$A$352,GBQ!O$1:O$352,"",0)</f>
        <v>https://www.ncaa.com/sites/default/files/images/logos/schools/n/norfolk-st.200.png</v>
      </c>
      <c r="BW120" s="10" t="str">
        <f>_xlfn.XLOOKUP($B120,GBQ!$A$1:$A$352,GBQ!P$1:P$352,"",0)</f>
        <v>https://www.ncaa.com/sites/default/files/images/logos/schools/n/norfolk-st.70.png</v>
      </c>
      <c r="BX120" s="10" t="str">
        <f>_xlfn.XLOOKUP($B120,GBQ!$A$1:$A$352,GBQ!Q$1:Q$352,"",0)</f>
        <v>https://www.ncaa.com/sites/default/files/images/logos/schools/n/norfolk-st.24.png</v>
      </c>
      <c r="BY120" s="10" t="str">
        <f>_xlfn.XLOOKUP($B120,GBQ!$A$1:$A$352,GBQ!T$1:T$352,"",0)</f>
        <v>Spartan</v>
      </c>
      <c r="BZ120" s="10" t="str">
        <f>_xlfn.XLOOKUP($B120,GBQ!$A$1:$A$352,GBQ!U$1:U$352,"",0)</f>
        <v>No name</v>
      </c>
      <c r="CA120" s="10" t="str">
        <f>_xlfn.XLOOKUP($B120,GBQ!$A$1:$A$352,GBQ!V$1:V$352,"",0)</f>
        <v>Human</v>
      </c>
      <c r="CB120" s="10" t="str">
        <f>_xlfn.XLOOKUP($B120,GBQ!$A$1:$A$352,GBQ!W$1:W$352,"",0)</f>
        <v>sapiens</v>
      </c>
      <c r="CC120" s="10" t="str">
        <f>_xlfn.XLOOKUP($B120,GBQ!$A$1:$A$352,GBQ!X$1:X$352,"",0)</f>
        <v>Homo</v>
      </c>
      <c r="CD120" s="10" t="str">
        <f>_xlfn.XLOOKUP($B120,GBQ!$A$1:$A$352,GBQ!Y$1:Y$352,"",0)</f>
        <v>Hominidae</v>
      </c>
      <c r="CE120" s="10" t="str">
        <f>_xlfn.XLOOKUP($B120,GBQ!$A$1:$A$352,GBQ!Z$1:Z$352,"",0)</f>
        <v>Primates</v>
      </c>
      <c r="CF120" s="10" t="str">
        <f>_xlfn.XLOOKUP($B120,GBQ!$A$1:$A$352,GBQ!AA$1:AA$352,"",0)</f>
        <v>Mammalia</v>
      </c>
      <c r="CG120" s="10" t="str">
        <f>_xlfn.XLOOKUP($B120,GBQ!$A$1:$A$352,GBQ!AB$1:AB$352,"",0)</f>
        <v>Chordata</v>
      </c>
      <c r="CH120" s="10" t="str">
        <f>_xlfn.XLOOKUP($B120,GBQ!$A$1:$A$352,GBQ!AC$1:AC$352,"",0)</f>
        <v>Animalia</v>
      </c>
      <c r="CI120" s="10" t="str">
        <f>_xlfn.XLOOKUP($B120,GBQ!$A$1:$A$352,GBQ!AD$1:AD$352,"",0)</f>
        <v>Eukaryota</v>
      </c>
      <c r="CJ120" s="10" t="str">
        <f>_xlfn.XLOOKUP($C120,KP!$C$1:$C$359,KP!F$1:F$359,"",0)</f>
        <v>MEAC</v>
      </c>
      <c r="CK120" s="10">
        <f>_xlfn.XLOOKUP($C120,KP!$C$1:$C$359,KP!B$1:B$359,"",0)</f>
        <v>168</v>
      </c>
      <c r="CL120" s="10">
        <f>_xlfn.XLOOKUP($C120,KP!$C$1:$C$359,KP!I$1:I$359,"",0)</f>
        <v>16</v>
      </c>
      <c r="CM120" s="10">
        <f>_xlfn.XLOOKUP($C120,KP!$C$1:$C$359,KP!G$1:G$359,"",0)</f>
        <v>24</v>
      </c>
      <c r="CN120" s="10">
        <f>_xlfn.XLOOKUP($C120,KP!$C$1:$C$359,KP!H$1:H$359,"",0)</f>
        <v>6</v>
      </c>
      <c r="CO120" s="10">
        <f>_xlfn.XLOOKUP($C120,KP!$C$1:$C$359,KP!J$1:J$359,"",0)</f>
        <v>0.15</v>
      </c>
      <c r="CP120" s="10">
        <f>_xlfn.XLOOKUP($C120,KP!$C$1:$C$359,KP!K$1:K$359,"",0)</f>
        <v>102.4</v>
      </c>
      <c r="CQ120" s="10">
        <f>_xlfn.XLOOKUP($C120,KP!$C$1:$C$359,KP!M$1:M$359,"",0)</f>
        <v>102.3</v>
      </c>
      <c r="CR120" s="10">
        <f>_xlfn.XLOOKUP($C120,KP!$C$1:$C$359,KP!O$1:O$359,"",0)</f>
        <v>66.900000000000006</v>
      </c>
      <c r="CS120" s="10">
        <f>_xlfn.XLOOKUP($C120,KP!$C$1:$C$359,KP!Q$1:Q$359,"",0)</f>
        <v>9.5000000000000001E-2</v>
      </c>
      <c r="CT120" s="10">
        <f>_xlfn.XLOOKUP($C120,KP!$C$1:$C$359,KP!S$1:S$359,"",0)</f>
        <v>-10.62</v>
      </c>
      <c r="CU120" s="10">
        <f>_xlfn.XLOOKUP($C120,KP!$C$1:$C$359,KP!U$1:U$359,"",0)</f>
        <v>95.3</v>
      </c>
      <c r="CV120" s="10">
        <f>_xlfn.XLOOKUP($C120,KP!$C$1:$C$359,KP!W$1:W$359,"",0)</f>
        <v>105.9</v>
      </c>
      <c r="CW120" s="10">
        <f>_xlfn.XLOOKUP($C120,KP!$C$1:$C$359,KP!Y$1:Y$359,"",0)</f>
        <v>-4.18</v>
      </c>
    </row>
    <row r="121" spans="1:101" ht="20" customHeight="1" x14ac:dyDescent="0.2">
      <c r="A121" s="8" t="s">
        <v>178</v>
      </c>
      <c r="B121" s="11" t="s">
        <v>3624</v>
      </c>
      <c r="C121" s="11" t="s">
        <v>3624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  <c r="BK121" s="10" t="str">
        <f>_xlfn.XLOOKUP($B121,GBQ!$A$1:$A$352,GBQ!D$1:D$352,"",0)</f>
        <v>UNCA</v>
      </c>
      <c r="BL121" s="10" t="str">
        <f>_xlfn.XLOOKUP($B121,GBQ!$A$1:$A$352,GBQ!E$1:E$352,"",0)</f>
        <v>Bulldogs</v>
      </c>
      <c r="BM121" s="10" t="str">
        <f>_xlfn.XLOOKUP($B121,GBQ!$A$1:$A$352,GBQ!F$1:F$352,"",0)</f>
        <v>ad9fce12-6b1a-400c-bcbe-29d84d065fc0</v>
      </c>
      <c r="BN121" s="10" t="str">
        <f>_xlfn.XLOOKUP($B121,GBQ!$A$1:$A$352,GBQ!G$1:G$352,"",0)</f>
        <v>UNC Asheville</v>
      </c>
      <c r="BO121" s="10" t="str">
        <f>_xlfn.XLOOKUP($B121,GBQ!$A$1:$A$352,GBQ!H$1:H$352,"",0)</f>
        <v>University of North Carolina, Asheville</v>
      </c>
      <c r="BP121" s="10" t="str">
        <f>_xlfn.XLOOKUP($B121,GBQ!$A$1:$A$352,GBQ!I$1:I$352,"",0)</f>
        <v>BIGSOUTH</v>
      </c>
      <c r="BQ121" s="10" t="str">
        <f>_xlfn.XLOOKUP($B121,GBQ!$A$1:$A$352,GBQ!J$1:J$352,"",0)</f>
        <v>Asheville</v>
      </c>
      <c r="BR121" s="10" t="str">
        <f>_xlfn.XLOOKUP($B121,GBQ!$A$1:$A$352,GBQ!K$1:K$352,"",0)</f>
        <v>NC</v>
      </c>
      <c r="BS121" s="10" t="str">
        <f>_xlfn.XLOOKUP($B121,GBQ!$A$1:$A$352,GBQ!L$1:L$352,"",0)</f>
        <v>Kimmel Arena</v>
      </c>
      <c r="BT121" s="10">
        <f>_xlfn.XLOOKUP($B121,GBQ!$A$1:$A$352,GBQ!M$1:M$352,"",0)</f>
        <v>3200</v>
      </c>
      <c r="BU121" s="10" t="str">
        <f>_xlfn.XLOOKUP($B121,GBQ!$A$1:$A$352,GBQ!N$1:N$352,"",0)</f>
        <v>d07a530c-ad54-4670-b19b-b45609234c8a</v>
      </c>
      <c r="BV121" s="10" t="str">
        <f>_xlfn.XLOOKUP($B121,GBQ!$A$1:$A$352,GBQ!O$1:O$352,"",0)</f>
        <v>https://www.ncaa.com/sites/default/files/images/logos/schools/u/unc-asheville.200.png</v>
      </c>
      <c r="BW121" s="10" t="str">
        <f>_xlfn.XLOOKUP($B121,GBQ!$A$1:$A$352,GBQ!P$1:P$352,"",0)</f>
        <v>https://www.ncaa.com/sites/default/files/images/logos/schools/u/unc-asheville.70.png</v>
      </c>
      <c r="BX121" s="10" t="str">
        <f>_xlfn.XLOOKUP($B121,GBQ!$A$1:$A$352,GBQ!Q$1:Q$352,"",0)</f>
        <v>https://www.ncaa.com/sites/default/files/images/logos/schools/u/unc-asheville.24.png</v>
      </c>
      <c r="BY121" s="10" t="str">
        <f>_xlfn.XLOOKUP($B121,GBQ!$A$1:$A$352,GBQ!T$1:T$352,"",0)</f>
        <v>Bulldog</v>
      </c>
      <c r="BZ121" s="10" t="str">
        <f>_xlfn.XLOOKUP($B121,GBQ!$A$1:$A$352,GBQ!U$1:U$352,"",0)</f>
        <v>Rocky</v>
      </c>
      <c r="CA121" s="10" t="str">
        <f>_xlfn.XLOOKUP($B121,GBQ!$A$1:$A$352,GBQ!V$1:V$352,"",0)</f>
        <v>Domestic dog</v>
      </c>
      <c r="CB121" s="10" t="str">
        <f>_xlfn.XLOOKUP($B121,GBQ!$A$1:$A$352,GBQ!W$1:W$352,"",0)</f>
        <v>lupus</v>
      </c>
      <c r="CC121" s="10" t="str">
        <f>_xlfn.XLOOKUP($B121,GBQ!$A$1:$A$352,GBQ!X$1:X$352,"",0)</f>
        <v>Canis</v>
      </c>
      <c r="CD121" s="10" t="str">
        <f>_xlfn.XLOOKUP($B121,GBQ!$A$1:$A$352,GBQ!Y$1:Y$352,"",0)</f>
        <v>Canidae</v>
      </c>
      <c r="CE121" s="10" t="str">
        <f>_xlfn.XLOOKUP($B121,GBQ!$A$1:$A$352,GBQ!Z$1:Z$352,"",0)</f>
        <v>Carnivora</v>
      </c>
      <c r="CF121" s="10" t="str">
        <f>_xlfn.XLOOKUP($B121,GBQ!$A$1:$A$352,GBQ!AA$1:AA$352,"",0)</f>
        <v>Mammalia</v>
      </c>
      <c r="CG121" s="10" t="str">
        <f>_xlfn.XLOOKUP($B121,GBQ!$A$1:$A$352,GBQ!AB$1:AB$352,"",0)</f>
        <v>Chordata</v>
      </c>
      <c r="CH121" s="10" t="str">
        <f>_xlfn.XLOOKUP($B121,GBQ!$A$1:$A$352,GBQ!AC$1:AC$352,"",0)</f>
        <v>Animalia</v>
      </c>
      <c r="CI121" s="10" t="str">
        <f>_xlfn.XLOOKUP($B121,GBQ!$A$1:$A$352,GBQ!AD$1:AD$352,"",0)</f>
        <v>Eukaryota</v>
      </c>
      <c r="CJ121" s="10" t="str">
        <f>_xlfn.XLOOKUP($C121,KP!$C$1:$C$359,KP!F$1:F$359,"",0)</f>
        <v>BSth</v>
      </c>
      <c r="CK121" s="10">
        <f>_xlfn.XLOOKUP($C121,KP!$C$1:$C$359,KP!B$1:B$359,"",0)</f>
        <v>221</v>
      </c>
      <c r="CL121" s="10">
        <f>_xlfn.XLOOKUP($C121,KP!$C$1:$C$359,KP!I$1:I$359,"",0)</f>
        <v>0</v>
      </c>
      <c r="CM121" s="10">
        <f>_xlfn.XLOOKUP($C121,KP!$C$1:$C$359,KP!G$1:G$359,"",0)</f>
        <v>16</v>
      </c>
      <c r="CN121" s="10">
        <f>_xlfn.XLOOKUP($C121,KP!$C$1:$C$359,KP!H$1:H$359,"",0)</f>
        <v>14</v>
      </c>
      <c r="CO121" s="10">
        <f>_xlfn.XLOOKUP($C121,KP!$C$1:$C$359,KP!J$1:J$359,"",0)</f>
        <v>-4.21</v>
      </c>
      <c r="CP121" s="10">
        <f>_xlfn.XLOOKUP($C121,KP!$C$1:$C$359,KP!K$1:K$359,"",0)</f>
        <v>101.3</v>
      </c>
      <c r="CQ121" s="10">
        <f>_xlfn.XLOOKUP($C121,KP!$C$1:$C$359,KP!M$1:M$359,"",0)</f>
        <v>105.5</v>
      </c>
      <c r="CR121" s="10">
        <f>_xlfn.XLOOKUP($C121,KP!$C$1:$C$359,KP!O$1:O$359,"",0)</f>
        <v>66.400000000000006</v>
      </c>
      <c r="CS121" s="10">
        <f>_xlfn.XLOOKUP($C121,KP!$C$1:$C$359,KP!Q$1:Q$359,"",0)</f>
        <v>-2.9000000000000001E-2</v>
      </c>
      <c r="CT121" s="10">
        <f>_xlfn.XLOOKUP($C121,KP!$C$1:$C$359,KP!S$1:S$359,"",0)</f>
        <v>-5.87</v>
      </c>
      <c r="CU121" s="10">
        <f>_xlfn.XLOOKUP($C121,KP!$C$1:$C$359,KP!U$1:U$359,"",0)</f>
        <v>100.1</v>
      </c>
      <c r="CV121" s="10">
        <f>_xlfn.XLOOKUP($C121,KP!$C$1:$C$359,KP!W$1:W$359,"",0)</f>
        <v>106</v>
      </c>
      <c r="CW121" s="10">
        <f>_xlfn.XLOOKUP($C121,KP!$C$1:$C$359,KP!Y$1:Y$359,"",0)</f>
        <v>-0.36</v>
      </c>
    </row>
    <row r="122" spans="1:101" ht="20" customHeight="1" x14ac:dyDescent="0.2">
      <c r="A122" s="8" t="s">
        <v>179</v>
      </c>
      <c r="B122" s="11" t="s">
        <v>179</v>
      </c>
      <c r="C122" s="11" t="s">
        <v>179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  <c r="BK122" s="10" t="str">
        <f>_xlfn.XLOOKUP($B122,GBQ!$A$1:$A$352,GBQ!D$1:D$352,"",0)</f>
        <v>TXAM</v>
      </c>
      <c r="BL122" s="10" t="str">
        <f>_xlfn.XLOOKUP($B122,GBQ!$A$1:$A$352,GBQ!E$1:E$352,"",0)</f>
        <v>Aggies</v>
      </c>
      <c r="BM122" s="10" t="str">
        <f>_xlfn.XLOOKUP($B122,GBQ!$A$1:$A$352,GBQ!F$1:F$352,"",0)</f>
        <v>ef184799-d79b-49d9-a662-991eaf4044cd</v>
      </c>
      <c r="BN122" s="10" t="str">
        <f>_xlfn.XLOOKUP($B122,GBQ!$A$1:$A$352,GBQ!G$1:G$352,"",0)</f>
        <v>Texas A&amp;M</v>
      </c>
      <c r="BO122" s="10" t="str">
        <f>_xlfn.XLOOKUP($B122,GBQ!$A$1:$A$352,GBQ!H$1:H$352,"",0)</f>
        <v>Texas A&amp;M University, College Station</v>
      </c>
      <c r="BP122" s="10" t="str">
        <f>_xlfn.XLOOKUP($B122,GBQ!$A$1:$A$352,GBQ!I$1:I$352,"",0)</f>
        <v>SEC</v>
      </c>
      <c r="BQ122" s="10" t="str">
        <f>_xlfn.XLOOKUP($B122,GBQ!$A$1:$A$352,GBQ!J$1:J$352,"",0)</f>
        <v>College Station</v>
      </c>
      <c r="BR122" s="10" t="str">
        <f>_xlfn.XLOOKUP($B122,GBQ!$A$1:$A$352,GBQ!K$1:K$352,"",0)</f>
        <v>TX</v>
      </c>
      <c r="BS122" s="10" t="str">
        <f>_xlfn.XLOOKUP($B122,GBQ!$A$1:$A$352,GBQ!L$1:L$352,"",0)</f>
        <v>Reed Arena</v>
      </c>
      <c r="BT122" s="10">
        <f>_xlfn.XLOOKUP($B122,GBQ!$A$1:$A$352,GBQ!M$1:M$352,"",0)</f>
        <v>12989</v>
      </c>
      <c r="BU122" s="10" t="str">
        <f>_xlfn.XLOOKUP($B122,GBQ!$A$1:$A$352,GBQ!N$1:N$352,"",0)</f>
        <v>fb318815-e6ad-4a68-bac1-1e3f64c39f3b</v>
      </c>
      <c r="BV122" s="10" t="str">
        <f>_xlfn.XLOOKUP($B122,GBQ!$A$1:$A$352,GBQ!O$1:O$352,"",0)</f>
        <v>https://www.ncaa.com/sites/default/files/images/logos/schools/t/texas-am.200.png</v>
      </c>
      <c r="BW122" s="10" t="str">
        <f>_xlfn.XLOOKUP($B122,GBQ!$A$1:$A$352,GBQ!P$1:P$352,"",0)</f>
        <v>https://www.ncaa.com/sites/default/files/images/logos/schools/t/texas-am.70.png</v>
      </c>
      <c r="BX122" s="10" t="str">
        <f>_xlfn.XLOOKUP($B122,GBQ!$A$1:$A$352,GBQ!Q$1:Q$352,"",0)</f>
        <v>https://www.ncaa.com/sites/default/files/images/logos/schools/t/texas-am.24.png</v>
      </c>
      <c r="BY122" s="10" t="str">
        <f>_xlfn.XLOOKUP($B122,GBQ!$A$1:$A$352,GBQ!T$1:T$352,"",0)</f>
        <v>Dustdevil</v>
      </c>
      <c r="BZ122" s="10" t="str">
        <f>_xlfn.XLOOKUP($B122,GBQ!$A$1:$A$352,GBQ!U$1:U$352,"",0)</f>
        <v>Dusty</v>
      </c>
      <c r="CA122" s="10" t="str">
        <f>_xlfn.XLOOKUP($B122,GBQ!$A$1:$A$352,GBQ!V$1:V$352,"",0)</f>
        <v>None</v>
      </c>
      <c r="CB122" s="10" t="str">
        <f>_xlfn.XLOOKUP($B122,GBQ!$A$1:$A$352,GBQ!W$1:W$352,"",0)</f>
        <v>None</v>
      </c>
      <c r="CC122" s="10" t="str">
        <f>_xlfn.XLOOKUP($B122,GBQ!$A$1:$A$352,GBQ!X$1:X$352,"",0)</f>
        <v>None</v>
      </c>
      <c r="CD122" s="10" t="str">
        <f>_xlfn.XLOOKUP($B122,GBQ!$A$1:$A$352,GBQ!Y$1:Y$352,"",0)</f>
        <v>None</v>
      </c>
      <c r="CE122" s="10" t="str">
        <f>_xlfn.XLOOKUP($B122,GBQ!$A$1:$A$352,GBQ!Z$1:Z$352,"",0)</f>
        <v>None</v>
      </c>
      <c r="CF122" s="10" t="str">
        <f>_xlfn.XLOOKUP($B122,GBQ!$A$1:$A$352,GBQ!AA$1:AA$352,"",0)</f>
        <v>None</v>
      </c>
      <c r="CG122" s="10" t="str">
        <f>_xlfn.XLOOKUP($B122,GBQ!$A$1:$A$352,GBQ!AB$1:AB$352,"",0)</f>
        <v>None</v>
      </c>
      <c r="CH122" s="10" t="str">
        <f>_xlfn.XLOOKUP($B122,GBQ!$A$1:$A$352,GBQ!AC$1:AC$352,"",0)</f>
        <v>None</v>
      </c>
      <c r="CI122" s="10" t="str">
        <f>_xlfn.XLOOKUP($B122,GBQ!$A$1:$A$352,GBQ!AD$1:AD$352,"",0)</f>
        <v>None</v>
      </c>
      <c r="CJ122" s="10" t="str">
        <f>_xlfn.XLOOKUP($C122,KP!$C$1:$C$359,KP!F$1:F$359,"",0)</f>
        <v>SEC</v>
      </c>
      <c r="CK122" s="10">
        <f>_xlfn.XLOOKUP($C122,KP!$C$1:$C$359,KP!B$1:B$359,"",0)</f>
        <v>43</v>
      </c>
      <c r="CL122" s="10">
        <f>_xlfn.XLOOKUP($C122,KP!$C$1:$C$359,KP!I$1:I$359,"",0)</f>
        <v>0</v>
      </c>
      <c r="CM122" s="10">
        <f>_xlfn.XLOOKUP($C122,KP!$C$1:$C$359,KP!G$1:G$359,"",0)</f>
        <v>23</v>
      </c>
      <c r="CN122" s="10">
        <f>_xlfn.XLOOKUP($C122,KP!$C$1:$C$359,KP!H$1:H$359,"",0)</f>
        <v>12</v>
      </c>
      <c r="CO122" s="10">
        <f>_xlfn.XLOOKUP($C122,KP!$C$1:$C$359,KP!J$1:J$359,"",0)</f>
        <v>14.36</v>
      </c>
      <c r="CP122" s="10">
        <f>_xlfn.XLOOKUP($C122,KP!$C$1:$C$359,KP!K$1:K$359,"",0)</f>
        <v>109.1</v>
      </c>
      <c r="CQ122" s="10">
        <f>_xlfn.XLOOKUP($C122,KP!$C$1:$C$359,KP!M$1:M$359,"",0)</f>
        <v>94.7</v>
      </c>
      <c r="CR122" s="10">
        <f>_xlfn.XLOOKUP($C122,KP!$C$1:$C$359,KP!O$1:O$359,"",0)</f>
        <v>66.599999999999994</v>
      </c>
      <c r="CS122" s="10">
        <f>_xlfn.XLOOKUP($C122,KP!$C$1:$C$359,KP!Q$1:Q$359,"",0)</f>
        <v>2E-3</v>
      </c>
      <c r="CT122" s="10">
        <f>_xlfn.XLOOKUP($C122,KP!$C$1:$C$359,KP!S$1:S$359,"",0)</f>
        <v>7.83</v>
      </c>
      <c r="CU122" s="10">
        <f>_xlfn.XLOOKUP($C122,KP!$C$1:$C$359,KP!U$1:U$359,"",0)</f>
        <v>106.7</v>
      </c>
      <c r="CV122" s="10">
        <f>_xlfn.XLOOKUP($C122,KP!$C$1:$C$359,KP!W$1:W$359,"",0)</f>
        <v>98.8</v>
      </c>
      <c r="CW122" s="10">
        <f>_xlfn.XLOOKUP($C122,KP!$C$1:$C$359,KP!Y$1:Y$359,"",0)</f>
        <v>-5.38</v>
      </c>
    </row>
    <row r="123" spans="1:101" ht="20" customHeight="1" x14ac:dyDescent="0.2">
      <c r="A123" s="8" t="s">
        <v>180</v>
      </c>
      <c r="B123" s="11" t="s">
        <v>180</v>
      </c>
      <c r="C123" s="11" t="s">
        <v>180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  <c r="BK123" s="10" t="str">
        <f>_xlfn.XLOOKUP($B123,GBQ!$A$1:$A$352,GBQ!D$1:D$352,"",0)</f>
        <v>IDHO</v>
      </c>
      <c r="BL123" s="10" t="str">
        <f>_xlfn.XLOOKUP($B123,GBQ!$A$1:$A$352,GBQ!E$1:E$352,"",0)</f>
        <v>Vandals</v>
      </c>
      <c r="BM123" s="10" t="str">
        <f>_xlfn.XLOOKUP($B123,GBQ!$A$1:$A$352,GBQ!F$1:F$352,"",0)</f>
        <v>ec6185b7-4e0c-4eb8-99ef-f3a4dccf6b91</v>
      </c>
      <c r="BN123" s="10" t="str">
        <f>_xlfn.XLOOKUP($B123,GBQ!$A$1:$A$352,GBQ!G$1:G$352,"",0)</f>
        <v>Idaho</v>
      </c>
      <c r="BO123" s="10" t="str">
        <f>_xlfn.XLOOKUP($B123,GBQ!$A$1:$A$352,GBQ!H$1:H$352,"",0)</f>
        <v>University of Idaho</v>
      </c>
      <c r="BP123" s="10" t="str">
        <f>_xlfn.XLOOKUP($B123,GBQ!$A$1:$A$352,GBQ!I$1:I$352,"",0)</f>
        <v>BIGSKY</v>
      </c>
      <c r="BQ123" s="10" t="str">
        <f>_xlfn.XLOOKUP($B123,GBQ!$A$1:$A$352,GBQ!J$1:J$352,"",0)</f>
        <v>Moscow</v>
      </c>
      <c r="BR123" s="10" t="str">
        <f>_xlfn.XLOOKUP($B123,GBQ!$A$1:$A$352,GBQ!K$1:K$352,"",0)</f>
        <v>ID</v>
      </c>
      <c r="BS123" s="10" t="str">
        <f>_xlfn.XLOOKUP($B123,GBQ!$A$1:$A$352,GBQ!L$1:L$352,"",0)</f>
        <v>Cowan Spectrum at Kibbie Dome</v>
      </c>
      <c r="BT123" s="10">
        <f>_xlfn.XLOOKUP($B123,GBQ!$A$1:$A$352,GBQ!M$1:M$352,"",0)</f>
        <v>7000</v>
      </c>
      <c r="BU123" s="10" t="str">
        <f>_xlfn.XLOOKUP($B123,GBQ!$A$1:$A$352,GBQ!N$1:N$352,"",0)</f>
        <v>12be683d-3edb-4513-810a-2700ea0802bc</v>
      </c>
      <c r="BV123" s="10" t="str">
        <f>_xlfn.XLOOKUP($B123,GBQ!$A$1:$A$352,GBQ!O$1:O$352,"",0)</f>
        <v>https://www.ncaa.com/sites/default/files/images/logos/schools/i/idaho.200.png</v>
      </c>
      <c r="BW123" s="10" t="str">
        <f>_xlfn.XLOOKUP($B123,GBQ!$A$1:$A$352,GBQ!P$1:P$352,"",0)</f>
        <v>https://www.ncaa.com/sites/default/files/images/logos/schools/i/idaho.70.png</v>
      </c>
      <c r="BX123" s="10" t="str">
        <f>_xlfn.XLOOKUP($B123,GBQ!$A$1:$A$352,GBQ!Q$1:Q$352,"",0)</f>
        <v>https://www.ncaa.com/sites/default/files/images/logos/schools/i/idaho.24.png</v>
      </c>
      <c r="BY123" s="10" t="str">
        <f>_xlfn.XLOOKUP($B123,GBQ!$A$1:$A$352,GBQ!T$1:T$352,"",0)</f>
        <v>Vandal</v>
      </c>
      <c r="BZ123" s="10" t="str">
        <f>_xlfn.XLOOKUP($B123,GBQ!$A$1:$A$352,GBQ!U$1:U$352,"",0)</f>
        <v>Joe</v>
      </c>
      <c r="CA123" s="10" t="str">
        <f>_xlfn.XLOOKUP($B123,GBQ!$A$1:$A$352,GBQ!V$1:V$352,"",0)</f>
        <v>Human</v>
      </c>
      <c r="CB123" s="10" t="str">
        <f>_xlfn.XLOOKUP($B123,GBQ!$A$1:$A$352,GBQ!W$1:W$352,"",0)</f>
        <v>sapiens</v>
      </c>
      <c r="CC123" s="10" t="str">
        <f>_xlfn.XLOOKUP($B123,GBQ!$A$1:$A$352,GBQ!X$1:X$352,"",0)</f>
        <v>Homo</v>
      </c>
      <c r="CD123" s="10" t="str">
        <f>_xlfn.XLOOKUP($B123,GBQ!$A$1:$A$352,GBQ!Y$1:Y$352,"",0)</f>
        <v>Hominidae</v>
      </c>
      <c r="CE123" s="10" t="str">
        <f>_xlfn.XLOOKUP($B123,GBQ!$A$1:$A$352,GBQ!Z$1:Z$352,"",0)</f>
        <v>Primates</v>
      </c>
      <c r="CF123" s="10" t="str">
        <f>_xlfn.XLOOKUP($B123,GBQ!$A$1:$A$352,GBQ!AA$1:AA$352,"",0)</f>
        <v>Mammalia</v>
      </c>
      <c r="CG123" s="10" t="str">
        <f>_xlfn.XLOOKUP($B123,GBQ!$A$1:$A$352,GBQ!AB$1:AB$352,"",0)</f>
        <v>Chordata</v>
      </c>
      <c r="CH123" s="10" t="str">
        <f>_xlfn.XLOOKUP($B123,GBQ!$A$1:$A$352,GBQ!AC$1:AC$352,"",0)</f>
        <v>Animalia</v>
      </c>
      <c r="CI123" s="10" t="str">
        <f>_xlfn.XLOOKUP($B123,GBQ!$A$1:$A$352,GBQ!AD$1:AD$352,"",0)</f>
        <v>Eukaryota</v>
      </c>
      <c r="CJ123" s="10" t="str">
        <f>_xlfn.XLOOKUP($C123,KP!$C$1:$C$359,KP!F$1:F$359,"",0)</f>
        <v>BSky</v>
      </c>
      <c r="CK123" s="10">
        <f>_xlfn.XLOOKUP($C123,KP!$C$1:$C$359,KP!B$1:B$359,"",0)</f>
        <v>323</v>
      </c>
      <c r="CL123" s="10">
        <f>_xlfn.XLOOKUP($C123,KP!$C$1:$C$359,KP!I$1:I$359,"",0)</f>
        <v>0</v>
      </c>
      <c r="CM123" s="10">
        <f>_xlfn.XLOOKUP($C123,KP!$C$1:$C$359,KP!G$1:G$359,"",0)</f>
        <v>9</v>
      </c>
      <c r="CN123" s="10">
        <f>_xlfn.XLOOKUP($C123,KP!$C$1:$C$359,KP!H$1:H$359,"",0)</f>
        <v>22</v>
      </c>
      <c r="CO123" s="10">
        <f>_xlfn.XLOOKUP($C123,KP!$C$1:$C$359,KP!J$1:J$359,"",0)</f>
        <v>-14.37</v>
      </c>
      <c r="CP123" s="10">
        <f>_xlfn.XLOOKUP($C123,KP!$C$1:$C$359,KP!K$1:K$359,"",0)</f>
        <v>99.5</v>
      </c>
      <c r="CQ123" s="10">
        <f>_xlfn.XLOOKUP($C123,KP!$C$1:$C$359,KP!M$1:M$359,"",0)</f>
        <v>113.9</v>
      </c>
      <c r="CR123" s="10">
        <f>_xlfn.XLOOKUP($C123,KP!$C$1:$C$359,KP!O$1:O$359,"",0)</f>
        <v>69.900000000000006</v>
      </c>
      <c r="CS123" s="10">
        <f>_xlfn.XLOOKUP($C123,KP!$C$1:$C$359,KP!Q$1:Q$359,"",0)</f>
        <v>-2.8000000000000001E-2</v>
      </c>
      <c r="CT123" s="10">
        <f>_xlfn.XLOOKUP($C123,KP!$C$1:$C$359,KP!S$1:S$359,"",0)</f>
        <v>-4.47</v>
      </c>
      <c r="CU123" s="10">
        <f>_xlfn.XLOOKUP($C123,KP!$C$1:$C$359,KP!U$1:U$359,"",0)</f>
        <v>101.3</v>
      </c>
      <c r="CV123" s="10">
        <f>_xlfn.XLOOKUP($C123,KP!$C$1:$C$359,KP!W$1:W$359,"",0)</f>
        <v>105.8</v>
      </c>
      <c r="CW123" s="10">
        <f>_xlfn.XLOOKUP($C123,KP!$C$1:$C$359,KP!Y$1:Y$359,"",0)</f>
        <v>2.72</v>
      </c>
    </row>
    <row r="124" spans="1:101" ht="20" customHeight="1" x14ac:dyDescent="0.2">
      <c r="A124" s="8" t="s">
        <v>181</v>
      </c>
      <c r="B124" s="11" t="s">
        <v>181</v>
      </c>
      <c r="C124" s="11" t="s">
        <v>181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  <c r="BK124" s="10" t="str">
        <f>_xlfn.XLOOKUP($B124,GBQ!$A$1:$A$352,GBQ!D$1:D$352,"",0)</f>
        <v>LIP</v>
      </c>
      <c r="BL124" s="10" t="str">
        <f>_xlfn.XLOOKUP($B124,GBQ!$A$1:$A$352,GBQ!E$1:E$352,"",0)</f>
        <v>Bisons</v>
      </c>
      <c r="BM124" s="10" t="str">
        <f>_xlfn.XLOOKUP($B124,GBQ!$A$1:$A$352,GBQ!F$1:F$352,"",0)</f>
        <v>a2b8223d-40b3-4076-b5df-55655c2f8591</v>
      </c>
      <c r="BN124" s="10" t="str">
        <f>_xlfn.XLOOKUP($B124,GBQ!$A$1:$A$352,GBQ!G$1:G$352,"",0)</f>
        <v>Lipscomb</v>
      </c>
      <c r="BO124" s="10" t="str">
        <f>_xlfn.XLOOKUP($B124,GBQ!$A$1:$A$352,GBQ!H$1:H$352,"",0)</f>
        <v>Lipscomb University</v>
      </c>
      <c r="BP124" s="10" t="str">
        <f>_xlfn.XLOOKUP($B124,GBQ!$A$1:$A$352,GBQ!I$1:I$352,"",0)</f>
        <v>AS</v>
      </c>
      <c r="BQ124" s="10" t="str">
        <f>_xlfn.XLOOKUP($B124,GBQ!$A$1:$A$352,GBQ!J$1:J$352,"",0)</f>
        <v>Nashville</v>
      </c>
      <c r="BR124" s="10" t="str">
        <f>_xlfn.XLOOKUP($B124,GBQ!$A$1:$A$352,GBQ!K$1:K$352,"",0)</f>
        <v>TN</v>
      </c>
      <c r="BS124" s="10" t="str">
        <f>_xlfn.XLOOKUP($B124,GBQ!$A$1:$A$352,GBQ!L$1:L$352,"",0)</f>
        <v>Allen Arena</v>
      </c>
      <c r="BT124" s="10">
        <f>_xlfn.XLOOKUP($B124,GBQ!$A$1:$A$352,GBQ!M$1:M$352,"",0)</f>
        <v>5028</v>
      </c>
      <c r="BU124" s="10" t="str">
        <f>_xlfn.XLOOKUP($B124,GBQ!$A$1:$A$352,GBQ!N$1:N$352,"",0)</f>
        <v>7b9ba71a-e338-4b3d-82fa-edda216d082a</v>
      </c>
      <c r="BV124" s="10" t="str">
        <f>_xlfn.XLOOKUP($B124,GBQ!$A$1:$A$352,GBQ!O$1:O$352,"",0)</f>
        <v>https://www.ncaa.com/sites/default/files/images/logos/schools/l/lipscomb.200.png</v>
      </c>
      <c r="BW124" s="10" t="str">
        <f>_xlfn.XLOOKUP($B124,GBQ!$A$1:$A$352,GBQ!P$1:P$352,"",0)</f>
        <v>https://www.ncaa.com/sites/default/files/images/logos/schools/l/lipscomb.70.png</v>
      </c>
      <c r="BX124" s="10" t="str">
        <f>_xlfn.XLOOKUP($B124,GBQ!$A$1:$A$352,GBQ!Q$1:Q$352,"",0)</f>
        <v>https://www.ncaa.com/sites/default/files/images/logos/schools/l/lipscomb.24.png</v>
      </c>
      <c r="BY124" s="10" t="str">
        <f>_xlfn.XLOOKUP($B124,GBQ!$A$1:$A$352,GBQ!T$1:T$352,"",0)</f>
        <v>Bison</v>
      </c>
      <c r="BZ124" s="10" t="str">
        <f>_xlfn.XLOOKUP($B124,GBQ!$A$1:$A$352,GBQ!U$1:U$352,"",0)</f>
        <v>LU bison</v>
      </c>
      <c r="CA124" s="10" t="str">
        <f>_xlfn.XLOOKUP($B124,GBQ!$A$1:$A$352,GBQ!V$1:V$352,"",0)</f>
        <v>Bison</v>
      </c>
      <c r="CB124" s="10" t="str">
        <f>_xlfn.XLOOKUP($B124,GBQ!$A$1:$A$352,GBQ!W$1:W$352,"",0)</f>
        <v>bison</v>
      </c>
      <c r="CC124" s="10" t="str">
        <f>_xlfn.XLOOKUP($B124,GBQ!$A$1:$A$352,GBQ!X$1:X$352,"",0)</f>
        <v>Bison</v>
      </c>
      <c r="CD124" s="10" t="str">
        <f>_xlfn.XLOOKUP($B124,GBQ!$A$1:$A$352,GBQ!Y$1:Y$352,"",0)</f>
        <v>Bovidae</v>
      </c>
      <c r="CE124" s="10" t="str">
        <f>_xlfn.XLOOKUP($B124,GBQ!$A$1:$A$352,GBQ!Z$1:Z$352,"",0)</f>
        <v>Artiodactyla</v>
      </c>
      <c r="CF124" s="10" t="str">
        <f>_xlfn.XLOOKUP($B124,GBQ!$A$1:$A$352,GBQ!AA$1:AA$352,"",0)</f>
        <v>Mammalia</v>
      </c>
      <c r="CG124" s="10" t="str">
        <f>_xlfn.XLOOKUP($B124,GBQ!$A$1:$A$352,GBQ!AB$1:AB$352,"",0)</f>
        <v>Chordata</v>
      </c>
      <c r="CH124" s="10" t="str">
        <f>_xlfn.XLOOKUP($B124,GBQ!$A$1:$A$352,GBQ!AC$1:AC$352,"",0)</f>
        <v>Animalia</v>
      </c>
      <c r="CI124" s="10" t="str">
        <f>_xlfn.XLOOKUP($B124,GBQ!$A$1:$A$352,GBQ!AD$1:AD$352,"",0)</f>
        <v>Eukaryota</v>
      </c>
      <c r="CJ124" s="10" t="str">
        <f>_xlfn.XLOOKUP($C124,KP!$C$1:$C$359,KP!F$1:F$359,"",0)</f>
        <v>ASun</v>
      </c>
      <c r="CK124" s="10">
        <f>_xlfn.XLOOKUP($C124,KP!$C$1:$C$359,KP!B$1:B$359,"",0)</f>
        <v>265</v>
      </c>
      <c r="CL124" s="10">
        <f>_xlfn.XLOOKUP($C124,KP!$C$1:$C$359,KP!I$1:I$359,"",0)</f>
        <v>0</v>
      </c>
      <c r="CM124" s="10">
        <f>_xlfn.XLOOKUP($C124,KP!$C$1:$C$359,KP!G$1:G$359,"",0)</f>
        <v>14</v>
      </c>
      <c r="CN124" s="10">
        <f>_xlfn.XLOOKUP($C124,KP!$C$1:$C$359,KP!H$1:H$359,"",0)</f>
        <v>19</v>
      </c>
      <c r="CO124" s="10">
        <f>_xlfn.XLOOKUP($C124,KP!$C$1:$C$359,KP!J$1:J$359,"",0)</f>
        <v>-8.19</v>
      </c>
      <c r="CP124" s="10">
        <f>_xlfn.XLOOKUP($C124,KP!$C$1:$C$359,KP!K$1:K$359,"",0)</f>
        <v>102.3</v>
      </c>
      <c r="CQ124" s="10">
        <f>_xlfn.XLOOKUP($C124,KP!$C$1:$C$359,KP!M$1:M$359,"",0)</f>
        <v>110.5</v>
      </c>
      <c r="CR124" s="10">
        <f>_xlfn.XLOOKUP($C124,KP!$C$1:$C$359,KP!O$1:O$359,"",0)</f>
        <v>69.099999999999994</v>
      </c>
      <c r="CS124" s="10">
        <f>_xlfn.XLOOKUP($C124,KP!$C$1:$C$359,KP!Q$1:Q$359,"",0)</f>
        <v>1.2999999999999999E-2</v>
      </c>
      <c r="CT124" s="10">
        <f>_xlfn.XLOOKUP($C124,KP!$C$1:$C$359,KP!S$1:S$359,"",0)</f>
        <v>-2.92</v>
      </c>
      <c r="CU124" s="10">
        <f>_xlfn.XLOOKUP($C124,KP!$C$1:$C$359,KP!U$1:U$359,"",0)</f>
        <v>101.7</v>
      </c>
      <c r="CV124" s="10">
        <f>_xlfn.XLOOKUP($C124,KP!$C$1:$C$359,KP!W$1:W$359,"",0)</f>
        <v>104.6</v>
      </c>
      <c r="CW124" s="10">
        <f>_xlfn.XLOOKUP($C124,KP!$C$1:$C$359,KP!Y$1:Y$359,"",0)</f>
        <v>3.16</v>
      </c>
    </row>
    <row r="125" spans="1:101" ht="20" customHeight="1" x14ac:dyDescent="0.2">
      <c r="A125" s="8" t="s">
        <v>182</v>
      </c>
      <c r="B125" s="11" t="s">
        <v>182</v>
      </c>
      <c r="C125" s="11" t="s">
        <v>182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  <c r="BK125" s="10" t="str">
        <f>_xlfn.XLOOKUP($B125,GBQ!$A$1:$A$352,GBQ!D$1:D$352,"",0)</f>
        <v>DREX</v>
      </c>
      <c r="BL125" s="10" t="str">
        <f>_xlfn.XLOOKUP($B125,GBQ!$A$1:$A$352,GBQ!E$1:E$352,"",0)</f>
        <v>Dragons</v>
      </c>
      <c r="BM125" s="10" t="str">
        <f>_xlfn.XLOOKUP($B125,GBQ!$A$1:$A$352,GBQ!F$1:F$352,"",0)</f>
        <v>f2d01b77-0f5d-4574-9e49-2a3eaf822e44</v>
      </c>
      <c r="BN125" s="10" t="str">
        <f>_xlfn.XLOOKUP($B125,GBQ!$A$1:$A$352,GBQ!G$1:G$352,"",0)</f>
        <v>Drexel</v>
      </c>
      <c r="BO125" s="10" t="str">
        <f>_xlfn.XLOOKUP($B125,GBQ!$A$1:$A$352,GBQ!H$1:H$352,"",0)</f>
        <v>Drexel University</v>
      </c>
      <c r="BP125" s="10" t="str">
        <f>_xlfn.XLOOKUP($B125,GBQ!$A$1:$A$352,GBQ!I$1:I$352,"",0)</f>
        <v>COLONIAL</v>
      </c>
      <c r="BQ125" s="10" t="str">
        <f>_xlfn.XLOOKUP($B125,GBQ!$A$1:$A$352,GBQ!J$1:J$352,"",0)</f>
        <v>Philadelphia</v>
      </c>
      <c r="BR125" s="10" t="str">
        <f>_xlfn.XLOOKUP($B125,GBQ!$A$1:$A$352,GBQ!K$1:K$352,"",0)</f>
        <v>PA</v>
      </c>
      <c r="BS125" s="10" t="str">
        <f>_xlfn.XLOOKUP($B125,GBQ!$A$1:$A$352,GBQ!L$1:L$352,"",0)</f>
        <v>Daskalakis Athletic Center</v>
      </c>
      <c r="BT125" s="10">
        <f>_xlfn.XLOOKUP($B125,GBQ!$A$1:$A$352,GBQ!M$1:M$352,"",0)</f>
        <v>2509</v>
      </c>
      <c r="BU125" s="10" t="str">
        <f>_xlfn.XLOOKUP($B125,GBQ!$A$1:$A$352,GBQ!N$1:N$352,"",0)</f>
        <v>41831bee-c14a-410b-b188-b41587a0bf3a</v>
      </c>
      <c r="BV125" s="10" t="str">
        <f>_xlfn.XLOOKUP($B125,GBQ!$A$1:$A$352,GBQ!O$1:O$352,"",0)</f>
        <v>https://www.ncaa.com/sites/default/files/images/logos/schools/d/drexel.200.png</v>
      </c>
      <c r="BW125" s="10" t="str">
        <f>_xlfn.XLOOKUP($B125,GBQ!$A$1:$A$352,GBQ!P$1:P$352,"",0)</f>
        <v>https://www.ncaa.com/sites/default/files/images/logos/schools/d/drexel.70.png</v>
      </c>
      <c r="BX125" s="10" t="str">
        <f>_xlfn.XLOOKUP($B125,GBQ!$A$1:$A$352,GBQ!Q$1:Q$352,"",0)</f>
        <v>https://www.ncaa.com/sites/default/files/images/logos/schools/d/drexel.24.png</v>
      </c>
      <c r="BY125" s="10" t="str">
        <f>_xlfn.XLOOKUP($B125,GBQ!$A$1:$A$352,GBQ!T$1:T$352,"",0)</f>
        <v>Dragon</v>
      </c>
      <c r="BZ125" s="10" t="str">
        <f>_xlfn.XLOOKUP($B125,GBQ!$A$1:$A$352,GBQ!U$1:U$352,"",0)</f>
        <v>Mario the Magnificent</v>
      </c>
      <c r="CA125" s="10" t="str">
        <f>_xlfn.XLOOKUP($B125,GBQ!$A$1:$A$352,GBQ!V$1:V$352,"",0)</f>
        <v>None</v>
      </c>
      <c r="CB125" s="10" t="str">
        <f>_xlfn.XLOOKUP($B125,GBQ!$A$1:$A$352,GBQ!W$1:W$352,"",0)</f>
        <v>None</v>
      </c>
      <c r="CC125" s="10" t="str">
        <f>_xlfn.XLOOKUP($B125,GBQ!$A$1:$A$352,GBQ!X$1:X$352,"",0)</f>
        <v>None</v>
      </c>
      <c r="CD125" s="10" t="str">
        <f>_xlfn.XLOOKUP($B125,GBQ!$A$1:$A$352,GBQ!Y$1:Y$352,"",0)</f>
        <v>None</v>
      </c>
      <c r="CE125" s="10" t="str">
        <f>_xlfn.XLOOKUP($B125,GBQ!$A$1:$A$352,GBQ!Z$1:Z$352,"",0)</f>
        <v>None</v>
      </c>
      <c r="CF125" s="10" t="str">
        <f>_xlfn.XLOOKUP($B125,GBQ!$A$1:$A$352,GBQ!AA$1:AA$352,"",0)</f>
        <v>None</v>
      </c>
      <c r="CG125" s="10" t="str">
        <f>_xlfn.XLOOKUP($B125,GBQ!$A$1:$A$352,GBQ!AB$1:AB$352,"",0)</f>
        <v>None</v>
      </c>
      <c r="CH125" s="10" t="str">
        <f>_xlfn.XLOOKUP($B125,GBQ!$A$1:$A$352,GBQ!AC$1:AC$352,"",0)</f>
        <v>None</v>
      </c>
      <c r="CI125" s="10" t="str">
        <f>_xlfn.XLOOKUP($B125,GBQ!$A$1:$A$352,GBQ!AD$1:AD$352,"",0)</f>
        <v>None</v>
      </c>
      <c r="CJ125" s="10" t="str">
        <f>_xlfn.XLOOKUP($C125,KP!$C$1:$C$359,KP!F$1:F$359,"",0)</f>
        <v>CAA</v>
      </c>
      <c r="CK125" s="10">
        <f>_xlfn.XLOOKUP($C125,KP!$C$1:$C$359,KP!B$1:B$359,"",0)</f>
        <v>157</v>
      </c>
      <c r="CL125" s="10">
        <f>_xlfn.XLOOKUP($C125,KP!$C$1:$C$359,KP!I$1:I$359,"",0)</f>
        <v>0</v>
      </c>
      <c r="CM125" s="10">
        <f>_xlfn.XLOOKUP($C125,KP!$C$1:$C$359,KP!G$1:G$359,"",0)</f>
        <v>15</v>
      </c>
      <c r="CN125" s="10">
        <f>_xlfn.XLOOKUP($C125,KP!$C$1:$C$359,KP!H$1:H$359,"",0)</f>
        <v>14</v>
      </c>
      <c r="CO125" s="10">
        <f>_xlfn.XLOOKUP($C125,KP!$C$1:$C$359,KP!J$1:J$359,"",0)</f>
        <v>0.92</v>
      </c>
      <c r="CP125" s="10">
        <f>_xlfn.XLOOKUP($C125,KP!$C$1:$C$359,KP!K$1:K$359,"",0)</f>
        <v>104.5</v>
      </c>
      <c r="CQ125" s="10">
        <f>_xlfn.XLOOKUP($C125,KP!$C$1:$C$359,KP!M$1:M$359,"",0)</f>
        <v>103.6</v>
      </c>
      <c r="CR125" s="10">
        <f>_xlfn.XLOOKUP($C125,KP!$C$1:$C$359,KP!O$1:O$359,"",0)</f>
        <v>66.3</v>
      </c>
      <c r="CS125" s="10">
        <f>_xlfn.XLOOKUP($C125,KP!$C$1:$C$359,KP!Q$1:Q$359,"",0)</f>
        <v>-6.3E-2</v>
      </c>
      <c r="CT125" s="10">
        <f>_xlfn.XLOOKUP($C125,KP!$C$1:$C$359,KP!S$1:S$359,"",0)</f>
        <v>-1.39</v>
      </c>
      <c r="CU125" s="10">
        <f>_xlfn.XLOOKUP($C125,KP!$C$1:$C$359,KP!U$1:U$359,"",0)</f>
        <v>103.2</v>
      </c>
      <c r="CV125" s="10">
        <f>_xlfn.XLOOKUP($C125,KP!$C$1:$C$359,KP!W$1:W$359,"",0)</f>
        <v>104.6</v>
      </c>
      <c r="CW125" s="10">
        <f>_xlfn.XLOOKUP($C125,KP!$C$1:$C$359,KP!Y$1:Y$359,"",0)</f>
        <v>1.1599999999999999</v>
      </c>
    </row>
    <row r="126" spans="1:101" ht="20" customHeight="1" x14ac:dyDescent="0.2">
      <c r="A126" s="8" t="s">
        <v>183</v>
      </c>
      <c r="B126" s="11" t="s">
        <v>183</v>
      </c>
      <c r="C126" s="11" t="s">
        <v>183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  <c r="BK126" s="10" t="str">
        <f>_xlfn.XLOOKUP($B126,GBQ!$A$1:$A$352,GBQ!D$1:D$352,"",0)</f>
        <v>VILL</v>
      </c>
      <c r="BL126" s="10" t="str">
        <f>_xlfn.XLOOKUP($B126,GBQ!$A$1:$A$352,GBQ!E$1:E$352,"",0)</f>
        <v>Wildcats</v>
      </c>
      <c r="BM126" s="10" t="str">
        <f>_xlfn.XLOOKUP($B126,GBQ!$A$1:$A$352,GBQ!F$1:F$352,"",0)</f>
        <v>4383eb6a-7fd8-4ff2-94c5-43c933121e88</v>
      </c>
      <c r="BN126" s="10" t="str">
        <f>_xlfn.XLOOKUP($B126,GBQ!$A$1:$A$352,GBQ!G$1:G$352,"",0)</f>
        <v>Villanova</v>
      </c>
      <c r="BO126" s="10" t="str">
        <f>_xlfn.XLOOKUP($B126,GBQ!$A$1:$A$352,GBQ!H$1:H$352,"",0)</f>
        <v>Villanova University</v>
      </c>
      <c r="BP126" s="10" t="str">
        <f>_xlfn.XLOOKUP($B126,GBQ!$A$1:$A$352,GBQ!I$1:I$352,"",0)</f>
        <v>BIGEAST</v>
      </c>
      <c r="BQ126" s="10" t="str">
        <f>_xlfn.XLOOKUP($B126,GBQ!$A$1:$A$352,GBQ!J$1:J$352,"",0)</f>
        <v>Philadelphia</v>
      </c>
      <c r="BR126" s="10" t="str">
        <f>_xlfn.XLOOKUP($B126,GBQ!$A$1:$A$352,GBQ!K$1:K$352,"",0)</f>
        <v>PA</v>
      </c>
      <c r="BS126" s="10" t="str">
        <f>_xlfn.XLOOKUP($B126,GBQ!$A$1:$A$352,GBQ!L$1:L$352,"",0)</f>
        <v>Wells Fargo Center</v>
      </c>
      <c r="BT126" s="10">
        <f>_xlfn.XLOOKUP($B126,GBQ!$A$1:$A$352,GBQ!M$1:M$352,"",0)</f>
        <v>21600</v>
      </c>
      <c r="BU126" s="10" t="str">
        <f>_xlfn.XLOOKUP($B126,GBQ!$A$1:$A$352,GBQ!N$1:N$352,"",0)</f>
        <v>b3dca541-859e-5301-bf90-4ec677a514a9</v>
      </c>
      <c r="BV126" s="10" t="str">
        <f>_xlfn.XLOOKUP($B126,GBQ!$A$1:$A$352,GBQ!O$1:O$352,"",0)</f>
        <v>https://www.ncaa.com/sites/default/files/images/logos/schools/v/villanova.200.png</v>
      </c>
      <c r="BW126" s="10" t="str">
        <f>_xlfn.XLOOKUP($B126,GBQ!$A$1:$A$352,GBQ!P$1:P$352,"",0)</f>
        <v>https://www.ncaa.com/sites/default/files/images/logos/schools/v/villanova.70.png</v>
      </c>
      <c r="BX126" s="10" t="str">
        <f>_xlfn.XLOOKUP($B126,GBQ!$A$1:$A$352,GBQ!Q$1:Q$352,"",0)</f>
        <v>https://www.ncaa.com/sites/default/files/images/logos/schools/v/villanova.24.png</v>
      </c>
      <c r="BY126" s="10" t="str">
        <f>_xlfn.XLOOKUP($B126,GBQ!$A$1:$A$352,GBQ!T$1:T$352,"",0)</f>
        <v>Wildcat</v>
      </c>
      <c r="BZ126" s="10" t="str">
        <f>_xlfn.XLOOKUP($B126,GBQ!$A$1:$A$352,GBQ!U$1:U$352,"",0)</f>
        <v>Will D. Cat</v>
      </c>
      <c r="CA126" s="10" t="str">
        <f>_xlfn.XLOOKUP($B126,GBQ!$A$1:$A$352,GBQ!V$1:V$352,"",0)</f>
        <v>Wildcat</v>
      </c>
      <c r="CB126" s="10" t="str">
        <f>_xlfn.XLOOKUP($B126,GBQ!$A$1:$A$352,GBQ!W$1:W$352,"",0)</f>
        <v>silvestris</v>
      </c>
      <c r="CC126" s="10" t="str">
        <f>_xlfn.XLOOKUP($B126,GBQ!$A$1:$A$352,GBQ!X$1:X$352,"",0)</f>
        <v>Felis</v>
      </c>
      <c r="CD126" s="10" t="str">
        <f>_xlfn.XLOOKUP($B126,GBQ!$A$1:$A$352,GBQ!Y$1:Y$352,"",0)</f>
        <v>Felidae</v>
      </c>
      <c r="CE126" s="10" t="str">
        <f>_xlfn.XLOOKUP($B126,GBQ!$A$1:$A$352,GBQ!Z$1:Z$352,"",0)</f>
        <v>Carnivora</v>
      </c>
      <c r="CF126" s="10" t="str">
        <f>_xlfn.XLOOKUP($B126,GBQ!$A$1:$A$352,GBQ!AA$1:AA$352,"",0)</f>
        <v>Mammalia</v>
      </c>
      <c r="CG126" s="10" t="str">
        <f>_xlfn.XLOOKUP($B126,GBQ!$A$1:$A$352,GBQ!AB$1:AB$352,"",0)</f>
        <v>Chordata</v>
      </c>
      <c r="CH126" s="10" t="str">
        <f>_xlfn.XLOOKUP($B126,GBQ!$A$1:$A$352,GBQ!AC$1:AC$352,"",0)</f>
        <v>Animalia</v>
      </c>
      <c r="CI126" s="10" t="str">
        <f>_xlfn.XLOOKUP($B126,GBQ!$A$1:$A$352,GBQ!AD$1:AD$352,"",0)</f>
        <v>Eukaryota</v>
      </c>
      <c r="CJ126" s="10" t="str">
        <f>_xlfn.XLOOKUP($C126,KP!$C$1:$C$359,KP!F$1:F$359,"",0)</f>
        <v>BE</v>
      </c>
      <c r="CK126" s="10">
        <f>_xlfn.XLOOKUP($C126,KP!$C$1:$C$359,KP!B$1:B$359,"",0)</f>
        <v>11</v>
      </c>
      <c r="CL126" s="10">
        <f>_xlfn.XLOOKUP($C126,KP!$C$1:$C$359,KP!I$1:I$359,"",0)</f>
        <v>2</v>
      </c>
      <c r="CM126" s="10">
        <f>_xlfn.XLOOKUP($C126,KP!$C$1:$C$359,KP!G$1:G$359,"",0)</f>
        <v>26</v>
      </c>
      <c r="CN126" s="10">
        <f>_xlfn.XLOOKUP($C126,KP!$C$1:$C$359,KP!H$1:H$359,"",0)</f>
        <v>7</v>
      </c>
      <c r="CO126" s="10">
        <f>_xlfn.XLOOKUP($C126,KP!$C$1:$C$359,KP!J$1:J$359,"",0)</f>
        <v>24.11</v>
      </c>
      <c r="CP126" s="10">
        <f>_xlfn.XLOOKUP($C126,KP!$C$1:$C$359,KP!K$1:K$359,"",0)</f>
        <v>118</v>
      </c>
      <c r="CQ126" s="10">
        <f>_xlfn.XLOOKUP($C126,KP!$C$1:$C$359,KP!M$1:M$359,"",0)</f>
        <v>93.8</v>
      </c>
      <c r="CR126" s="10">
        <f>_xlfn.XLOOKUP($C126,KP!$C$1:$C$359,KP!O$1:O$359,"",0)</f>
        <v>62.6</v>
      </c>
      <c r="CS126" s="10">
        <f>_xlfn.XLOOKUP($C126,KP!$C$1:$C$359,KP!Q$1:Q$359,"",0)</f>
        <v>5.0999999999999997E-2</v>
      </c>
      <c r="CT126" s="10">
        <f>_xlfn.XLOOKUP($C126,KP!$C$1:$C$359,KP!S$1:S$359,"",0)</f>
        <v>10.76</v>
      </c>
      <c r="CU126" s="10">
        <f>_xlfn.XLOOKUP($C126,KP!$C$1:$C$359,KP!U$1:U$359,"",0)</f>
        <v>108.6</v>
      </c>
      <c r="CV126" s="10">
        <f>_xlfn.XLOOKUP($C126,KP!$C$1:$C$359,KP!W$1:W$359,"",0)</f>
        <v>97.8</v>
      </c>
      <c r="CW126" s="10">
        <f>_xlfn.XLOOKUP($C126,KP!$C$1:$C$359,KP!Y$1:Y$359,"",0)</f>
        <v>8.74</v>
      </c>
    </row>
    <row r="127" spans="1:101" ht="20" customHeight="1" x14ac:dyDescent="0.2">
      <c r="A127" s="8" t="s">
        <v>184</v>
      </c>
      <c r="B127" s="11" t="s">
        <v>184</v>
      </c>
      <c r="C127" s="11" t="s">
        <v>184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  <c r="BK127" s="10" t="str">
        <f>_xlfn.XLOOKUP($B127,GBQ!$A$1:$A$352,GBQ!D$1:D$352,"",0)</f>
        <v>CLEM</v>
      </c>
      <c r="BL127" s="10" t="str">
        <f>_xlfn.XLOOKUP($B127,GBQ!$A$1:$A$352,GBQ!E$1:E$352,"",0)</f>
        <v>Tigers</v>
      </c>
      <c r="BM127" s="10" t="str">
        <f>_xlfn.XLOOKUP($B127,GBQ!$A$1:$A$352,GBQ!F$1:F$352,"",0)</f>
        <v>dcf5c2e7-c227-4c20-af26-715d5f859412</v>
      </c>
      <c r="BN127" s="10" t="str">
        <f>_xlfn.XLOOKUP($B127,GBQ!$A$1:$A$352,GBQ!G$1:G$352,"",0)</f>
        <v>Clemson</v>
      </c>
      <c r="BO127" s="10" t="str">
        <f>_xlfn.XLOOKUP($B127,GBQ!$A$1:$A$352,GBQ!H$1:H$352,"",0)</f>
        <v>Clemson University</v>
      </c>
      <c r="BP127" s="10" t="str">
        <f>_xlfn.XLOOKUP($B127,GBQ!$A$1:$A$352,GBQ!I$1:I$352,"",0)</f>
        <v>ACC</v>
      </c>
      <c r="BQ127" s="10" t="str">
        <f>_xlfn.XLOOKUP($B127,GBQ!$A$1:$A$352,GBQ!J$1:J$352,"",0)</f>
        <v>Clemson</v>
      </c>
      <c r="BR127" s="10" t="str">
        <f>_xlfn.XLOOKUP($B127,GBQ!$A$1:$A$352,GBQ!K$1:K$352,"",0)</f>
        <v>SC</v>
      </c>
      <c r="BS127" s="10" t="str">
        <f>_xlfn.XLOOKUP($B127,GBQ!$A$1:$A$352,GBQ!L$1:L$352,"",0)</f>
        <v>Littlejohn Coliseum</v>
      </c>
      <c r="BT127" s="10">
        <f>_xlfn.XLOOKUP($B127,GBQ!$A$1:$A$352,GBQ!M$1:M$352,"",0)</f>
        <v>10000</v>
      </c>
      <c r="BU127" s="10" t="str">
        <f>_xlfn.XLOOKUP($B127,GBQ!$A$1:$A$352,GBQ!N$1:N$352,"",0)</f>
        <v>df6020ac-3b07-4686-9380-8ee7cda4d25a</v>
      </c>
      <c r="BV127" s="10" t="str">
        <f>_xlfn.XLOOKUP($B127,GBQ!$A$1:$A$352,GBQ!O$1:O$352,"",0)</f>
        <v>https://www.ncaa.com/sites/default/files/images/logos/schools/c/clemson.200.png</v>
      </c>
      <c r="BW127" s="10" t="str">
        <f>_xlfn.XLOOKUP($B127,GBQ!$A$1:$A$352,GBQ!P$1:P$352,"",0)</f>
        <v>https://www.ncaa.com/sites/default/files/images/logos/schools/c/clemson.70.png</v>
      </c>
      <c r="BX127" s="10" t="str">
        <f>_xlfn.XLOOKUP($B127,GBQ!$A$1:$A$352,GBQ!Q$1:Q$352,"",0)</f>
        <v>https://www.ncaa.com/sites/default/files/images/logos/schools/c/clemson.24.png</v>
      </c>
      <c r="BY127" s="10" t="str">
        <f>_xlfn.XLOOKUP($B127,GBQ!$A$1:$A$352,GBQ!T$1:T$352,"",0)</f>
        <v>Tigers</v>
      </c>
      <c r="BZ127" s="10" t="str">
        <f>_xlfn.XLOOKUP($B127,GBQ!$A$1:$A$352,GBQ!U$1:U$352,"",0)</f>
        <v>The Tiger</v>
      </c>
      <c r="CA127" s="10" t="str">
        <f>_xlfn.XLOOKUP($B127,GBQ!$A$1:$A$352,GBQ!V$1:V$352,"",0)</f>
        <v>Tiger</v>
      </c>
      <c r="CB127" s="10" t="str">
        <f>_xlfn.XLOOKUP($B127,GBQ!$A$1:$A$352,GBQ!W$1:W$352,"",0)</f>
        <v>tigris</v>
      </c>
      <c r="CC127" s="10" t="str">
        <f>_xlfn.XLOOKUP($B127,GBQ!$A$1:$A$352,GBQ!X$1:X$352,"",0)</f>
        <v>Panthera</v>
      </c>
      <c r="CD127" s="10" t="str">
        <f>_xlfn.XLOOKUP($B127,GBQ!$A$1:$A$352,GBQ!Y$1:Y$352,"",0)</f>
        <v>Felidae</v>
      </c>
      <c r="CE127" s="10" t="str">
        <f>_xlfn.XLOOKUP($B127,GBQ!$A$1:$A$352,GBQ!Z$1:Z$352,"",0)</f>
        <v>Carnivora</v>
      </c>
      <c r="CF127" s="10" t="str">
        <f>_xlfn.XLOOKUP($B127,GBQ!$A$1:$A$352,GBQ!AA$1:AA$352,"",0)</f>
        <v>Mammalia</v>
      </c>
      <c r="CG127" s="10" t="str">
        <f>_xlfn.XLOOKUP($B127,GBQ!$A$1:$A$352,GBQ!AB$1:AB$352,"",0)</f>
        <v>Chordata</v>
      </c>
      <c r="CH127" s="10" t="str">
        <f>_xlfn.XLOOKUP($B127,GBQ!$A$1:$A$352,GBQ!AC$1:AC$352,"",0)</f>
        <v>Animalia</v>
      </c>
      <c r="CI127" s="10" t="str">
        <f>_xlfn.XLOOKUP($B127,GBQ!$A$1:$A$352,GBQ!AD$1:AD$352,"",0)</f>
        <v>Eukaryota</v>
      </c>
      <c r="CJ127" s="10" t="str">
        <f>_xlfn.XLOOKUP($C127,KP!$C$1:$C$359,KP!F$1:F$359,"",0)</f>
        <v>ACC</v>
      </c>
      <c r="CK127" s="10">
        <f>_xlfn.XLOOKUP($C127,KP!$C$1:$C$359,KP!B$1:B$359,"",0)</f>
        <v>78</v>
      </c>
      <c r="CL127" s="10">
        <f>_xlfn.XLOOKUP($C127,KP!$C$1:$C$359,KP!I$1:I$359,"",0)</f>
        <v>0</v>
      </c>
      <c r="CM127" s="10">
        <f>_xlfn.XLOOKUP($C127,KP!$C$1:$C$359,KP!G$1:G$359,"",0)</f>
        <v>17</v>
      </c>
      <c r="CN127" s="10">
        <f>_xlfn.XLOOKUP($C127,KP!$C$1:$C$359,KP!H$1:H$359,"",0)</f>
        <v>16</v>
      </c>
      <c r="CO127" s="10">
        <f>_xlfn.XLOOKUP($C127,KP!$C$1:$C$359,KP!J$1:J$359,"",0)</f>
        <v>10.39</v>
      </c>
      <c r="CP127" s="10">
        <f>_xlfn.XLOOKUP($C127,KP!$C$1:$C$359,KP!K$1:K$359,"",0)</f>
        <v>110</v>
      </c>
      <c r="CQ127" s="10">
        <f>_xlfn.XLOOKUP($C127,KP!$C$1:$C$359,KP!M$1:M$359,"",0)</f>
        <v>99.6</v>
      </c>
      <c r="CR127" s="10">
        <f>_xlfn.XLOOKUP($C127,KP!$C$1:$C$359,KP!O$1:O$359,"",0)</f>
        <v>66.2</v>
      </c>
      <c r="CS127" s="10">
        <f>_xlfn.XLOOKUP($C127,KP!$C$1:$C$359,KP!Q$1:Q$359,"",0)</f>
        <v>-8.3000000000000004E-2</v>
      </c>
      <c r="CT127" s="10">
        <f>_xlfn.XLOOKUP($C127,KP!$C$1:$C$359,KP!S$1:S$359,"",0)</f>
        <v>6.08</v>
      </c>
      <c r="CU127" s="10">
        <f>_xlfn.XLOOKUP($C127,KP!$C$1:$C$359,KP!U$1:U$359,"",0)</f>
        <v>106.8</v>
      </c>
      <c r="CV127" s="10">
        <f>_xlfn.XLOOKUP($C127,KP!$C$1:$C$359,KP!W$1:W$359,"",0)</f>
        <v>100.7</v>
      </c>
      <c r="CW127" s="10">
        <f>_xlfn.XLOOKUP($C127,KP!$C$1:$C$359,KP!Y$1:Y$359,"",0)</f>
        <v>-0.3</v>
      </c>
    </row>
    <row r="128" spans="1:101" ht="20" customHeight="1" x14ac:dyDescent="0.2">
      <c r="A128" s="8" t="s">
        <v>185</v>
      </c>
      <c r="B128" s="11" t="s">
        <v>185</v>
      </c>
      <c r="C128" s="11" t="s">
        <v>185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  <c r="BK128" s="10" t="str">
        <f>_xlfn.XLOOKUP($B128,GBQ!$A$1:$A$352,GBQ!D$1:D$352,"",0)</f>
        <v>NEV</v>
      </c>
      <c r="BL128" s="10" t="str">
        <f>_xlfn.XLOOKUP($B128,GBQ!$A$1:$A$352,GBQ!E$1:E$352,"",0)</f>
        <v>Wolf Pack</v>
      </c>
      <c r="BM128" s="10" t="str">
        <f>_xlfn.XLOOKUP($B128,GBQ!$A$1:$A$352,GBQ!F$1:F$352,"",0)</f>
        <v>62a73b4a-e281-4483-a1f8-f1160a18e456</v>
      </c>
      <c r="BN128" s="10" t="str">
        <f>_xlfn.XLOOKUP($B128,GBQ!$A$1:$A$352,GBQ!G$1:G$352,"",0)</f>
        <v>Nevada</v>
      </c>
      <c r="BO128" s="10" t="str">
        <f>_xlfn.XLOOKUP($B128,GBQ!$A$1:$A$352,GBQ!H$1:H$352,"",0)</f>
        <v>University of Nevada</v>
      </c>
      <c r="BP128" s="10" t="str">
        <f>_xlfn.XLOOKUP($B128,GBQ!$A$1:$A$352,GBQ!I$1:I$352,"",0)</f>
        <v>MWC</v>
      </c>
      <c r="BQ128" s="10" t="str">
        <f>_xlfn.XLOOKUP($B128,GBQ!$A$1:$A$352,GBQ!J$1:J$352,"",0)</f>
        <v>Reno</v>
      </c>
      <c r="BR128" s="10" t="str">
        <f>_xlfn.XLOOKUP($B128,GBQ!$A$1:$A$352,GBQ!K$1:K$352,"",0)</f>
        <v>NV</v>
      </c>
      <c r="BS128" s="10" t="str">
        <f>_xlfn.XLOOKUP($B128,GBQ!$A$1:$A$352,GBQ!L$1:L$352,"",0)</f>
        <v>Lawlor Events Center</v>
      </c>
      <c r="BT128" s="10">
        <f>_xlfn.XLOOKUP($B128,GBQ!$A$1:$A$352,GBQ!M$1:M$352,"",0)</f>
        <v>11536</v>
      </c>
      <c r="BU128" s="10" t="str">
        <f>_xlfn.XLOOKUP($B128,GBQ!$A$1:$A$352,GBQ!N$1:N$352,"",0)</f>
        <v>d06f9894-d231-44f1-8788-33b28e1dfd3e</v>
      </c>
      <c r="BV128" s="10" t="str">
        <f>_xlfn.XLOOKUP($B128,GBQ!$A$1:$A$352,GBQ!O$1:O$352,"",0)</f>
        <v>https://www.ncaa.com/sites/default/files/images/logos/schools/n/nevada.200.png</v>
      </c>
      <c r="BW128" s="10" t="str">
        <f>_xlfn.XLOOKUP($B128,GBQ!$A$1:$A$352,GBQ!P$1:P$352,"",0)</f>
        <v>https://www.ncaa.com/sites/default/files/images/logos/schools/n/nevada.70.png</v>
      </c>
      <c r="BX128" s="10" t="str">
        <f>_xlfn.XLOOKUP($B128,GBQ!$A$1:$A$352,GBQ!Q$1:Q$352,"",0)</f>
        <v>https://www.ncaa.com/sites/default/files/images/logos/schools/n/nevada.24.png</v>
      </c>
      <c r="BY128" s="10" t="str">
        <f>_xlfn.XLOOKUP($B128,GBQ!$A$1:$A$352,GBQ!T$1:T$352,"",0)</f>
        <v>Wolf</v>
      </c>
      <c r="BZ128" s="10" t="str">
        <f>_xlfn.XLOOKUP($B128,GBQ!$A$1:$A$352,GBQ!U$1:U$352,"",0)</f>
        <v>Alphie and Wolfie Jr.</v>
      </c>
      <c r="CA128" s="10" t="str">
        <f>_xlfn.XLOOKUP($B128,GBQ!$A$1:$A$352,GBQ!V$1:V$352,"",0)</f>
        <v>Wolf</v>
      </c>
      <c r="CB128" s="10" t="str">
        <f>_xlfn.XLOOKUP($B128,GBQ!$A$1:$A$352,GBQ!W$1:W$352,"",0)</f>
        <v>lupus</v>
      </c>
      <c r="CC128" s="10" t="str">
        <f>_xlfn.XLOOKUP($B128,GBQ!$A$1:$A$352,GBQ!X$1:X$352,"",0)</f>
        <v>Canis</v>
      </c>
      <c r="CD128" s="10" t="str">
        <f>_xlfn.XLOOKUP($B128,GBQ!$A$1:$A$352,GBQ!Y$1:Y$352,"",0)</f>
        <v>Canidae</v>
      </c>
      <c r="CE128" s="10" t="str">
        <f>_xlfn.XLOOKUP($B128,GBQ!$A$1:$A$352,GBQ!Z$1:Z$352,"",0)</f>
        <v>Carnivora</v>
      </c>
      <c r="CF128" s="10" t="str">
        <f>_xlfn.XLOOKUP($B128,GBQ!$A$1:$A$352,GBQ!AA$1:AA$352,"",0)</f>
        <v>Mammalia</v>
      </c>
      <c r="CG128" s="10" t="str">
        <f>_xlfn.XLOOKUP($B128,GBQ!$A$1:$A$352,GBQ!AB$1:AB$352,"",0)</f>
        <v>Chordata</v>
      </c>
      <c r="CH128" s="10" t="str">
        <f>_xlfn.XLOOKUP($B128,GBQ!$A$1:$A$352,GBQ!AC$1:AC$352,"",0)</f>
        <v>Animalia</v>
      </c>
      <c r="CI128" s="10" t="str">
        <f>_xlfn.XLOOKUP($B128,GBQ!$A$1:$A$352,GBQ!AD$1:AD$352,"",0)</f>
        <v>Eukaryota</v>
      </c>
      <c r="CJ128" s="10" t="str">
        <f>_xlfn.XLOOKUP($C128,KP!$C$1:$C$359,KP!F$1:F$359,"",0)</f>
        <v>MWC</v>
      </c>
      <c r="CK128" s="10">
        <f>_xlfn.XLOOKUP($C128,KP!$C$1:$C$359,KP!B$1:B$359,"",0)</f>
        <v>108</v>
      </c>
      <c r="CL128" s="10">
        <f>_xlfn.XLOOKUP($C128,KP!$C$1:$C$359,KP!I$1:I$359,"",0)</f>
        <v>0</v>
      </c>
      <c r="CM128" s="10">
        <f>_xlfn.XLOOKUP($C128,KP!$C$1:$C$359,KP!G$1:G$359,"",0)</f>
        <v>13</v>
      </c>
      <c r="CN128" s="10">
        <f>_xlfn.XLOOKUP($C128,KP!$C$1:$C$359,KP!H$1:H$359,"",0)</f>
        <v>18</v>
      </c>
      <c r="CO128" s="10">
        <f>_xlfn.XLOOKUP($C128,KP!$C$1:$C$359,KP!J$1:J$359,"",0)</f>
        <v>5.37</v>
      </c>
      <c r="CP128" s="10">
        <f>_xlfn.XLOOKUP($C128,KP!$C$1:$C$359,KP!K$1:K$359,"",0)</f>
        <v>107.1</v>
      </c>
      <c r="CQ128" s="10">
        <f>_xlfn.XLOOKUP($C128,KP!$C$1:$C$359,KP!M$1:M$359,"",0)</f>
        <v>101.7</v>
      </c>
      <c r="CR128" s="10">
        <f>_xlfn.XLOOKUP($C128,KP!$C$1:$C$359,KP!O$1:O$359,"",0)</f>
        <v>70.099999999999994</v>
      </c>
      <c r="CS128" s="10">
        <f>_xlfn.XLOOKUP($C128,KP!$C$1:$C$359,KP!Q$1:Q$359,"",0)</f>
        <v>-3.5000000000000003E-2</v>
      </c>
      <c r="CT128" s="10">
        <f>_xlfn.XLOOKUP($C128,KP!$C$1:$C$359,KP!S$1:S$359,"",0)</f>
        <v>8</v>
      </c>
      <c r="CU128" s="10">
        <f>_xlfn.XLOOKUP($C128,KP!$C$1:$C$359,KP!U$1:U$359,"",0)</f>
        <v>107</v>
      </c>
      <c r="CV128" s="10">
        <f>_xlfn.XLOOKUP($C128,KP!$C$1:$C$359,KP!W$1:W$359,"",0)</f>
        <v>99</v>
      </c>
      <c r="CW128" s="10">
        <f>_xlfn.XLOOKUP($C128,KP!$C$1:$C$359,KP!Y$1:Y$359,"",0)</f>
        <v>4.76</v>
      </c>
    </row>
    <row r="129" spans="1:101" ht="20" customHeight="1" x14ac:dyDescent="0.2">
      <c r="A129" s="8" t="s">
        <v>186</v>
      </c>
      <c r="B129" s="11" t="s">
        <v>3428</v>
      </c>
      <c r="C129" s="11" t="s">
        <v>3437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  <c r="BK129" s="10" t="str">
        <f>_xlfn.XLOOKUP($B129,GBQ!$A$1:$A$352,GBQ!D$1:D$352,"",0)</f>
        <v>NWST</v>
      </c>
      <c r="BL129" s="10" t="str">
        <f>_xlfn.XLOOKUP($B129,GBQ!$A$1:$A$352,GBQ!E$1:E$352,"",0)</f>
        <v>Demons</v>
      </c>
      <c r="BM129" s="10" t="str">
        <f>_xlfn.XLOOKUP($B129,GBQ!$A$1:$A$352,GBQ!F$1:F$352,"",0)</f>
        <v>71874e7e-8260-43f9-bb7c-65f267dbe8ce</v>
      </c>
      <c r="BN129" s="10" t="str">
        <f>_xlfn.XLOOKUP($B129,GBQ!$A$1:$A$352,GBQ!G$1:G$352,"",0)</f>
        <v>Northwestern St.</v>
      </c>
      <c r="BO129" s="10" t="str">
        <f>_xlfn.XLOOKUP($B129,GBQ!$A$1:$A$352,GBQ!H$1:H$352,"",0)</f>
        <v>Northwestern State University</v>
      </c>
      <c r="BP129" s="10" t="str">
        <f>_xlfn.XLOOKUP($B129,GBQ!$A$1:$A$352,GBQ!I$1:I$352,"",0)</f>
        <v>SOUTHLAND</v>
      </c>
      <c r="BQ129" s="10" t="str">
        <f>_xlfn.XLOOKUP($B129,GBQ!$A$1:$A$352,GBQ!J$1:J$352,"",0)</f>
        <v>Natchitoches</v>
      </c>
      <c r="BR129" s="10" t="str">
        <f>_xlfn.XLOOKUP($B129,GBQ!$A$1:$A$352,GBQ!K$1:K$352,"",0)</f>
        <v>LA</v>
      </c>
      <c r="BS129" s="10" t="str">
        <f>_xlfn.XLOOKUP($B129,GBQ!$A$1:$A$352,GBQ!L$1:L$352,"",0)</f>
        <v>Prather Coliseum</v>
      </c>
      <c r="BT129" s="10">
        <f>_xlfn.XLOOKUP($B129,GBQ!$A$1:$A$352,GBQ!M$1:M$352,"",0)</f>
        <v>3900</v>
      </c>
      <c r="BU129" s="10" t="str">
        <f>_xlfn.XLOOKUP($B129,GBQ!$A$1:$A$352,GBQ!N$1:N$352,"",0)</f>
        <v>2445f589-822b-46e5-a146-3b47393ee96f</v>
      </c>
      <c r="BV129" s="10" t="str">
        <f>_xlfn.XLOOKUP($B129,GBQ!$A$1:$A$352,GBQ!O$1:O$352,"",0)</f>
        <v>https://www.ncaa.com/sites/default/files/images/logos/schools/n/northwestern-st.200.png</v>
      </c>
      <c r="BW129" s="10" t="str">
        <f>_xlfn.XLOOKUP($B129,GBQ!$A$1:$A$352,GBQ!P$1:P$352,"",0)</f>
        <v>https://www.ncaa.com/sites/default/files/images/logos/schools/n/northwestern-st.70.png</v>
      </c>
      <c r="BX129" s="10" t="str">
        <f>_xlfn.XLOOKUP($B129,GBQ!$A$1:$A$352,GBQ!Q$1:Q$352,"",0)</f>
        <v>https://www.ncaa.com/sites/default/files/images/logos/schools/n/northwestern-st.24.png</v>
      </c>
      <c r="BY129" s="10" t="str">
        <f>_xlfn.XLOOKUP($B129,GBQ!$A$1:$A$352,GBQ!T$1:T$352,"",0)</f>
        <v>Demon</v>
      </c>
      <c r="BZ129" s="10" t="str">
        <f>_xlfn.XLOOKUP($B129,GBQ!$A$1:$A$352,GBQ!U$1:U$352,"",0)</f>
        <v>Vic</v>
      </c>
      <c r="CA129" s="10" t="str">
        <f>_xlfn.XLOOKUP($B129,GBQ!$A$1:$A$352,GBQ!V$1:V$352,"",0)</f>
        <v>None</v>
      </c>
      <c r="CB129" s="10" t="str">
        <f>_xlfn.XLOOKUP($B129,GBQ!$A$1:$A$352,GBQ!W$1:W$352,"",0)</f>
        <v>None</v>
      </c>
      <c r="CC129" s="10" t="str">
        <f>_xlfn.XLOOKUP($B129,GBQ!$A$1:$A$352,GBQ!X$1:X$352,"",0)</f>
        <v>None</v>
      </c>
      <c r="CD129" s="10" t="str">
        <f>_xlfn.XLOOKUP($B129,GBQ!$A$1:$A$352,GBQ!Y$1:Y$352,"",0)</f>
        <v>None</v>
      </c>
      <c r="CE129" s="10" t="str">
        <f>_xlfn.XLOOKUP($B129,GBQ!$A$1:$A$352,GBQ!Z$1:Z$352,"",0)</f>
        <v>None</v>
      </c>
      <c r="CF129" s="10" t="str">
        <f>_xlfn.XLOOKUP($B129,GBQ!$A$1:$A$352,GBQ!AA$1:AA$352,"",0)</f>
        <v>None</v>
      </c>
      <c r="CG129" s="10" t="str">
        <f>_xlfn.XLOOKUP($B129,GBQ!$A$1:$A$352,GBQ!AB$1:AB$352,"",0)</f>
        <v>None</v>
      </c>
      <c r="CH129" s="10" t="str">
        <f>_xlfn.XLOOKUP($B129,GBQ!$A$1:$A$352,GBQ!AC$1:AC$352,"",0)</f>
        <v>None</v>
      </c>
      <c r="CI129" s="10" t="str">
        <f>_xlfn.XLOOKUP($B129,GBQ!$A$1:$A$352,GBQ!AD$1:AD$352,"",0)</f>
        <v>None</v>
      </c>
      <c r="CJ129" s="10" t="str">
        <f>_xlfn.XLOOKUP($C129,KP!$C$1:$C$359,KP!F$1:F$359,"",0)</f>
        <v>Slnd</v>
      </c>
      <c r="CK129" s="10">
        <f>_xlfn.XLOOKUP($C129,KP!$C$1:$C$359,KP!B$1:B$359,"",0)</f>
        <v>330</v>
      </c>
      <c r="CL129" s="10">
        <f>_xlfn.XLOOKUP($C129,KP!$C$1:$C$359,KP!I$1:I$359,"",0)</f>
        <v>0</v>
      </c>
      <c r="CM129" s="10">
        <f>_xlfn.XLOOKUP($C129,KP!$C$1:$C$359,KP!G$1:G$359,"",0)</f>
        <v>9</v>
      </c>
      <c r="CN129" s="10">
        <f>_xlfn.XLOOKUP($C129,KP!$C$1:$C$359,KP!H$1:H$359,"",0)</f>
        <v>23</v>
      </c>
      <c r="CO129" s="10">
        <f>_xlfn.XLOOKUP($C129,KP!$C$1:$C$359,KP!J$1:J$359,"",0)</f>
        <v>-15.31</v>
      </c>
      <c r="CP129" s="10">
        <f>_xlfn.XLOOKUP($C129,KP!$C$1:$C$359,KP!K$1:K$359,"",0)</f>
        <v>98.5</v>
      </c>
      <c r="CQ129" s="10">
        <f>_xlfn.XLOOKUP($C129,KP!$C$1:$C$359,KP!M$1:M$359,"",0)</f>
        <v>113.8</v>
      </c>
      <c r="CR129" s="10">
        <f>_xlfn.XLOOKUP($C129,KP!$C$1:$C$359,KP!O$1:O$359,"",0)</f>
        <v>71.099999999999994</v>
      </c>
      <c r="CS129" s="10">
        <f>_xlfn.XLOOKUP($C129,KP!$C$1:$C$359,KP!Q$1:Q$359,"",0)</f>
        <v>-0.06</v>
      </c>
      <c r="CT129" s="10">
        <f>_xlfn.XLOOKUP($C129,KP!$C$1:$C$359,KP!S$1:S$359,"",0)</f>
        <v>-4.22</v>
      </c>
      <c r="CU129" s="10">
        <f>_xlfn.XLOOKUP($C129,KP!$C$1:$C$359,KP!U$1:U$359,"",0)</f>
        <v>101.2</v>
      </c>
      <c r="CV129" s="10">
        <f>_xlfn.XLOOKUP($C129,KP!$C$1:$C$359,KP!W$1:W$359,"",0)</f>
        <v>105.4</v>
      </c>
      <c r="CW129" s="10">
        <f>_xlfn.XLOOKUP($C129,KP!$C$1:$C$359,KP!Y$1:Y$359,"",0)</f>
        <v>6.7</v>
      </c>
    </row>
    <row r="130" spans="1:101" ht="20" customHeight="1" x14ac:dyDescent="0.2">
      <c r="A130" s="8" t="s">
        <v>187</v>
      </c>
      <c r="B130" s="11" t="s">
        <v>187</v>
      </c>
      <c r="C130" s="11" t="s">
        <v>187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  <c r="BK130" s="10" t="str">
        <f>_xlfn.XLOOKUP($B130,GBQ!$A$1:$A$352,GBQ!D$1:D$352,"",0)</f>
        <v>LIB</v>
      </c>
      <c r="BL130" s="10" t="str">
        <f>_xlfn.XLOOKUP($B130,GBQ!$A$1:$A$352,GBQ!E$1:E$352,"",0)</f>
        <v>Flames</v>
      </c>
      <c r="BM130" s="10" t="str">
        <f>_xlfn.XLOOKUP($B130,GBQ!$A$1:$A$352,GBQ!F$1:F$352,"",0)</f>
        <v>559db90c-741f-40d1-aa81-3fdd1d4889f3</v>
      </c>
      <c r="BN130" s="10" t="str">
        <f>_xlfn.XLOOKUP($B130,GBQ!$A$1:$A$352,GBQ!G$1:G$352,"",0)</f>
        <v>Liberty</v>
      </c>
      <c r="BO130" s="10" t="str">
        <f>_xlfn.XLOOKUP($B130,GBQ!$A$1:$A$352,GBQ!H$1:H$352,"",0)</f>
        <v>Liberty University</v>
      </c>
      <c r="BP130" s="10" t="str">
        <f>_xlfn.XLOOKUP($B130,GBQ!$A$1:$A$352,GBQ!I$1:I$352,"",0)</f>
        <v>BIGSOUTH</v>
      </c>
      <c r="BQ130" s="10" t="str">
        <f>_xlfn.XLOOKUP($B130,GBQ!$A$1:$A$352,GBQ!J$1:J$352,"",0)</f>
        <v>Lynchburg</v>
      </c>
      <c r="BR130" s="10" t="str">
        <f>_xlfn.XLOOKUP($B130,GBQ!$A$1:$A$352,GBQ!K$1:K$352,"",0)</f>
        <v>VA</v>
      </c>
      <c r="BS130" s="10" t="str">
        <f>_xlfn.XLOOKUP($B130,GBQ!$A$1:$A$352,GBQ!L$1:L$352,"",0)</f>
        <v>Vines Center</v>
      </c>
      <c r="BT130" s="10">
        <f>_xlfn.XLOOKUP($B130,GBQ!$A$1:$A$352,GBQ!M$1:M$352,"",0)</f>
        <v>8085</v>
      </c>
      <c r="BU130" s="10" t="str">
        <f>_xlfn.XLOOKUP($B130,GBQ!$A$1:$A$352,GBQ!N$1:N$352,"",0)</f>
        <v>0ecd3719-8eea-4964-a7a3-085f06eae84e</v>
      </c>
      <c r="BV130" s="10" t="str">
        <f>_xlfn.XLOOKUP($B130,GBQ!$A$1:$A$352,GBQ!O$1:O$352,"",0)</f>
        <v>https://www.ncaa.com/sites/default/files/images/logos/schools/l/liberty.200.png</v>
      </c>
      <c r="BW130" s="10" t="str">
        <f>_xlfn.XLOOKUP($B130,GBQ!$A$1:$A$352,GBQ!P$1:P$352,"",0)</f>
        <v>https://www.ncaa.com/sites/default/files/images/logos/schools/l/liberty.70.png</v>
      </c>
      <c r="BX130" s="10" t="str">
        <f>_xlfn.XLOOKUP($B130,GBQ!$A$1:$A$352,GBQ!Q$1:Q$352,"",0)</f>
        <v>https://www.ncaa.com/sites/default/files/images/logos/schools/l/liberty.24.png</v>
      </c>
      <c r="BY130" s="10" t="str">
        <f>_xlfn.XLOOKUP($B130,GBQ!$A$1:$A$352,GBQ!T$1:T$352,"",0)</f>
        <v>Eagle</v>
      </c>
      <c r="BZ130" s="10" t="str">
        <f>_xlfn.XLOOKUP($B130,GBQ!$A$1:$A$352,GBQ!U$1:U$352,"",0)</f>
        <v>Sparky</v>
      </c>
      <c r="CA130" s="10" t="str">
        <f>_xlfn.XLOOKUP($B130,GBQ!$A$1:$A$352,GBQ!V$1:V$352,"",0)</f>
        <v>Eagle</v>
      </c>
      <c r="CB130" s="10" t="str">
        <f>_xlfn.XLOOKUP($B130,GBQ!$A$1:$A$352,GBQ!W$1:W$352,"",0)</f>
        <v>None</v>
      </c>
      <c r="CC130" s="10" t="str">
        <f>_xlfn.XLOOKUP($B130,GBQ!$A$1:$A$352,GBQ!X$1:X$352,"",0)</f>
        <v>None</v>
      </c>
      <c r="CD130" s="10" t="str">
        <f>_xlfn.XLOOKUP($B130,GBQ!$A$1:$A$352,GBQ!Y$1:Y$352,"",0)</f>
        <v>Accipitridae</v>
      </c>
      <c r="CE130" s="10" t="str">
        <f>_xlfn.XLOOKUP($B130,GBQ!$A$1:$A$352,GBQ!Z$1:Z$352,"",0)</f>
        <v>Accipitriformes</v>
      </c>
      <c r="CF130" s="10" t="str">
        <f>_xlfn.XLOOKUP($B130,GBQ!$A$1:$A$352,GBQ!AA$1:AA$352,"",0)</f>
        <v>Aves</v>
      </c>
      <c r="CG130" s="10" t="str">
        <f>_xlfn.XLOOKUP($B130,GBQ!$A$1:$A$352,GBQ!AB$1:AB$352,"",0)</f>
        <v>Chordata</v>
      </c>
      <c r="CH130" s="10" t="str">
        <f>_xlfn.XLOOKUP($B130,GBQ!$A$1:$A$352,GBQ!AC$1:AC$352,"",0)</f>
        <v>Animalia</v>
      </c>
      <c r="CI130" s="10" t="str">
        <f>_xlfn.XLOOKUP($B130,GBQ!$A$1:$A$352,GBQ!AD$1:AD$352,"",0)</f>
        <v>Eukaryota</v>
      </c>
      <c r="CJ130" s="10" t="str">
        <f>_xlfn.XLOOKUP($C130,KP!$C$1:$C$359,KP!F$1:F$359,"",0)</f>
        <v>ASun</v>
      </c>
      <c r="CK130" s="10">
        <f>_xlfn.XLOOKUP($C130,KP!$C$1:$C$359,KP!B$1:B$359,"",0)</f>
        <v>124</v>
      </c>
      <c r="CL130" s="10">
        <f>_xlfn.XLOOKUP($C130,KP!$C$1:$C$359,KP!I$1:I$359,"",0)</f>
        <v>0</v>
      </c>
      <c r="CM130" s="10">
        <f>_xlfn.XLOOKUP($C130,KP!$C$1:$C$359,KP!G$1:G$359,"",0)</f>
        <v>22</v>
      </c>
      <c r="CN130" s="10">
        <f>_xlfn.XLOOKUP($C130,KP!$C$1:$C$359,KP!H$1:H$359,"",0)</f>
        <v>11</v>
      </c>
      <c r="CO130" s="10">
        <f>_xlfn.XLOOKUP($C130,KP!$C$1:$C$359,KP!J$1:J$359,"",0)</f>
        <v>3.84</v>
      </c>
      <c r="CP130" s="10">
        <f>_xlfn.XLOOKUP($C130,KP!$C$1:$C$359,KP!K$1:K$359,"",0)</f>
        <v>105.2</v>
      </c>
      <c r="CQ130" s="10">
        <f>_xlfn.XLOOKUP($C130,KP!$C$1:$C$359,KP!M$1:M$359,"",0)</f>
        <v>101.3</v>
      </c>
      <c r="CR130" s="10">
        <f>_xlfn.XLOOKUP($C130,KP!$C$1:$C$359,KP!O$1:O$359,"",0)</f>
        <v>65.2</v>
      </c>
      <c r="CS130" s="10">
        <f>_xlfn.XLOOKUP($C130,KP!$C$1:$C$359,KP!Q$1:Q$359,"",0)</f>
        <v>-3.4000000000000002E-2</v>
      </c>
      <c r="CT130" s="10">
        <f>_xlfn.XLOOKUP($C130,KP!$C$1:$C$359,KP!S$1:S$359,"",0)</f>
        <v>-4.82</v>
      </c>
      <c r="CU130" s="10">
        <f>_xlfn.XLOOKUP($C130,KP!$C$1:$C$359,KP!U$1:U$359,"",0)</f>
        <v>101</v>
      </c>
      <c r="CV130" s="10">
        <f>_xlfn.XLOOKUP($C130,KP!$C$1:$C$359,KP!W$1:W$359,"",0)</f>
        <v>105.8</v>
      </c>
      <c r="CW130" s="10">
        <f>_xlfn.XLOOKUP($C130,KP!$C$1:$C$359,KP!Y$1:Y$359,"",0)</f>
        <v>-0.28000000000000003</v>
      </c>
    </row>
    <row r="131" spans="1:101" ht="20" customHeight="1" x14ac:dyDescent="0.2">
      <c r="A131" s="8" t="s">
        <v>188</v>
      </c>
      <c r="B131" s="11" t="s">
        <v>3391</v>
      </c>
      <c r="C131" s="11" t="s">
        <v>3391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  <c r="BK131" s="10" t="str">
        <f>_xlfn.XLOOKUP($B131,GBQ!$A$1:$A$352,GBQ!D$1:D$352,"",0)</f>
        <v>HBU</v>
      </c>
      <c r="BL131" s="10" t="str">
        <f>_xlfn.XLOOKUP($B131,GBQ!$A$1:$A$352,GBQ!E$1:E$352,"",0)</f>
        <v>Huskies</v>
      </c>
      <c r="BM131" s="10" t="str">
        <f>_xlfn.XLOOKUP($B131,GBQ!$A$1:$A$352,GBQ!F$1:F$352,"",0)</f>
        <v>95a27dc5-16d5-4745-9adb-34c41e1444e8</v>
      </c>
      <c r="BN131" s="10" t="str">
        <f>_xlfn.XLOOKUP($B131,GBQ!$A$1:$A$352,GBQ!G$1:G$352,"",0)</f>
        <v>Houston Baptist</v>
      </c>
      <c r="BO131" s="10" t="str">
        <f>_xlfn.XLOOKUP($B131,GBQ!$A$1:$A$352,GBQ!H$1:H$352,"",0)</f>
        <v>Houston Baptist University</v>
      </c>
      <c r="BP131" s="10" t="str">
        <f>_xlfn.XLOOKUP($B131,GBQ!$A$1:$A$352,GBQ!I$1:I$352,"",0)</f>
        <v>SOUTHLAND</v>
      </c>
      <c r="BQ131" s="10" t="str">
        <f>_xlfn.XLOOKUP($B131,GBQ!$A$1:$A$352,GBQ!J$1:J$352,"",0)</f>
        <v>Houston</v>
      </c>
      <c r="BR131" s="10" t="str">
        <f>_xlfn.XLOOKUP($B131,GBQ!$A$1:$A$352,GBQ!K$1:K$352,"",0)</f>
        <v>TX</v>
      </c>
      <c r="BS131" s="10" t="str">
        <f>_xlfn.XLOOKUP($B131,GBQ!$A$1:$A$352,GBQ!L$1:L$352,"",0)</f>
        <v>Sharp Gymnasium</v>
      </c>
      <c r="BT131" s="10">
        <f>_xlfn.XLOOKUP($B131,GBQ!$A$1:$A$352,GBQ!M$1:M$352,"",0)</f>
        <v>1000</v>
      </c>
      <c r="BU131" s="10" t="str">
        <f>_xlfn.XLOOKUP($B131,GBQ!$A$1:$A$352,GBQ!N$1:N$352,"",0)</f>
        <v>6f9bfc44-a5f5-4573-94c8-7d5dfa9e5402</v>
      </c>
      <c r="BV131" s="10" t="str">
        <f>_xlfn.XLOOKUP($B131,GBQ!$A$1:$A$352,GBQ!O$1:O$352,"",0)</f>
        <v>https://www.ncaa.com/sites/default/files/images/logos/schools/h/houston-baptist.200.png</v>
      </c>
      <c r="BW131" s="10" t="str">
        <f>_xlfn.XLOOKUP($B131,GBQ!$A$1:$A$352,GBQ!P$1:P$352,"",0)</f>
        <v>https://www.ncaa.com/sites/default/files/images/logos/schools/h/houston-baptist.70.png</v>
      </c>
      <c r="BX131" s="10" t="str">
        <f>_xlfn.XLOOKUP($B131,GBQ!$A$1:$A$352,GBQ!Q$1:Q$352,"",0)</f>
        <v>https://www.ncaa.com/sites/default/files/images/logos/schools/h/houston-baptist.24.png</v>
      </c>
      <c r="BY131" s="10" t="str">
        <f>_xlfn.XLOOKUP($B131,GBQ!$A$1:$A$352,GBQ!T$1:T$352,"",0)</f>
        <v>Husky</v>
      </c>
      <c r="BZ131" s="10" t="str">
        <f>_xlfn.XLOOKUP($B131,GBQ!$A$1:$A$352,GBQ!U$1:U$352,"",0)</f>
        <v>Kiza</v>
      </c>
      <c r="CA131" s="10" t="str">
        <f>_xlfn.XLOOKUP($B131,GBQ!$A$1:$A$352,GBQ!V$1:V$352,"",0)</f>
        <v>Domestic dog</v>
      </c>
      <c r="CB131" s="10" t="str">
        <f>_xlfn.XLOOKUP($B131,GBQ!$A$1:$A$352,GBQ!W$1:W$352,"",0)</f>
        <v>lupus</v>
      </c>
      <c r="CC131" s="10" t="str">
        <f>_xlfn.XLOOKUP($B131,GBQ!$A$1:$A$352,GBQ!X$1:X$352,"",0)</f>
        <v>Canis</v>
      </c>
      <c r="CD131" s="10" t="str">
        <f>_xlfn.XLOOKUP($B131,GBQ!$A$1:$A$352,GBQ!Y$1:Y$352,"",0)</f>
        <v>Canidae</v>
      </c>
      <c r="CE131" s="10" t="str">
        <f>_xlfn.XLOOKUP($B131,GBQ!$A$1:$A$352,GBQ!Z$1:Z$352,"",0)</f>
        <v>Carnivora</v>
      </c>
      <c r="CF131" s="10" t="str">
        <f>_xlfn.XLOOKUP($B131,GBQ!$A$1:$A$352,GBQ!AA$1:AA$352,"",0)</f>
        <v>Mammalia</v>
      </c>
      <c r="CG131" s="10" t="str">
        <f>_xlfn.XLOOKUP($B131,GBQ!$A$1:$A$352,GBQ!AB$1:AB$352,"",0)</f>
        <v>Chordata</v>
      </c>
      <c r="CH131" s="10" t="str">
        <f>_xlfn.XLOOKUP($B131,GBQ!$A$1:$A$352,GBQ!AC$1:AC$352,"",0)</f>
        <v>Animalia</v>
      </c>
      <c r="CI131" s="10" t="str">
        <f>_xlfn.XLOOKUP($B131,GBQ!$A$1:$A$352,GBQ!AD$1:AD$352,"",0)</f>
        <v>Eukaryota</v>
      </c>
      <c r="CJ131" s="10" t="str">
        <f>_xlfn.XLOOKUP($C131,KP!$C$1:$C$359,KP!F$1:F$359,"",0)</f>
        <v>Slnd</v>
      </c>
      <c r="CK131" s="10">
        <f>_xlfn.XLOOKUP($C131,KP!$C$1:$C$359,KP!B$1:B$359,"",0)</f>
        <v>336</v>
      </c>
      <c r="CL131" s="10">
        <f>_xlfn.XLOOKUP($C131,KP!$C$1:$C$359,KP!I$1:I$359,"",0)</f>
        <v>0</v>
      </c>
      <c r="CM131" s="10">
        <f>_xlfn.XLOOKUP($C131,KP!$C$1:$C$359,KP!G$1:G$359,"",0)</f>
        <v>11</v>
      </c>
      <c r="CN131" s="10">
        <f>_xlfn.XLOOKUP($C131,KP!$C$1:$C$359,KP!H$1:H$359,"",0)</f>
        <v>18</v>
      </c>
      <c r="CO131" s="10">
        <f>_xlfn.XLOOKUP($C131,KP!$C$1:$C$359,KP!J$1:J$359,"",0)</f>
        <v>-17.079999999999998</v>
      </c>
      <c r="CP131" s="10">
        <f>_xlfn.XLOOKUP($C131,KP!$C$1:$C$359,KP!K$1:K$359,"",0)</f>
        <v>95.4</v>
      </c>
      <c r="CQ131" s="10">
        <f>_xlfn.XLOOKUP($C131,KP!$C$1:$C$359,KP!M$1:M$359,"",0)</f>
        <v>112.4</v>
      </c>
      <c r="CR131" s="10">
        <f>_xlfn.XLOOKUP($C131,KP!$C$1:$C$359,KP!O$1:O$359,"",0)</f>
        <v>68.7</v>
      </c>
      <c r="CS131" s="10">
        <f>_xlfn.XLOOKUP($C131,KP!$C$1:$C$359,KP!Q$1:Q$359,"",0)</f>
        <v>-2E-3</v>
      </c>
      <c r="CT131" s="10">
        <f>_xlfn.XLOOKUP($C131,KP!$C$1:$C$359,KP!S$1:S$359,"",0)</f>
        <v>-8.33</v>
      </c>
      <c r="CU131" s="10">
        <f>_xlfn.XLOOKUP($C131,KP!$C$1:$C$359,KP!U$1:U$359,"",0)</f>
        <v>100.1</v>
      </c>
      <c r="CV131" s="10">
        <f>_xlfn.XLOOKUP($C131,KP!$C$1:$C$359,KP!W$1:W$359,"",0)</f>
        <v>108.4</v>
      </c>
      <c r="CW131" s="10">
        <f>_xlfn.XLOOKUP($C131,KP!$C$1:$C$359,KP!Y$1:Y$359,"",0)</f>
        <v>-0.86</v>
      </c>
    </row>
    <row r="132" spans="1:101" ht="20" customHeight="1" x14ac:dyDescent="0.2">
      <c r="A132" s="8" t="s">
        <v>189</v>
      </c>
      <c r="B132" s="11" t="s">
        <v>4401</v>
      </c>
      <c r="C132" s="11" t="s">
        <v>4410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  <c r="BK132" s="10" t="str">
        <f>_xlfn.XLOOKUP($B132,GBQ!$A$1:$A$352,GBQ!D$1:D$352,"",0)</f>
        <v>YSU</v>
      </c>
      <c r="BL132" s="10" t="str">
        <f>_xlfn.XLOOKUP($B132,GBQ!$A$1:$A$352,GBQ!E$1:E$352,"",0)</f>
        <v>Penguins</v>
      </c>
      <c r="BM132" s="10" t="str">
        <f>_xlfn.XLOOKUP($B132,GBQ!$A$1:$A$352,GBQ!F$1:F$352,"",0)</f>
        <v>da7d41bc-48b0-4a04-948f-792d6470bcb5</v>
      </c>
      <c r="BN132" s="10" t="str">
        <f>_xlfn.XLOOKUP($B132,GBQ!$A$1:$A$352,GBQ!G$1:G$352,"",0)</f>
        <v>Youngstown St.</v>
      </c>
      <c r="BO132" s="10" t="str">
        <f>_xlfn.XLOOKUP($B132,GBQ!$A$1:$A$352,GBQ!H$1:H$352,"",0)</f>
        <v>Youngstown State University</v>
      </c>
      <c r="BP132" s="10" t="str">
        <f>_xlfn.XLOOKUP($B132,GBQ!$A$1:$A$352,GBQ!I$1:I$352,"",0)</f>
        <v>HORIZON</v>
      </c>
      <c r="BQ132" s="10" t="str">
        <f>_xlfn.XLOOKUP($B132,GBQ!$A$1:$A$352,GBQ!J$1:J$352,"",0)</f>
        <v>Youngstown</v>
      </c>
      <c r="BR132" s="10" t="str">
        <f>_xlfn.XLOOKUP($B132,GBQ!$A$1:$A$352,GBQ!K$1:K$352,"",0)</f>
        <v>OH</v>
      </c>
      <c r="BS132" s="10" t="str">
        <f>_xlfn.XLOOKUP($B132,GBQ!$A$1:$A$352,GBQ!L$1:L$352,"",0)</f>
        <v>Beeghly Center</v>
      </c>
      <c r="BT132" s="10">
        <f>_xlfn.XLOOKUP($B132,GBQ!$A$1:$A$352,GBQ!M$1:M$352,"",0)</f>
        <v>6300</v>
      </c>
      <c r="BU132" s="10" t="str">
        <f>_xlfn.XLOOKUP($B132,GBQ!$A$1:$A$352,GBQ!N$1:N$352,"",0)</f>
        <v>02e0ab6f-a6ce-4a43-8a55-012057670c45</v>
      </c>
      <c r="BV132" s="10" t="str">
        <f>_xlfn.XLOOKUP($B132,GBQ!$A$1:$A$352,GBQ!O$1:O$352,"",0)</f>
        <v>https://www.ncaa.com/sites/default/files/images/logos/schools/y/youngstown-st.200.png</v>
      </c>
      <c r="BW132" s="10" t="str">
        <f>_xlfn.XLOOKUP($B132,GBQ!$A$1:$A$352,GBQ!P$1:P$352,"",0)</f>
        <v>https://www.ncaa.com/sites/default/files/images/logos/schools/y/youngstown-st.70.png</v>
      </c>
      <c r="BX132" s="10" t="str">
        <f>_xlfn.XLOOKUP($B132,GBQ!$A$1:$A$352,GBQ!Q$1:Q$352,"",0)</f>
        <v>https://www.ncaa.com/sites/default/files/images/logos/schools/y/youngstown-st.24.png</v>
      </c>
      <c r="BY132" s="10" t="str">
        <f>_xlfn.XLOOKUP($B132,GBQ!$A$1:$A$352,GBQ!T$1:T$352,"",0)</f>
        <v>Penguin</v>
      </c>
      <c r="BZ132" s="10" t="str">
        <f>_xlfn.XLOOKUP($B132,GBQ!$A$1:$A$352,GBQ!U$1:U$352,"",0)</f>
        <v>Pete and Penny</v>
      </c>
      <c r="CA132" s="10" t="str">
        <f>_xlfn.XLOOKUP($B132,GBQ!$A$1:$A$352,GBQ!V$1:V$352,"",0)</f>
        <v>Penguin</v>
      </c>
      <c r="CB132" s="10" t="str">
        <f>_xlfn.XLOOKUP($B132,GBQ!$A$1:$A$352,GBQ!W$1:W$352,"",0)</f>
        <v>None</v>
      </c>
      <c r="CC132" s="10" t="str">
        <f>_xlfn.XLOOKUP($B132,GBQ!$A$1:$A$352,GBQ!X$1:X$352,"",0)</f>
        <v>None</v>
      </c>
      <c r="CD132" s="10" t="str">
        <f>_xlfn.XLOOKUP($B132,GBQ!$A$1:$A$352,GBQ!Y$1:Y$352,"",0)</f>
        <v>Spheniscidae</v>
      </c>
      <c r="CE132" s="10" t="str">
        <f>_xlfn.XLOOKUP($B132,GBQ!$A$1:$A$352,GBQ!Z$1:Z$352,"",0)</f>
        <v>Sphenisciformes</v>
      </c>
      <c r="CF132" s="10" t="str">
        <f>_xlfn.XLOOKUP($B132,GBQ!$A$1:$A$352,GBQ!AA$1:AA$352,"",0)</f>
        <v>Aves</v>
      </c>
      <c r="CG132" s="10" t="str">
        <f>_xlfn.XLOOKUP($B132,GBQ!$A$1:$A$352,GBQ!AB$1:AB$352,"",0)</f>
        <v>Chordata</v>
      </c>
      <c r="CH132" s="10" t="str">
        <f>_xlfn.XLOOKUP($B132,GBQ!$A$1:$A$352,GBQ!AC$1:AC$352,"",0)</f>
        <v>Animalia</v>
      </c>
      <c r="CI132" s="10" t="str">
        <f>_xlfn.XLOOKUP($B132,GBQ!$A$1:$A$352,GBQ!AD$1:AD$352,"",0)</f>
        <v>Eukaryota</v>
      </c>
      <c r="CJ132" s="10" t="str">
        <f>_xlfn.XLOOKUP($C132,KP!$C$1:$C$359,KP!F$1:F$359,"",0)</f>
        <v>Horz</v>
      </c>
      <c r="CK132" s="10">
        <f>_xlfn.XLOOKUP($C132,KP!$C$1:$C$359,KP!B$1:B$359,"",0)</f>
        <v>259</v>
      </c>
      <c r="CL132" s="10">
        <f>_xlfn.XLOOKUP($C132,KP!$C$1:$C$359,KP!I$1:I$359,"",0)</f>
        <v>0</v>
      </c>
      <c r="CM132" s="10">
        <f>_xlfn.XLOOKUP($C132,KP!$C$1:$C$359,KP!G$1:G$359,"",0)</f>
        <v>18</v>
      </c>
      <c r="CN132" s="10">
        <f>_xlfn.XLOOKUP($C132,KP!$C$1:$C$359,KP!H$1:H$359,"",0)</f>
        <v>14</v>
      </c>
      <c r="CO132" s="10">
        <f>_xlfn.XLOOKUP($C132,KP!$C$1:$C$359,KP!J$1:J$359,"",0)</f>
        <v>-7.9</v>
      </c>
      <c r="CP132" s="10">
        <f>_xlfn.XLOOKUP($C132,KP!$C$1:$C$359,KP!K$1:K$359,"",0)</f>
        <v>103</v>
      </c>
      <c r="CQ132" s="10">
        <f>_xlfn.XLOOKUP($C132,KP!$C$1:$C$359,KP!M$1:M$359,"",0)</f>
        <v>110.9</v>
      </c>
      <c r="CR132" s="10">
        <f>_xlfn.XLOOKUP($C132,KP!$C$1:$C$359,KP!O$1:O$359,"",0)</f>
        <v>66.2</v>
      </c>
      <c r="CS132" s="10">
        <f>_xlfn.XLOOKUP($C132,KP!$C$1:$C$359,KP!Q$1:Q$359,"",0)</f>
        <v>-1E-3</v>
      </c>
      <c r="CT132" s="10">
        <f>_xlfn.XLOOKUP($C132,KP!$C$1:$C$359,KP!S$1:S$359,"",0)</f>
        <v>-9.91</v>
      </c>
      <c r="CU132" s="10">
        <f>_xlfn.XLOOKUP($C132,KP!$C$1:$C$359,KP!U$1:U$359,"",0)</f>
        <v>98.3</v>
      </c>
      <c r="CV132" s="10">
        <f>_xlfn.XLOOKUP($C132,KP!$C$1:$C$359,KP!W$1:W$359,"",0)</f>
        <v>108.2</v>
      </c>
      <c r="CW132" s="10">
        <f>_xlfn.XLOOKUP($C132,KP!$C$1:$C$359,KP!Y$1:Y$359,"",0)</f>
        <v>-6.76</v>
      </c>
    </row>
    <row r="133" spans="1:101" ht="20" customHeight="1" x14ac:dyDescent="0.2">
      <c r="A133" s="8" t="s">
        <v>190</v>
      </c>
      <c r="B133" s="11" t="s">
        <v>2540</v>
      </c>
      <c r="C133" s="11" t="s">
        <v>2549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  <c r="BK133" s="10" t="str">
        <f>_xlfn.XLOOKUP($B133,GBQ!$A$1:$A$352,GBQ!D$1:D$352,"",0)</f>
        <v>KENN</v>
      </c>
      <c r="BL133" s="10" t="str">
        <f>_xlfn.XLOOKUP($B133,GBQ!$A$1:$A$352,GBQ!E$1:E$352,"",0)</f>
        <v>Owls</v>
      </c>
      <c r="BM133" s="10" t="str">
        <f>_xlfn.XLOOKUP($B133,GBQ!$A$1:$A$352,GBQ!F$1:F$352,"",0)</f>
        <v>2e8442e9-bd09-4d46-9dd3-de79433287f3</v>
      </c>
      <c r="BN133" s="10" t="str">
        <f>_xlfn.XLOOKUP($B133,GBQ!$A$1:$A$352,GBQ!G$1:G$352,"",0)</f>
        <v>Kennesaw St.</v>
      </c>
      <c r="BO133" s="10" t="str">
        <f>_xlfn.XLOOKUP($B133,GBQ!$A$1:$A$352,GBQ!H$1:H$352,"",0)</f>
        <v>Kennesaw State University</v>
      </c>
      <c r="BP133" s="10" t="str">
        <f>_xlfn.XLOOKUP($B133,GBQ!$A$1:$A$352,GBQ!I$1:I$352,"",0)</f>
        <v>AS</v>
      </c>
      <c r="BQ133" s="10" t="str">
        <f>_xlfn.XLOOKUP($B133,GBQ!$A$1:$A$352,GBQ!J$1:J$352,"",0)</f>
        <v>Kennesaw</v>
      </c>
      <c r="BR133" s="10" t="str">
        <f>_xlfn.XLOOKUP($B133,GBQ!$A$1:$A$352,GBQ!K$1:K$352,"",0)</f>
        <v>GA</v>
      </c>
      <c r="BS133" s="10" t="str">
        <f>_xlfn.XLOOKUP($B133,GBQ!$A$1:$A$352,GBQ!L$1:L$352,"",0)</f>
        <v>KSU Convocation Center</v>
      </c>
      <c r="BT133" s="10">
        <f>_xlfn.XLOOKUP($B133,GBQ!$A$1:$A$352,GBQ!M$1:M$352,"",0)</f>
        <v>4792</v>
      </c>
      <c r="BU133" s="10" t="str">
        <f>_xlfn.XLOOKUP($B133,GBQ!$A$1:$A$352,GBQ!N$1:N$352,"",0)</f>
        <v>6735e27c-1cce-4bd8-bb51-84c6a8170bf9</v>
      </c>
      <c r="BV133" s="10" t="str">
        <f>_xlfn.XLOOKUP($B133,GBQ!$A$1:$A$352,GBQ!O$1:O$352,"",0)</f>
        <v>https://www.ncaa.com/sites/default/files/images/logos/schools/k/kennesaw-st.200.png</v>
      </c>
      <c r="BW133" s="10" t="str">
        <f>_xlfn.XLOOKUP($B133,GBQ!$A$1:$A$352,GBQ!P$1:P$352,"",0)</f>
        <v>https://www.ncaa.com/sites/default/files/images/logos/schools/k/kennesaw-st.70.png</v>
      </c>
      <c r="BX133" s="10" t="str">
        <f>_xlfn.XLOOKUP($B133,GBQ!$A$1:$A$352,GBQ!Q$1:Q$352,"",0)</f>
        <v>https://www.ncaa.com/sites/default/files/images/logos/schools/k/kennesaw-st.24.png</v>
      </c>
      <c r="BY133" s="10" t="str">
        <f>_xlfn.XLOOKUP($B133,GBQ!$A$1:$A$352,GBQ!T$1:T$352,"",0)</f>
        <v>Owls</v>
      </c>
      <c r="BZ133" s="10" t="str">
        <f>_xlfn.XLOOKUP($B133,GBQ!$A$1:$A$352,GBQ!U$1:U$352,"",0)</f>
        <v>Sturgis - Live Owl / Scrappy - Costume</v>
      </c>
      <c r="CA133" s="10" t="str">
        <f>_xlfn.XLOOKUP($B133,GBQ!$A$1:$A$352,GBQ!V$1:V$352,"",0)</f>
        <v>Owls</v>
      </c>
      <c r="CB133" s="10" t="str">
        <f>_xlfn.XLOOKUP($B133,GBQ!$A$1:$A$352,GBQ!W$1:W$352,"",0)</f>
        <v>None</v>
      </c>
      <c r="CC133" s="10" t="str">
        <f>_xlfn.XLOOKUP($B133,GBQ!$A$1:$A$352,GBQ!X$1:X$352,"",0)</f>
        <v>None</v>
      </c>
      <c r="CD133" s="10" t="str">
        <f>_xlfn.XLOOKUP($B133,GBQ!$A$1:$A$352,GBQ!Y$1:Y$352,"",0)</f>
        <v>None</v>
      </c>
      <c r="CE133" s="10" t="str">
        <f>_xlfn.XLOOKUP($B133,GBQ!$A$1:$A$352,GBQ!Z$1:Z$352,"",0)</f>
        <v>Strigiformes</v>
      </c>
      <c r="CF133" s="10" t="str">
        <f>_xlfn.XLOOKUP($B133,GBQ!$A$1:$A$352,GBQ!AA$1:AA$352,"",0)</f>
        <v>Aves</v>
      </c>
      <c r="CG133" s="10" t="str">
        <f>_xlfn.XLOOKUP($B133,GBQ!$A$1:$A$352,GBQ!AB$1:AB$352,"",0)</f>
        <v>Chordata</v>
      </c>
      <c r="CH133" s="10" t="str">
        <f>_xlfn.XLOOKUP($B133,GBQ!$A$1:$A$352,GBQ!AC$1:AC$352,"",0)</f>
        <v>Animalia</v>
      </c>
      <c r="CI133" s="10" t="str">
        <f>_xlfn.XLOOKUP($B133,GBQ!$A$1:$A$352,GBQ!AD$1:AD$352,"",0)</f>
        <v>Eukaryota</v>
      </c>
      <c r="CJ133" s="10" t="str">
        <f>_xlfn.XLOOKUP($C133,KP!$C$1:$C$359,KP!F$1:F$359,"",0)</f>
        <v>ASun</v>
      </c>
      <c r="CK133" s="10">
        <f>_xlfn.XLOOKUP($C133,KP!$C$1:$C$359,KP!B$1:B$359,"",0)</f>
        <v>224</v>
      </c>
      <c r="CL133" s="10">
        <f>_xlfn.XLOOKUP($C133,KP!$C$1:$C$359,KP!I$1:I$359,"",0)</f>
        <v>0</v>
      </c>
      <c r="CM133" s="10">
        <f>_xlfn.XLOOKUP($C133,KP!$C$1:$C$359,KP!G$1:G$359,"",0)</f>
        <v>13</v>
      </c>
      <c r="CN133" s="10">
        <f>_xlfn.XLOOKUP($C133,KP!$C$1:$C$359,KP!H$1:H$359,"",0)</f>
        <v>18</v>
      </c>
      <c r="CO133" s="10">
        <f>_xlfn.XLOOKUP($C133,KP!$C$1:$C$359,KP!J$1:J$359,"",0)</f>
        <v>-4.37</v>
      </c>
      <c r="CP133" s="10">
        <f>_xlfn.XLOOKUP($C133,KP!$C$1:$C$359,KP!K$1:K$359,"",0)</f>
        <v>104.8</v>
      </c>
      <c r="CQ133" s="10">
        <f>_xlfn.XLOOKUP($C133,KP!$C$1:$C$359,KP!M$1:M$359,"",0)</f>
        <v>109.2</v>
      </c>
      <c r="CR133" s="10">
        <f>_xlfn.XLOOKUP($C133,KP!$C$1:$C$359,KP!O$1:O$359,"",0)</f>
        <v>66.099999999999994</v>
      </c>
      <c r="CS133" s="10">
        <f>_xlfn.XLOOKUP($C133,KP!$C$1:$C$359,KP!Q$1:Q$359,"",0)</f>
        <v>-0.11600000000000001</v>
      </c>
      <c r="CT133" s="10">
        <f>_xlfn.XLOOKUP($C133,KP!$C$1:$C$359,KP!S$1:S$359,"",0)</f>
        <v>-1.89</v>
      </c>
      <c r="CU133" s="10">
        <f>_xlfn.XLOOKUP($C133,KP!$C$1:$C$359,KP!U$1:U$359,"",0)</f>
        <v>102.5</v>
      </c>
      <c r="CV133" s="10">
        <f>_xlfn.XLOOKUP($C133,KP!$C$1:$C$359,KP!W$1:W$359,"",0)</f>
        <v>104.4</v>
      </c>
      <c r="CW133" s="10">
        <f>_xlfn.XLOOKUP($C133,KP!$C$1:$C$359,KP!Y$1:Y$359,"",0)</f>
        <v>6.54</v>
      </c>
    </row>
    <row r="134" spans="1:101" ht="20" customHeight="1" x14ac:dyDescent="0.2">
      <c r="A134" s="8" t="s">
        <v>191</v>
      </c>
      <c r="B134" s="11" t="s">
        <v>4006</v>
      </c>
      <c r="C134" s="11" t="s">
        <v>5007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  <c r="BK134" s="10" t="str">
        <f>_xlfn.XLOOKUP($B134,GBQ!$A$1:$A$352,GBQ!D$1:D$352,"",0)</f>
        <v>UNCW</v>
      </c>
      <c r="BL134" s="10" t="str">
        <f>_xlfn.XLOOKUP($B134,GBQ!$A$1:$A$352,GBQ!E$1:E$352,"",0)</f>
        <v>Seahawks</v>
      </c>
      <c r="BM134" s="10" t="str">
        <f>_xlfn.XLOOKUP($B134,GBQ!$A$1:$A$352,GBQ!F$1:F$352,"",0)</f>
        <v>c54279f9-3028-4663-893a-7d22482f8098</v>
      </c>
      <c r="BN134" s="10" t="str">
        <f>_xlfn.XLOOKUP($B134,GBQ!$A$1:$A$352,GBQ!G$1:G$352,"",0)</f>
        <v>UNCW</v>
      </c>
      <c r="BO134" s="10" t="str">
        <f>_xlfn.XLOOKUP($B134,GBQ!$A$1:$A$352,GBQ!H$1:H$352,"",0)</f>
        <v>University of North Carolina Wilmington</v>
      </c>
      <c r="BP134" s="10" t="str">
        <f>_xlfn.XLOOKUP($B134,GBQ!$A$1:$A$352,GBQ!I$1:I$352,"",0)</f>
        <v>COLONIAL</v>
      </c>
      <c r="BQ134" s="10" t="str">
        <f>_xlfn.XLOOKUP($B134,GBQ!$A$1:$A$352,GBQ!J$1:J$352,"",0)</f>
        <v>Wilmington</v>
      </c>
      <c r="BR134" s="10" t="str">
        <f>_xlfn.XLOOKUP($B134,GBQ!$A$1:$A$352,GBQ!K$1:K$352,"",0)</f>
        <v>NC</v>
      </c>
      <c r="BS134" s="10" t="str">
        <f>_xlfn.XLOOKUP($B134,GBQ!$A$1:$A$352,GBQ!L$1:L$352,"",0)</f>
        <v>Raiford G. Trask Coliseum</v>
      </c>
      <c r="BT134" s="10">
        <f>_xlfn.XLOOKUP($B134,GBQ!$A$1:$A$352,GBQ!M$1:M$352,"",0)</f>
        <v>6100</v>
      </c>
      <c r="BU134" s="10" t="str">
        <f>_xlfn.XLOOKUP($B134,GBQ!$A$1:$A$352,GBQ!N$1:N$352,"",0)</f>
        <v>d5eb4678-13a8-40c7-901e-ca1cdf416d6e</v>
      </c>
      <c r="BV134" s="10" t="str">
        <f>_xlfn.XLOOKUP($B134,GBQ!$A$1:$A$352,GBQ!O$1:O$352,"",0)</f>
        <v>https://www.ncaa.com/sites/default/files/images/logos/schools/u/unc-wilmington.200.png</v>
      </c>
      <c r="BW134" s="10" t="str">
        <f>_xlfn.XLOOKUP($B134,GBQ!$A$1:$A$352,GBQ!P$1:P$352,"",0)</f>
        <v>https://www.ncaa.com/sites/default/files/images/logos/schools/u/unc-wilmington.70.png</v>
      </c>
      <c r="BX134" s="10" t="str">
        <f>_xlfn.XLOOKUP($B134,GBQ!$A$1:$A$352,GBQ!Q$1:Q$352,"",0)</f>
        <v>https://www.ncaa.com/sites/default/files/images/logos/schools/u/unc-wilmington.24.png</v>
      </c>
      <c r="BY134" s="10" t="str">
        <f>_xlfn.XLOOKUP($B134,GBQ!$A$1:$A$352,GBQ!T$1:T$352,"",0)</f>
        <v>Osprey</v>
      </c>
      <c r="BZ134" s="10" t="str">
        <f>_xlfn.XLOOKUP($B134,GBQ!$A$1:$A$352,GBQ!U$1:U$352,"",0)</f>
        <v>Blitz</v>
      </c>
      <c r="CA134" s="10" t="str">
        <f>_xlfn.XLOOKUP($B134,GBQ!$A$1:$A$352,GBQ!V$1:V$352,"",0)</f>
        <v>Osprey</v>
      </c>
      <c r="CB134" s="10" t="str">
        <f>_xlfn.XLOOKUP($B134,GBQ!$A$1:$A$352,GBQ!W$1:W$352,"",0)</f>
        <v>haliaetus</v>
      </c>
      <c r="CC134" s="10" t="str">
        <f>_xlfn.XLOOKUP($B134,GBQ!$A$1:$A$352,GBQ!X$1:X$352,"",0)</f>
        <v>Pandion</v>
      </c>
      <c r="CD134" s="10" t="str">
        <f>_xlfn.XLOOKUP($B134,GBQ!$A$1:$A$352,GBQ!Y$1:Y$352,"",0)</f>
        <v>Pandionidae</v>
      </c>
      <c r="CE134" s="10" t="str">
        <f>_xlfn.XLOOKUP($B134,GBQ!$A$1:$A$352,GBQ!Z$1:Z$352,"",0)</f>
        <v>Accipitriformes</v>
      </c>
      <c r="CF134" s="10" t="str">
        <f>_xlfn.XLOOKUP($B134,GBQ!$A$1:$A$352,GBQ!AA$1:AA$352,"",0)</f>
        <v>Aves</v>
      </c>
      <c r="CG134" s="10" t="str">
        <f>_xlfn.XLOOKUP($B134,GBQ!$A$1:$A$352,GBQ!AB$1:AB$352,"",0)</f>
        <v>Chordata</v>
      </c>
      <c r="CH134" s="10" t="str">
        <f>_xlfn.XLOOKUP($B134,GBQ!$A$1:$A$352,GBQ!AC$1:AC$352,"",0)</f>
        <v>Animalia</v>
      </c>
      <c r="CI134" s="10" t="str">
        <f>_xlfn.XLOOKUP($B134,GBQ!$A$1:$A$352,GBQ!AD$1:AD$352,"",0)</f>
        <v>Eukaryota</v>
      </c>
      <c r="CJ134" s="10" t="str">
        <f>_xlfn.XLOOKUP($C134,KP!$C$1:$C$359,KP!F$1:F$359,"",0)</f>
        <v>CAA</v>
      </c>
      <c r="CK134" s="10">
        <f>_xlfn.XLOOKUP($C134,KP!$C$1:$C$359,KP!B$1:B$359,"",0)</f>
        <v>178</v>
      </c>
      <c r="CL134" s="10">
        <f>_xlfn.XLOOKUP($C134,KP!$C$1:$C$359,KP!I$1:I$359,"",0)</f>
        <v>0</v>
      </c>
      <c r="CM134" s="10">
        <f>_xlfn.XLOOKUP($C134,KP!$C$1:$C$359,KP!G$1:G$359,"",0)</f>
        <v>23</v>
      </c>
      <c r="CN134" s="10">
        <f>_xlfn.XLOOKUP($C134,KP!$C$1:$C$359,KP!H$1:H$359,"",0)</f>
        <v>9</v>
      </c>
      <c r="CO134" s="10">
        <f>_xlfn.XLOOKUP($C134,KP!$C$1:$C$359,KP!J$1:J$359,"",0)</f>
        <v>-0.65</v>
      </c>
      <c r="CP134" s="10">
        <f>_xlfn.XLOOKUP($C134,KP!$C$1:$C$359,KP!K$1:K$359,"",0)</f>
        <v>102.8</v>
      </c>
      <c r="CQ134" s="10">
        <f>_xlfn.XLOOKUP($C134,KP!$C$1:$C$359,KP!M$1:M$359,"",0)</f>
        <v>103.5</v>
      </c>
      <c r="CR134" s="10">
        <f>_xlfn.XLOOKUP($C134,KP!$C$1:$C$359,KP!O$1:O$359,"",0)</f>
        <v>65.2</v>
      </c>
      <c r="CS134" s="10">
        <f>_xlfn.XLOOKUP($C134,KP!$C$1:$C$359,KP!Q$1:Q$359,"",0)</f>
        <v>0.155</v>
      </c>
      <c r="CT134" s="10">
        <f>_xlfn.XLOOKUP($C134,KP!$C$1:$C$359,KP!S$1:S$359,"",0)</f>
        <v>-3.26</v>
      </c>
      <c r="CU134" s="10">
        <f>_xlfn.XLOOKUP($C134,KP!$C$1:$C$359,KP!U$1:U$359,"",0)</f>
        <v>101.7</v>
      </c>
      <c r="CV134" s="10">
        <f>_xlfn.XLOOKUP($C134,KP!$C$1:$C$359,KP!W$1:W$359,"",0)</f>
        <v>104.9</v>
      </c>
      <c r="CW134" s="10">
        <f>_xlfn.XLOOKUP($C134,KP!$C$1:$C$359,KP!Y$1:Y$359,"",0)</f>
        <v>-5.38</v>
      </c>
    </row>
    <row r="135" spans="1:101" ht="20" customHeight="1" x14ac:dyDescent="0.2">
      <c r="A135" s="8" t="s">
        <v>192</v>
      </c>
      <c r="B135" s="11" t="s">
        <v>4636</v>
      </c>
      <c r="C135" s="11" t="s">
        <v>4644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  <c r="BK135" s="10" t="str">
        <f>_xlfn.XLOOKUP($B135,GBQ!$A$1:$A$352,GBQ!D$1:D$352,"",0)</f>
        <v>PRST</v>
      </c>
      <c r="BL135" s="10" t="str">
        <f>_xlfn.XLOOKUP($B135,GBQ!$A$1:$A$352,GBQ!E$1:E$352,"",0)</f>
        <v>Vikings</v>
      </c>
      <c r="BM135" s="10" t="str">
        <f>_xlfn.XLOOKUP($B135,GBQ!$A$1:$A$352,GBQ!F$1:F$352,"",0)</f>
        <v>79965018-7f6f-4273-9eef-65c99b592b01</v>
      </c>
      <c r="BN135" s="10" t="str">
        <f>_xlfn.XLOOKUP($B135,GBQ!$A$1:$A$352,GBQ!G$1:G$352,"",0)</f>
        <v>Portland St.</v>
      </c>
      <c r="BO135" s="10" t="str">
        <f>_xlfn.XLOOKUP($B135,GBQ!$A$1:$A$352,GBQ!H$1:H$352,"",0)</f>
        <v>Portland State University</v>
      </c>
      <c r="BP135" s="10" t="str">
        <f>_xlfn.XLOOKUP($B135,GBQ!$A$1:$A$352,GBQ!I$1:I$352,"",0)</f>
        <v>BIGSKY</v>
      </c>
      <c r="BQ135" s="10" t="str">
        <f>_xlfn.XLOOKUP($B135,GBQ!$A$1:$A$352,GBQ!J$1:J$352,"",0)</f>
        <v>Portland</v>
      </c>
      <c r="BR135" s="10" t="str">
        <f>_xlfn.XLOOKUP($B135,GBQ!$A$1:$A$352,GBQ!K$1:K$352,"",0)</f>
        <v>OR</v>
      </c>
      <c r="BS135" s="10" t="str">
        <f>_xlfn.XLOOKUP($B135,GBQ!$A$1:$A$352,GBQ!L$1:L$352,"",0)</f>
        <v>Peter W Stott Center</v>
      </c>
      <c r="BT135" s="10">
        <f>_xlfn.XLOOKUP($B135,GBQ!$A$1:$A$352,GBQ!M$1:M$352,"",0)</f>
        <v>2000</v>
      </c>
      <c r="BU135" s="10" t="str">
        <f>_xlfn.XLOOKUP($B135,GBQ!$A$1:$A$352,GBQ!N$1:N$352,"",0)</f>
        <v>e14bfb27-a6e5-4405-ad0f-9b742a61932c</v>
      </c>
      <c r="BV135" s="10" t="str">
        <f>_xlfn.XLOOKUP($B135,GBQ!$A$1:$A$352,GBQ!O$1:O$352,"",0)</f>
        <v>https://www.ncaa.com/sites/default/files/images/logos/schools/p/portland-st.200.png</v>
      </c>
      <c r="BW135" s="10" t="str">
        <f>_xlfn.XLOOKUP($B135,GBQ!$A$1:$A$352,GBQ!P$1:P$352,"",0)</f>
        <v>https://www.ncaa.com/sites/default/files/images/logos/schools/p/portland-st.70.png</v>
      </c>
      <c r="BX135" s="10" t="str">
        <f>_xlfn.XLOOKUP($B135,GBQ!$A$1:$A$352,GBQ!Q$1:Q$352,"",0)</f>
        <v>https://www.ncaa.com/sites/default/files/images/logos/schools/p/portland-st.24.png</v>
      </c>
      <c r="BY135" s="10" t="str">
        <f>_xlfn.XLOOKUP($B135,GBQ!$A$1:$A$352,GBQ!T$1:T$352,"",0)</f>
        <v>Viking</v>
      </c>
      <c r="BZ135" s="10" t="str">
        <f>_xlfn.XLOOKUP($B135,GBQ!$A$1:$A$352,GBQ!U$1:U$352,"",0)</f>
        <v>Victor E. Viking</v>
      </c>
      <c r="CA135" s="10" t="str">
        <f>_xlfn.XLOOKUP($B135,GBQ!$A$1:$A$352,GBQ!V$1:V$352,"",0)</f>
        <v>Human</v>
      </c>
      <c r="CB135" s="10" t="str">
        <f>_xlfn.XLOOKUP($B135,GBQ!$A$1:$A$352,GBQ!W$1:W$352,"",0)</f>
        <v>sapiens</v>
      </c>
      <c r="CC135" s="10" t="str">
        <f>_xlfn.XLOOKUP($B135,GBQ!$A$1:$A$352,GBQ!X$1:X$352,"",0)</f>
        <v>Homo</v>
      </c>
      <c r="CD135" s="10" t="str">
        <f>_xlfn.XLOOKUP($B135,GBQ!$A$1:$A$352,GBQ!Y$1:Y$352,"",0)</f>
        <v>Hominidae</v>
      </c>
      <c r="CE135" s="10" t="str">
        <f>_xlfn.XLOOKUP($B135,GBQ!$A$1:$A$352,GBQ!Z$1:Z$352,"",0)</f>
        <v>Primates</v>
      </c>
      <c r="CF135" s="10" t="str">
        <f>_xlfn.XLOOKUP($B135,GBQ!$A$1:$A$352,GBQ!AA$1:AA$352,"",0)</f>
        <v>Mammalia</v>
      </c>
      <c r="CG135" s="10" t="str">
        <f>_xlfn.XLOOKUP($B135,GBQ!$A$1:$A$352,GBQ!AB$1:AB$352,"",0)</f>
        <v>Chordata</v>
      </c>
      <c r="CH135" s="10" t="str">
        <f>_xlfn.XLOOKUP($B135,GBQ!$A$1:$A$352,GBQ!AC$1:AC$352,"",0)</f>
        <v>Animalia</v>
      </c>
      <c r="CI135" s="10" t="str">
        <f>_xlfn.XLOOKUP($B135,GBQ!$A$1:$A$352,GBQ!AD$1:AD$352,"",0)</f>
        <v>Eukaryota</v>
      </c>
      <c r="CJ135" s="10" t="str">
        <f>_xlfn.XLOOKUP($C135,KP!$C$1:$C$359,KP!F$1:F$359,"",0)</f>
        <v>BSky</v>
      </c>
      <c r="CK135" s="10">
        <f>_xlfn.XLOOKUP($C135,KP!$C$1:$C$359,KP!B$1:B$359,"",0)</f>
        <v>254</v>
      </c>
      <c r="CL135" s="10">
        <f>_xlfn.XLOOKUP($C135,KP!$C$1:$C$359,KP!I$1:I$359,"",0)</f>
        <v>0</v>
      </c>
      <c r="CM135" s="10">
        <f>_xlfn.XLOOKUP($C135,KP!$C$1:$C$359,KP!G$1:G$359,"",0)</f>
        <v>14</v>
      </c>
      <c r="CN135" s="10">
        <f>_xlfn.XLOOKUP($C135,KP!$C$1:$C$359,KP!H$1:H$359,"",0)</f>
        <v>17</v>
      </c>
      <c r="CO135" s="10">
        <f>_xlfn.XLOOKUP($C135,KP!$C$1:$C$359,KP!J$1:J$359,"",0)</f>
        <v>-7.47</v>
      </c>
      <c r="CP135" s="10">
        <f>_xlfn.XLOOKUP($C135,KP!$C$1:$C$359,KP!K$1:K$359,"",0)</f>
        <v>96</v>
      </c>
      <c r="CQ135" s="10">
        <f>_xlfn.XLOOKUP($C135,KP!$C$1:$C$359,KP!M$1:M$359,"",0)</f>
        <v>103.5</v>
      </c>
      <c r="CR135" s="10">
        <f>_xlfn.XLOOKUP($C135,KP!$C$1:$C$359,KP!O$1:O$359,"",0)</f>
        <v>70.900000000000006</v>
      </c>
      <c r="CS135" s="10">
        <f>_xlfn.XLOOKUP($C135,KP!$C$1:$C$359,KP!Q$1:Q$359,"",0)</f>
        <v>-1.4999999999999999E-2</v>
      </c>
      <c r="CT135" s="10">
        <f>_xlfn.XLOOKUP($C135,KP!$C$1:$C$359,KP!S$1:S$359,"",0)</f>
        <v>-6.11</v>
      </c>
      <c r="CU135" s="10">
        <f>_xlfn.XLOOKUP($C135,KP!$C$1:$C$359,KP!U$1:U$359,"",0)</f>
        <v>101.8</v>
      </c>
      <c r="CV135" s="10">
        <f>_xlfn.XLOOKUP($C135,KP!$C$1:$C$359,KP!W$1:W$359,"",0)</f>
        <v>107.9</v>
      </c>
      <c r="CW135" s="10">
        <f>_xlfn.XLOOKUP($C135,KP!$C$1:$C$359,KP!Y$1:Y$359,"",0)</f>
        <v>0.6</v>
      </c>
    </row>
    <row r="136" spans="1:101" ht="20" customHeight="1" x14ac:dyDescent="0.2">
      <c r="A136" s="8" t="s">
        <v>193</v>
      </c>
      <c r="B136" s="11" t="s">
        <v>193</v>
      </c>
      <c r="C136" s="11" t="s">
        <v>5055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  <c r="BK136" s="10" t="str">
        <f>_xlfn.XLOOKUP($B136,GBQ!$A$1:$A$352,GBQ!D$1:D$352,"",0)</f>
        <v>IPFW</v>
      </c>
      <c r="BL136" s="10" t="str">
        <f>_xlfn.XLOOKUP($B136,GBQ!$A$1:$A$352,GBQ!E$1:E$352,"",0)</f>
        <v>Mastodons</v>
      </c>
      <c r="BM136" s="10" t="str">
        <f>_xlfn.XLOOKUP($B136,GBQ!$A$1:$A$352,GBQ!F$1:F$352,"",0)</f>
        <v>22984593-0701-4648-b8a8-f6d695238620</v>
      </c>
      <c r="BN136" s="10" t="str">
        <f>_xlfn.XLOOKUP($B136,GBQ!$A$1:$A$352,GBQ!G$1:G$352,"",0)</f>
        <v>Fort Wayne</v>
      </c>
      <c r="BO136" s="10" t="str">
        <f>_xlfn.XLOOKUP($B136,GBQ!$A$1:$A$352,GBQ!H$1:H$352,"",0)</f>
        <v>Indiana University-Purdue University, Fort Wayne</v>
      </c>
      <c r="BP136" s="10" t="str">
        <f>_xlfn.XLOOKUP($B136,GBQ!$A$1:$A$352,GBQ!I$1:I$352,"",0)</f>
        <v>SUMMIT</v>
      </c>
      <c r="BQ136" s="10" t="str">
        <f>_xlfn.XLOOKUP($B136,GBQ!$A$1:$A$352,GBQ!J$1:J$352,"",0)</f>
        <v>Fort Wayne</v>
      </c>
      <c r="BR136" s="10" t="str">
        <f>_xlfn.XLOOKUP($B136,GBQ!$A$1:$A$352,GBQ!K$1:K$352,"",0)</f>
        <v>IN</v>
      </c>
      <c r="BS136" s="10" t="str">
        <f>_xlfn.XLOOKUP($B136,GBQ!$A$1:$A$352,GBQ!L$1:L$352,"",0)</f>
        <v>Allen County War Memorial Coliseum</v>
      </c>
      <c r="BT136" s="10">
        <f>_xlfn.XLOOKUP($B136,GBQ!$A$1:$A$352,GBQ!M$1:M$352,"",0)</f>
        <v>13000</v>
      </c>
      <c r="BU136" s="10" t="str">
        <f>_xlfn.XLOOKUP($B136,GBQ!$A$1:$A$352,GBQ!N$1:N$352,"",0)</f>
        <v>45657556-c982-480a-a8fd-2e76e7982f74</v>
      </c>
      <c r="BV136" s="10" t="str">
        <f>_xlfn.XLOOKUP($B136,GBQ!$A$1:$A$352,GBQ!O$1:O$352,"",0)</f>
        <v>https://www.ncaa.com/sites/default/files/images/logos/schools/i/ipfw.200.png</v>
      </c>
      <c r="BW136" s="10" t="str">
        <f>_xlfn.XLOOKUP($B136,GBQ!$A$1:$A$352,GBQ!P$1:P$352,"",0)</f>
        <v>https://www.ncaa.com/sites/default/files/images/logos/schools/i/ipfw.70.png</v>
      </c>
      <c r="BX136" s="10" t="str">
        <f>_xlfn.XLOOKUP($B136,GBQ!$A$1:$A$352,GBQ!Q$1:Q$352,"",0)</f>
        <v>https://www.ncaa.com/sites/default/files/images/logos/schools/i/ipfw.24.png</v>
      </c>
      <c r="BY136" s="10" t="str">
        <f>_xlfn.XLOOKUP($B136,GBQ!$A$1:$A$352,GBQ!T$1:T$352,"",0)</f>
        <v>Mastodons</v>
      </c>
      <c r="BZ136" s="10" t="str">
        <f>_xlfn.XLOOKUP($B136,GBQ!$A$1:$A$352,GBQ!U$1:U$352,"",0)</f>
        <v>Don</v>
      </c>
      <c r="CA136" s="10" t="str">
        <f>_xlfn.XLOOKUP($B136,GBQ!$A$1:$A$352,GBQ!V$1:V$352,"",0)</f>
        <v>Mastodon</v>
      </c>
      <c r="CB136" s="10" t="str">
        <f>_xlfn.XLOOKUP($B136,GBQ!$A$1:$A$352,GBQ!W$1:W$352,"",0)</f>
        <v>None</v>
      </c>
      <c r="CC136" s="10" t="str">
        <f>_xlfn.XLOOKUP($B136,GBQ!$A$1:$A$352,GBQ!X$1:X$352,"",0)</f>
        <v>Mammut</v>
      </c>
      <c r="CD136" s="10" t="str">
        <f>_xlfn.XLOOKUP($B136,GBQ!$A$1:$A$352,GBQ!Y$1:Y$352,"",0)</f>
        <v>Mammutidae</v>
      </c>
      <c r="CE136" s="10" t="str">
        <f>_xlfn.XLOOKUP($B136,GBQ!$A$1:$A$352,GBQ!Z$1:Z$352,"",0)</f>
        <v>Proboscidea</v>
      </c>
      <c r="CF136" s="10" t="str">
        <f>_xlfn.XLOOKUP($B136,GBQ!$A$1:$A$352,GBQ!AA$1:AA$352,"",0)</f>
        <v>Mammalia</v>
      </c>
      <c r="CG136" s="10" t="str">
        <f>_xlfn.XLOOKUP($B136,GBQ!$A$1:$A$352,GBQ!AB$1:AB$352,"",0)</f>
        <v>Chordata</v>
      </c>
      <c r="CH136" s="10" t="str">
        <f>_xlfn.XLOOKUP($B136,GBQ!$A$1:$A$352,GBQ!AC$1:AC$352,"",0)</f>
        <v>Animalia</v>
      </c>
      <c r="CI136" s="10" t="str">
        <f>_xlfn.XLOOKUP($B136,GBQ!$A$1:$A$352,GBQ!AD$1:AD$352,"",0)</f>
        <v>Eukaryota</v>
      </c>
      <c r="CJ136" s="10" t="str">
        <f>_xlfn.XLOOKUP($C136,KP!$C$1:$C$359,KP!F$1:F$359,"",0)</f>
        <v>Horz</v>
      </c>
      <c r="CK136" s="10">
        <f>_xlfn.XLOOKUP($C136,KP!$C$1:$C$359,KP!B$1:B$359,"",0)</f>
        <v>232</v>
      </c>
      <c r="CL136" s="10">
        <f>_xlfn.XLOOKUP($C136,KP!$C$1:$C$359,KP!I$1:I$359,"",0)</f>
        <v>0</v>
      </c>
      <c r="CM136" s="10">
        <f>_xlfn.XLOOKUP($C136,KP!$C$1:$C$359,KP!G$1:G$359,"",0)</f>
        <v>21</v>
      </c>
      <c r="CN136" s="10">
        <f>_xlfn.XLOOKUP($C136,KP!$C$1:$C$359,KP!H$1:H$359,"",0)</f>
        <v>11</v>
      </c>
      <c r="CO136" s="10">
        <f>_xlfn.XLOOKUP($C136,KP!$C$1:$C$359,KP!J$1:J$359,"",0)</f>
        <v>-5.22</v>
      </c>
      <c r="CP136" s="10">
        <f>_xlfn.XLOOKUP($C136,KP!$C$1:$C$359,KP!K$1:K$359,"",0)</f>
        <v>98.7</v>
      </c>
      <c r="CQ136" s="10">
        <f>_xlfn.XLOOKUP($C136,KP!$C$1:$C$359,KP!M$1:M$359,"",0)</f>
        <v>103.9</v>
      </c>
      <c r="CR136" s="10">
        <f>_xlfn.XLOOKUP($C136,KP!$C$1:$C$359,KP!O$1:O$359,"",0)</f>
        <v>68.2</v>
      </c>
      <c r="CS136" s="10">
        <f>_xlfn.XLOOKUP($C136,KP!$C$1:$C$359,KP!Q$1:Q$359,"",0)</f>
        <v>7.1999999999999995E-2</v>
      </c>
      <c r="CT136" s="10">
        <f>_xlfn.XLOOKUP($C136,KP!$C$1:$C$359,KP!S$1:S$359,"",0)</f>
        <v>-8.61</v>
      </c>
      <c r="CU136" s="10">
        <f>_xlfn.XLOOKUP($C136,KP!$C$1:$C$359,KP!U$1:U$359,"",0)</f>
        <v>99.8</v>
      </c>
      <c r="CV136" s="10">
        <f>_xlfn.XLOOKUP($C136,KP!$C$1:$C$359,KP!W$1:W$359,"",0)</f>
        <v>108.5</v>
      </c>
      <c r="CW136" s="10">
        <f>_xlfn.XLOOKUP($C136,KP!$C$1:$C$359,KP!Y$1:Y$359,"",0)</f>
        <v>-7.09</v>
      </c>
    </row>
    <row r="137" spans="1:101" ht="20" customHeight="1" x14ac:dyDescent="0.2">
      <c r="A137" s="8" t="s">
        <v>194</v>
      </c>
      <c r="B137" s="11" t="s">
        <v>4144</v>
      </c>
      <c r="C137" s="11" t="s">
        <v>4144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  <c r="BK137" s="10" t="str">
        <f>_xlfn.XLOOKUP($B137,GBQ!$A$1:$A$352,GBQ!D$1:D$352,"",0)</f>
        <v>UCSB</v>
      </c>
      <c r="BL137" s="10" t="str">
        <f>_xlfn.XLOOKUP($B137,GBQ!$A$1:$A$352,GBQ!E$1:E$352,"",0)</f>
        <v>Gauchos</v>
      </c>
      <c r="BM137" s="10" t="str">
        <f>_xlfn.XLOOKUP($B137,GBQ!$A$1:$A$352,GBQ!F$1:F$352,"",0)</f>
        <v>3b6293f3-03db-46d2-8793-248963c2d83b</v>
      </c>
      <c r="BN137" s="10" t="str">
        <f>_xlfn.XLOOKUP($B137,GBQ!$A$1:$A$352,GBQ!G$1:G$352,"",0)</f>
        <v>UC Santa Barbara</v>
      </c>
      <c r="BO137" s="10" t="str">
        <f>_xlfn.XLOOKUP($B137,GBQ!$A$1:$A$352,GBQ!H$1:H$352,"",0)</f>
        <v>University of California, Santa Barbara</v>
      </c>
      <c r="BP137" s="10" t="str">
        <f>_xlfn.XLOOKUP($B137,GBQ!$A$1:$A$352,GBQ!I$1:I$352,"",0)</f>
        <v>BIGWEST</v>
      </c>
      <c r="BQ137" s="10" t="str">
        <f>_xlfn.XLOOKUP($B137,GBQ!$A$1:$A$352,GBQ!J$1:J$352,"",0)</f>
        <v>Santa Barbara</v>
      </c>
      <c r="BR137" s="10" t="str">
        <f>_xlfn.XLOOKUP($B137,GBQ!$A$1:$A$352,GBQ!K$1:K$352,"",0)</f>
        <v>CA</v>
      </c>
      <c r="BS137" s="10" t="str">
        <f>_xlfn.XLOOKUP($B137,GBQ!$A$1:$A$352,GBQ!L$1:L$352,"",0)</f>
        <v>Thunderdome-UC Santa Barbara Events Center</v>
      </c>
      <c r="BT137" s="10">
        <f>_xlfn.XLOOKUP($B137,GBQ!$A$1:$A$352,GBQ!M$1:M$352,"",0)</f>
        <v>5600</v>
      </c>
      <c r="BU137" s="10" t="str">
        <f>_xlfn.XLOOKUP($B137,GBQ!$A$1:$A$352,GBQ!N$1:N$352,"",0)</f>
        <v>c13d8ed7-809f-43bf-8cfc-606185bc46da</v>
      </c>
      <c r="BV137" s="10" t="str">
        <f>_xlfn.XLOOKUP($B137,GBQ!$A$1:$A$352,GBQ!O$1:O$352,"",0)</f>
        <v>https://www.ncaa.com/sites/default/files/images/logos/schools/u/uc-santa-barbara.200.png</v>
      </c>
      <c r="BW137" s="10" t="str">
        <f>_xlfn.XLOOKUP($B137,GBQ!$A$1:$A$352,GBQ!P$1:P$352,"",0)</f>
        <v>https://www.ncaa.com/sites/default/files/images/logos/schools/u/uc-santa-barbara.70.png</v>
      </c>
      <c r="BX137" s="10" t="str">
        <f>_xlfn.XLOOKUP($B137,GBQ!$A$1:$A$352,GBQ!Q$1:Q$352,"",0)</f>
        <v>https://www.ncaa.com/sites/default/files/images/logos/schools/u/uc-santa-barbara.24.png</v>
      </c>
      <c r="BY137" s="10" t="str">
        <f>_xlfn.XLOOKUP($B137,GBQ!$A$1:$A$352,GBQ!T$1:T$352,"",0)</f>
        <v>Gaucho</v>
      </c>
      <c r="BZ137" s="10" t="str">
        <f>_xlfn.XLOOKUP($B137,GBQ!$A$1:$A$352,GBQ!U$1:U$352,"",0)</f>
        <v>Ol√©</v>
      </c>
      <c r="CA137" s="10" t="str">
        <f>_xlfn.XLOOKUP($B137,GBQ!$A$1:$A$352,GBQ!V$1:V$352,"",0)</f>
        <v>Human</v>
      </c>
      <c r="CB137" s="10" t="str">
        <f>_xlfn.XLOOKUP($B137,GBQ!$A$1:$A$352,GBQ!W$1:W$352,"",0)</f>
        <v>sapiens</v>
      </c>
      <c r="CC137" s="10" t="str">
        <f>_xlfn.XLOOKUP($B137,GBQ!$A$1:$A$352,GBQ!X$1:X$352,"",0)</f>
        <v>Homo</v>
      </c>
      <c r="CD137" s="10" t="str">
        <f>_xlfn.XLOOKUP($B137,GBQ!$A$1:$A$352,GBQ!Y$1:Y$352,"",0)</f>
        <v>Hominidae</v>
      </c>
      <c r="CE137" s="10" t="str">
        <f>_xlfn.XLOOKUP($B137,GBQ!$A$1:$A$352,GBQ!Z$1:Z$352,"",0)</f>
        <v>Primates</v>
      </c>
      <c r="CF137" s="10" t="str">
        <f>_xlfn.XLOOKUP($B137,GBQ!$A$1:$A$352,GBQ!AA$1:AA$352,"",0)</f>
        <v>Mammalia</v>
      </c>
      <c r="CG137" s="10" t="str">
        <f>_xlfn.XLOOKUP($B137,GBQ!$A$1:$A$352,GBQ!AB$1:AB$352,"",0)</f>
        <v>Chordata</v>
      </c>
      <c r="CH137" s="10" t="str">
        <f>_xlfn.XLOOKUP($B137,GBQ!$A$1:$A$352,GBQ!AC$1:AC$352,"",0)</f>
        <v>Animalia</v>
      </c>
      <c r="CI137" s="10" t="str">
        <f>_xlfn.XLOOKUP($B137,GBQ!$A$1:$A$352,GBQ!AD$1:AD$352,"",0)</f>
        <v>Eukaryota</v>
      </c>
      <c r="CJ137" s="10" t="str">
        <f>_xlfn.XLOOKUP($C137,KP!$C$1:$C$359,KP!F$1:F$359,"",0)</f>
        <v>BW</v>
      </c>
      <c r="CK137" s="10">
        <f>_xlfn.XLOOKUP($C137,KP!$C$1:$C$359,KP!B$1:B$359,"",0)</f>
        <v>130</v>
      </c>
      <c r="CL137" s="10">
        <f>_xlfn.XLOOKUP($C137,KP!$C$1:$C$359,KP!I$1:I$359,"",0)</f>
        <v>0</v>
      </c>
      <c r="CM137" s="10">
        <f>_xlfn.XLOOKUP($C137,KP!$C$1:$C$359,KP!G$1:G$359,"",0)</f>
        <v>17</v>
      </c>
      <c r="CN137" s="10">
        <f>_xlfn.XLOOKUP($C137,KP!$C$1:$C$359,KP!H$1:H$359,"",0)</f>
        <v>11</v>
      </c>
      <c r="CO137" s="10">
        <f>_xlfn.XLOOKUP($C137,KP!$C$1:$C$359,KP!J$1:J$359,"",0)</f>
        <v>3.55</v>
      </c>
      <c r="CP137" s="10">
        <f>_xlfn.XLOOKUP($C137,KP!$C$1:$C$359,KP!K$1:K$359,"",0)</f>
        <v>105.6</v>
      </c>
      <c r="CQ137" s="10">
        <f>_xlfn.XLOOKUP($C137,KP!$C$1:$C$359,KP!M$1:M$359,"",0)</f>
        <v>102</v>
      </c>
      <c r="CR137" s="10">
        <f>_xlfn.XLOOKUP($C137,KP!$C$1:$C$359,KP!O$1:O$359,"",0)</f>
        <v>65.5</v>
      </c>
      <c r="CS137" s="10">
        <f>_xlfn.XLOOKUP($C137,KP!$C$1:$C$359,KP!Q$1:Q$359,"",0)</f>
        <v>-8.4000000000000005E-2</v>
      </c>
      <c r="CT137" s="10">
        <f>_xlfn.XLOOKUP($C137,KP!$C$1:$C$359,KP!S$1:S$359,"",0)</f>
        <v>-4.8600000000000003</v>
      </c>
      <c r="CU137" s="10">
        <f>_xlfn.XLOOKUP($C137,KP!$C$1:$C$359,KP!U$1:U$359,"",0)</f>
        <v>99.8</v>
      </c>
      <c r="CV137" s="10">
        <f>_xlfn.XLOOKUP($C137,KP!$C$1:$C$359,KP!W$1:W$359,"",0)</f>
        <v>104.6</v>
      </c>
      <c r="CW137" s="10">
        <f>_xlfn.XLOOKUP($C137,KP!$C$1:$C$359,KP!Y$1:Y$359,"",0)</f>
        <v>-10.25</v>
      </c>
    </row>
    <row r="138" spans="1:101" ht="20" customHeight="1" x14ac:dyDescent="0.2">
      <c r="A138" s="8" t="s">
        <v>195</v>
      </c>
      <c r="B138" s="11" t="s">
        <v>195</v>
      </c>
      <c r="C138" s="11" t="s">
        <v>195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  <c r="BK138" s="10" t="str">
        <f>_xlfn.XLOOKUP($B138,GBQ!$A$1:$A$352,GBQ!D$1:D$352,"",0)</f>
        <v>PROV</v>
      </c>
      <c r="BL138" s="10" t="str">
        <f>_xlfn.XLOOKUP($B138,GBQ!$A$1:$A$352,GBQ!E$1:E$352,"",0)</f>
        <v>Friars</v>
      </c>
      <c r="BM138" s="10" t="str">
        <f>_xlfn.XLOOKUP($B138,GBQ!$A$1:$A$352,GBQ!F$1:F$352,"",0)</f>
        <v>7d3b9c72-cbdd-4b64-9aa3-a5bde9b75fdc</v>
      </c>
      <c r="BN138" s="10" t="str">
        <f>_xlfn.XLOOKUP($B138,GBQ!$A$1:$A$352,GBQ!G$1:G$352,"",0)</f>
        <v>Providence</v>
      </c>
      <c r="BO138" s="10" t="str">
        <f>_xlfn.XLOOKUP($B138,GBQ!$A$1:$A$352,GBQ!H$1:H$352,"",0)</f>
        <v>Providence College</v>
      </c>
      <c r="BP138" s="10" t="str">
        <f>_xlfn.XLOOKUP($B138,GBQ!$A$1:$A$352,GBQ!I$1:I$352,"",0)</f>
        <v>BIGEAST</v>
      </c>
      <c r="BQ138" s="10" t="str">
        <f>_xlfn.XLOOKUP($B138,GBQ!$A$1:$A$352,GBQ!J$1:J$352,"",0)</f>
        <v>Providence</v>
      </c>
      <c r="BR138" s="10" t="str">
        <f>_xlfn.XLOOKUP($B138,GBQ!$A$1:$A$352,GBQ!K$1:K$352,"",0)</f>
        <v>RI</v>
      </c>
      <c r="BS138" s="10" t="str">
        <f>_xlfn.XLOOKUP($B138,GBQ!$A$1:$A$352,GBQ!L$1:L$352,"",0)</f>
        <v>Dunkin' Donuts Center</v>
      </c>
      <c r="BT138" s="10">
        <f>_xlfn.XLOOKUP($B138,GBQ!$A$1:$A$352,GBQ!M$1:M$352,"",0)</f>
        <v>12410</v>
      </c>
      <c r="BU138" s="10" t="str">
        <f>_xlfn.XLOOKUP($B138,GBQ!$A$1:$A$352,GBQ!N$1:N$352,"",0)</f>
        <v>94e2afc1-0309-408f-84fb-2f80cbda0357</v>
      </c>
      <c r="BV138" s="10" t="str">
        <f>_xlfn.XLOOKUP($B138,GBQ!$A$1:$A$352,GBQ!O$1:O$352,"",0)</f>
        <v>https://www.ncaa.com/sites/default/files/images/logos/schools/p/providence.200.png</v>
      </c>
      <c r="BW138" s="10" t="str">
        <f>_xlfn.XLOOKUP($B138,GBQ!$A$1:$A$352,GBQ!P$1:P$352,"",0)</f>
        <v>https://www.ncaa.com/sites/default/files/images/logos/schools/p/providence.70.png</v>
      </c>
      <c r="BX138" s="10" t="str">
        <f>_xlfn.XLOOKUP($B138,GBQ!$A$1:$A$352,GBQ!Q$1:Q$352,"",0)</f>
        <v>https://www.ncaa.com/sites/default/files/images/logos/schools/p/providence.24.png</v>
      </c>
      <c r="BY138" s="10" t="str">
        <f>_xlfn.XLOOKUP($B138,GBQ!$A$1:$A$352,GBQ!T$1:T$352,"",0)</f>
        <v>Friar</v>
      </c>
      <c r="BZ138" s="10" t="str">
        <f>_xlfn.XLOOKUP($B138,GBQ!$A$1:$A$352,GBQ!U$1:U$352,"",0)</f>
        <v>Friar Dom</v>
      </c>
      <c r="CA138" s="10" t="str">
        <f>_xlfn.XLOOKUP($B138,GBQ!$A$1:$A$352,GBQ!V$1:V$352,"",0)</f>
        <v>Human</v>
      </c>
      <c r="CB138" s="10" t="str">
        <f>_xlfn.XLOOKUP($B138,GBQ!$A$1:$A$352,GBQ!W$1:W$352,"",0)</f>
        <v>sapiens</v>
      </c>
      <c r="CC138" s="10" t="str">
        <f>_xlfn.XLOOKUP($B138,GBQ!$A$1:$A$352,GBQ!X$1:X$352,"",0)</f>
        <v>Homo</v>
      </c>
      <c r="CD138" s="10" t="str">
        <f>_xlfn.XLOOKUP($B138,GBQ!$A$1:$A$352,GBQ!Y$1:Y$352,"",0)</f>
        <v>Hominidae</v>
      </c>
      <c r="CE138" s="10" t="str">
        <f>_xlfn.XLOOKUP($B138,GBQ!$A$1:$A$352,GBQ!Z$1:Z$352,"",0)</f>
        <v>Primates</v>
      </c>
      <c r="CF138" s="10" t="str">
        <f>_xlfn.XLOOKUP($B138,GBQ!$A$1:$A$352,GBQ!AA$1:AA$352,"",0)</f>
        <v>Mammalia</v>
      </c>
      <c r="CG138" s="10" t="str">
        <f>_xlfn.XLOOKUP($B138,GBQ!$A$1:$A$352,GBQ!AB$1:AB$352,"",0)</f>
        <v>Chordata</v>
      </c>
      <c r="CH138" s="10" t="str">
        <f>_xlfn.XLOOKUP($B138,GBQ!$A$1:$A$352,GBQ!AC$1:AC$352,"",0)</f>
        <v>Animalia</v>
      </c>
      <c r="CI138" s="10" t="str">
        <f>_xlfn.XLOOKUP($B138,GBQ!$A$1:$A$352,GBQ!AD$1:AD$352,"",0)</f>
        <v>Eukaryota</v>
      </c>
      <c r="CJ138" s="10" t="str">
        <f>_xlfn.XLOOKUP($C138,KP!$C$1:$C$359,KP!F$1:F$359,"",0)</f>
        <v>BE</v>
      </c>
      <c r="CK138" s="10">
        <f>_xlfn.XLOOKUP($C138,KP!$C$1:$C$359,KP!B$1:B$359,"",0)</f>
        <v>49</v>
      </c>
      <c r="CL138" s="10">
        <f>_xlfn.XLOOKUP($C138,KP!$C$1:$C$359,KP!I$1:I$359,"",0)</f>
        <v>4</v>
      </c>
      <c r="CM138" s="10">
        <f>_xlfn.XLOOKUP($C138,KP!$C$1:$C$359,KP!G$1:G$359,"",0)</f>
        <v>25</v>
      </c>
      <c r="CN138" s="10">
        <f>_xlfn.XLOOKUP($C138,KP!$C$1:$C$359,KP!H$1:H$359,"",0)</f>
        <v>5</v>
      </c>
      <c r="CO138" s="10">
        <f>_xlfn.XLOOKUP($C138,KP!$C$1:$C$359,KP!J$1:J$359,"",0)</f>
        <v>13.88</v>
      </c>
      <c r="CP138" s="10">
        <f>_xlfn.XLOOKUP($C138,KP!$C$1:$C$359,KP!K$1:K$359,"",0)</f>
        <v>111.9</v>
      </c>
      <c r="CQ138" s="10">
        <f>_xlfn.XLOOKUP($C138,KP!$C$1:$C$359,KP!M$1:M$359,"",0)</f>
        <v>98</v>
      </c>
      <c r="CR138" s="10">
        <f>_xlfn.XLOOKUP($C138,KP!$C$1:$C$359,KP!O$1:O$359,"",0)</f>
        <v>65.2</v>
      </c>
      <c r="CS138" s="10">
        <f>_xlfn.XLOOKUP($C138,KP!$C$1:$C$359,KP!Q$1:Q$359,"",0)</f>
        <v>0.19400000000000001</v>
      </c>
      <c r="CT138" s="10">
        <f>_xlfn.XLOOKUP($C138,KP!$C$1:$C$359,KP!S$1:S$359,"",0)</f>
        <v>7.04</v>
      </c>
      <c r="CU138" s="10">
        <f>_xlfn.XLOOKUP($C138,KP!$C$1:$C$359,KP!U$1:U$359,"",0)</f>
        <v>106.1</v>
      </c>
      <c r="CV138" s="10">
        <f>_xlfn.XLOOKUP($C138,KP!$C$1:$C$359,KP!W$1:W$359,"",0)</f>
        <v>99.1</v>
      </c>
      <c r="CW138" s="10">
        <f>_xlfn.XLOOKUP($C138,KP!$C$1:$C$359,KP!Y$1:Y$359,"",0)</f>
        <v>-0.18</v>
      </c>
    </row>
    <row r="139" spans="1:101" ht="20" customHeight="1" x14ac:dyDescent="0.2">
      <c r="A139" s="8" t="s">
        <v>196</v>
      </c>
      <c r="B139" s="11" t="s">
        <v>3164</v>
      </c>
      <c r="C139" s="11" t="s">
        <v>3175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  <c r="BK139" s="10" t="str">
        <f>_xlfn.XLOOKUP($B139,GBQ!$A$1:$A$352,GBQ!D$1:D$352,"",0)</f>
        <v>WSU</v>
      </c>
      <c r="BL139" s="10" t="str">
        <f>_xlfn.XLOOKUP($B139,GBQ!$A$1:$A$352,GBQ!E$1:E$352,"",0)</f>
        <v>Cougars</v>
      </c>
      <c r="BM139" s="10" t="str">
        <f>_xlfn.XLOOKUP($B139,GBQ!$A$1:$A$352,GBQ!F$1:F$352,"",0)</f>
        <v>2d4f0015-adb4-4877-8c15-4a6eed7eed03</v>
      </c>
      <c r="BN139" s="10" t="str">
        <f>_xlfn.XLOOKUP($B139,GBQ!$A$1:$A$352,GBQ!G$1:G$352,"",0)</f>
        <v>Washington St.</v>
      </c>
      <c r="BO139" s="10" t="str">
        <f>_xlfn.XLOOKUP($B139,GBQ!$A$1:$A$352,GBQ!H$1:H$352,"",0)</f>
        <v>Washington State University</v>
      </c>
      <c r="BP139" s="10" t="str">
        <f>_xlfn.XLOOKUP($B139,GBQ!$A$1:$A$352,GBQ!I$1:I$352,"",0)</f>
        <v>PAC12</v>
      </c>
      <c r="BQ139" s="10" t="str">
        <f>_xlfn.XLOOKUP($B139,GBQ!$A$1:$A$352,GBQ!J$1:J$352,"",0)</f>
        <v>Pullman</v>
      </c>
      <c r="BR139" s="10" t="str">
        <f>_xlfn.XLOOKUP($B139,GBQ!$A$1:$A$352,GBQ!K$1:K$352,"",0)</f>
        <v>WA</v>
      </c>
      <c r="BS139" s="10" t="str">
        <f>_xlfn.XLOOKUP($B139,GBQ!$A$1:$A$352,GBQ!L$1:L$352,"",0)</f>
        <v>Beasley Coliseum</v>
      </c>
      <c r="BT139" s="10">
        <f>_xlfn.XLOOKUP($B139,GBQ!$A$1:$A$352,GBQ!M$1:M$352,"",0)</f>
        <v>11671</v>
      </c>
      <c r="BU139" s="10" t="str">
        <f>_xlfn.XLOOKUP($B139,GBQ!$A$1:$A$352,GBQ!N$1:N$352,"",0)</f>
        <v>cccd8a1b-21ba-40a5-b197-7561bc74cacb</v>
      </c>
      <c r="BV139" s="10" t="str">
        <f>_xlfn.XLOOKUP($B139,GBQ!$A$1:$A$352,GBQ!O$1:O$352,"",0)</f>
        <v>https://www.ncaa.com/sites/default/files/images/logos/schools/w/washington-st.200.png</v>
      </c>
      <c r="BW139" s="10" t="str">
        <f>_xlfn.XLOOKUP($B139,GBQ!$A$1:$A$352,GBQ!P$1:P$352,"",0)</f>
        <v>https://www.ncaa.com/sites/default/files/images/logos/schools/w/washington-st.70.png</v>
      </c>
      <c r="BX139" s="10" t="str">
        <f>_xlfn.XLOOKUP($B139,GBQ!$A$1:$A$352,GBQ!Q$1:Q$352,"",0)</f>
        <v>https://www.ncaa.com/sites/default/files/images/logos/schools/w/washington-st.24.png</v>
      </c>
      <c r="BY139" s="10" t="str">
        <f>_xlfn.XLOOKUP($B139,GBQ!$A$1:$A$352,GBQ!T$1:T$352,"",0)</f>
        <v>Cougar</v>
      </c>
      <c r="BZ139" s="10" t="str">
        <f>_xlfn.XLOOKUP($B139,GBQ!$A$1:$A$352,GBQ!U$1:U$352,"",0)</f>
        <v>Butch T. Cougar</v>
      </c>
      <c r="CA139" s="10" t="str">
        <f>_xlfn.XLOOKUP($B139,GBQ!$A$1:$A$352,GBQ!V$1:V$352,"",0)</f>
        <v>Cougar</v>
      </c>
      <c r="CB139" s="10" t="str">
        <f>_xlfn.XLOOKUP($B139,GBQ!$A$1:$A$352,GBQ!W$1:W$352,"",0)</f>
        <v>Concolor</v>
      </c>
      <c r="CC139" s="10" t="str">
        <f>_xlfn.XLOOKUP($B139,GBQ!$A$1:$A$352,GBQ!X$1:X$352,"",0)</f>
        <v>Puma</v>
      </c>
      <c r="CD139" s="10" t="str">
        <f>_xlfn.XLOOKUP($B139,GBQ!$A$1:$A$352,GBQ!Y$1:Y$352,"",0)</f>
        <v>Felidae</v>
      </c>
      <c r="CE139" s="10" t="str">
        <f>_xlfn.XLOOKUP($B139,GBQ!$A$1:$A$352,GBQ!Z$1:Z$352,"",0)</f>
        <v>Carnivora</v>
      </c>
      <c r="CF139" s="10" t="str">
        <f>_xlfn.XLOOKUP($B139,GBQ!$A$1:$A$352,GBQ!AA$1:AA$352,"",0)</f>
        <v>Mammalia</v>
      </c>
      <c r="CG139" s="10" t="str">
        <f>_xlfn.XLOOKUP($B139,GBQ!$A$1:$A$352,GBQ!AB$1:AB$352,"",0)</f>
        <v>Chordata</v>
      </c>
      <c r="CH139" s="10" t="str">
        <f>_xlfn.XLOOKUP($B139,GBQ!$A$1:$A$352,GBQ!AC$1:AC$352,"",0)</f>
        <v>Animalia</v>
      </c>
      <c r="CI139" s="10" t="str">
        <f>_xlfn.XLOOKUP($B139,GBQ!$A$1:$A$352,GBQ!AD$1:AD$352,"",0)</f>
        <v>Eukaryota</v>
      </c>
      <c r="CJ139" s="10" t="str">
        <f>_xlfn.XLOOKUP($C139,KP!$C$1:$C$359,KP!F$1:F$359,"",0)</f>
        <v>P12</v>
      </c>
      <c r="CK139" s="10">
        <f>_xlfn.XLOOKUP($C139,KP!$C$1:$C$359,KP!B$1:B$359,"",0)</f>
        <v>55</v>
      </c>
      <c r="CL139" s="10">
        <f>_xlfn.XLOOKUP($C139,KP!$C$1:$C$359,KP!I$1:I$359,"",0)</f>
        <v>0</v>
      </c>
      <c r="CM139" s="10">
        <f>_xlfn.XLOOKUP($C139,KP!$C$1:$C$359,KP!G$1:G$359,"",0)</f>
        <v>19</v>
      </c>
      <c r="CN139" s="10">
        <f>_xlfn.XLOOKUP($C139,KP!$C$1:$C$359,KP!H$1:H$359,"",0)</f>
        <v>14</v>
      </c>
      <c r="CO139" s="10">
        <f>_xlfn.XLOOKUP($C139,KP!$C$1:$C$359,KP!J$1:J$359,"",0)</f>
        <v>13.3</v>
      </c>
      <c r="CP139" s="10">
        <f>_xlfn.XLOOKUP($C139,KP!$C$1:$C$359,KP!K$1:K$359,"",0)</f>
        <v>108.3</v>
      </c>
      <c r="CQ139" s="10">
        <f>_xlfn.XLOOKUP($C139,KP!$C$1:$C$359,KP!M$1:M$359,"",0)</f>
        <v>95</v>
      </c>
      <c r="CR139" s="10">
        <f>_xlfn.XLOOKUP($C139,KP!$C$1:$C$359,KP!O$1:O$359,"",0)</f>
        <v>66.099999999999994</v>
      </c>
      <c r="CS139" s="10">
        <f>_xlfn.XLOOKUP($C139,KP!$C$1:$C$359,KP!Q$1:Q$359,"",0)</f>
        <v>-0.10100000000000001</v>
      </c>
      <c r="CT139" s="10">
        <f>_xlfn.XLOOKUP($C139,KP!$C$1:$C$359,KP!S$1:S$359,"",0)</f>
        <v>4.49</v>
      </c>
      <c r="CU139" s="10">
        <f>_xlfn.XLOOKUP($C139,KP!$C$1:$C$359,KP!U$1:U$359,"",0)</f>
        <v>105.6</v>
      </c>
      <c r="CV139" s="10">
        <f>_xlfn.XLOOKUP($C139,KP!$C$1:$C$359,KP!W$1:W$359,"",0)</f>
        <v>101.1</v>
      </c>
      <c r="CW139" s="10">
        <f>_xlfn.XLOOKUP($C139,KP!$C$1:$C$359,KP!Y$1:Y$359,"",0)</f>
        <v>-2.94</v>
      </c>
    </row>
    <row r="140" spans="1:101" ht="20" customHeight="1" x14ac:dyDescent="0.2">
      <c r="A140" s="8" t="s">
        <v>197</v>
      </c>
      <c r="B140" s="11" t="s">
        <v>197</v>
      </c>
      <c r="C140" s="11" t="s">
        <v>197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  <c r="BK140" s="10" t="str">
        <f>_xlfn.XLOOKUP($B140,GBQ!$A$1:$A$352,GBQ!D$1:D$352,"",0)</f>
        <v>WYO</v>
      </c>
      <c r="BL140" s="10" t="str">
        <f>_xlfn.XLOOKUP($B140,GBQ!$A$1:$A$352,GBQ!E$1:E$352,"",0)</f>
        <v>Cowboys</v>
      </c>
      <c r="BM140" s="10" t="str">
        <f>_xlfn.XLOOKUP($B140,GBQ!$A$1:$A$352,GBQ!F$1:F$352,"",0)</f>
        <v>a7127c0a-a466-47ae-91ad-9a71ee2c9427</v>
      </c>
      <c r="BN140" s="10" t="str">
        <f>_xlfn.XLOOKUP($B140,GBQ!$A$1:$A$352,GBQ!G$1:G$352,"",0)</f>
        <v>Wyoming</v>
      </c>
      <c r="BO140" s="10" t="str">
        <f>_xlfn.XLOOKUP($B140,GBQ!$A$1:$A$352,GBQ!H$1:H$352,"",0)</f>
        <v>University of Wyoming</v>
      </c>
      <c r="BP140" s="10" t="str">
        <f>_xlfn.XLOOKUP($B140,GBQ!$A$1:$A$352,GBQ!I$1:I$352,"",0)</f>
        <v>MWC</v>
      </c>
      <c r="BQ140" s="10" t="str">
        <f>_xlfn.XLOOKUP($B140,GBQ!$A$1:$A$352,GBQ!J$1:J$352,"",0)</f>
        <v>Laramie</v>
      </c>
      <c r="BR140" s="10" t="str">
        <f>_xlfn.XLOOKUP($B140,GBQ!$A$1:$A$352,GBQ!K$1:K$352,"",0)</f>
        <v>WY</v>
      </c>
      <c r="BS140" s="10" t="str">
        <f>_xlfn.XLOOKUP($B140,GBQ!$A$1:$A$352,GBQ!L$1:L$352,"",0)</f>
        <v>Arena-Auditorium</v>
      </c>
      <c r="BT140" s="10">
        <f>_xlfn.XLOOKUP($B140,GBQ!$A$1:$A$352,GBQ!M$1:M$352,"",0)</f>
        <v>15028</v>
      </c>
      <c r="BU140" s="10" t="str">
        <f>_xlfn.XLOOKUP($B140,GBQ!$A$1:$A$352,GBQ!N$1:N$352,"",0)</f>
        <v>32e70ac7-27f7-4a28-92a4-8584180cf3ca</v>
      </c>
      <c r="BV140" s="10" t="str">
        <f>_xlfn.XLOOKUP($B140,GBQ!$A$1:$A$352,GBQ!O$1:O$352,"",0)</f>
        <v>https://www.ncaa.com/sites/default/files/images/logos/schools/w/wyoming.200.png</v>
      </c>
      <c r="BW140" s="10" t="str">
        <f>_xlfn.XLOOKUP($B140,GBQ!$A$1:$A$352,GBQ!P$1:P$352,"",0)</f>
        <v>https://www.ncaa.com/sites/default/files/images/logos/schools/w/wyoming.70.png</v>
      </c>
      <c r="BX140" s="10" t="str">
        <f>_xlfn.XLOOKUP($B140,GBQ!$A$1:$A$352,GBQ!Q$1:Q$352,"",0)</f>
        <v>https://www.ncaa.com/sites/default/files/images/logos/schools/w/wyoming.24.png</v>
      </c>
      <c r="BY140" s="10" t="str">
        <f>_xlfn.XLOOKUP($B140,GBQ!$A$1:$A$352,GBQ!T$1:T$352,"",0)</f>
        <v>Cowboy</v>
      </c>
      <c r="BZ140" s="10" t="str">
        <f>_xlfn.XLOOKUP($B140,GBQ!$A$1:$A$352,GBQ!U$1:U$352,"",0)</f>
        <v>Cowboy Joe</v>
      </c>
      <c r="CA140" s="10" t="str">
        <f>_xlfn.XLOOKUP($B140,GBQ!$A$1:$A$352,GBQ!V$1:V$352,"",0)</f>
        <v>Human</v>
      </c>
      <c r="CB140" s="10" t="str">
        <f>_xlfn.XLOOKUP($B140,GBQ!$A$1:$A$352,GBQ!W$1:W$352,"",0)</f>
        <v>sapiens</v>
      </c>
      <c r="CC140" s="10" t="str">
        <f>_xlfn.XLOOKUP($B140,GBQ!$A$1:$A$352,GBQ!X$1:X$352,"",0)</f>
        <v>Homo</v>
      </c>
      <c r="CD140" s="10" t="str">
        <f>_xlfn.XLOOKUP($B140,GBQ!$A$1:$A$352,GBQ!Y$1:Y$352,"",0)</f>
        <v>Hominidae</v>
      </c>
      <c r="CE140" s="10" t="str">
        <f>_xlfn.XLOOKUP($B140,GBQ!$A$1:$A$352,GBQ!Z$1:Z$352,"",0)</f>
        <v>Primates</v>
      </c>
      <c r="CF140" s="10" t="str">
        <f>_xlfn.XLOOKUP($B140,GBQ!$A$1:$A$352,GBQ!AA$1:AA$352,"",0)</f>
        <v>Mammalia</v>
      </c>
      <c r="CG140" s="10" t="str">
        <f>_xlfn.XLOOKUP($B140,GBQ!$A$1:$A$352,GBQ!AB$1:AB$352,"",0)</f>
        <v>Chordata</v>
      </c>
      <c r="CH140" s="10" t="str">
        <f>_xlfn.XLOOKUP($B140,GBQ!$A$1:$A$352,GBQ!AC$1:AC$352,"",0)</f>
        <v>Animalia</v>
      </c>
      <c r="CI140" s="10" t="str">
        <f>_xlfn.XLOOKUP($B140,GBQ!$A$1:$A$352,GBQ!AD$1:AD$352,"",0)</f>
        <v>Eukaryota</v>
      </c>
      <c r="CJ140" s="10" t="str">
        <f>_xlfn.XLOOKUP($C140,KP!$C$1:$C$359,KP!F$1:F$359,"",0)</f>
        <v>MWC</v>
      </c>
      <c r="CK140" s="10">
        <f>_xlfn.XLOOKUP($C140,KP!$C$1:$C$359,KP!B$1:B$359,"",0)</f>
        <v>58</v>
      </c>
      <c r="CL140" s="10">
        <f>_xlfn.XLOOKUP($C140,KP!$C$1:$C$359,KP!I$1:I$359,"",0)</f>
        <v>12</v>
      </c>
      <c r="CM140" s="10">
        <f>_xlfn.XLOOKUP($C140,KP!$C$1:$C$359,KP!G$1:G$359,"",0)</f>
        <v>25</v>
      </c>
      <c r="CN140" s="10">
        <f>_xlfn.XLOOKUP($C140,KP!$C$1:$C$359,KP!H$1:H$359,"",0)</f>
        <v>8</v>
      </c>
      <c r="CO140" s="10">
        <f>_xlfn.XLOOKUP($C140,KP!$C$1:$C$359,KP!J$1:J$359,"",0)</f>
        <v>13.1</v>
      </c>
      <c r="CP140" s="10">
        <f>_xlfn.XLOOKUP($C140,KP!$C$1:$C$359,KP!K$1:K$359,"",0)</f>
        <v>110.2</v>
      </c>
      <c r="CQ140" s="10">
        <f>_xlfn.XLOOKUP($C140,KP!$C$1:$C$359,KP!M$1:M$359,"",0)</f>
        <v>97.1</v>
      </c>
      <c r="CR140" s="10">
        <f>_xlfn.XLOOKUP($C140,KP!$C$1:$C$359,KP!O$1:O$359,"",0)</f>
        <v>66</v>
      </c>
      <c r="CS140" s="10">
        <f>_xlfn.XLOOKUP($C140,KP!$C$1:$C$359,KP!Q$1:Q$359,"",0)</f>
        <v>6.7000000000000004E-2</v>
      </c>
      <c r="CT140" s="10">
        <f>_xlfn.XLOOKUP($C140,KP!$C$1:$C$359,KP!S$1:S$359,"",0)</f>
        <v>4.75</v>
      </c>
      <c r="CU140" s="10">
        <f>_xlfn.XLOOKUP($C140,KP!$C$1:$C$359,KP!U$1:U$359,"",0)</f>
        <v>105.3</v>
      </c>
      <c r="CV140" s="10">
        <f>_xlfn.XLOOKUP($C140,KP!$C$1:$C$359,KP!W$1:W$359,"",0)</f>
        <v>100.5</v>
      </c>
      <c r="CW140" s="10">
        <f>_xlfn.XLOOKUP($C140,KP!$C$1:$C$359,KP!Y$1:Y$359,"",0)</f>
        <v>-0.49</v>
      </c>
    </row>
    <row r="141" spans="1:101" ht="20" customHeight="1" x14ac:dyDescent="0.2">
      <c r="A141" s="8" t="s">
        <v>198</v>
      </c>
      <c r="B141" s="11" t="s">
        <v>3589</v>
      </c>
      <c r="C141" s="11" t="s">
        <v>3589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  <c r="BK141" s="10" t="str">
        <f>_xlfn.XLOOKUP($B141,GBQ!$A$1:$A$352,GBQ!D$1:D$352,"",0)</f>
        <v>SHU</v>
      </c>
      <c r="BL141" s="10" t="str">
        <f>_xlfn.XLOOKUP($B141,GBQ!$A$1:$A$352,GBQ!E$1:E$352,"",0)</f>
        <v>Pioneers</v>
      </c>
      <c r="BM141" s="10" t="str">
        <f>_xlfn.XLOOKUP($B141,GBQ!$A$1:$A$352,GBQ!F$1:F$352,"",0)</f>
        <v>3556d445-b3f1-467e-b150-952b32dfb150</v>
      </c>
      <c r="BN141" s="10" t="str">
        <f>_xlfn.XLOOKUP($B141,GBQ!$A$1:$A$352,GBQ!G$1:G$352,"",0)</f>
        <v>Sacred Heart</v>
      </c>
      <c r="BO141" s="10" t="str">
        <f>_xlfn.XLOOKUP($B141,GBQ!$A$1:$A$352,GBQ!H$1:H$352,"",0)</f>
        <v>Sacred Heart University</v>
      </c>
      <c r="BP141" s="10" t="str">
        <f>_xlfn.XLOOKUP($B141,GBQ!$A$1:$A$352,GBQ!I$1:I$352,"",0)</f>
        <v>NE</v>
      </c>
      <c r="BQ141" s="10" t="str">
        <f>_xlfn.XLOOKUP($B141,GBQ!$A$1:$A$352,GBQ!J$1:J$352,"",0)</f>
        <v>Fairfield</v>
      </c>
      <c r="BR141" s="10" t="str">
        <f>_xlfn.XLOOKUP($B141,GBQ!$A$1:$A$352,GBQ!K$1:K$352,"",0)</f>
        <v>CT</v>
      </c>
      <c r="BS141" s="10" t="str">
        <f>_xlfn.XLOOKUP($B141,GBQ!$A$1:$A$352,GBQ!L$1:L$352,"",0)</f>
        <v>William H. Pitt Center</v>
      </c>
      <c r="BT141" s="10">
        <f>_xlfn.XLOOKUP($B141,GBQ!$A$1:$A$352,GBQ!M$1:M$352,"",0)</f>
        <v>2062</v>
      </c>
      <c r="BU141" s="10" t="str">
        <f>_xlfn.XLOOKUP($B141,GBQ!$A$1:$A$352,GBQ!N$1:N$352,"",0)</f>
        <v>4df99c2a-1592-44f0-927f-026bbff30904</v>
      </c>
      <c r="BV141" s="10" t="str">
        <f>_xlfn.XLOOKUP($B141,GBQ!$A$1:$A$352,GBQ!O$1:O$352,"",0)</f>
        <v>https://www.ncaa.com/sites/default/files/images/logos/schools/s/sacred-heart.200.png</v>
      </c>
      <c r="BW141" s="10" t="str">
        <f>_xlfn.XLOOKUP($B141,GBQ!$A$1:$A$352,GBQ!P$1:P$352,"",0)</f>
        <v>https://www.ncaa.com/sites/default/files/images/logos/schools/s/sacred-heart.70.png</v>
      </c>
      <c r="BX141" s="10" t="str">
        <f>_xlfn.XLOOKUP($B141,GBQ!$A$1:$A$352,GBQ!Q$1:Q$352,"",0)</f>
        <v>https://www.ncaa.com/sites/default/files/images/logos/schools/s/sacred-heart.24.png</v>
      </c>
      <c r="BY141" s="10" t="str">
        <f>_xlfn.XLOOKUP($B141,GBQ!$A$1:$A$352,GBQ!T$1:T$352,"",0)</f>
        <v>Pioneers</v>
      </c>
      <c r="BZ141" s="10" t="str">
        <f>_xlfn.XLOOKUP($B141,GBQ!$A$1:$A$352,GBQ!U$1:U$352,"",0)</f>
        <v>Big Red</v>
      </c>
      <c r="CA141" s="10" t="str">
        <f>_xlfn.XLOOKUP($B141,GBQ!$A$1:$A$352,GBQ!V$1:V$352,"",0)</f>
        <v>Human</v>
      </c>
      <c r="CB141" s="10" t="str">
        <f>_xlfn.XLOOKUP($B141,GBQ!$A$1:$A$352,GBQ!W$1:W$352,"",0)</f>
        <v>sapiens</v>
      </c>
      <c r="CC141" s="10" t="str">
        <f>_xlfn.XLOOKUP($B141,GBQ!$A$1:$A$352,GBQ!X$1:X$352,"",0)</f>
        <v>Homo</v>
      </c>
      <c r="CD141" s="10" t="str">
        <f>_xlfn.XLOOKUP($B141,GBQ!$A$1:$A$352,GBQ!Y$1:Y$352,"",0)</f>
        <v>Hominidae</v>
      </c>
      <c r="CE141" s="10" t="str">
        <f>_xlfn.XLOOKUP($B141,GBQ!$A$1:$A$352,GBQ!Z$1:Z$352,"",0)</f>
        <v>Primates</v>
      </c>
      <c r="CF141" s="10" t="str">
        <f>_xlfn.XLOOKUP($B141,GBQ!$A$1:$A$352,GBQ!AA$1:AA$352,"",0)</f>
        <v>Mammalia</v>
      </c>
      <c r="CG141" s="10" t="str">
        <f>_xlfn.XLOOKUP($B141,GBQ!$A$1:$A$352,GBQ!AB$1:AB$352,"",0)</f>
        <v>Chordata</v>
      </c>
      <c r="CH141" s="10" t="str">
        <f>_xlfn.XLOOKUP($B141,GBQ!$A$1:$A$352,GBQ!AC$1:AC$352,"",0)</f>
        <v>Animalia</v>
      </c>
      <c r="CI141" s="10" t="str">
        <f>_xlfn.XLOOKUP($B141,GBQ!$A$1:$A$352,GBQ!AD$1:AD$352,"",0)</f>
        <v>Eukaryota</v>
      </c>
      <c r="CJ141" s="10" t="str">
        <f>_xlfn.XLOOKUP($C141,KP!$C$1:$C$359,KP!F$1:F$359,"",0)</f>
        <v>NEC</v>
      </c>
      <c r="CK141" s="10">
        <f>_xlfn.XLOOKUP($C141,KP!$C$1:$C$359,KP!B$1:B$359,"",0)</f>
        <v>321</v>
      </c>
      <c r="CL141" s="10">
        <f>_xlfn.XLOOKUP($C141,KP!$C$1:$C$359,KP!I$1:I$359,"",0)</f>
        <v>0</v>
      </c>
      <c r="CM141" s="10">
        <f>_xlfn.XLOOKUP($C141,KP!$C$1:$C$359,KP!G$1:G$359,"",0)</f>
        <v>10</v>
      </c>
      <c r="CN141" s="10">
        <f>_xlfn.XLOOKUP($C141,KP!$C$1:$C$359,KP!H$1:H$359,"",0)</f>
        <v>20</v>
      </c>
      <c r="CO141" s="10">
        <f>_xlfn.XLOOKUP($C141,KP!$C$1:$C$359,KP!J$1:J$359,"",0)</f>
        <v>-14.28</v>
      </c>
      <c r="CP141" s="10">
        <f>_xlfn.XLOOKUP($C141,KP!$C$1:$C$359,KP!K$1:K$359,"",0)</f>
        <v>101.4</v>
      </c>
      <c r="CQ141" s="10">
        <f>_xlfn.XLOOKUP($C141,KP!$C$1:$C$359,KP!M$1:M$359,"",0)</f>
        <v>115.7</v>
      </c>
      <c r="CR141" s="10">
        <f>_xlfn.XLOOKUP($C141,KP!$C$1:$C$359,KP!O$1:O$359,"",0)</f>
        <v>67.3</v>
      </c>
      <c r="CS141" s="10">
        <f>_xlfn.XLOOKUP($C141,KP!$C$1:$C$359,KP!Q$1:Q$359,"",0)</f>
        <v>-2.7E-2</v>
      </c>
      <c r="CT141" s="10">
        <f>_xlfn.XLOOKUP($C141,KP!$C$1:$C$359,KP!S$1:S$359,"",0)</f>
        <v>-8.5</v>
      </c>
      <c r="CU141" s="10">
        <f>_xlfn.XLOOKUP($C141,KP!$C$1:$C$359,KP!U$1:U$359,"",0)</f>
        <v>98.1</v>
      </c>
      <c r="CV141" s="10">
        <f>_xlfn.XLOOKUP($C141,KP!$C$1:$C$359,KP!W$1:W$359,"",0)</f>
        <v>106.6</v>
      </c>
      <c r="CW141" s="10">
        <f>_xlfn.XLOOKUP($C141,KP!$C$1:$C$359,KP!Y$1:Y$359,"",0)</f>
        <v>-5.41</v>
      </c>
    </row>
    <row r="142" spans="1:101" ht="20" customHeight="1" x14ac:dyDescent="0.2">
      <c r="A142" s="8" t="s">
        <v>199</v>
      </c>
      <c r="B142" s="11" t="s">
        <v>4374</v>
      </c>
      <c r="C142" s="11" t="s">
        <v>5063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  <c r="BK142" s="10" t="str">
        <f>_xlfn.XLOOKUP($B142,GBQ!$A$1:$A$352,GBQ!D$1:D$352,"",0)</f>
        <v>UIC</v>
      </c>
      <c r="BL142" s="10" t="str">
        <f>_xlfn.XLOOKUP($B142,GBQ!$A$1:$A$352,GBQ!E$1:E$352,"",0)</f>
        <v>Flames</v>
      </c>
      <c r="BM142" s="10" t="str">
        <f>_xlfn.XLOOKUP($B142,GBQ!$A$1:$A$352,GBQ!F$1:F$352,"",0)</f>
        <v>dfe0d93f-94a5-47fb-b7aa-f74786e09acb</v>
      </c>
      <c r="BN142" s="10" t="str">
        <f>_xlfn.XLOOKUP($B142,GBQ!$A$1:$A$352,GBQ!G$1:G$352,"",0)</f>
        <v>Ill.-Chicago</v>
      </c>
      <c r="BO142" s="10" t="str">
        <f>_xlfn.XLOOKUP($B142,GBQ!$A$1:$A$352,GBQ!H$1:H$352,"",0)</f>
        <v>University of Illinois at Chicago</v>
      </c>
      <c r="BP142" s="10" t="str">
        <f>_xlfn.XLOOKUP($B142,GBQ!$A$1:$A$352,GBQ!I$1:I$352,"",0)</f>
        <v>HORIZON</v>
      </c>
      <c r="BQ142" s="10" t="str">
        <f>_xlfn.XLOOKUP($B142,GBQ!$A$1:$A$352,GBQ!J$1:J$352,"",0)</f>
        <v>Chicago</v>
      </c>
      <c r="BR142" s="10" t="str">
        <f>_xlfn.XLOOKUP($B142,GBQ!$A$1:$A$352,GBQ!K$1:K$352,"",0)</f>
        <v>IL</v>
      </c>
      <c r="BS142" s="10" t="str">
        <f>_xlfn.XLOOKUP($B142,GBQ!$A$1:$A$352,GBQ!L$1:L$352,"",0)</f>
        <v>UIC Pavilion</v>
      </c>
      <c r="BT142" s="10">
        <f>_xlfn.XLOOKUP($B142,GBQ!$A$1:$A$352,GBQ!M$1:M$352,"",0)</f>
        <v>9500</v>
      </c>
      <c r="BU142" s="10" t="str">
        <f>_xlfn.XLOOKUP($B142,GBQ!$A$1:$A$352,GBQ!N$1:N$352,"",0)</f>
        <v>25272c55-5305-4004-91c8-6179630c4d52</v>
      </c>
      <c r="BV142" s="10" t="str">
        <f>_xlfn.XLOOKUP($B142,GBQ!$A$1:$A$352,GBQ!O$1:O$352,"",0)</f>
        <v>https://www.ncaa.com/sites/default/files/images/logos/schools/i/ill-chicago.200.png</v>
      </c>
      <c r="BW142" s="10" t="str">
        <f>_xlfn.XLOOKUP($B142,GBQ!$A$1:$A$352,GBQ!P$1:P$352,"",0)</f>
        <v>https://www.ncaa.com/sites/default/files/images/logos/schools/i/ill-chicago.70.png</v>
      </c>
      <c r="BX142" s="10" t="str">
        <f>_xlfn.XLOOKUP($B142,GBQ!$A$1:$A$352,GBQ!Q$1:Q$352,"",0)</f>
        <v>https://www.ncaa.com/sites/default/files/images/logos/schools/i/ill-chicago.24.png</v>
      </c>
      <c r="BY142" s="10" t="str">
        <f>_xlfn.XLOOKUP($B142,GBQ!$A$1:$A$352,GBQ!T$1:T$352,"",0)</f>
        <v>Dragon</v>
      </c>
      <c r="BZ142" s="10" t="str">
        <f>_xlfn.XLOOKUP($B142,GBQ!$A$1:$A$352,GBQ!U$1:U$352,"",0)</f>
        <v>Sparky</v>
      </c>
      <c r="CA142" s="10" t="str">
        <f>_xlfn.XLOOKUP($B142,GBQ!$A$1:$A$352,GBQ!V$1:V$352,"",0)</f>
        <v>None</v>
      </c>
      <c r="CB142" s="10" t="str">
        <f>_xlfn.XLOOKUP($B142,GBQ!$A$1:$A$352,GBQ!W$1:W$352,"",0)</f>
        <v>None</v>
      </c>
      <c r="CC142" s="10" t="str">
        <f>_xlfn.XLOOKUP($B142,GBQ!$A$1:$A$352,GBQ!X$1:X$352,"",0)</f>
        <v>None</v>
      </c>
      <c r="CD142" s="10" t="str">
        <f>_xlfn.XLOOKUP($B142,GBQ!$A$1:$A$352,GBQ!Y$1:Y$352,"",0)</f>
        <v>None</v>
      </c>
      <c r="CE142" s="10" t="str">
        <f>_xlfn.XLOOKUP($B142,GBQ!$A$1:$A$352,GBQ!Z$1:Z$352,"",0)</f>
        <v>None</v>
      </c>
      <c r="CF142" s="10" t="str">
        <f>_xlfn.XLOOKUP($B142,GBQ!$A$1:$A$352,GBQ!AA$1:AA$352,"",0)</f>
        <v>None</v>
      </c>
      <c r="CG142" s="10" t="str">
        <f>_xlfn.XLOOKUP($B142,GBQ!$A$1:$A$352,GBQ!AB$1:AB$352,"",0)</f>
        <v>None</v>
      </c>
      <c r="CH142" s="10" t="str">
        <f>_xlfn.XLOOKUP($B142,GBQ!$A$1:$A$352,GBQ!AC$1:AC$352,"",0)</f>
        <v>None</v>
      </c>
      <c r="CI142" s="10" t="str">
        <f>_xlfn.XLOOKUP($B142,GBQ!$A$1:$A$352,GBQ!AD$1:AD$352,"",0)</f>
        <v>None</v>
      </c>
      <c r="CJ142" s="10" t="str">
        <f>_xlfn.XLOOKUP($C142,KP!$C$1:$C$359,KP!F$1:F$359,"",0)</f>
        <v>Horz</v>
      </c>
      <c r="CK142" s="10">
        <f>_xlfn.XLOOKUP($C142,KP!$C$1:$C$359,KP!B$1:B$359,"",0)</f>
        <v>287</v>
      </c>
      <c r="CL142" s="10">
        <f>_xlfn.XLOOKUP($C142,KP!$C$1:$C$359,KP!I$1:I$359,"",0)</f>
        <v>0</v>
      </c>
      <c r="CM142" s="10">
        <f>_xlfn.XLOOKUP($C142,KP!$C$1:$C$359,KP!G$1:G$359,"",0)</f>
        <v>14</v>
      </c>
      <c r="CN142" s="10">
        <f>_xlfn.XLOOKUP($C142,KP!$C$1:$C$359,KP!H$1:H$359,"",0)</f>
        <v>16</v>
      </c>
      <c r="CO142" s="10">
        <f>_xlfn.XLOOKUP($C142,KP!$C$1:$C$359,KP!J$1:J$359,"",0)</f>
        <v>-10.49</v>
      </c>
      <c r="CP142" s="10">
        <f>_xlfn.XLOOKUP($C142,KP!$C$1:$C$359,KP!K$1:K$359,"",0)</f>
        <v>99.6</v>
      </c>
      <c r="CQ142" s="10">
        <f>_xlfn.XLOOKUP($C142,KP!$C$1:$C$359,KP!M$1:M$359,"",0)</f>
        <v>110.1</v>
      </c>
      <c r="CR142" s="10">
        <f>_xlfn.XLOOKUP($C142,KP!$C$1:$C$359,KP!O$1:O$359,"",0)</f>
        <v>69.099999999999994</v>
      </c>
      <c r="CS142" s="10">
        <f>_xlfn.XLOOKUP($C142,KP!$C$1:$C$359,KP!Q$1:Q$359,"",0)</f>
        <v>5.8999999999999997E-2</v>
      </c>
      <c r="CT142" s="10">
        <f>_xlfn.XLOOKUP($C142,KP!$C$1:$C$359,KP!S$1:S$359,"",0)</f>
        <v>-7.11</v>
      </c>
      <c r="CU142" s="10">
        <f>_xlfn.XLOOKUP($C142,KP!$C$1:$C$359,KP!U$1:U$359,"",0)</f>
        <v>99.3</v>
      </c>
      <c r="CV142" s="10">
        <f>_xlfn.XLOOKUP($C142,KP!$C$1:$C$359,KP!W$1:W$359,"",0)</f>
        <v>106.4</v>
      </c>
      <c r="CW142" s="10">
        <f>_xlfn.XLOOKUP($C142,KP!$C$1:$C$359,KP!Y$1:Y$359,"",0)</f>
        <v>1.19</v>
      </c>
    </row>
    <row r="143" spans="1:101" ht="20" customHeight="1" x14ac:dyDescent="0.2">
      <c r="A143" s="8" t="s">
        <v>200</v>
      </c>
      <c r="B143" s="11" t="s">
        <v>200</v>
      </c>
      <c r="C143" s="11" t="s">
        <v>200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  <c r="BK143" s="10" t="str">
        <f>_xlfn.XLOOKUP($B143,GBQ!$A$1:$A$352,GBQ!D$1:D$352,"",0)</f>
        <v>YALE</v>
      </c>
      <c r="BL143" s="10" t="str">
        <f>_xlfn.XLOOKUP($B143,GBQ!$A$1:$A$352,GBQ!E$1:E$352,"",0)</f>
        <v>Bulldogs</v>
      </c>
      <c r="BM143" s="10" t="str">
        <f>_xlfn.XLOOKUP($B143,GBQ!$A$1:$A$352,GBQ!F$1:F$352,"",0)</f>
        <v>ca478771-aa3d-4231-81e0-b70f519134fb</v>
      </c>
      <c r="BN143" s="10" t="str">
        <f>_xlfn.XLOOKUP($B143,GBQ!$A$1:$A$352,GBQ!G$1:G$352,"",0)</f>
        <v>Yale</v>
      </c>
      <c r="BO143" s="10" t="str">
        <f>_xlfn.XLOOKUP($B143,GBQ!$A$1:$A$352,GBQ!H$1:H$352,"",0)</f>
        <v>Yale University</v>
      </c>
      <c r="BP143" s="10" t="str">
        <f>_xlfn.XLOOKUP($B143,GBQ!$A$1:$A$352,GBQ!I$1:I$352,"",0)</f>
        <v>IVY</v>
      </c>
      <c r="BQ143" s="10" t="str">
        <f>_xlfn.XLOOKUP($B143,GBQ!$A$1:$A$352,GBQ!J$1:J$352,"",0)</f>
        <v>New Haven</v>
      </c>
      <c r="BR143" s="10" t="str">
        <f>_xlfn.XLOOKUP($B143,GBQ!$A$1:$A$352,GBQ!K$1:K$352,"",0)</f>
        <v>CT</v>
      </c>
      <c r="BS143" s="10" t="str">
        <f>_xlfn.XLOOKUP($B143,GBQ!$A$1:$A$352,GBQ!L$1:L$352,"",0)</f>
        <v>John J. Lee Amphitheater</v>
      </c>
      <c r="BT143" s="10">
        <f>_xlfn.XLOOKUP($B143,GBQ!$A$1:$A$352,GBQ!M$1:M$352,"",0)</f>
        <v>2532</v>
      </c>
      <c r="BU143" s="10" t="str">
        <f>_xlfn.XLOOKUP($B143,GBQ!$A$1:$A$352,GBQ!N$1:N$352,"",0)</f>
        <v>1a6fd393-b2fb-4210-8082-83e5bbc9d681</v>
      </c>
      <c r="BV143" s="10" t="str">
        <f>_xlfn.XLOOKUP($B143,GBQ!$A$1:$A$352,GBQ!O$1:O$352,"",0)</f>
        <v>https://www.ncaa.com/sites/default/files/images/logos/schools/y/yale.200.png</v>
      </c>
      <c r="BW143" s="10" t="str">
        <f>_xlfn.XLOOKUP($B143,GBQ!$A$1:$A$352,GBQ!P$1:P$352,"",0)</f>
        <v>https://www.ncaa.com/sites/default/files/images/logos/schools/y/yale.70.png</v>
      </c>
      <c r="BX143" s="10" t="str">
        <f>_xlfn.XLOOKUP($B143,GBQ!$A$1:$A$352,GBQ!Q$1:Q$352,"",0)</f>
        <v>https://www.ncaa.com/sites/default/files/images/logos/schools/y/yale.24.png</v>
      </c>
      <c r="BY143" s="10" t="str">
        <f>_xlfn.XLOOKUP($B143,GBQ!$A$1:$A$352,GBQ!T$1:T$352,"",0)</f>
        <v>Bulldog</v>
      </c>
      <c r="BZ143" s="10" t="str">
        <f>_xlfn.XLOOKUP($B143,GBQ!$A$1:$A$352,GBQ!U$1:U$352,"",0)</f>
        <v>Handsome Dan</v>
      </c>
      <c r="CA143" s="10" t="str">
        <f>_xlfn.XLOOKUP($B143,GBQ!$A$1:$A$352,GBQ!V$1:V$352,"",0)</f>
        <v>Domestic dog</v>
      </c>
      <c r="CB143" s="10" t="str">
        <f>_xlfn.XLOOKUP($B143,GBQ!$A$1:$A$352,GBQ!W$1:W$352,"",0)</f>
        <v>lupus</v>
      </c>
      <c r="CC143" s="10" t="str">
        <f>_xlfn.XLOOKUP($B143,GBQ!$A$1:$A$352,GBQ!X$1:X$352,"",0)</f>
        <v>Canis</v>
      </c>
      <c r="CD143" s="10" t="str">
        <f>_xlfn.XLOOKUP($B143,GBQ!$A$1:$A$352,GBQ!Y$1:Y$352,"",0)</f>
        <v>Canidae</v>
      </c>
      <c r="CE143" s="10" t="str">
        <f>_xlfn.XLOOKUP($B143,GBQ!$A$1:$A$352,GBQ!Z$1:Z$352,"",0)</f>
        <v>Carnivora</v>
      </c>
      <c r="CF143" s="10" t="str">
        <f>_xlfn.XLOOKUP($B143,GBQ!$A$1:$A$352,GBQ!AA$1:AA$352,"",0)</f>
        <v>Mammalia</v>
      </c>
      <c r="CG143" s="10" t="str">
        <f>_xlfn.XLOOKUP($B143,GBQ!$A$1:$A$352,GBQ!AB$1:AB$352,"",0)</f>
        <v>Chordata</v>
      </c>
      <c r="CH143" s="10" t="str">
        <f>_xlfn.XLOOKUP($B143,GBQ!$A$1:$A$352,GBQ!AC$1:AC$352,"",0)</f>
        <v>Animalia</v>
      </c>
      <c r="CI143" s="10" t="str">
        <f>_xlfn.XLOOKUP($B143,GBQ!$A$1:$A$352,GBQ!AD$1:AD$352,"",0)</f>
        <v>Eukaryota</v>
      </c>
      <c r="CJ143" s="10" t="str">
        <f>_xlfn.XLOOKUP($C143,KP!$C$1:$C$359,KP!F$1:F$359,"",0)</f>
        <v>Ivy</v>
      </c>
      <c r="CK143" s="10">
        <f>_xlfn.XLOOKUP($C143,KP!$C$1:$C$359,KP!B$1:B$359,"",0)</f>
        <v>147</v>
      </c>
      <c r="CL143" s="10">
        <f>_xlfn.XLOOKUP($C143,KP!$C$1:$C$359,KP!I$1:I$359,"",0)</f>
        <v>14</v>
      </c>
      <c r="CM143" s="10">
        <f>_xlfn.XLOOKUP($C143,KP!$C$1:$C$359,KP!G$1:G$359,"",0)</f>
        <v>19</v>
      </c>
      <c r="CN143" s="10">
        <f>_xlfn.XLOOKUP($C143,KP!$C$1:$C$359,KP!H$1:H$359,"",0)</f>
        <v>11</v>
      </c>
      <c r="CO143" s="10">
        <f>_xlfn.XLOOKUP($C143,KP!$C$1:$C$359,KP!J$1:J$359,"",0)</f>
        <v>2.23</v>
      </c>
      <c r="CP143" s="10">
        <f>_xlfn.XLOOKUP($C143,KP!$C$1:$C$359,KP!K$1:K$359,"",0)</f>
        <v>101.5</v>
      </c>
      <c r="CQ143" s="10">
        <f>_xlfn.XLOOKUP($C143,KP!$C$1:$C$359,KP!M$1:M$359,"",0)</f>
        <v>99.2</v>
      </c>
      <c r="CR143" s="10">
        <f>_xlfn.XLOOKUP($C143,KP!$C$1:$C$359,KP!O$1:O$359,"",0)</f>
        <v>68.7</v>
      </c>
      <c r="CS143" s="10">
        <f>_xlfn.XLOOKUP($C143,KP!$C$1:$C$359,KP!Q$1:Q$359,"",0)</f>
        <v>6.0999999999999999E-2</v>
      </c>
      <c r="CT143" s="10">
        <f>_xlfn.XLOOKUP($C143,KP!$C$1:$C$359,KP!S$1:S$359,"",0)</f>
        <v>-2.1</v>
      </c>
      <c r="CU143" s="10">
        <f>_xlfn.XLOOKUP($C143,KP!$C$1:$C$359,KP!U$1:U$359,"",0)</f>
        <v>102.9</v>
      </c>
      <c r="CV143" s="10">
        <f>_xlfn.XLOOKUP($C143,KP!$C$1:$C$359,KP!W$1:W$359,"",0)</f>
        <v>105</v>
      </c>
      <c r="CW143" s="10">
        <f>_xlfn.XLOOKUP($C143,KP!$C$1:$C$359,KP!Y$1:Y$359,"",0)</f>
        <v>0.65</v>
      </c>
    </row>
    <row r="144" spans="1:101" ht="20" customHeight="1" x14ac:dyDescent="0.2">
      <c r="A144" s="8" t="s">
        <v>201</v>
      </c>
      <c r="B144" s="11" t="s">
        <v>201</v>
      </c>
      <c r="C144" s="11" t="s">
        <v>201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  <c r="BK144" s="10" t="str">
        <f>_xlfn.XLOOKUP($B144,GBQ!$A$1:$A$352,GBQ!D$1:D$352,"",0)</f>
        <v>BUCK</v>
      </c>
      <c r="BL144" s="10" t="str">
        <f>_xlfn.XLOOKUP($B144,GBQ!$A$1:$A$352,GBQ!E$1:E$352,"",0)</f>
        <v>Bison</v>
      </c>
      <c r="BM144" s="10" t="str">
        <f>_xlfn.XLOOKUP($B144,GBQ!$A$1:$A$352,GBQ!F$1:F$352,"",0)</f>
        <v>98d2123a-c7b9-4b5f-8a81-43f76d8537dc</v>
      </c>
      <c r="BN144" s="10" t="str">
        <f>_xlfn.XLOOKUP($B144,GBQ!$A$1:$A$352,GBQ!G$1:G$352,"",0)</f>
        <v>Bucknell</v>
      </c>
      <c r="BO144" s="10" t="str">
        <f>_xlfn.XLOOKUP($B144,GBQ!$A$1:$A$352,GBQ!H$1:H$352,"",0)</f>
        <v>Bucknell University</v>
      </c>
      <c r="BP144" s="10" t="str">
        <f>_xlfn.XLOOKUP($B144,GBQ!$A$1:$A$352,GBQ!I$1:I$352,"",0)</f>
        <v>PATRIOT</v>
      </c>
      <c r="BQ144" s="10" t="str">
        <f>_xlfn.XLOOKUP($B144,GBQ!$A$1:$A$352,GBQ!J$1:J$352,"",0)</f>
        <v>Lewisburg</v>
      </c>
      <c r="BR144" s="10" t="str">
        <f>_xlfn.XLOOKUP($B144,GBQ!$A$1:$A$352,GBQ!K$1:K$352,"",0)</f>
        <v>PA</v>
      </c>
      <c r="BS144" s="10" t="str">
        <f>_xlfn.XLOOKUP($B144,GBQ!$A$1:$A$352,GBQ!L$1:L$352,"",0)</f>
        <v>Sojka Pavilion</v>
      </c>
      <c r="BT144" s="10">
        <f>_xlfn.XLOOKUP($B144,GBQ!$A$1:$A$352,GBQ!M$1:M$352,"",0)</f>
        <v>4000</v>
      </c>
      <c r="BU144" s="10" t="str">
        <f>_xlfn.XLOOKUP($B144,GBQ!$A$1:$A$352,GBQ!N$1:N$352,"",0)</f>
        <v>a1615d9e-c1dd-4ffc-abf1-3357f3111014</v>
      </c>
      <c r="BV144" s="10" t="str">
        <f>_xlfn.XLOOKUP($B144,GBQ!$A$1:$A$352,GBQ!O$1:O$352,"",0)</f>
        <v>https://www.ncaa.com/sites/default/files/images/logos/schools/b/bucknell.200.png</v>
      </c>
      <c r="BW144" s="10" t="str">
        <f>_xlfn.XLOOKUP($B144,GBQ!$A$1:$A$352,GBQ!P$1:P$352,"",0)</f>
        <v>https://www.ncaa.com/sites/default/files/images/logos/schools/b/bucknell.70.png</v>
      </c>
      <c r="BX144" s="10" t="str">
        <f>_xlfn.XLOOKUP($B144,GBQ!$A$1:$A$352,GBQ!Q$1:Q$352,"",0)</f>
        <v>https://www.ncaa.com/sites/default/files/images/logos/schools/b/bucknell.24.png</v>
      </c>
      <c r="BY144" s="10" t="str">
        <f>_xlfn.XLOOKUP($B144,GBQ!$A$1:$A$352,GBQ!T$1:T$352,"",0)</f>
        <v>Bison</v>
      </c>
      <c r="BZ144" s="10" t="str">
        <f>_xlfn.XLOOKUP($B144,GBQ!$A$1:$A$352,GBQ!U$1:U$352,"",0)</f>
        <v>Bucky</v>
      </c>
      <c r="CA144" s="10" t="str">
        <f>_xlfn.XLOOKUP($B144,GBQ!$A$1:$A$352,GBQ!V$1:V$352,"",0)</f>
        <v>Bison</v>
      </c>
      <c r="CB144" s="10" t="str">
        <f>_xlfn.XLOOKUP($B144,GBQ!$A$1:$A$352,GBQ!W$1:W$352,"",0)</f>
        <v>bison</v>
      </c>
      <c r="CC144" s="10" t="str">
        <f>_xlfn.XLOOKUP($B144,GBQ!$A$1:$A$352,GBQ!X$1:X$352,"",0)</f>
        <v>Bison</v>
      </c>
      <c r="CD144" s="10" t="str">
        <f>_xlfn.XLOOKUP($B144,GBQ!$A$1:$A$352,GBQ!Y$1:Y$352,"",0)</f>
        <v>Bovidae</v>
      </c>
      <c r="CE144" s="10" t="str">
        <f>_xlfn.XLOOKUP($B144,GBQ!$A$1:$A$352,GBQ!Z$1:Z$352,"",0)</f>
        <v>Artiodactyla</v>
      </c>
      <c r="CF144" s="10" t="str">
        <f>_xlfn.XLOOKUP($B144,GBQ!$A$1:$A$352,GBQ!AA$1:AA$352,"",0)</f>
        <v>Mammalia</v>
      </c>
      <c r="CG144" s="10" t="str">
        <f>_xlfn.XLOOKUP($B144,GBQ!$A$1:$A$352,GBQ!AB$1:AB$352,"",0)</f>
        <v>Chordata</v>
      </c>
      <c r="CH144" s="10" t="str">
        <f>_xlfn.XLOOKUP($B144,GBQ!$A$1:$A$352,GBQ!AC$1:AC$352,"",0)</f>
        <v>Animalia</v>
      </c>
      <c r="CI144" s="10" t="str">
        <f>_xlfn.XLOOKUP($B144,GBQ!$A$1:$A$352,GBQ!AD$1:AD$352,"",0)</f>
        <v>Eukaryota</v>
      </c>
      <c r="CJ144" s="10" t="str">
        <f>_xlfn.XLOOKUP($C144,KP!$C$1:$C$359,KP!F$1:F$359,"",0)</f>
        <v>Pat</v>
      </c>
      <c r="CK144" s="10">
        <f>_xlfn.XLOOKUP($C144,KP!$C$1:$C$359,KP!B$1:B$359,"",0)</f>
        <v>337</v>
      </c>
      <c r="CL144" s="10">
        <f>_xlfn.XLOOKUP($C144,KP!$C$1:$C$359,KP!I$1:I$359,"",0)</f>
        <v>0</v>
      </c>
      <c r="CM144" s="10">
        <f>_xlfn.XLOOKUP($C144,KP!$C$1:$C$359,KP!G$1:G$359,"",0)</f>
        <v>9</v>
      </c>
      <c r="CN144" s="10">
        <f>_xlfn.XLOOKUP($C144,KP!$C$1:$C$359,KP!H$1:H$359,"",0)</f>
        <v>23</v>
      </c>
      <c r="CO144" s="10">
        <f>_xlfn.XLOOKUP($C144,KP!$C$1:$C$359,KP!J$1:J$359,"",0)</f>
        <v>-17.22</v>
      </c>
      <c r="CP144" s="10">
        <f>_xlfn.XLOOKUP($C144,KP!$C$1:$C$359,KP!K$1:K$359,"",0)</f>
        <v>100.1</v>
      </c>
      <c r="CQ144" s="10">
        <f>_xlfn.XLOOKUP($C144,KP!$C$1:$C$359,KP!M$1:M$359,"",0)</f>
        <v>117.3</v>
      </c>
      <c r="CR144" s="10">
        <f>_xlfn.XLOOKUP($C144,KP!$C$1:$C$359,KP!O$1:O$359,"",0)</f>
        <v>67.5</v>
      </c>
      <c r="CS144" s="10">
        <f>_xlfn.XLOOKUP($C144,KP!$C$1:$C$359,KP!Q$1:Q$359,"",0)</f>
        <v>3.9E-2</v>
      </c>
      <c r="CT144" s="10">
        <f>_xlfn.XLOOKUP($C144,KP!$C$1:$C$359,KP!S$1:S$359,"",0)</f>
        <v>-6.14</v>
      </c>
      <c r="CU144" s="10">
        <f>_xlfn.XLOOKUP($C144,KP!$C$1:$C$359,KP!U$1:U$359,"",0)</f>
        <v>100.6</v>
      </c>
      <c r="CV144" s="10">
        <f>_xlfn.XLOOKUP($C144,KP!$C$1:$C$359,KP!W$1:W$359,"",0)</f>
        <v>106.8</v>
      </c>
      <c r="CW144" s="10">
        <f>_xlfn.XLOOKUP($C144,KP!$C$1:$C$359,KP!Y$1:Y$359,"",0)</f>
        <v>-1.53</v>
      </c>
    </row>
    <row r="145" spans="1:101" ht="20" customHeight="1" x14ac:dyDescent="0.2">
      <c r="A145" s="8" t="s">
        <v>202</v>
      </c>
      <c r="B145" s="11" t="s">
        <v>202</v>
      </c>
      <c r="C145" s="11" t="s">
        <v>202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  <c r="BK145" s="10" t="str">
        <f>_xlfn.XLOOKUP($B145,GBQ!$A$1:$A$352,GBQ!D$1:D$352,"",0)</f>
        <v>COLO</v>
      </c>
      <c r="BL145" s="10" t="str">
        <f>_xlfn.XLOOKUP($B145,GBQ!$A$1:$A$352,GBQ!E$1:E$352,"",0)</f>
        <v>Buffaloes</v>
      </c>
      <c r="BM145" s="10" t="str">
        <f>_xlfn.XLOOKUP($B145,GBQ!$A$1:$A$352,GBQ!F$1:F$352,"",0)</f>
        <v>9fccbf28-2858-4263-821c-fdefb3c7efa3</v>
      </c>
      <c r="BN145" s="10" t="str">
        <f>_xlfn.XLOOKUP($B145,GBQ!$A$1:$A$352,GBQ!G$1:G$352,"",0)</f>
        <v>Colorado</v>
      </c>
      <c r="BO145" s="10" t="str">
        <f>_xlfn.XLOOKUP($B145,GBQ!$A$1:$A$352,GBQ!H$1:H$352,"",0)</f>
        <v>University of Colorado, Boulder</v>
      </c>
      <c r="BP145" s="10" t="str">
        <f>_xlfn.XLOOKUP($B145,GBQ!$A$1:$A$352,GBQ!I$1:I$352,"",0)</f>
        <v>PAC12</v>
      </c>
      <c r="BQ145" s="10" t="str">
        <f>_xlfn.XLOOKUP($B145,GBQ!$A$1:$A$352,GBQ!J$1:J$352,"",0)</f>
        <v>Boulder</v>
      </c>
      <c r="BR145" s="10" t="str">
        <f>_xlfn.XLOOKUP($B145,GBQ!$A$1:$A$352,GBQ!K$1:K$352,"",0)</f>
        <v>CO</v>
      </c>
      <c r="BS145" s="10" t="str">
        <f>_xlfn.XLOOKUP($B145,GBQ!$A$1:$A$352,GBQ!L$1:L$352,"",0)</f>
        <v>Coors Events Center</v>
      </c>
      <c r="BT145" s="10">
        <f>_xlfn.XLOOKUP($B145,GBQ!$A$1:$A$352,GBQ!M$1:M$352,"",0)</f>
        <v>11064</v>
      </c>
      <c r="BU145" s="10" t="str">
        <f>_xlfn.XLOOKUP($B145,GBQ!$A$1:$A$352,GBQ!N$1:N$352,"",0)</f>
        <v>9adf9df2-fc71-4c24-8ddf-ad77f4a935f8</v>
      </c>
      <c r="BV145" s="10" t="str">
        <f>_xlfn.XLOOKUP($B145,GBQ!$A$1:$A$352,GBQ!O$1:O$352,"",0)</f>
        <v>https://www.ncaa.com/sites/default/files/images/logos/schools/c/colorado.200.png</v>
      </c>
      <c r="BW145" s="10" t="str">
        <f>_xlfn.XLOOKUP($B145,GBQ!$A$1:$A$352,GBQ!P$1:P$352,"",0)</f>
        <v>https://www.ncaa.com/sites/default/files/images/logos/schools/c/colorado.70.png</v>
      </c>
      <c r="BX145" s="10" t="str">
        <f>_xlfn.XLOOKUP($B145,GBQ!$A$1:$A$352,GBQ!Q$1:Q$352,"",0)</f>
        <v>https://www.ncaa.com/sites/default/files/images/logos/schools/c/colorado.24.png</v>
      </c>
      <c r="BY145" s="10" t="str">
        <f>_xlfn.XLOOKUP($B145,GBQ!$A$1:$A$352,GBQ!T$1:T$352,"",0)</f>
        <v>Buffalo</v>
      </c>
      <c r="BZ145" s="10" t="str">
        <f>_xlfn.XLOOKUP($B145,GBQ!$A$1:$A$352,GBQ!U$1:U$352,"",0)</f>
        <v>Ralphie</v>
      </c>
      <c r="CA145" s="10" t="str">
        <f>_xlfn.XLOOKUP($B145,GBQ!$A$1:$A$352,GBQ!V$1:V$352,"",0)</f>
        <v>Bison</v>
      </c>
      <c r="CB145" s="10" t="str">
        <f>_xlfn.XLOOKUP($B145,GBQ!$A$1:$A$352,GBQ!W$1:W$352,"",0)</f>
        <v>bison</v>
      </c>
      <c r="CC145" s="10" t="str">
        <f>_xlfn.XLOOKUP($B145,GBQ!$A$1:$A$352,GBQ!X$1:X$352,"",0)</f>
        <v>Bison</v>
      </c>
      <c r="CD145" s="10" t="str">
        <f>_xlfn.XLOOKUP($B145,GBQ!$A$1:$A$352,GBQ!Y$1:Y$352,"",0)</f>
        <v>Bovidae</v>
      </c>
      <c r="CE145" s="10" t="str">
        <f>_xlfn.XLOOKUP($B145,GBQ!$A$1:$A$352,GBQ!Z$1:Z$352,"",0)</f>
        <v>Artiodactyla</v>
      </c>
      <c r="CF145" s="10" t="str">
        <f>_xlfn.XLOOKUP($B145,GBQ!$A$1:$A$352,GBQ!AA$1:AA$352,"",0)</f>
        <v>Mammalia</v>
      </c>
      <c r="CG145" s="10" t="str">
        <f>_xlfn.XLOOKUP($B145,GBQ!$A$1:$A$352,GBQ!AB$1:AB$352,"",0)</f>
        <v>Chordata</v>
      </c>
      <c r="CH145" s="10" t="str">
        <f>_xlfn.XLOOKUP($B145,GBQ!$A$1:$A$352,GBQ!AC$1:AC$352,"",0)</f>
        <v>Animalia</v>
      </c>
      <c r="CI145" s="10" t="str">
        <f>_xlfn.XLOOKUP($B145,GBQ!$A$1:$A$352,GBQ!AD$1:AD$352,"",0)</f>
        <v>Eukaryota</v>
      </c>
      <c r="CJ145" s="10" t="str">
        <f>_xlfn.XLOOKUP($C145,KP!$C$1:$C$359,KP!F$1:F$359,"",0)</f>
        <v>P12</v>
      </c>
      <c r="CK145" s="10">
        <f>_xlfn.XLOOKUP($C145,KP!$C$1:$C$359,KP!B$1:B$359,"",0)</f>
        <v>70</v>
      </c>
      <c r="CL145" s="10">
        <f>_xlfn.XLOOKUP($C145,KP!$C$1:$C$359,KP!I$1:I$359,"",0)</f>
        <v>0</v>
      </c>
      <c r="CM145" s="10">
        <f>_xlfn.XLOOKUP($C145,KP!$C$1:$C$359,KP!G$1:G$359,"",0)</f>
        <v>21</v>
      </c>
      <c r="CN145" s="10">
        <f>_xlfn.XLOOKUP($C145,KP!$C$1:$C$359,KP!H$1:H$359,"",0)</f>
        <v>11</v>
      </c>
      <c r="CO145" s="10">
        <f>_xlfn.XLOOKUP($C145,KP!$C$1:$C$359,KP!J$1:J$359,"",0)</f>
        <v>11.46</v>
      </c>
      <c r="CP145" s="10">
        <f>_xlfn.XLOOKUP($C145,KP!$C$1:$C$359,KP!K$1:K$359,"",0)</f>
        <v>106.9</v>
      </c>
      <c r="CQ145" s="10">
        <f>_xlfn.XLOOKUP($C145,KP!$C$1:$C$359,KP!M$1:M$359,"",0)</f>
        <v>95.4</v>
      </c>
      <c r="CR145" s="10">
        <f>_xlfn.XLOOKUP($C145,KP!$C$1:$C$359,KP!O$1:O$359,"",0)</f>
        <v>67.2</v>
      </c>
      <c r="CS145" s="10">
        <f>_xlfn.XLOOKUP($C145,KP!$C$1:$C$359,KP!Q$1:Q$359,"",0)</f>
        <v>5.1999999999999998E-2</v>
      </c>
      <c r="CT145" s="10">
        <f>_xlfn.XLOOKUP($C145,KP!$C$1:$C$359,KP!S$1:S$359,"",0)</f>
        <v>5.44</v>
      </c>
      <c r="CU145" s="10">
        <f>_xlfn.XLOOKUP($C145,KP!$C$1:$C$359,KP!U$1:U$359,"",0)</f>
        <v>105.9</v>
      </c>
      <c r="CV145" s="10">
        <f>_xlfn.XLOOKUP($C145,KP!$C$1:$C$359,KP!W$1:W$359,"",0)</f>
        <v>100.5</v>
      </c>
      <c r="CW145" s="10">
        <f>_xlfn.XLOOKUP($C145,KP!$C$1:$C$359,KP!Y$1:Y$359,"",0)</f>
        <v>-7.12</v>
      </c>
    </row>
    <row r="146" spans="1:101" ht="20" customHeight="1" x14ac:dyDescent="0.2">
      <c r="A146" s="8" t="s">
        <v>203</v>
      </c>
      <c r="B146" s="11" t="s">
        <v>3441</v>
      </c>
      <c r="C146" s="11" t="s">
        <v>3441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  <c r="BK146" s="10" t="str">
        <f>_xlfn.XLOOKUP($B146,GBQ!$A$1:$A$352,GBQ!D$1:D$352,"",0)</f>
        <v>CARK</v>
      </c>
      <c r="BL146" s="10" t="str">
        <f>_xlfn.XLOOKUP($B146,GBQ!$A$1:$A$352,GBQ!E$1:E$352,"",0)</f>
        <v>Bears</v>
      </c>
      <c r="BM146" s="10" t="str">
        <f>_xlfn.XLOOKUP($B146,GBQ!$A$1:$A$352,GBQ!F$1:F$352,"",0)</f>
        <v>dfc2dfb7-aa67-4c48-99c9-4fa6c6bc4355</v>
      </c>
      <c r="BN146" s="10" t="str">
        <f>_xlfn.XLOOKUP($B146,GBQ!$A$1:$A$352,GBQ!G$1:G$352,"",0)</f>
        <v>Central Ark.</v>
      </c>
      <c r="BO146" s="10" t="str">
        <f>_xlfn.XLOOKUP($B146,GBQ!$A$1:$A$352,GBQ!H$1:H$352,"",0)</f>
        <v>University of Central Arkansas</v>
      </c>
      <c r="BP146" s="10" t="str">
        <f>_xlfn.XLOOKUP($B146,GBQ!$A$1:$A$352,GBQ!I$1:I$352,"",0)</f>
        <v>SOUTHLAND</v>
      </c>
      <c r="BQ146" s="10" t="str">
        <f>_xlfn.XLOOKUP($B146,GBQ!$A$1:$A$352,GBQ!J$1:J$352,"",0)</f>
        <v>Conway</v>
      </c>
      <c r="BR146" s="10" t="str">
        <f>_xlfn.XLOOKUP($B146,GBQ!$A$1:$A$352,GBQ!K$1:K$352,"",0)</f>
        <v>AR</v>
      </c>
      <c r="BS146" s="10" t="str">
        <f>_xlfn.XLOOKUP($B146,GBQ!$A$1:$A$352,GBQ!L$1:L$352,"",0)</f>
        <v>Farris Center</v>
      </c>
      <c r="BT146" s="10">
        <f>_xlfn.XLOOKUP($B146,GBQ!$A$1:$A$352,GBQ!M$1:M$352,"",0)</f>
        <v>5320</v>
      </c>
      <c r="BU146" s="10" t="str">
        <f>_xlfn.XLOOKUP($B146,GBQ!$A$1:$A$352,GBQ!N$1:N$352,"",0)</f>
        <v>7fd64804-c10e-487d-b6de-3774bc91507e</v>
      </c>
      <c r="BV146" s="10" t="str">
        <f>_xlfn.XLOOKUP($B146,GBQ!$A$1:$A$352,GBQ!O$1:O$352,"",0)</f>
        <v>https://www.ncaa.com/sites/default/files/images/logos/schools/c/central-ark.200.png</v>
      </c>
      <c r="BW146" s="10" t="str">
        <f>_xlfn.XLOOKUP($B146,GBQ!$A$1:$A$352,GBQ!P$1:P$352,"",0)</f>
        <v>https://www.ncaa.com/sites/default/files/images/logos/schools/c/central-ark.70.png</v>
      </c>
      <c r="BX146" s="10" t="str">
        <f>_xlfn.XLOOKUP($B146,GBQ!$A$1:$A$352,GBQ!Q$1:Q$352,"",0)</f>
        <v>https://www.ncaa.com/sites/default/files/images/logos/schools/c/central-ark.24.png</v>
      </c>
      <c r="BY146" s="10" t="str">
        <f>_xlfn.XLOOKUP($B146,GBQ!$A$1:$A$352,GBQ!T$1:T$352,"",0)</f>
        <v>Black Bear</v>
      </c>
      <c r="BZ146" s="10" t="str">
        <f>_xlfn.XLOOKUP($B146,GBQ!$A$1:$A$352,GBQ!U$1:U$352,"",0)</f>
        <v>Bruce D. Bear</v>
      </c>
      <c r="CA146" s="10" t="str">
        <f>_xlfn.XLOOKUP($B146,GBQ!$A$1:$A$352,GBQ!V$1:V$352,"",0)</f>
        <v>Black Bear</v>
      </c>
      <c r="CB146" s="10" t="str">
        <f>_xlfn.XLOOKUP($B146,GBQ!$A$1:$A$352,GBQ!W$1:W$352,"",0)</f>
        <v>americanus</v>
      </c>
      <c r="CC146" s="10" t="str">
        <f>_xlfn.XLOOKUP($B146,GBQ!$A$1:$A$352,GBQ!X$1:X$352,"",0)</f>
        <v>Ursus</v>
      </c>
      <c r="CD146" s="10" t="str">
        <f>_xlfn.XLOOKUP($B146,GBQ!$A$1:$A$352,GBQ!Y$1:Y$352,"",0)</f>
        <v>Ursidae</v>
      </c>
      <c r="CE146" s="10" t="str">
        <f>_xlfn.XLOOKUP($B146,GBQ!$A$1:$A$352,GBQ!Z$1:Z$352,"",0)</f>
        <v>Carnivora</v>
      </c>
      <c r="CF146" s="10" t="str">
        <f>_xlfn.XLOOKUP($B146,GBQ!$A$1:$A$352,GBQ!AA$1:AA$352,"",0)</f>
        <v>Mammalia</v>
      </c>
      <c r="CG146" s="10" t="str">
        <f>_xlfn.XLOOKUP($B146,GBQ!$A$1:$A$352,GBQ!AB$1:AB$352,"",0)</f>
        <v>Chordata</v>
      </c>
      <c r="CH146" s="10" t="str">
        <f>_xlfn.XLOOKUP($B146,GBQ!$A$1:$A$352,GBQ!AC$1:AC$352,"",0)</f>
        <v>Animalia</v>
      </c>
      <c r="CI146" s="10" t="str">
        <f>_xlfn.XLOOKUP($B146,GBQ!$A$1:$A$352,GBQ!AD$1:AD$352,"",0)</f>
        <v>Eukaryota</v>
      </c>
      <c r="CJ146" s="10" t="str">
        <f>_xlfn.XLOOKUP($C146,KP!$C$1:$C$359,KP!F$1:F$359,"",0)</f>
        <v>ASun</v>
      </c>
      <c r="CK146" s="10">
        <f>_xlfn.XLOOKUP($C146,KP!$C$1:$C$359,KP!B$1:B$359,"",0)</f>
        <v>320</v>
      </c>
      <c r="CL146" s="10">
        <f>_xlfn.XLOOKUP($C146,KP!$C$1:$C$359,KP!I$1:I$359,"",0)</f>
        <v>0</v>
      </c>
      <c r="CM146" s="10">
        <f>_xlfn.XLOOKUP($C146,KP!$C$1:$C$359,KP!G$1:G$359,"",0)</f>
        <v>11</v>
      </c>
      <c r="CN146" s="10">
        <f>_xlfn.XLOOKUP($C146,KP!$C$1:$C$359,KP!H$1:H$359,"",0)</f>
        <v>20</v>
      </c>
      <c r="CO146" s="10">
        <f>_xlfn.XLOOKUP($C146,KP!$C$1:$C$359,KP!J$1:J$359,"",0)</f>
        <v>-14.11</v>
      </c>
      <c r="CP146" s="10">
        <f>_xlfn.XLOOKUP($C146,KP!$C$1:$C$359,KP!K$1:K$359,"",0)</f>
        <v>98.9</v>
      </c>
      <c r="CQ146" s="10">
        <f>_xlfn.XLOOKUP($C146,KP!$C$1:$C$359,KP!M$1:M$359,"",0)</f>
        <v>113</v>
      </c>
      <c r="CR146" s="10">
        <f>_xlfn.XLOOKUP($C146,KP!$C$1:$C$359,KP!O$1:O$359,"",0)</f>
        <v>71.8</v>
      </c>
      <c r="CS146" s="10">
        <f>_xlfn.XLOOKUP($C146,KP!$C$1:$C$359,KP!Q$1:Q$359,"",0)</f>
        <v>9.8000000000000004E-2</v>
      </c>
      <c r="CT146" s="10">
        <f>_xlfn.XLOOKUP($C146,KP!$C$1:$C$359,KP!S$1:S$359,"",0)</f>
        <v>-0.86</v>
      </c>
      <c r="CU146" s="10">
        <f>_xlfn.XLOOKUP($C146,KP!$C$1:$C$359,KP!U$1:U$359,"",0)</f>
        <v>103.4</v>
      </c>
      <c r="CV146" s="10">
        <f>_xlfn.XLOOKUP($C146,KP!$C$1:$C$359,KP!W$1:W$359,"",0)</f>
        <v>104.3</v>
      </c>
      <c r="CW146" s="10">
        <f>_xlfn.XLOOKUP($C146,KP!$C$1:$C$359,KP!Y$1:Y$359,"",0)</f>
        <v>8.7899999999999991</v>
      </c>
    </row>
    <row r="147" spans="1:101" ht="20" customHeight="1" x14ac:dyDescent="0.2">
      <c r="A147" s="8" t="s">
        <v>204</v>
      </c>
      <c r="B147" s="11" t="s">
        <v>204</v>
      </c>
      <c r="C147" s="11" t="s">
        <v>204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  <c r="BK147" s="10" t="str">
        <f>_xlfn.XLOOKUP($B147,GBQ!$A$1:$A$352,GBQ!D$1:D$352,"",0)</f>
        <v>RICH</v>
      </c>
      <c r="BL147" s="10" t="str">
        <f>_xlfn.XLOOKUP($B147,GBQ!$A$1:$A$352,GBQ!E$1:E$352,"",0)</f>
        <v>Spiders</v>
      </c>
      <c r="BM147" s="10" t="str">
        <f>_xlfn.XLOOKUP($B147,GBQ!$A$1:$A$352,GBQ!F$1:F$352,"",0)</f>
        <v>9b66e1e0-aace-4671-9be2-54c8acf5ecfc</v>
      </c>
      <c r="BN147" s="10" t="str">
        <f>_xlfn.XLOOKUP($B147,GBQ!$A$1:$A$352,GBQ!G$1:G$352,"",0)</f>
        <v>Richmond</v>
      </c>
      <c r="BO147" s="10" t="str">
        <f>_xlfn.XLOOKUP($B147,GBQ!$A$1:$A$352,GBQ!H$1:H$352,"",0)</f>
        <v>University of Richmond</v>
      </c>
      <c r="BP147" s="10" t="str">
        <f>_xlfn.XLOOKUP($B147,GBQ!$A$1:$A$352,GBQ!I$1:I$352,"",0)</f>
        <v>A10</v>
      </c>
      <c r="BQ147" s="10" t="str">
        <f>_xlfn.XLOOKUP($B147,GBQ!$A$1:$A$352,GBQ!J$1:J$352,"",0)</f>
        <v>Richmond</v>
      </c>
      <c r="BR147" s="10" t="str">
        <f>_xlfn.XLOOKUP($B147,GBQ!$A$1:$A$352,GBQ!K$1:K$352,"",0)</f>
        <v>VA</v>
      </c>
      <c r="BS147" s="10" t="str">
        <f>_xlfn.XLOOKUP($B147,GBQ!$A$1:$A$352,GBQ!L$1:L$352,"",0)</f>
        <v>Robins Center</v>
      </c>
      <c r="BT147" s="10">
        <f>_xlfn.XLOOKUP($B147,GBQ!$A$1:$A$352,GBQ!M$1:M$352,"",0)</f>
        <v>7201</v>
      </c>
      <c r="BU147" s="10" t="str">
        <f>_xlfn.XLOOKUP($B147,GBQ!$A$1:$A$352,GBQ!N$1:N$352,"",0)</f>
        <v>a04a20be-10b1-4556-bdc1-5874dfbd589e</v>
      </c>
      <c r="BV147" s="10" t="str">
        <f>_xlfn.XLOOKUP($B147,GBQ!$A$1:$A$352,GBQ!O$1:O$352,"",0)</f>
        <v>https://www.ncaa.com/sites/default/files/images/logos/schools/r/richmond.200.png</v>
      </c>
      <c r="BW147" s="10" t="str">
        <f>_xlfn.XLOOKUP($B147,GBQ!$A$1:$A$352,GBQ!P$1:P$352,"",0)</f>
        <v>https://www.ncaa.com/sites/default/files/images/logos/schools/r/richmond.70.png</v>
      </c>
      <c r="BX147" s="10" t="str">
        <f>_xlfn.XLOOKUP($B147,GBQ!$A$1:$A$352,GBQ!Q$1:Q$352,"",0)</f>
        <v>https://www.ncaa.com/sites/default/files/images/logos/schools/r/richmond.24.png</v>
      </c>
      <c r="BY147" s="10" t="str">
        <f>_xlfn.XLOOKUP($B147,GBQ!$A$1:$A$352,GBQ!T$1:T$352,"",0)</f>
        <v>Spider</v>
      </c>
      <c r="BZ147" s="10" t="str">
        <f>_xlfn.XLOOKUP($B147,GBQ!$A$1:$A$352,GBQ!U$1:U$352,"",0)</f>
        <v>WebstUR</v>
      </c>
      <c r="CA147" s="10" t="str">
        <f>_xlfn.XLOOKUP($B147,GBQ!$A$1:$A$352,GBQ!V$1:V$352,"",0)</f>
        <v>Spider</v>
      </c>
      <c r="CB147" s="10" t="str">
        <f>_xlfn.XLOOKUP($B147,GBQ!$A$1:$A$352,GBQ!W$1:W$352,"",0)</f>
        <v>None</v>
      </c>
      <c r="CC147" s="10" t="str">
        <f>_xlfn.XLOOKUP($B147,GBQ!$A$1:$A$352,GBQ!X$1:X$352,"",0)</f>
        <v>None</v>
      </c>
      <c r="CD147" s="10" t="str">
        <f>_xlfn.XLOOKUP($B147,GBQ!$A$1:$A$352,GBQ!Y$1:Y$352,"",0)</f>
        <v>None</v>
      </c>
      <c r="CE147" s="10" t="str">
        <f>_xlfn.XLOOKUP($B147,GBQ!$A$1:$A$352,GBQ!Z$1:Z$352,"",0)</f>
        <v>Araneae</v>
      </c>
      <c r="CF147" s="10" t="str">
        <f>_xlfn.XLOOKUP($B147,GBQ!$A$1:$A$352,GBQ!AA$1:AA$352,"",0)</f>
        <v>Arachnida</v>
      </c>
      <c r="CG147" s="10" t="str">
        <f>_xlfn.XLOOKUP($B147,GBQ!$A$1:$A$352,GBQ!AB$1:AB$352,"",0)</f>
        <v>Arthropoda</v>
      </c>
      <c r="CH147" s="10" t="str">
        <f>_xlfn.XLOOKUP($B147,GBQ!$A$1:$A$352,GBQ!AC$1:AC$352,"",0)</f>
        <v>Animalia</v>
      </c>
      <c r="CI147" s="10" t="str">
        <f>_xlfn.XLOOKUP($B147,GBQ!$A$1:$A$352,GBQ!AD$1:AD$352,"",0)</f>
        <v>Eukaryota</v>
      </c>
      <c r="CJ147" s="10" t="str">
        <f>_xlfn.XLOOKUP($C147,KP!$C$1:$C$359,KP!F$1:F$359,"",0)</f>
        <v>A10</v>
      </c>
      <c r="CK147" s="10">
        <f>_xlfn.XLOOKUP($C147,KP!$C$1:$C$359,KP!B$1:B$359,"",0)</f>
        <v>83</v>
      </c>
      <c r="CL147" s="10">
        <f>_xlfn.XLOOKUP($C147,KP!$C$1:$C$359,KP!I$1:I$359,"",0)</f>
        <v>12</v>
      </c>
      <c r="CM147" s="10">
        <f>_xlfn.XLOOKUP($C147,KP!$C$1:$C$359,KP!G$1:G$359,"",0)</f>
        <v>23</v>
      </c>
      <c r="CN147" s="10">
        <f>_xlfn.XLOOKUP($C147,KP!$C$1:$C$359,KP!H$1:H$359,"",0)</f>
        <v>12</v>
      </c>
      <c r="CO147" s="10">
        <f>_xlfn.XLOOKUP($C147,KP!$C$1:$C$359,KP!J$1:J$359,"",0)</f>
        <v>9.82</v>
      </c>
      <c r="CP147" s="10">
        <f>_xlfn.XLOOKUP($C147,KP!$C$1:$C$359,KP!K$1:K$359,"",0)</f>
        <v>109.1</v>
      </c>
      <c r="CQ147" s="10">
        <f>_xlfn.XLOOKUP($C147,KP!$C$1:$C$359,KP!M$1:M$359,"",0)</f>
        <v>99.3</v>
      </c>
      <c r="CR147" s="10">
        <f>_xlfn.XLOOKUP($C147,KP!$C$1:$C$359,KP!O$1:O$359,"",0)</f>
        <v>66.900000000000006</v>
      </c>
      <c r="CS147" s="10">
        <f>_xlfn.XLOOKUP($C147,KP!$C$1:$C$359,KP!Q$1:Q$359,"",0)</f>
        <v>2.9000000000000001E-2</v>
      </c>
      <c r="CT147" s="10">
        <f>_xlfn.XLOOKUP($C147,KP!$C$1:$C$359,KP!S$1:S$359,"",0)</f>
        <v>4.41</v>
      </c>
      <c r="CU147" s="10">
        <f>_xlfn.XLOOKUP($C147,KP!$C$1:$C$359,KP!U$1:U$359,"",0)</f>
        <v>105</v>
      </c>
      <c r="CV147" s="10">
        <f>_xlfn.XLOOKUP($C147,KP!$C$1:$C$359,KP!W$1:W$359,"",0)</f>
        <v>100.6</v>
      </c>
      <c r="CW147" s="10">
        <f>_xlfn.XLOOKUP($C147,KP!$C$1:$C$359,KP!Y$1:Y$359,"",0)</f>
        <v>2.84</v>
      </c>
    </row>
    <row r="148" spans="1:101" ht="20" customHeight="1" x14ac:dyDescent="0.2">
      <c r="A148" s="8" t="s">
        <v>205</v>
      </c>
      <c r="B148" s="11" t="s">
        <v>1811</v>
      </c>
      <c r="C148" s="11" t="s">
        <v>1819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  <c r="BK148" s="10" t="str">
        <f>_xlfn.XLOOKUP($B148,GBQ!$A$1:$A$352,GBQ!D$1:D$352,"",0)</f>
        <v>FSU</v>
      </c>
      <c r="BL148" s="10" t="str">
        <f>_xlfn.XLOOKUP($B148,GBQ!$A$1:$A$352,GBQ!E$1:E$352,"",0)</f>
        <v>Seminoles</v>
      </c>
      <c r="BM148" s="10" t="str">
        <f>_xlfn.XLOOKUP($B148,GBQ!$A$1:$A$352,GBQ!F$1:F$352,"",0)</f>
        <v>d3c8a767-b6fc-45d4-a5f2-18406f2993f1</v>
      </c>
      <c r="BN148" s="10" t="str">
        <f>_xlfn.XLOOKUP($B148,GBQ!$A$1:$A$352,GBQ!G$1:G$352,"",0)</f>
        <v>Florida St.</v>
      </c>
      <c r="BO148" s="10" t="str">
        <f>_xlfn.XLOOKUP($B148,GBQ!$A$1:$A$352,GBQ!H$1:H$352,"",0)</f>
        <v>Florida State University</v>
      </c>
      <c r="BP148" s="10" t="str">
        <f>_xlfn.XLOOKUP($B148,GBQ!$A$1:$A$352,GBQ!I$1:I$352,"",0)</f>
        <v>ACC</v>
      </c>
      <c r="BQ148" s="10" t="str">
        <f>_xlfn.XLOOKUP($B148,GBQ!$A$1:$A$352,GBQ!J$1:J$352,"",0)</f>
        <v>Tallahassee</v>
      </c>
      <c r="BR148" s="10" t="str">
        <f>_xlfn.XLOOKUP($B148,GBQ!$A$1:$A$352,GBQ!K$1:K$352,"",0)</f>
        <v>FL</v>
      </c>
      <c r="BS148" s="10" t="str">
        <f>_xlfn.XLOOKUP($B148,GBQ!$A$1:$A$352,GBQ!L$1:L$352,"",0)</f>
        <v>Donald L. Tucker Civic Center</v>
      </c>
      <c r="BT148" s="10">
        <f>_xlfn.XLOOKUP($B148,GBQ!$A$1:$A$352,GBQ!M$1:M$352,"",0)</f>
        <v>13800</v>
      </c>
      <c r="BU148" s="10" t="str">
        <f>_xlfn.XLOOKUP($B148,GBQ!$A$1:$A$352,GBQ!N$1:N$352,"",0)</f>
        <v>5d43d8e4-91c4-4a21-8e95-710762220402</v>
      </c>
      <c r="BV148" s="10" t="str">
        <f>_xlfn.XLOOKUP($B148,GBQ!$A$1:$A$352,GBQ!O$1:O$352,"",0)</f>
        <v>https://www.ncaa.com/sites/default/files/images/logos/schools/f/florida-st.200.png</v>
      </c>
      <c r="BW148" s="10" t="str">
        <f>_xlfn.XLOOKUP($B148,GBQ!$A$1:$A$352,GBQ!P$1:P$352,"",0)</f>
        <v>https://www.ncaa.com/sites/default/files/images/logos/schools/f/florida-st.70.png</v>
      </c>
      <c r="BX148" s="10" t="str">
        <f>_xlfn.XLOOKUP($B148,GBQ!$A$1:$A$352,GBQ!Q$1:Q$352,"",0)</f>
        <v>https://www.ncaa.com/sites/default/files/images/logos/schools/f/florida-st.24.png</v>
      </c>
      <c r="BY148" s="10" t="str">
        <f>_xlfn.XLOOKUP($B148,GBQ!$A$1:$A$352,GBQ!T$1:T$352,"",0)</f>
        <v>Human and horse</v>
      </c>
      <c r="BZ148" s="10" t="str">
        <f>_xlfn.XLOOKUP($B148,GBQ!$A$1:$A$352,GBQ!U$1:U$352,"",0)</f>
        <v>Osceola (historical Seminole leader) and Renegade (Osceola's horse)</v>
      </c>
      <c r="CA148" s="10" t="str">
        <f>_xlfn.XLOOKUP($B148,GBQ!$A$1:$A$352,GBQ!V$1:V$352,"",0)</f>
        <v>Human</v>
      </c>
      <c r="CB148" s="10" t="str">
        <f>_xlfn.XLOOKUP($B148,GBQ!$A$1:$A$352,GBQ!W$1:W$352,"",0)</f>
        <v>sapiens</v>
      </c>
      <c r="CC148" s="10" t="str">
        <f>_xlfn.XLOOKUP($B148,GBQ!$A$1:$A$352,GBQ!X$1:X$352,"",0)</f>
        <v>Homo</v>
      </c>
      <c r="CD148" s="10" t="str">
        <f>_xlfn.XLOOKUP($B148,GBQ!$A$1:$A$352,GBQ!Y$1:Y$352,"",0)</f>
        <v>Hominidae</v>
      </c>
      <c r="CE148" s="10" t="str">
        <f>_xlfn.XLOOKUP($B148,GBQ!$A$1:$A$352,GBQ!Z$1:Z$352,"",0)</f>
        <v>Primates</v>
      </c>
      <c r="CF148" s="10" t="str">
        <f>_xlfn.XLOOKUP($B148,GBQ!$A$1:$A$352,GBQ!AA$1:AA$352,"",0)</f>
        <v>Mammalia</v>
      </c>
      <c r="CG148" s="10" t="str">
        <f>_xlfn.XLOOKUP($B148,GBQ!$A$1:$A$352,GBQ!AB$1:AB$352,"",0)</f>
        <v>Chordata</v>
      </c>
      <c r="CH148" s="10" t="str">
        <f>_xlfn.XLOOKUP($B148,GBQ!$A$1:$A$352,GBQ!AC$1:AC$352,"",0)</f>
        <v>Animalia</v>
      </c>
      <c r="CI148" s="10" t="str">
        <f>_xlfn.XLOOKUP($B148,GBQ!$A$1:$A$352,GBQ!AD$1:AD$352,"",0)</f>
        <v>Eukaryota</v>
      </c>
      <c r="CJ148" s="10" t="str">
        <f>_xlfn.XLOOKUP($C148,KP!$C$1:$C$359,KP!F$1:F$359,"",0)</f>
        <v>ACC</v>
      </c>
      <c r="CK148" s="10">
        <f>_xlfn.XLOOKUP($C148,KP!$C$1:$C$359,KP!B$1:B$359,"",0)</f>
        <v>109</v>
      </c>
      <c r="CL148" s="10">
        <f>_xlfn.XLOOKUP($C148,KP!$C$1:$C$359,KP!I$1:I$359,"",0)</f>
        <v>0</v>
      </c>
      <c r="CM148" s="10">
        <f>_xlfn.XLOOKUP($C148,KP!$C$1:$C$359,KP!G$1:G$359,"",0)</f>
        <v>17</v>
      </c>
      <c r="CN148" s="10">
        <f>_xlfn.XLOOKUP($C148,KP!$C$1:$C$359,KP!H$1:H$359,"",0)</f>
        <v>14</v>
      </c>
      <c r="CO148" s="10">
        <f>_xlfn.XLOOKUP($C148,KP!$C$1:$C$359,KP!J$1:J$359,"",0)</f>
        <v>5.35</v>
      </c>
      <c r="CP148" s="10">
        <f>_xlfn.XLOOKUP($C148,KP!$C$1:$C$359,KP!K$1:K$359,"",0)</f>
        <v>105</v>
      </c>
      <c r="CQ148" s="10">
        <f>_xlfn.XLOOKUP($C148,KP!$C$1:$C$359,KP!M$1:M$359,"",0)</f>
        <v>99.6</v>
      </c>
      <c r="CR148" s="10">
        <f>_xlfn.XLOOKUP($C148,KP!$C$1:$C$359,KP!O$1:O$359,"",0)</f>
        <v>67.7</v>
      </c>
      <c r="CS148" s="10">
        <f>_xlfn.XLOOKUP($C148,KP!$C$1:$C$359,KP!Q$1:Q$359,"",0)</f>
        <v>7.4999999999999997E-2</v>
      </c>
      <c r="CT148" s="10">
        <f>_xlfn.XLOOKUP($C148,KP!$C$1:$C$359,KP!S$1:S$359,"",0)</f>
        <v>7.35</v>
      </c>
      <c r="CU148" s="10">
        <f>_xlfn.XLOOKUP($C148,KP!$C$1:$C$359,KP!U$1:U$359,"",0)</f>
        <v>109.1</v>
      </c>
      <c r="CV148" s="10">
        <f>_xlfn.XLOOKUP($C148,KP!$C$1:$C$359,KP!W$1:W$359,"",0)</f>
        <v>101.7</v>
      </c>
      <c r="CW148" s="10">
        <f>_xlfn.XLOOKUP($C148,KP!$C$1:$C$359,KP!Y$1:Y$359,"",0)</f>
        <v>0.42</v>
      </c>
    </row>
    <row r="149" spans="1:101" ht="20" customHeight="1" x14ac:dyDescent="0.2">
      <c r="A149" s="8" t="s">
        <v>206</v>
      </c>
      <c r="B149" s="11" t="s">
        <v>206</v>
      </c>
      <c r="C149" s="11" t="s">
        <v>206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  <c r="BK149" s="10" t="str">
        <f>_xlfn.XLOOKUP($B149,GBQ!$A$1:$A$352,GBQ!D$1:D$352,"",0)</f>
        <v>MD</v>
      </c>
      <c r="BL149" s="10" t="str">
        <f>_xlfn.XLOOKUP($B149,GBQ!$A$1:$A$352,GBQ!E$1:E$352,"",0)</f>
        <v>Terrapins</v>
      </c>
      <c r="BM149" s="10" t="str">
        <f>_xlfn.XLOOKUP($B149,GBQ!$A$1:$A$352,GBQ!F$1:F$352,"",0)</f>
        <v>2778d005-cc14-4e58-9bf2-3fc37bffb62f</v>
      </c>
      <c r="BN149" s="10" t="str">
        <f>_xlfn.XLOOKUP($B149,GBQ!$A$1:$A$352,GBQ!G$1:G$352,"",0)</f>
        <v>Maryland</v>
      </c>
      <c r="BO149" s="10" t="str">
        <f>_xlfn.XLOOKUP($B149,GBQ!$A$1:$A$352,GBQ!H$1:H$352,"",0)</f>
        <v>University of Maryland, College Park</v>
      </c>
      <c r="BP149" s="10" t="str">
        <f>_xlfn.XLOOKUP($B149,GBQ!$A$1:$A$352,GBQ!I$1:I$352,"",0)</f>
        <v>BIG10</v>
      </c>
      <c r="BQ149" s="10" t="str">
        <f>_xlfn.XLOOKUP($B149,GBQ!$A$1:$A$352,GBQ!J$1:J$352,"",0)</f>
        <v>College Park</v>
      </c>
      <c r="BR149" s="10" t="str">
        <f>_xlfn.XLOOKUP($B149,GBQ!$A$1:$A$352,GBQ!K$1:K$352,"",0)</f>
        <v>MD</v>
      </c>
      <c r="BS149" s="10" t="str">
        <f>_xlfn.XLOOKUP($B149,GBQ!$A$1:$A$352,GBQ!L$1:L$352,"",0)</f>
        <v>Xfinity Center</v>
      </c>
      <c r="BT149" s="10">
        <f>_xlfn.XLOOKUP($B149,GBQ!$A$1:$A$352,GBQ!M$1:M$352,"",0)</f>
        <v>17950</v>
      </c>
      <c r="BU149" s="10" t="str">
        <f>_xlfn.XLOOKUP($B149,GBQ!$A$1:$A$352,GBQ!N$1:N$352,"",0)</f>
        <v>0b2f6987-6c44-456a-b8f9-69daf8c72909</v>
      </c>
      <c r="BV149" s="10" t="str">
        <f>_xlfn.XLOOKUP($B149,GBQ!$A$1:$A$352,GBQ!O$1:O$352,"",0)</f>
        <v>https://www.ncaa.com/sites/default/files/images/logos/schools/m/maryland.200.png</v>
      </c>
      <c r="BW149" s="10" t="str">
        <f>_xlfn.XLOOKUP($B149,GBQ!$A$1:$A$352,GBQ!P$1:P$352,"",0)</f>
        <v>https://www.ncaa.com/sites/default/files/images/logos/schools/m/maryland.70.png</v>
      </c>
      <c r="BX149" s="10" t="str">
        <f>_xlfn.XLOOKUP($B149,GBQ!$A$1:$A$352,GBQ!Q$1:Q$352,"",0)</f>
        <v>https://www.ncaa.com/sites/default/files/images/logos/schools/m/maryland.24.png</v>
      </c>
      <c r="BY149" s="10" t="str">
        <f>_xlfn.XLOOKUP($B149,GBQ!$A$1:$A$352,GBQ!T$1:T$352,"",0)</f>
        <v>Boston Terrier</v>
      </c>
      <c r="BZ149" s="10" t="str">
        <f>_xlfn.XLOOKUP($B149,GBQ!$A$1:$A$352,GBQ!U$1:U$352,"",0)</f>
        <v>Testudo</v>
      </c>
      <c r="CA149" s="10" t="str">
        <f>_xlfn.XLOOKUP($B149,GBQ!$A$1:$A$352,GBQ!V$1:V$352,"",0)</f>
        <v>Domestic dog</v>
      </c>
      <c r="CB149" s="10" t="str">
        <f>_xlfn.XLOOKUP($B149,GBQ!$A$1:$A$352,GBQ!W$1:W$352,"",0)</f>
        <v>lupus</v>
      </c>
      <c r="CC149" s="10" t="str">
        <f>_xlfn.XLOOKUP($B149,GBQ!$A$1:$A$352,GBQ!X$1:X$352,"",0)</f>
        <v>Canis</v>
      </c>
      <c r="CD149" s="10" t="str">
        <f>_xlfn.XLOOKUP($B149,GBQ!$A$1:$A$352,GBQ!Y$1:Y$352,"",0)</f>
        <v>Canidae</v>
      </c>
      <c r="CE149" s="10" t="str">
        <f>_xlfn.XLOOKUP($B149,GBQ!$A$1:$A$352,GBQ!Z$1:Z$352,"",0)</f>
        <v>Carnivora</v>
      </c>
      <c r="CF149" s="10" t="str">
        <f>_xlfn.XLOOKUP($B149,GBQ!$A$1:$A$352,GBQ!AA$1:AA$352,"",0)</f>
        <v>Mammalia</v>
      </c>
      <c r="CG149" s="10" t="str">
        <f>_xlfn.XLOOKUP($B149,GBQ!$A$1:$A$352,GBQ!AB$1:AB$352,"",0)</f>
        <v>Chordata</v>
      </c>
      <c r="CH149" s="10" t="str">
        <f>_xlfn.XLOOKUP($B149,GBQ!$A$1:$A$352,GBQ!AC$1:AC$352,"",0)</f>
        <v>Animalia</v>
      </c>
      <c r="CI149" s="10" t="str">
        <f>_xlfn.XLOOKUP($B149,GBQ!$A$1:$A$352,GBQ!AD$1:AD$352,"",0)</f>
        <v>Eukaryota</v>
      </c>
      <c r="CJ149" s="10" t="str">
        <f>_xlfn.XLOOKUP($C149,KP!$C$1:$C$359,KP!F$1:F$359,"",0)</f>
        <v>B10</v>
      </c>
      <c r="CK149" s="10">
        <f>_xlfn.XLOOKUP($C149,KP!$C$1:$C$359,KP!B$1:B$359,"",0)</f>
        <v>80</v>
      </c>
      <c r="CL149" s="10">
        <f>_xlfn.XLOOKUP($C149,KP!$C$1:$C$359,KP!I$1:I$359,"",0)</f>
        <v>0</v>
      </c>
      <c r="CM149" s="10">
        <f>_xlfn.XLOOKUP($C149,KP!$C$1:$C$359,KP!G$1:G$359,"",0)</f>
        <v>15</v>
      </c>
      <c r="CN149" s="10">
        <f>_xlfn.XLOOKUP($C149,KP!$C$1:$C$359,KP!H$1:H$359,"",0)</f>
        <v>17</v>
      </c>
      <c r="CO149" s="10">
        <f>_xlfn.XLOOKUP($C149,KP!$C$1:$C$359,KP!J$1:J$359,"",0)</f>
        <v>10.119999999999999</v>
      </c>
      <c r="CP149" s="10">
        <f>_xlfn.XLOOKUP($C149,KP!$C$1:$C$359,KP!K$1:K$359,"",0)</f>
        <v>109.5</v>
      </c>
      <c r="CQ149" s="10">
        <f>_xlfn.XLOOKUP($C149,KP!$C$1:$C$359,KP!M$1:M$359,"",0)</f>
        <v>99.4</v>
      </c>
      <c r="CR149" s="10">
        <f>_xlfn.XLOOKUP($C149,KP!$C$1:$C$359,KP!O$1:O$359,"",0)</f>
        <v>66.5</v>
      </c>
      <c r="CS149" s="10">
        <f>_xlfn.XLOOKUP($C149,KP!$C$1:$C$359,KP!Q$1:Q$359,"",0)</f>
        <v>-3.5000000000000003E-2</v>
      </c>
      <c r="CT149" s="10">
        <f>_xlfn.XLOOKUP($C149,KP!$C$1:$C$359,KP!S$1:S$359,"",0)</f>
        <v>9.35</v>
      </c>
      <c r="CU149" s="10">
        <f>_xlfn.XLOOKUP($C149,KP!$C$1:$C$359,KP!U$1:U$359,"",0)</f>
        <v>108.9</v>
      </c>
      <c r="CV149" s="10">
        <f>_xlfn.XLOOKUP($C149,KP!$C$1:$C$359,KP!W$1:W$359,"",0)</f>
        <v>99.6</v>
      </c>
      <c r="CW149" s="10">
        <f>_xlfn.XLOOKUP($C149,KP!$C$1:$C$359,KP!Y$1:Y$359,"",0)</f>
        <v>-0.56999999999999995</v>
      </c>
    </row>
    <row r="150" spans="1:101" ht="20" customHeight="1" x14ac:dyDescent="0.2">
      <c r="A150" s="8" t="s">
        <v>207</v>
      </c>
      <c r="B150" s="11" t="s">
        <v>1797</v>
      </c>
      <c r="C150" s="11" t="s">
        <v>1797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  <c r="BK150" s="10" t="str">
        <f>_xlfn.XLOOKUP($B150,GBQ!$A$1:$A$352,GBQ!D$1:D$352,"",0)</f>
        <v>VT</v>
      </c>
      <c r="BL150" s="10" t="str">
        <f>_xlfn.XLOOKUP($B150,GBQ!$A$1:$A$352,GBQ!E$1:E$352,"",0)</f>
        <v>Hokies</v>
      </c>
      <c r="BM150" s="10" t="str">
        <f>_xlfn.XLOOKUP($B150,GBQ!$A$1:$A$352,GBQ!F$1:F$352,"",0)</f>
        <v>324ccccc-575b-4b82-acb0-fbb8e68da13b</v>
      </c>
      <c r="BN150" s="10" t="str">
        <f>_xlfn.XLOOKUP($B150,GBQ!$A$1:$A$352,GBQ!G$1:G$352,"",0)</f>
        <v>Virginia Tech</v>
      </c>
      <c r="BO150" s="10" t="str">
        <f>_xlfn.XLOOKUP($B150,GBQ!$A$1:$A$352,GBQ!H$1:H$352,"",0)</f>
        <v>Virginia Polytechnic Institute &amp; State University</v>
      </c>
      <c r="BP150" s="10" t="str">
        <f>_xlfn.XLOOKUP($B150,GBQ!$A$1:$A$352,GBQ!I$1:I$352,"",0)</f>
        <v>ACC</v>
      </c>
      <c r="BQ150" s="10" t="str">
        <f>_xlfn.XLOOKUP($B150,GBQ!$A$1:$A$352,GBQ!J$1:J$352,"",0)</f>
        <v>Blacksburg</v>
      </c>
      <c r="BR150" s="10" t="str">
        <f>_xlfn.XLOOKUP($B150,GBQ!$A$1:$A$352,GBQ!K$1:K$352,"",0)</f>
        <v>VA</v>
      </c>
      <c r="BS150" s="10" t="str">
        <f>_xlfn.XLOOKUP($B150,GBQ!$A$1:$A$352,GBQ!L$1:L$352,"",0)</f>
        <v>Cassell Coliseum</v>
      </c>
      <c r="BT150" s="10">
        <f>_xlfn.XLOOKUP($B150,GBQ!$A$1:$A$352,GBQ!M$1:M$352,"",0)</f>
        <v>10052</v>
      </c>
      <c r="BU150" s="10" t="str">
        <f>_xlfn.XLOOKUP($B150,GBQ!$A$1:$A$352,GBQ!N$1:N$352,"",0)</f>
        <v>40b34ad2-d371-48eb-b6a7-b9bc58257691</v>
      </c>
      <c r="BV150" s="10" t="str">
        <f>_xlfn.XLOOKUP($B150,GBQ!$A$1:$A$352,GBQ!O$1:O$352,"",0)</f>
        <v>https://www.ncaa.com/sites/default/files/images/logos/schools/v/virginia-tech.200.png</v>
      </c>
      <c r="BW150" s="10" t="str">
        <f>_xlfn.XLOOKUP($B150,GBQ!$A$1:$A$352,GBQ!P$1:P$352,"",0)</f>
        <v>https://www.ncaa.com/sites/default/files/images/logos/schools/v/virginia-tech.70.png</v>
      </c>
      <c r="BX150" s="10" t="str">
        <f>_xlfn.XLOOKUP($B150,GBQ!$A$1:$A$352,GBQ!Q$1:Q$352,"",0)</f>
        <v>https://www.ncaa.com/sites/default/files/images/logos/schools/v/virginia-tech.24.png</v>
      </c>
      <c r="BY150" s="10" t="str">
        <f>_xlfn.XLOOKUP($B150,GBQ!$A$1:$A$352,GBQ!T$1:T$352,"",0)</f>
        <v>Fictional Bird</v>
      </c>
      <c r="BZ150" s="10" t="str">
        <f>_xlfn.XLOOKUP($B150,GBQ!$A$1:$A$352,GBQ!U$1:U$352,"",0)</f>
        <v>Hokiebird</v>
      </c>
      <c r="CA150" s="10" t="str">
        <f>_xlfn.XLOOKUP($B150,GBQ!$A$1:$A$352,GBQ!V$1:V$352,"",0)</f>
        <v>Wild Turkey</v>
      </c>
      <c r="CB150" s="10" t="str">
        <f>_xlfn.XLOOKUP($B150,GBQ!$A$1:$A$352,GBQ!W$1:W$352,"",0)</f>
        <v>gallopavo</v>
      </c>
      <c r="CC150" s="10" t="str">
        <f>_xlfn.XLOOKUP($B150,GBQ!$A$1:$A$352,GBQ!X$1:X$352,"",0)</f>
        <v>Meleagris</v>
      </c>
      <c r="CD150" s="10" t="str">
        <f>_xlfn.XLOOKUP($B150,GBQ!$A$1:$A$352,GBQ!Y$1:Y$352,"",0)</f>
        <v>Phasianidae</v>
      </c>
      <c r="CE150" s="10" t="str">
        <f>_xlfn.XLOOKUP($B150,GBQ!$A$1:$A$352,GBQ!Z$1:Z$352,"",0)</f>
        <v>Galliformes</v>
      </c>
      <c r="CF150" s="10" t="str">
        <f>_xlfn.XLOOKUP($B150,GBQ!$A$1:$A$352,GBQ!AA$1:AA$352,"",0)</f>
        <v>Aves</v>
      </c>
      <c r="CG150" s="10" t="str">
        <f>_xlfn.XLOOKUP($B150,GBQ!$A$1:$A$352,GBQ!AB$1:AB$352,"",0)</f>
        <v>Chordata</v>
      </c>
      <c r="CH150" s="10" t="str">
        <f>_xlfn.XLOOKUP($B150,GBQ!$A$1:$A$352,GBQ!AC$1:AC$352,"",0)</f>
        <v>Animalia</v>
      </c>
      <c r="CI150" s="10" t="str">
        <f>_xlfn.XLOOKUP($B150,GBQ!$A$1:$A$352,GBQ!AD$1:AD$352,"",0)</f>
        <v>Eukaryota</v>
      </c>
      <c r="CJ150" s="10" t="str">
        <f>_xlfn.XLOOKUP($C150,KP!$C$1:$C$359,KP!F$1:F$359,"",0)</f>
        <v>ACC</v>
      </c>
      <c r="CK150" s="10">
        <f>_xlfn.XLOOKUP($C150,KP!$C$1:$C$359,KP!B$1:B$359,"",0)</f>
        <v>23</v>
      </c>
      <c r="CL150" s="10">
        <f>_xlfn.XLOOKUP($C150,KP!$C$1:$C$359,KP!I$1:I$359,"",0)</f>
        <v>11</v>
      </c>
      <c r="CM150" s="10">
        <f>_xlfn.XLOOKUP($C150,KP!$C$1:$C$359,KP!G$1:G$359,"",0)</f>
        <v>23</v>
      </c>
      <c r="CN150" s="10">
        <f>_xlfn.XLOOKUP($C150,KP!$C$1:$C$359,KP!H$1:H$359,"",0)</f>
        <v>12</v>
      </c>
      <c r="CO150" s="10">
        <f>_xlfn.XLOOKUP($C150,KP!$C$1:$C$359,KP!J$1:J$359,"",0)</f>
        <v>17.86</v>
      </c>
      <c r="CP150" s="10">
        <f>_xlfn.XLOOKUP($C150,KP!$C$1:$C$359,KP!K$1:K$359,"",0)</f>
        <v>114.3</v>
      </c>
      <c r="CQ150" s="10">
        <f>_xlfn.XLOOKUP($C150,KP!$C$1:$C$359,KP!M$1:M$359,"",0)</f>
        <v>96.4</v>
      </c>
      <c r="CR150" s="10">
        <f>_xlfn.XLOOKUP($C150,KP!$C$1:$C$359,KP!O$1:O$359,"",0)</f>
        <v>62.9</v>
      </c>
      <c r="CS150" s="10">
        <f>_xlfn.XLOOKUP($C150,KP!$C$1:$C$359,KP!Q$1:Q$359,"",0)</f>
        <v>-5.3999999999999999E-2</v>
      </c>
      <c r="CT150" s="10">
        <f>_xlfn.XLOOKUP($C150,KP!$C$1:$C$359,KP!S$1:S$359,"",0)</f>
        <v>6.47</v>
      </c>
      <c r="CU150" s="10">
        <f>_xlfn.XLOOKUP($C150,KP!$C$1:$C$359,KP!U$1:U$359,"",0)</f>
        <v>107</v>
      </c>
      <c r="CV150" s="10">
        <f>_xlfn.XLOOKUP($C150,KP!$C$1:$C$359,KP!W$1:W$359,"",0)</f>
        <v>100.6</v>
      </c>
      <c r="CW150" s="10">
        <f>_xlfn.XLOOKUP($C150,KP!$C$1:$C$359,KP!Y$1:Y$359,"",0)</f>
        <v>-0.7</v>
      </c>
    </row>
    <row r="151" spans="1:101" ht="20" customHeight="1" x14ac:dyDescent="0.2">
      <c r="A151" s="8" t="s">
        <v>208</v>
      </c>
      <c r="B151" s="11" t="s">
        <v>208</v>
      </c>
      <c r="C151" s="11" t="s">
        <v>208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  <c r="BK151" s="10" t="str">
        <f>_xlfn.XLOOKUP($B151,GBQ!$A$1:$A$352,GBQ!D$1:D$352,"",0)</f>
        <v>IND</v>
      </c>
      <c r="BL151" s="10" t="str">
        <f>_xlfn.XLOOKUP($B151,GBQ!$A$1:$A$352,GBQ!E$1:E$352,"",0)</f>
        <v>Hoosiers</v>
      </c>
      <c r="BM151" s="10" t="str">
        <f>_xlfn.XLOOKUP($B151,GBQ!$A$1:$A$352,GBQ!F$1:F$352,"",0)</f>
        <v>c3f0a8ce-af67-497f-a750-3b859376b20a</v>
      </c>
      <c r="BN151" s="10" t="str">
        <f>_xlfn.XLOOKUP($B151,GBQ!$A$1:$A$352,GBQ!G$1:G$352,"",0)</f>
        <v>Indiana</v>
      </c>
      <c r="BO151" s="10" t="str">
        <f>_xlfn.XLOOKUP($B151,GBQ!$A$1:$A$352,GBQ!H$1:H$352,"",0)</f>
        <v>Indiana University, Bloomington</v>
      </c>
      <c r="BP151" s="10" t="str">
        <f>_xlfn.XLOOKUP($B151,GBQ!$A$1:$A$352,GBQ!I$1:I$352,"",0)</f>
        <v>BIG10</v>
      </c>
      <c r="BQ151" s="10" t="str">
        <f>_xlfn.XLOOKUP($B151,GBQ!$A$1:$A$352,GBQ!J$1:J$352,"",0)</f>
        <v>Bloomington</v>
      </c>
      <c r="BR151" s="10" t="str">
        <f>_xlfn.XLOOKUP($B151,GBQ!$A$1:$A$352,GBQ!K$1:K$352,"",0)</f>
        <v>IN</v>
      </c>
      <c r="BS151" s="10" t="str">
        <f>_xlfn.XLOOKUP($B151,GBQ!$A$1:$A$352,GBQ!L$1:L$352,"",0)</f>
        <v>Assembly Hall</v>
      </c>
      <c r="BT151" s="10">
        <f>_xlfn.XLOOKUP($B151,GBQ!$A$1:$A$352,GBQ!M$1:M$352,"",0)</f>
        <v>17472</v>
      </c>
      <c r="BU151" s="10" t="str">
        <f>_xlfn.XLOOKUP($B151,GBQ!$A$1:$A$352,GBQ!N$1:N$352,"",0)</f>
        <v>eecdd0a2-3fc3-4761-a6da-813f5751aabf</v>
      </c>
      <c r="BV151" s="10" t="str">
        <f>_xlfn.XLOOKUP($B151,GBQ!$A$1:$A$352,GBQ!O$1:O$352,"",0)</f>
        <v>https://www.ncaa.com/sites/default/files/images/logos/schools/i/indiana.200.png</v>
      </c>
      <c r="BW151" s="10" t="str">
        <f>_xlfn.XLOOKUP($B151,GBQ!$A$1:$A$352,GBQ!P$1:P$352,"",0)</f>
        <v>https://www.ncaa.com/sites/default/files/images/logos/schools/i/indiana.70.png</v>
      </c>
      <c r="BX151" s="10" t="str">
        <f>_xlfn.XLOOKUP($B151,GBQ!$A$1:$A$352,GBQ!Q$1:Q$352,"",0)</f>
        <v>https://www.ncaa.com/sites/default/files/images/logos/schools/i/indiana.24.png</v>
      </c>
      <c r="BY151" s="10" t="str">
        <f>_xlfn.XLOOKUP($B151,GBQ!$A$1:$A$352,GBQ!T$1:T$352,"",0)</f>
        <v>None</v>
      </c>
      <c r="BZ151" s="10" t="str">
        <f>_xlfn.XLOOKUP($B151,GBQ!$A$1:$A$352,GBQ!U$1:U$352,"",0)</f>
        <v>None</v>
      </c>
      <c r="CA151" s="10" t="str">
        <f>_xlfn.XLOOKUP($B151,GBQ!$A$1:$A$352,GBQ!V$1:V$352,"",0)</f>
        <v>domestic dog</v>
      </c>
      <c r="CB151" s="10" t="str">
        <f>_xlfn.XLOOKUP($B151,GBQ!$A$1:$A$352,GBQ!W$1:W$352,"",0)</f>
        <v>lupus</v>
      </c>
      <c r="CC151" s="10" t="str">
        <f>_xlfn.XLOOKUP($B151,GBQ!$A$1:$A$352,GBQ!X$1:X$352,"",0)</f>
        <v>Canis</v>
      </c>
      <c r="CD151" s="10" t="str">
        <f>_xlfn.XLOOKUP($B151,GBQ!$A$1:$A$352,GBQ!Y$1:Y$352,"",0)</f>
        <v>Canidae</v>
      </c>
      <c r="CE151" s="10" t="str">
        <f>_xlfn.XLOOKUP($B151,GBQ!$A$1:$A$352,GBQ!Z$1:Z$352,"",0)</f>
        <v>Carnivora</v>
      </c>
      <c r="CF151" s="10" t="str">
        <f>_xlfn.XLOOKUP($B151,GBQ!$A$1:$A$352,GBQ!AA$1:AA$352,"",0)</f>
        <v>Mammalia</v>
      </c>
      <c r="CG151" s="10" t="str">
        <f>_xlfn.XLOOKUP($B151,GBQ!$A$1:$A$352,GBQ!AB$1:AB$352,"",0)</f>
        <v>Chordata</v>
      </c>
      <c r="CH151" s="10" t="str">
        <f>_xlfn.XLOOKUP($B151,GBQ!$A$1:$A$352,GBQ!AC$1:AC$352,"",0)</f>
        <v>Animalia</v>
      </c>
      <c r="CI151" s="10" t="str">
        <f>_xlfn.XLOOKUP($B151,GBQ!$A$1:$A$352,GBQ!AD$1:AD$352,"",0)</f>
        <v>Eukaryota</v>
      </c>
      <c r="CJ151" s="10" t="str">
        <f>_xlfn.XLOOKUP($C151,KP!$C$1:$C$359,KP!F$1:F$359,"",0)</f>
        <v>B10</v>
      </c>
      <c r="CK151" s="10">
        <f>_xlfn.XLOOKUP($C151,KP!$C$1:$C$359,KP!B$1:B$359,"",0)</f>
        <v>36</v>
      </c>
      <c r="CL151" s="10">
        <f>_xlfn.XLOOKUP($C151,KP!$C$1:$C$359,KP!I$1:I$359,"",0)</f>
        <v>12</v>
      </c>
      <c r="CM151" s="10">
        <f>_xlfn.XLOOKUP($C151,KP!$C$1:$C$359,KP!G$1:G$359,"",0)</f>
        <v>20</v>
      </c>
      <c r="CN151" s="10">
        <f>_xlfn.XLOOKUP($C151,KP!$C$1:$C$359,KP!H$1:H$359,"",0)</f>
        <v>13</v>
      </c>
      <c r="CO151" s="10">
        <f>_xlfn.XLOOKUP($C151,KP!$C$1:$C$359,KP!J$1:J$359,"",0)</f>
        <v>14.94</v>
      </c>
      <c r="CP151" s="10">
        <f>_xlfn.XLOOKUP($C151,KP!$C$1:$C$359,KP!K$1:K$359,"",0)</f>
        <v>107.6</v>
      </c>
      <c r="CQ151" s="10">
        <f>_xlfn.XLOOKUP($C151,KP!$C$1:$C$359,KP!M$1:M$359,"",0)</f>
        <v>92.6</v>
      </c>
      <c r="CR151" s="10">
        <f>_xlfn.XLOOKUP($C151,KP!$C$1:$C$359,KP!O$1:O$359,"",0)</f>
        <v>67</v>
      </c>
      <c r="CS151" s="10">
        <f>_xlfn.XLOOKUP($C151,KP!$C$1:$C$359,KP!Q$1:Q$359,"",0)</f>
        <v>-4.3999999999999997E-2</v>
      </c>
      <c r="CT151" s="10">
        <f>_xlfn.XLOOKUP($C151,KP!$C$1:$C$359,KP!S$1:S$359,"",0)</f>
        <v>8.26</v>
      </c>
      <c r="CU151" s="10">
        <f>_xlfn.XLOOKUP($C151,KP!$C$1:$C$359,KP!U$1:U$359,"",0)</f>
        <v>108.5</v>
      </c>
      <c r="CV151" s="10">
        <f>_xlfn.XLOOKUP($C151,KP!$C$1:$C$359,KP!W$1:W$359,"",0)</f>
        <v>100.2</v>
      </c>
      <c r="CW151" s="10">
        <f>_xlfn.XLOOKUP($C151,KP!$C$1:$C$359,KP!Y$1:Y$359,"",0)</f>
        <v>-6.01</v>
      </c>
    </row>
    <row r="152" spans="1:101" ht="20" customHeight="1" x14ac:dyDescent="0.2">
      <c r="A152" s="8" t="s">
        <v>209</v>
      </c>
      <c r="B152" s="11" t="s">
        <v>3920</v>
      </c>
      <c r="C152" s="11" t="s">
        <v>5052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  <c r="BK152" s="10" t="str">
        <f>_xlfn.XLOOKUP($B152,GBQ!$A$1:$A$352,GBQ!D$1:D$352,"",0)</f>
        <v>ETSU</v>
      </c>
      <c r="BL152" s="10" t="str">
        <f>_xlfn.XLOOKUP($B152,GBQ!$A$1:$A$352,GBQ!E$1:E$352,"",0)</f>
        <v>Buccaneers</v>
      </c>
      <c r="BM152" s="10" t="str">
        <f>_xlfn.XLOOKUP($B152,GBQ!$A$1:$A$352,GBQ!F$1:F$352,"",0)</f>
        <v>d750d88f-f7b8-4bc3-a5f6-36e7a67ec93e</v>
      </c>
      <c r="BN152" s="10" t="str">
        <f>_xlfn.XLOOKUP($B152,GBQ!$A$1:$A$352,GBQ!G$1:G$352,"",0)</f>
        <v>ETSU</v>
      </c>
      <c r="BO152" s="10" t="str">
        <f>_xlfn.XLOOKUP($B152,GBQ!$A$1:$A$352,GBQ!H$1:H$352,"",0)</f>
        <v>East Tennessee State University</v>
      </c>
      <c r="BP152" s="10" t="str">
        <f>_xlfn.XLOOKUP($B152,GBQ!$A$1:$A$352,GBQ!I$1:I$352,"",0)</f>
        <v>SOUTHERN</v>
      </c>
      <c r="BQ152" s="10" t="str">
        <f>_xlfn.XLOOKUP($B152,GBQ!$A$1:$A$352,GBQ!J$1:J$352,"",0)</f>
        <v>Johnson City</v>
      </c>
      <c r="BR152" s="10" t="str">
        <f>_xlfn.XLOOKUP($B152,GBQ!$A$1:$A$352,GBQ!K$1:K$352,"",0)</f>
        <v>TN</v>
      </c>
      <c r="BS152" s="10" t="str">
        <f>_xlfn.XLOOKUP($B152,GBQ!$A$1:$A$352,GBQ!L$1:L$352,"",0)</f>
        <v>Freedom Hall Civic Center</v>
      </c>
      <c r="BT152" s="10">
        <f>_xlfn.XLOOKUP($B152,GBQ!$A$1:$A$352,GBQ!M$1:M$352,"",0)</f>
        <v>6149</v>
      </c>
      <c r="BU152" s="10" t="str">
        <f>_xlfn.XLOOKUP($B152,GBQ!$A$1:$A$352,GBQ!N$1:N$352,"",0)</f>
        <v>0aac2ad9-acaa-481a-8bfc-e94d2e6cdfc4</v>
      </c>
      <c r="BV152" s="10" t="str">
        <f>_xlfn.XLOOKUP($B152,GBQ!$A$1:$A$352,GBQ!O$1:O$352,"",0)</f>
        <v>https://www.ncaa.com/sites/default/files/images/logos/schools/e/east-tenn-st.200.png</v>
      </c>
      <c r="BW152" s="10" t="str">
        <f>_xlfn.XLOOKUP($B152,GBQ!$A$1:$A$352,GBQ!P$1:P$352,"",0)</f>
        <v>https://www.ncaa.com/sites/default/files/images/logos/schools/e/east-tenn-st.70.png</v>
      </c>
      <c r="BX152" s="10" t="str">
        <f>_xlfn.XLOOKUP($B152,GBQ!$A$1:$A$352,GBQ!Q$1:Q$352,"",0)</f>
        <v>https://www.ncaa.com/sites/default/files/images/logos/schools/e/east-tenn-st.24.png</v>
      </c>
      <c r="BY152" s="10" t="str">
        <f>_xlfn.XLOOKUP($B152,GBQ!$A$1:$A$352,GBQ!T$1:T$352,"",0)</f>
        <v>Pirate</v>
      </c>
      <c r="BZ152" s="10" t="str">
        <f>_xlfn.XLOOKUP($B152,GBQ!$A$1:$A$352,GBQ!U$1:U$352,"",0)</f>
        <v>Bucky</v>
      </c>
      <c r="CA152" s="10" t="str">
        <f>_xlfn.XLOOKUP($B152,GBQ!$A$1:$A$352,GBQ!V$1:V$352,"",0)</f>
        <v>Human</v>
      </c>
      <c r="CB152" s="10" t="str">
        <f>_xlfn.XLOOKUP($B152,GBQ!$A$1:$A$352,GBQ!W$1:W$352,"",0)</f>
        <v>sapiens</v>
      </c>
      <c r="CC152" s="10" t="str">
        <f>_xlfn.XLOOKUP($B152,GBQ!$A$1:$A$352,GBQ!X$1:X$352,"",0)</f>
        <v>Homo</v>
      </c>
      <c r="CD152" s="10" t="str">
        <f>_xlfn.XLOOKUP($B152,GBQ!$A$1:$A$352,GBQ!Y$1:Y$352,"",0)</f>
        <v>Hominidae</v>
      </c>
      <c r="CE152" s="10" t="str">
        <f>_xlfn.XLOOKUP($B152,GBQ!$A$1:$A$352,GBQ!Z$1:Z$352,"",0)</f>
        <v>Primates</v>
      </c>
      <c r="CF152" s="10" t="str">
        <f>_xlfn.XLOOKUP($B152,GBQ!$A$1:$A$352,GBQ!AA$1:AA$352,"",0)</f>
        <v>Mammalia</v>
      </c>
      <c r="CG152" s="10" t="str">
        <f>_xlfn.XLOOKUP($B152,GBQ!$A$1:$A$352,GBQ!AB$1:AB$352,"",0)</f>
        <v>Chordata</v>
      </c>
      <c r="CH152" s="10" t="str">
        <f>_xlfn.XLOOKUP($B152,GBQ!$A$1:$A$352,GBQ!AC$1:AC$352,"",0)</f>
        <v>Animalia</v>
      </c>
      <c r="CI152" s="10" t="str">
        <f>_xlfn.XLOOKUP($B152,GBQ!$A$1:$A$352,GBQ!AD$1:AD$352,"",0)</f>
        <v>Eukaryota</v>
      </c>
      <c r="CJ152" s="10" t="str">
        <f>_xlfn.XLOOKUP($C152,KP!$C$1:$C$359,KP!F$1:F$359,"",0)</f>
        <v>SC</v>
      </c>
      <c r="CK152" s="10">
        <f>_xlfn.XLOOKUP($C152,KP!$C$1:$C$359,KP!B$1:B$359,"",0)</f>
        <v>187</v>
      </c>
      <c r="CL152" s="10">
        <f>_xlfn.XLOOKUP($C152,KP!$C$1:$C$359,KP!I$1:I$359,"",0)</f>
        <v>0</v>
      </c>
      <c r="CM152" s="10">
        <f>_xlfn.XLOOKUP($C152,KP!$C$1:$C$359,KP!G$1:G$359,"",0)</f>
        <v>15</v>
      </c>
      <c r="CN152" s="10">
        <f>_xlfn.XLOOKUP($C152,KP!$C$1:$C$359,KP!H$1:H$359,"",0)</f>
        <v>17</v>
      </c>
      <c r="CO152" s="10">
        <f>_xlfn.XLOOKUP($C152,KP!$C$1:$C$359,KP!J$1:J$359,"",0)</f>
        <v>-1.21</v>
      </c>
      <c r="CP152" s="10">
        <f>_xlfn.XLOOKUP($C152,KP!$C$1:$C$359,KP!K$1:K$359,"",0)</f>
        <v>108</v>
      </c>
      <c r="CQ152" s="10">
        <f>_xlfn.XLOOKUP($C152,KP!$C$1:$C$359,KP!M$1:M$359,"",0)</f>
        <v>109.2</v>
      </c>
      <c r="CR152" s="10">
        <f>_xlfn.XLOOKUP($C152,KP!$C$1:$C$359,KP!O$1:O$359,"",0)</f>
        <v>65.2</v>
      </c>
      <c r="CS152" s="10">
        <f>_xlfn.XLOOKUP($C152,KP!$C$1:$C$359,KP!Q$1:Q$359,"",0)</f>
        <v>2.1000000000000001E-2</v>
      </c>
      <c r="CT152" s="10">
        <f>_xlfn.XLOOKUP($C152,KP!$C$1:$C$359,KP!S$1:S$359,"",0)</f>
        <v>1.41</v>
      </c>
      <c r="CU152" s="10">
        <f>_xlfn.XLOOKUP($C152,KP!$C$1:$C$359,KP!U$1:U$359,"",0)</f>
        <v>105.4</v>
      </c>
      <c r="CV152" s="10">
        <f>_xlfn.XLOOKUP($C152,KP!$C$1:$C$359,KP!W$1:W$359,"",0)</f>
        <v>104</v>
      </c>
      <c r="CW152" s="10">
        <f>_xlfn.XLOOKUP($C152,KP!$C$1:$C$359,KP!Y$1:Y$359,"",0)</f>
        <v>4.6399999999999997</v>
      </c>
    </row>
    <row r="153" spans="1:101" ht="20" customHeight="1" x14ac:dyDescent="0.2">
      <c r="A153" s="8" t="s">
        <v>210</v>
      </c>
      <c r="B153" s="11" t="s">
        <v>1326</v>
      </c>
      <c r="C153" s="11" t="s">
        <v>5065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  <c r="BK153" s="10" t="str">
        <f>_xlfn.XLOOKUP($B153,GBQ!$A$1:$A$352,GBQ!D$1:D$352,"",0)</f>
        <v>UTRGV</v>
      </c>
      <c r="BL153" s="10" t="str">
        <f>_xlfn.XLOOKUP($B153,GBQ!$A$1:$A$352,GBQ!E$1:E$352,"",0)</f>
        <v>Vaqueros</v>
      </c>
      <c r="BM153" s="10" t="str">
        <f>_xlfn.XLOOKUP($B153,GBQ!$A$1:$A$352,GBQ!F$1:F$352,"",0)</f>
        <v>92456e1e-f48c-4385-96ab-14cb27d18726</v>
      </c>
      <c r="BN153" s="10" t="str">
        <f>_xlfn.XLOOKUP($B153,GBQ!$A$1:$A$352,GBQ!G$1:G$352,"",0)</f>
        <v>UTRGV</v>
      </c>
      <c r="BO153" s="10" t="str">
        <f>_xlfn.XLOOKUP($B153,GBQ!$A$1:$A$352,GBQ!H$1:H$352,"",0)</f>
        <v>University of Texas, Pan American</v>
      </c>
      <c r="BP153" s="10" t="str">
        <f>_xlfn.XLOOKUP($B153,GBQ!$A$1:$A$352,GBQ!I$1:I$352,"",0)</f>
        <v>WAC</v>
      </c>
      <c r="BQ153" s="10" t="str">
        <f>_xlfn.XLOOKUP($B153,GBQ!$A$1:$A$352,GBQ!J$1:J$352,"",0)</f>
        <v>Edinburg</v>
      </c>
      <c r="BR153" s="10" t="str">
        <f>_xlfn.XLOOKUP($B153,GBQ!$A$1:$A$352,GBQ!K$1:K$352,"",0)</f>
        <v>TX</v>
      </c>
      <c r="BS153" s="10" t="str">
        <f>_xlfn.XLOOKUP($B153,GBQ!$A$1:$A$352,GBQ!L$1:L$352,"",0)</f>
        <v>UTRGV Fieldhouse</v>
      </c>
      <c r="BT153" s="10">
        <f>_xlfn.XLOOKUP($B153,GBQ!$A$1:$A$352,GBQ!M$1:M$352,"",0)</f>
        <v>2500</v>
      </c>
      <c r="BU153" s="10" t="str">
        <f>_xlfn.XLOOKUP($B153,GBQ!$A$1:$A$352,GBQ!N$1:N$352,"",0)</f>
        <v>f2b44afd-a410-4a87-800b-e53f9339b03d</v>
      </c>
      <c r="BV153" s="10" t="str">
        <f>_xlfn.XLOOKUP($B153,GBQ!$A$1:$A$352,GBQ!O$1:O$352,"",0)</f>
        <v>https://www.ncaa.com/sites/default/files/images/logos/schools/t/texas.200.png</v>
      </c>
      <c r="BW153" s="10" t="str">
        <f>_xlfn.XLOOKUP($B153,GBQ!$A$1:$A$352,GBQ!P$1:P$352,"",0)</f>
        <v>https://www.ncaa.com/sites/default/files/images/logos/schools/t/texas.70.png</v>
      </c>
      <c r="BX153" s="10" t="str">
        <f>_xlfn.XLOOKUP($B153,GBQ!$A$1:$A$352,GBQ!Q$1:Q$352,"",0)</f>
        <v>https://www.ncaa.com/sites/default/files/images/logos/schools/t/texas.24.png</v>
      </c>
      <c r="BY153" s="10" t="str">
        <f>_xlfn.XLOOKUP($B153,GBQ!$A$1:$A$352,GBQ!T$1:T$352,"",0)</f>
        <v>Horse</v>
      </c>
      <c r="BZ153" s="10" t="str">
        <f>_xlfn.XLOOKUP($B153,GBQ!$A$1:$A$352,GBQ!U$1:U$352,"",0)</f>
        <v>Bucky</v>
      </c>
      <c r="CA153" s="10" t="str">
        <f>_xlfn.XLOOKUP($B153,GBQ!$A$1:$A$352,GBQ!V$1:V$352,"",0)</f>
        <v>Horse</v>
      </c>
      <c r="CB153" s="10" t="str">
        <f>_xlfn.XLOOKUP($B153,GBQ!$A$1:$A$352,GBQ!W$1:W$352,"",0)</f>
        <v>ferus</v>
      </c>
      <c r="CC153" s="10" t="str">
        <f>_xlfn.XLOOKUP($B153,GBQ!$A$1:$A$352,GBQ!X$1:X$352,"",0)</f>
        <v>Equus</v>
      </c>
      <c r="CD153" s="10" t="str">
        <f>_xlfn.XLOOKUP($B153,GBQ!$A$1:$A$352,GBQ!Y$1:Y$352,"",0)</f>
        <v>Equidae</v>
      </c>
      <c r="CE153" s="10" t="str">
        <f>_xlfn.XLOOKUP($B153,GBQ!$A$1:$A$352,GBQ!Z$1:Z$352,"",0)</f>
        <v>Perissodactyla</v>
      </c>
      <c r="CF153" s="10" t="str">
        <f>_xlfn.XLOOKUP($B153,GBQ!$A$1:$A$352,GBQ!AA$1:AA$352,"",0)</f>
        <v>Mammalia</v>
      </c>
      <c r="CG153" s="10" t="str">
        <f>_xlfn.XLOOKUP($B153,GBQ!$A$1:$A$352,GBQ!AB$1:AB$352,"",0)</f>
        <v>Chordata</v>
      </c>
      <c r="CH153" s="10" t="str">
        <f>_xlfn.XLOOKUP($B153,GBQ!$A$1:$A$352,GBQ!AC$1:AC$352,"",0)</f>
        <v>Animalia</v>
      </c>
      <c r="CI153" s="10" t="str">
        <f>_xlfn.XLOOKUP($B153,GBQ!$A$1:$A$352,GBQ!AD$1:AD$352,"",0)</f>
        <v>Eukaryota</v>
      </c>
      <c r="CJ153" s="10" t="str">
        <f>_xlfn.XLOOKUP($C153,KP!$C$1:$C$359,KP!F$1:F$359,"",0)</f>
        <v>WAC</v>
      </c>
      <c r="CK153" s="10">
        <f>_xlfn.XLOOKUP($C153,KP!$C$1:$C$359,KP!B$1:B$359,"",0)</f>
        <v>299</v>
      </c>
      <c r="CL153" s="10">
        <f>_xlfn.XLOOKUP($C153,KP!$C$1:$C$359,KP!I$1:I$359,"",0)</f>
        <v>0</v>
      </c>
      <c r="CM153" s="10">
        <f>_xlfn.XLOOKUP($C153,KP!$C$1:$C$359,KP!G$1:G$359,"",0)</f>
        <v>8</v>
      </c>
      <c r="CN153" s="10">
        <f>_xlfn.XLOOKUP($C153,KP!$C$1:$C$359,KP!H$1:H$359,"",0)</f>
        <v>23</v>
      </c>
      <c r="CO153" s="10">
        <f>_xlfn.XLOOKUP($C153,KP!$C$1:$C$359,KP!J$1:J$359,"",0)</f>
        <v>-11.49</v>
      </c>
      <c r="CP153" s="10">
        <f>_xlfn.XLOOKUP($C153,KP!$C$1:$C$359,KP!K$1:K$359,"",0)</f>
        <v>100.2</v>
      </c>
      <c r="CQ153" s="10">
        <f>_xlfn.XLOOKUP($C153,KP!$C$1:$C$359,KP!M$1:M$359,"",0)</f>
        <v>111.7</v>
      </c>
      <c r="CR153" s="10">
        <f>_xlfn.XLOOKUP($C153,KP!$C$1:$C$359,KP!O$1:O$359,"",0)</f>
        <v>71.7</v>
      </c>
      <c r="CS153" s="10">
        <f>_xlfn.XLOOKUP($C153,KP!$C$1:$C$359,KP!Q$1:Q$359,"",0)</f>
        <v>-7.0999999999999994E-2</v>
      </c>
      <c r="CT153" s="10">
        <f>_xlfn.XLOOKUP($C153,KP!$C$1:$C$359,KP!S$1:S$359,"",0)</f>
        <v>-0.91</v>
      </c>
      <c r="CU153" s="10">
        <f>_xlfn.XLOOKUP($C153,KP!$C$1:$C$359,KP!U$1:U$359,"",0)</f>
        <v>101</v>
      </c>
      <c r="CV153" s="10">
        <f>_xlfn.XLOOKUP($C153,KP!$C$1:$C$359,KP!W$1:W$359,"",0)</f>
        <v>102</v>
      </c>
      <c r="CW153" s="10">
        <f>_xlfn.XLOOKUP($C153,KP!$C$1:$C$359,KP!Y$1:Y$359,"",0)</f>
        <v>0.24</v>
      </c>
    </row>
    <row r="154" spans="1:101" ht="20" customHeight="1" x14ac:dyDescent="0.2">
      <c r="A154" s="8" t="s">
        <v>211</v>
      </c>
      <c r="B154" s="11" t="s">
        <v>211</v>
      </c>
      <c r="C154" s="11" t="s">
        <v>211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  <c r="BK154" s="10" t="str">
        <f>_xlfn.XLOOKUP($B154,GBQ!$A$1:$A$352,GBQ!D$1:D$352,"",0)</f>
        <v>VAN</v>
      </c>
      <c r="BL154" s="10" t="str">
        <f>_xlfn.XLOOKUP($B154,GBQ!$A$1:$A$352,GBQ!E$1:E$352,"",0)</f>
        <v>Commodores</v>
      </c>
      <c r="BM154" s="10" t="str">
        <f>_xlfn.XLOOKUP($B154,GBQ!$A$1:$A$352,GBQ!F$1:F$352,"",0)</f>
        <v>72971b77-1d35-40b3-bb63-4c5b29f3d22b</v>
      </c>
      <c r="BN154" s="10" t="str">
        <f>_xlfn.XLOOKUP($B154,GBQ!$A$1:$A$352,GBQ!G$1:G$352,"",0)</f>
        <v>Vanderbilt</v>
      </c>
      <c r="BO154" s="10" t="str">
        <f>_xlfn.XLOOKUP($B154,GBQ!$A$1:$A$352,GBQ!H$1:H$352,"",0)</f>
        <v>Vanderbilt University</v>
      </c>
      <c r="BP154" s="10" t="str">
        <f>_xlfn.XLOOKUP($B154,GBQ!$A$1:$A$352,GBQ!I$1:I$352,"",0)</f>
        <v>SEC</v>
      </c>
      <c r="BQ154" s="10" t="str">
        <f>_xlfn.XLOOKUP($B154,GBQ!$A$1:$A$352,GBQ!J$1:J$352,"",0)</f>
        <v>Nashville</v>
      </c>
      <c r="BR154" s="10" t="str">
        <f>_xlfn.XLOOKUP($B154,GBQ!$A$1:$A$352,GBQ!K$1:K$352,"",0)</f>
        <v>TN</v>
      </c>
      <c r="BS154" s="10" t="str">
        <f>_xlfn.XLOOKUP($B154,GBQ!$A$1:$A$352,GBQ!L$1:L$352,"",0)</f>
        <v>Memorial Gymnasium</v>
      </c>
      <c r="BT154" s="10">
        <f>_xlfn.XLOOKUP($B154,GBQ!$A$1:$A$352,GBQ!M$1:M$352,"",0)</f>
        <v>14316</v>
      </c>
      <c r="BU154" s="10" t="str">
        <f>_xlfn.XLOOKUP($B154,GBQ!$A$1:$A$352,GBQ!N$1:N$352,"",0)</f>
        <v>c0cb7e8d-05c3-41db-9874-7a6436ca3800</v>
      </c>
      <c r="BV154" s="10" t="str">
        <f>_xlfn.XLOOKUP($B154,GBQ!$A$1:$A$352,GBQ!O$1:O$352,"",0)</f>
        <v>https://www.ncaa.com/sites/default/files/images/logos/schools/v/vanderbilt.200.png</v>
      </c>
      <c r="BW154" s="10" t="str">
        <f>_xlfn.XLOOKUP($B154,GBQ!$A$1:$A$352,GBQ!P$1:P$352,"",0)</f>
        <v>https://www.ncaa.com/sites/default/files/images/logos/schools/v/vanderbilt.70.png</v>
      </c>
      <c r="BX154" s="10" t="str">
        <f>_xlfn.XLOOKUP($B154,GBQ!$A$1:$A$352,GBQ!Q$1:Q$352,"",0)</f>
        <v>https://www.ncaa.com/sites/default/files/images/logos/schools/v/vanderbilt.24.png</v>
      </c>
      <c r="BY154" s="10" t="str">
        <f>_xlfn.XLOOKUP($B154,GBQ!$A$1:$A$352,GBQ!T$1:T$352,"",0)</f>
        <v>Commodores</v>
      </c>
      <c r="BZ154" s="10" t="str">
        <f>_xlfn.XLOOKUP($B154,GBQ!$A$1:$A$352,GBQ!U$1:U$352,"",0)</f>
        <v>Mr. Commodore</v>
      </c>
      <c r="CA154" s="10" t="str">
        <f>_xlfn.XLOOKUP($B154,GBQ!$A$1:$A$352,GBQ!V$1:V$352,"",0)</f>
        <v>Human</v>
      </c>
      <c r="CB154" s="10" t="str">
        <f>_xlfn.XLOOKUP($B154,GBQ!$A$1:$A$352,GBQ!W$1:W$352,"",0)</f>
        <v>sapiens</v>
      </c>
      <c r="CC154" s="10" t="str">
        <f>_xlfn.XLOOKUP($B154,GBQ!$A$1:$A$352,GBQ!X$1:X$352,"",0)</f>
        <v>Homo</v>
      </c>
      <c r="CD154" s="10" t="str">
        <f>_xlfn.XLOOKUP($B154,GBQ!$A$1:$A$352,GBQ!Y$1:Y$352,"",0)</f>
        <v>Hominidae</v>
      </c>
      <c r="CE154" s="10" t="str">
        <f>_xlfn.XLOOKUP($B154,GBQ!$A$1:$A$352,GBQ!Z$1:Z$352,"",0)</f>
        <v>Primates</v>
      </c>
      <c r="CF154" s="10" t="str">
        <f>_xlfn.XLOOKUP($B154,GBQ!$A$1:$A$352,GBQ!AA$1:AA$352,"",0)</f>
        <v>Mammalia</v>
      </c>
      <c r="CG154" s="10" t="str">
        <f>_xlfn.XLOOKUP($B154,GBQ!$A$1:$A$352,GBQ!AB$1:AB$352,"",0)</f>
        <v>Chordata</v>
      </c>
      <c r="CH154" s="10" t="str">
        <f>_xlfn.XLOOKUP($B154,GBQ!$A$1:$A$352,GBQ!AC$1:AC$352,"",0)</f>
        <v>Animalia</v>
      </c>
      <c r="CI154" s="10" t="str">
        <f>_xlfn.XLOOKUP($B154,GBQ!$A$1:$A$352,GBQ!AD$1:AD$352,"",0)</f>
        <v>Eukaryota</v>
      </c>
      <c r="CJ154" s="10" t="str">
        <f>_xlfn.XLOOKUP($C154,KP!$C$1:$C$359,KP!F$1:F$359,"",0)</f>
        <v>SEC</v>
      </c>
      <c r="CK154" s="10">
        <f>_xlfn.XLOOKUP($C154,KP!$C$1:$C$359,KP!B$1:B$359,"",0)</f>
        <v>65</v>
      </c>
      <c r="CL154" s="10">
        <f>_xlfn.XLOOKUP($C154,KP!$C$1:$C$359,KP!I$1:I$359,"",0)</f>
        <v>0</v>
      </c>
      <c r="CM154" s="10">
        <f>_xlfn.XLOOKUP($C154,KP!$C$1:$C$359,KP!G$1:G$359,"",0)</f>
        <v>17</v>
      </c>
      <c r="CN154" s="10">
        <f>_xlfn.XLOOKUP($C154,KP!$C$1:$C$359,KP!H$1:H$359,"",0)</f>
        <v>16</v>
      </c>
      <c r="CO154" s="10">
        <f>_xlfn.XLOOKUP($C154,KP!$C$1:$C$359,KP!J$1:J$359,"",0)</f>
        <v>12.1</v>
      </c>
      <c r="CP154" s="10">
        <f>_xlfn.XLOOKUP($C154,KP!$C$1:$C$359,KP!K$1:K$359,"",0)</f>
        <v>106.8</v>
      </c>
      <c r="CQ154" s="10">
        <f>_xlfn.XLOOKUP($C154,KP!$C$1:$C$359,KP!M$1:M$359,"",0)</f>
        <v>94.7</v>
      </c>
      <c r="CR154" s="10">
        <f>_xlfn.XLOOKUP($C154,KP!$C$1:$C$359,KP!O$1:O$359,"",0)</f>
        <v>67.8</v>
      </c>
      <c r="CS154" s="10">
        <f>_xlfn.XLOOKUP($C154,KP!$C$1:$C$359,KP!Q$1:Q$359,"",0)</f>
        <v>-6.0999999999999999E-2</v>
      </c>
      <c r="CT154" s="10">
        <f>_xlfn.XLOOKUP($C154,KP!$C$1:$C$359,KP!S$1:S$359,"",0)</f>
        <v>8.9</v>
      </c>
      <c r="CU154" s="10">
        <f>_xlfn.XLOOKUP($C154,KP!$C$1:$C$359,KP!U$1:U$359,"",0)</f>
        <v>107.5</v>
      </c>
      <c r="CV154" s="10">
        <f>_xlfn.XLOOKUP($C154,KP!$C$1:$C$359,KP!W$1:W$359,"",0)</f>
        <v>98.6</v>
      </c>
      <c r="CW154" s="10">
        <f>_xlfn.XLOOKUP($C154,KP!$C$1:$C$359,KP!Y$1:Y$359,"",0)</f>
        <v>-0.52</v>
      </c>
    </row>
    <row r="155" spans="1:101" ht="20" customHeight="1" x14ac:dyDescent="0.2">
      <c r="A155" s="8" t="s">
        <v>212</v>
      </c>
      <c r="B155" s="11" t="s">
        <v>212</v>
      </c>
      <c r="C155" s="11" t="s">
        <v>212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  <c r="BK155" s="10" t="str">
        <f>_xlfn.XLOOKUP($B155,GBQ!$A$1:$A$352,GBQ!D$1:D$352,"",0)</f>
        <v>QUIN</v>
      </c>
      <c r="BL155" s="10" t="str">
        <f>_xlfn.XLOOKUP($B155,GBQ!$A$1:$A$352,GBQ!E$1:E$352,"",0)</f>
        <v>Bobcats</v>
      </c>
      <c r="BM155" s="10" t="str">
        <f>_xlfn.XLOOKUP($B155,GBQ!$A$1:$A$352,GBQ!F$1:F$352,"",0)</f>
        <v>6a8d2a24-2128-47a0-913f-3d29e9d6592c</v>
      </c>
      <c r="BN155" s="10" t="str">
        <f>_xlfn.XLOOKUP($B155,GBQ!$A$1:$A$352,GBQ!G$1:G$352,"",0)</f>
        <v>Quinnipiac</v>
      </c>
      <c r="BO155" s="10" t="str">
        <f>_xlfn.XLOOKUP($B155,GBQ!$A$1:$A$352,GBQ!H$1:H$352,"",0)</f>
        <v>Quinnipiac University</v>
      </c>
      <c r="BP155" s="10" t="str">
        <f>_xlfn.XLOOKUP($B155,GBQ!$A$1:$A$352,GBQ!I$1:I$352,"",0)</f>
        <v>MAAC</v>
      </c>
      <c r="BQ155" s="10" t="str">
        <f>_xlfn.XLOOKUP($B155,GBQ!$A$1:$A$352,GBQ!J$1:J$352,"",0)</f>
        <v>Hamden</v>
      </c>
      <c r="BR155" s="10" t="str">
        <f>_xlfn.XLOOKUP($B155,GBQ!$A$1:$A$352,GBQ!K$1:K$352,"",0)</f>
        <v>CT</v>
      </c>
      <c r="BS155" s="10" t="str">
        <f>_xlfn.XLOOKUP($B155,GBQ!$A$1:$A$352,GBQ!L$1:L$352,"",0)</f>
        <v>TD Bank Sports Center</v>
      </c>
      <c r="BT155" s="10">
        <f>_xlfn.XLOOKUP($B155,GBQ!$A$1:$A$352,GBQ!M$1:M$352,"",0)</f>
        <v>3570</v>
      </c>
      <c r="BU155" s="10" t="str">
        <f>_xlfn.XLOOKUP($B155,GBQ!$A$1:$A$352,GBQ!N$1:N$352,"",0)</f>
        <v>fe52587b-4a52-42dd-9364-c20be83c05d6</v>
      </c>
      <c r="BV155" s="10" t="str">
        <f>_xlfn.XLOOKUP($B155,GBQ!$A$1:$A$352,GBQ!O$1:O$352,"",0)</f>
        <v>https://www.ncaa.com/sites/default/files/images/logos/schools/q/quinnipiac.200.png</v>
      </c>
      <c r="BW155" s="10" t="str">
        <f>_xlfn.XLOOKUP($B155,GBQ!$A$1:$A$352,GBQ!P$1:P$352,"",0)</f>
        <v>https://www.ncaa.com/sites/default/files/images/logos/schools/q/quinnipiac.70.png</v>
      </c>
      <c r="BX155" s="10" t="str">
        <f>_xlfn.XLOOKUP($B155,GBQ!$A$1:$A$352,GBQ!Q$1:Q$352,"",0)</f>
        <v>https://www.ncaa.com/sites/default/files/images/logos/schools/q/quinnipiac.24.png</v>
      </c>
      <c r="BY155" s="10" t="str">
        <f>_xlfn.XLOOKUP($B155,GBQ!$A$1:$A$352,GBQ!T$1:T$352,"",0)</f>
        <v>Bobcat</v>
      </c>
      <c r="BZ155" s="10" t="str">
        <f>_xlfn.XLOOKUP($B155,GBQ!$A$1:$A$352,GBQ!U$1:U$352,"",0)</f>
        <v>Boomer the Bobcat</v>
      </c>
      <c r="CA155" s="10" t="str">
        <f>_xlfn.XLOOKUP($B155,GBQ!$A$1:$A$352,GBQ!V$1:V$352,"",0)</f>
        <v>Bobcat</v>
      </c>
      <c r="CB155" s="10" t="str">
        <f>_xlfn.XLOOKUP($B155,GBQ!$A$1:$A$352,GBQ!W$1:W$352,"",0)</f>
        <v>rufus</v>
      </c>
      <c r="CC155" s="10" t="str">
        <f>_xlfn.XLOOKUP($B155,GBQ!$A$1:$A$352,GBQ!X$1:X$352,"",0)</f>
        <v>Lynx</v>
      </c>
      <c r="CD155" s="10" t="str">
        <f>_xlfn.XLOOKUP($B155,GBQ!$A$1:$A$352,GBQ!Y$1:Y$352,"",0)</f>
        <v>Felidae</v>
      </c>
      <c r="CE155" s="10" t="str">
        <f>_xlfn.XLOOKUP($B155,GBQ!$A$1:$A$352,GBQ!Z$1:Z$352,"",0)</f>
        <v>Carnivora</v>
      </c>
      <c r="CF155" s="10" t="str">
        <f>_xlfn.XLOOKUP($B155,GBQ!$A$1:$A$352,GBQ!AA$1:AA$352,"",0)</f>
        <v>Mammalia</v>
      </c>
      <c r="CG155" s="10" t="str">
        <f>_xlfn.XLOOKUP($B155,GBQ!$A$1:$A$352,GBQ!AB$1:AB$352,"",0)</f>
        <v>Chordata</v>
      </c>
      <c r="CH155" s="10" t="str">
        <f>_xlfn.XLOOKUP($B155,GBQ!$A$1:$A$352,GBQ!AC$1:AC$352,"",0)</f>
        <v>Animalia</v>
      </c>
      <c r="CI155" s="10" t="str">
        <f>_xlfn.XLOOKUP($B155,GBQ!$A$1:$A$352,GBQ!AD$1:AD$352,"",0)</f>
        <v>Eukaryota</v>
      </c>
      <c r="CJ155" s="10" t="str">
        <f>_xlfn.XLOOKUP($C155,KP!$C$1:$C$359,KP!F$1:F$359,"",0)</f>
        <v>MAAC</v>
      </c>
      <c r="CK155" s="10">
        <f>_xlfn.XLOOKUP($C155,KP!$C$1:$C$359,KP!B$1:B$359,"",0)</f>
        <v>239</v>
      </c>
      <c r="CL155" s="10">
        <f>_xlfn.XLOOKUP($C155,KP!$C$1:$C$359,KP!I$1:I$359,"",0)</f>
        <v>0</v>
      </c>
      <c r="CM155" s="10">
        <f>_xlfn.XLOOKUP($C155,KP!$C$1:$C$359,KP!G$1:G$359,"",0)</f>
        <v>14</v>
      </c>
      <c r="CN155" s="10">
        <f>_xlfn.XLOOKUP($C155,KP!$C$1:$C$359,KP!H$1:H$359,"",0)</f>
        <v>17</v>
      </c>
      <c r="CO155" s="10">
        <f>_xlfn.XLOOKUP($C155,KP!$C$1:$C$359,KP!J$1:J$359,"",0)</f>
        <v>-5.84</v>
      </c>
      <c r="CP155" s="10">
        <f>_xlfn.XLOOKUP($C155,KP!$C$1:$C$359,KP!K$1:K$359,"",0)</f>
        <v>102.7</v>
      </c>
      <c r="CQ155" s="10">
        <f>_xlfn.XLOOKUP($C155,KP!$C$1:$C$359,KP!M$1:M$359,"",0)</f>
        <v>108.5</v>
      </c>
      <c r="CR155" s="10">
        <f>_xlfn.XLOOKUP($C155,KP!$C$1:$C$359,KP!O$1:O$359,"",0)</f>
        <v>68.7</v>
      </c>
      <c r="CS155" s="10">
        <f>_xlfn.XLOOKUP($C155,KP!$C$1:$C$359,KP!Q$1:Q$359,"",0)</f>
        <v>-2.9000000000000001E-2</v>
      </c>
      <c r="CT155" s="10">
        <f>_xlfn.XLOOKUP($C155,KP!$C$1:$C$359,KP!S$1:S$359,"",0)</f>
        <v>-4.38</v>
      </c>
      <c r="CU155" s="10">
        <f>_xlfn.XLOOKUP($C155,KP!$C$1:$C$359,KP!U$1:U$359,"",0)</f>
        <v>99.6</v>
      </c>
      <c r="CV155" s="10">
        <f>_xlfn.XLOOKUP($C155,KP!$C$1:$C$359,KP!W$1:W$359,"",0)</f>
        <v>104</v>
      </c>
      <c r="CW155" s="10">
        <f>_xlfn.XLOOKUP($C155,KP!$C$1:$C$359,KP!Y$1:Y$359,"",0)</f>
        <v>-10.66</v>
      </c>
    </row>
    <row r="156" spans="1:101" ht="20" customHeight="1" x14ac:dyDescent="0.2">
      <c r="A156" s="8" t="s">
        <v>213</v>
      </c>
      <c r="B156" s="11" t="s">
        <v>1294</v>
      </c>
      <c r="C156" s="11" t="s">
        <v>1304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  <c r="BK156" s="10" t="str">
        <f>_xlfn.XLOOKUP($B156,GBQ!$A$1:$A$352,GBQ!D$1:D$352,"",0)</f>
        <v>NMSU</v>
      </c>
      <c r="BL156" s="10" t="str">
        <f>_xlfn.XLOOKUP($B156,GBQ!$A$1:$A$352,GBQ!E$1:E$352,"",0)</f>
        <v>Aggies</v>
      </c>
      <c r="BM156" s="10" t="str">
        <f>_xlfn.XLOOKUP($B156,GBQ!$A$1:$A$352,GBQ!F$1:F$352,"",0)</f>
        <v>5016fe1a-9571-4d10-bf5b-b9c1b496bd57</v>
      </c>
      <c r="BN156" s="10" t="str">
        <f>_xlfn.XLOOKUP($B156,GBQ!$A$1:$A$352,GBQ!G$1:G$352,"",0)</f>
        <v>New Mexico St.</v>
      </c>
      <c r="BO156" s="10" t="str">
        <f>_xlfn.XLOOKUP($B156,GBQ!$A$1:$A$352,GBQ!H$1:H$352,"",0)</f>
        <v>New Mexico State University</v>
      </c>
      <c r="BP156" s="10" t="str">
        <f>_xlfn.XLOOKUP($B156,GBQ!$A$1:$A$352,GBQ!I$1:I$352,"",0)</f>
        <v>WAC</v>
      </c>
      <c r="BQ156" s="10" t="str">
        <f>_xlfn.XLOOKUP($B156,GBQ!$A$1:$A$352,GBQ!J$1:J$352,"",0)</f>
        <v>Las Cruces</v>
      </c>
      <c r="BR156" s="10" t="str">
        <f>_xlfn.XLOOKUP($B156,GBQ!$A$1:$A$352,GBQ!K$1:K$352,"",0)</f>
        <v>NM</v>
      </c>
      <c r="BS156" s="10" t="str">
        <f>_xlfn.XLOOKUP($B156,GBQ!$A$1:$A$352,GBQ!L$1:L$352,"",0)</f>
        <v>Pan American Center</v>
      </c>
      <c r="BT156" s="10">
        <f>_xlfn.XLOOKUP($B156,GBQ!$A$1:$A$352,GBQ!M$1:M$352,"",0)</f>
        <v>12482</v>
      </c>
      <c r="BU156" s="10" t="str">
        <f>_xlfn.XLOOKUP($B156,GBQ!$A$1:$A$352,GBQ!N$1:N$352,"",0)</f>
        <v>737ae60d-b84c-4f0b-a310-1f2538258d55</v>
      </c>
      <c r="BV156" s="10" t="str">
        <f>_xlfn.XLOOKUP($B156,GBQ!$A$1:$A$352,GBQ!O$1:O$352,"",0)</f>
        <v>https://www.ncaa.com/sites/default/files/images/logos/schools/n/new-mexico-st.200.png</v>
      </c>
      <c r="BW156" s="10" t="str">
        <f>_xlfn.XLOOKUP($B156,GBQ!$A$1:$A$352,GBQ!P$1:P$352,"",0)</f>
        <v>https://www.ncaa.com/sites/default/files/images/logos/schools/n/new-mexico-st.70.png</v>
      </c>
      <c r="BX156" s="10" t="str">
        <f>_xlfn.XLOOKUP($B156,GBQ!$A$1:$A$352,GBQ!Q$1:Q$352,"",0)</f>
        <v>https://www.ncaa.com/sites/default/files/images/logos/schools/n/new-mexico-st.24.png</v>
      </c>
      <c r="BY156" s="10" t="str">
        <f>_xlfn.XLOOKUP($B156,GBQ!$A$1:$A$352,GBQ!T$1:T$352,"",0)</f>
        <v>Cowboy</v>
      </c>
      <c r="BZ156" s="10" t="str">
        <f>_xlfn.XLOOKUP($B156,GBQ!$A$1:$A$352,GBQ!U$1:U$352,"",0)</f>
        <v>Pistol Pete</v>
      </c>
      <c r="CA156" s="10" t="str">
        <f>_xlfn.XLOOKUP($B156,GBQ!$A$1:$A$352,GBQ!V$1:V$352,"",0)</f>
        <v>Human</v>
      </c>
      <c r="CB156" s="10" t="str">
        <f>_xlfn.XLOOKUP($B156,GBQ!$A$1:$A$352,GBQ!W$1:W$352,"",0)</f>
        <v>sapiens</v>
      </c>
      <c r="CC156" s="10" t="str">
        <f>_xlfn.XLOOKUP($B156,GBQ!$A$1:$A$352,GBQ!X$1:X$352,"",0)</f>
        <v>Homo</v>
      </c>
      <c r="CD156" s="10" t="str">
        <f>_xlfn.XLOOKUP($B156,GBQ!$A$1:$A$352,GBQ!Y$1:Y$352,"",0)</f>
        <v>Hominidae</v>
      </c>
      <c r="CE156" s="10" t="str">
        <f>_xlfn.XLOOKUP($B156,GBQ!$A$1:$A$352,GBQ!Z$1:Z$352,"",0)</f>
        <v>Primates</v>
      </c>
      <c r="CF156" s="10" t="str">
        <f>_xlfn.XLOOKUP($B156,GBQ!$A$1:$A$352,GBQ!AA$1:AA$352,"",0)</f>
        <v>Mammalia</v>
      </c>
      <c r="CG156" s="10" t="str">
        <f>_xlfn.XLOOKUP($B156,GBQ!$A$1:$A$352,GBQ!AB$1:AB$352,"",0)</f>
        <v>Chordata</v>
      </c>
      <c r="CH156" s="10" t="str">
        <f>_xlfn.XLOOKUP($B156,GBQ!$A$1:$A$352,GBQ!AC$1:AC$352,"",0)</f>
        <v>Animalia</v>
      </c>
      <c r="CI156" s="10" t="str">
        <f>_xlfn.XLOOKUP($B156,GBQ!$A$1:$A$352,GBQ!AD$1:AD$352,"",0)</f>
        <v>Eukaryota</v>
      </c>
      <c r="CJ156" s="10" t="str">
        <f>_xlfn.XLOOKUP($C156,KP!$C$1:$C$359,KP!F$1:F$359,"",0)</f>
        <v>WAC</v>
      </c>
      <c r="CK156" s="10">
        <f>_xlfn.XLOOKUP($C156,KP!$C$1:$C$359,KP!B$1:B$359,"",0)</f>
        <v>81</v>
      </c>
      <c r="CL156" s="10">
        <f>_xlfn.XLOOKUP($C156,KP!$C$1:$C$359,KP!I$1:I$359,"",0)</f>
        <v>12</v>
      </c>
      <c r="CM156" s="10">
        <f>_xlfn.XLOOKUP($C156,KP!$C$1:$C$359,KP!G$1:G$359,"",0)</f>
        <v>26</v>
      </c>
      <c r="CN156" s="10">
        <f>_xlfn.XLOOKUP($C156,KP!$C$1:$C$359,KP!H$1:H$359,"",0)</f>
        <v>6</v>
      </c>
      <c r="CO156" s="10">
        <f>_xlfn.XLOOKUP($C156,KP!$C$1:$C$359,KP!J$1:J$359,"",0)</f>
        <v>10.1</v>
      </c>
      <c r="CP156" s="10">
        <f>_xlfn.XLOOKUP($C156,KP!$C$1:$C$359,KP!K$1:K$359,"",0)</f>
        <v>107.8</v>
      </c>
      <c r="CQ156" s="10">
        <f>_xlfn.XLOOKUP($C156,KP!$C$1:$C$359,KP!M$1:M$359,"",0)</f>
        <v>97.7</v>
      </c>
      <c r="CR156" s="10">
        <f>_xlfn.XLOOKUP($C156,KP!$C$1:$C$359,KP!O$1:O$359,"",0)</f>
        <v>66.2</v>
      </c>
      <c r="CS156" s="10">
        <f>_xlfn.XLOOKUP($C156,KP!$C$1:$C$359,KP!Q$1:Q$359,"",0)</f>
        <v>9.9000000000000005E-2</v>
      </c>
      <c r="CT156" s="10">
        <f>_xlfn.XLOOKUP($C156,KP!$C$1:$C$359,KP!S$1:S$359,"",0)</f>
        <v>0.7</v>
      </c>
      <c r="CU156" s="10">
        <f>_xlfn.XLOOKUP($C156,KP!$C$1:$C$359,KP!U$1:U$359,"",0)</f>
        <v>102.3</v>
      </c>
      <c r="CV156" s="10">
        <f>_xlfn.XLOOKUP($C156,KP!$C$1:$C$359,KP!W$1:W$359,"",0)</f>
        <v>101.6</v>
      </c>
      <c r="CW156" s="10">
        <f>_xlfn.XLOOKUP($C156,KP!$C$1:$C$359,KP!Y$1:Y$359,"",0)</f>
        <v>4.1399999999999997</v>
      </c>
    </row>
    <row r="157" spans="1:101" ht="20" customHeight="1" x14ac:dyDescent="0.2">
      <c r="A157" s="8" t="s">
        <v>214</v>
      </c>
      <c r="B157" s="11" t="s">
        <v>2888</v>
      </c>
      <c r="C157" s="11" t="s">
        <v>2888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  <c r="BK157" s="10" t="str">
        <f>_xlfn.XLOOKUP($B157,GBQ!$A$1:$A$352,GBQ!D$1:D$352,"",0)</f>
        <v>GMU</v>
      </c>
      <c r="BL157" s="10" t="str">
        <f>_xlfn.XLOOKUP($B157,GBQ!$A$1:$A$352,GBQ!E$1:E$352,"",0)</f>
        <v>Patriots</v>
      </c>
      <c r="BM157" s="10" t="str">
        <f>_xlfn.XLOOKUP($B157,GBQ!$A$1:$A$352,GBQ!F$1:F$352,"",0)</f>
        <v>e76479d0-a768-46d2-89bf-7b9dae12bec8</v>
      </c>
      <c r="BN157" s="10" t="str">
        <f>_xlfn.XLOOKUP($B157,GBQ!$A$1:$A$352,GBQ!G$1:G$352,"",0)</f>
        <v>George Mason</v>
      </c>
      <c r="BO157" s="10" t="str">
        <f>_xlfn.XLOOKUP($B157,GBQ!$A$1:$A$352,GBQ!H$1:H$352,"",0)</f>
        <v>George Mason University</v>
      </c>
      <c r="BP157" s="10" t="str">
        <f>_xlfn.XLOOKUP($B157,GBQ!$A$1:$A$352,GBQ!I$1:I$352,"",0)</f>
        <v>A10</v>
      </c>
      <c r="BQ157" s="10" t="str">
        <f>_xlfn.XLOOKUP($B157,GBQ!$A$1:$A$352,GBQ!J$1:J$352,"",0)</f>
        <v>Fairfax</v>
      </c>
      <c r="BR157" s="10" t="str">
        <f>_xlfn.XLOOKUP($B157,GBQ!$A$1:$A$352,GBQ!K$1:K$352,"",0)</f>
        <v>VA</v>
      </c>
      <c r="BS157" s="10" t="str">
        <f>_xlfn.XLOOKUP($B157,GBQ!$A$1:$A$352,GBQ!L$1:L$352,"",0)</f>
        <v>EagleBank Arena</v>
      </c>
      <c r="BT157" s="10">
        <f>_xlfn.XLOOKUP($B157,GBQ!$A$1:$A$352,GBQ!M$1:M$352,"",0)</f>
        <v>10000</v>
      </c>
      <c r="BU157" s="10" t="str">
        <f>_xlfn.XLOOKUP($B157,GBQ!$A$1:$A$352,GBQ!N$1:N$352,"",0)</f>
        <v>74004fda-5a29-4769-99e7-b1c147ba37db</v>
      </c>
      <c r="BV157" s="10" t="str">
        <f>_xlfn.XLOOKUP($B157,GBQ!$A$1:$A$352,GBQ!O$1:O$352,"",0)</f>
        <v>https://www.ncaa.com/sites/default/files/images/logos/schools/g/george-mason.200.png</v>
      </c>
      <c r="BW157" s="10" t="str">
        <f>_xlfn.XLOOKUP($B157,GBQ!$A$1:$A$352,GBQ!P$1:P$352,"",0)</f>
        <v>https://www.ncaa.com/sites/default/files/images/logos/schools/g/george-mason.70.png</v>
      </c>
      <c r="BX157" s="10" t="str">
        <f>_xlfn.XLOOKUP($B157,GBQ!$A$1:$A$352,GBQ!Q$1:Q$352,"",0)</f>
        <v>https://www.ncaa.com/sites/default/files/images/logos/schools/g/george-mason.24.png</v>
      </c>
      <c r="BY157" s="10" t="str">
        <f>_xlfn.XLOOKUP($B157,GBQ!$A$1:$A$352,GBQ!T$1:T$352,"",0)</f>
        <v>Patriot</v>
      </c>
      <c r="BZ157" s="10" t="str">
        <f>_xlfn.XLOOKUP($B157,GBQ!$A$1:$A$352,GBQ!U$1:U$352,"",0)</f>
        <v>Gunston</v>
      </c>
      <c r="CA157" s="10" t="str">
        <f>_xlfn.XLOOKUP($B157,GBQ!$A$1:$A$352,GBQ!V$1:V$352,"",0)</f>
        <v>Human</v>
      </c>
      <c r="CB157" s="10" t="str">
        <f>_xlfn.XLOOKUP($B157,GBQ!$A$1:$A$352,GBQ!W$1:W$352,"",0)</f>
        <v>sapiens</v>
      </c>
      <c r="CC157" s="10" t="str">
        <f>_xlfn.XLOOKUP($B157,GBQ!$A$1:$A$352,GBQ!X$1:X$352,"",0)</f>
        <v>Homo</v>
      </c>
      <c r="CD157" s="10" t="str">
        <f>_xlfn.XLOOKUP($B157,GBQ!$A$1:$A$352,GBQ!Y$1:Y$352,"",0)</f>
        <v>Hominidae</v>
      </c>
      <c r="CE157" s="10" t="str">
        <f>_xlfn.XLOOKUP($B157,GBQ!$A$1:$A$352,GBQ!Z$1:Z$352,"",0)</f>
        <v>Primates</v>
      </c>
      <c r="CF157" s="10" t="str">
        <f>_xlfn.XLOOKUP($B157,GBQ!$A$1:$A$352,GBQ!AA$1:AA$352,"",0)</f>
        <v>Mammalia</v>
      </c>
      <c r="CG157" s="10" t="str">
        <f>_xlfn.XLOOKUP($B157,GBQ!$A$1:$A$352,GBQ!AB$1:AB$352,"",0)</f>
        <v>Chordata</v>
      </c>
      <c r="CH157" s="10" t="str">
        <f>_xlfn.XLOOKUP($B157,GBQ!$A$1:$A$352,GBQ!AC$1:AC$352,"",0)</f>
        <v>Animalia</v>
      </c>
      <c r="CI157" s="10" t="str">
        <f>_xlfn.XLOOKUP($B157,GBQ!$A$1:$A$352,GBQ!AD$1:AD$352,"",0)</f>
        <v>Eukaryota</v>
      </c>
      <c r="CJ157" s="10" t="str">
        <f>_xlfn.XLOOKUP($C157,KP!$C$1:$C$359,KP!F$1:F$359,"",0)</f>
        <v>A10</v>
      </c>
      <c r="CK157" s="10">
        <f>_xlfn.XLOOKUP($C157,KP!$C$1:$C$359,KP!B$1:B$359,"",0)</f>
        <v>115</v>
      </c>
      <c r="CL157" s="10">
        <f>_xlfn.XLOOKUP($C157,KP!$C$1:$C$359,KP!I$1:I$359,"",0)</f>
        <v>0</v>
      </c>
      <c r="CM157" s="10">
        <f>_xlfn.XLOOKUP($C157,KP!$C$1:$C$359,KP!G$1:G$359,"",0)</f>
        <v>14</v>
      </c>
      <c r="CN157" s="10">
        <f>_xlfn.XLOOKUP($C157,KP!$C$1:$C$359,KP!H$1:H$359,"",0)</f>
        <v>16</v>
      </c>
      <c r="CO157" s="10">
        <f>_xlfn.XLOOKUP($C157,KP!$C$1:$C$359,KP!J$1:J$359,"",0)</f>
        <v>4.7</v>
      </c>
      <c r="CP157" s="10">
        <f>_xlfn.XLOOKUP($C157,KP!$C$1:$C$359,KP!K$1:K$359,"",0)</f>
        <v>106</v>
      </c>
      <c r="CQ157" s="10">
        <f>_xlfn.XLOOKUP($C157,KP!$C$1:$C$359,KP!M$1:M$359,"",0)</f>
        <v>101.3</v>
      </c>
      <c r="CR157" s="10">
        <f>_xlfn.XLOOKUP($C157,KP!$C$1:$C$359,KP!O$1:O$359,"",0)</f>
        <v>64.7</v>
      </c>
      <c r="CS157" s="10">
        <f>_xlfn.XLOOKUP($C157,KP!$C$1:$C$359,KP!Q$1:Q$359,"",0)</f>
        <v>-0.108</v>
      </c>
      <c r="CT157" s="10">
        <f>_xlfn.XLOOKUP($C157,KP!$C$1:$C$359,KP!S$1:S$359,"",0)</f>
        <v>1.98</v>
      </c>
      <c r="CU157" s="10">
        <f>_xlfn.XLOOKUP($C157,KP!$C$1:$C$359,KP!U$1:U$359,"",0)</f>
        <v>104.2</v>
      </c>
      <c r="CV157" s="10">
        <f>_xlfn.XLOOKUP($C157,KP!$C$1:$C$359,KP!W$1:W$359,"",0)</f>
        <v>102.2</v>
      </c>
      <c r="CW157" s="10">
        <f>_xlfn.XLOOKUP($C157,KP!$C$1:$C$359,KP!Y$1:Y$359,"",0)</f>
        <v>-0.96</v>
      </c>
    </row>
    <row r="158" spans="1:101" ht="20" customHeight="1" x14ac:dyDescent="0.2">
      <c r="A158" s="8" t="s">
        <v>215</v>
      </c>
      <c r="B158" s="11" t="s">
        <v>215</v>
      </c>
      <c r="C158" s="11" t="s">
        <v>215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  <c r="BK158" s="10" t="str">
        <f>_xlfn.XLOOKUP($B158,GBQ!$A$1:$A$352,GBQ!D$1:D$352,"",0)</f>
        <v>GTWN</v>
      </c>
      <c r="BL158" s="10" t="str">
        <f>_xlfn.XLOOKUP($B158,GBQ!$A$1:$A$352,GBQ!E$1:E$352,"",0)</f>
        <v>Hoyas</v>
      </c>
      <c r="BM158" s="10" t="str">
        <f>_xlfn.XLOOKUP($B158,GBQ!$A$1:$A$352,GBQ!F$1:F$352,"",0)</f>
        <v>8736b67f-5924-400b-bf94-3bd804c36600</v>
      </c>
      <c r="BN158" s="10" t="str">
        <f>_xlfn.XLOOKUP($B158,GBQ!$A$1:$A$352,GBQ!G$1:G$352,"",0)</f>
        <v>Georgetown</v>
      </c>
      <c r="BO158" s="10" t="str">
        <f>_xlfn.XLOOKUP($B158,GBQ!$A$1:$A$352,GBQ!H$1:H$352,"",0)</f>
        <v>Georgetown University</v>
      </c>
      <c r="BP158" s="10" t="str">
        <f>_xlfn.XLOOKUP($B158,GBQ!$A$1:$A$352,GBQ!I$1:I$352,"",0)</f>
        <v>BIGEAST</v>
      </c>
      <c r="BQ158" s="10" t="str">
        <f>_xlfn.XLOOKUP($B158,GBQ!$A$1:$A$352,GBQ!J$1:J$352,"",0)</f>
        <v>Washington</v>
      </c>
      <c r="BR158" s="10" t="str">
        <f>_xlfn.XLOOKUP($B158,GBQ!$A$1:$A$352,GBQ!K$1:K$352,"",0)</f>
        <v>DC</v>
      </c>
      <c r="BS158" s="10" t="str">
        <f>_xlfn.XLOOKUP($B158,GBQ!$A$1:$A$352,GBQ!L$1:L$352,"",0)</f>
        <v>Verizon Center</v>
      </c>
      <c r="BT158" s="10">
        <f>_xlfn.XLOOKUP($B158,GBQ!$A$1:$A$352,GBQ!M$1:M$352,"",0)</f>
        <v>20308</v>
      </c>
      <c r="BU158" s="10" t="str">
        <f>_xlfn.XLOOKUP($B158,GBQ!$A$1:$A$352,GBQ!N$1:N$352,"",0)</f>
        <v>0ef403ec-dce8-4a2e-a56e-017ae2870226</v>
      </c>
      <c r="BV158" s="10" t="str">
        <f>_xlfn.XLOOKUP($B158,GBQ!$A$1:$A$352,GBQ!O$1:O$352,"",0)</f>
        <v>https://www.ncaa.com/sites/default/files/images/logos/schools/g/georgetown.200.png</v>
      </c>
      <c r="BW158" s="10" t="str">
        <f>_xlfn.XLOOKUP($B158,GBQ!$A$1:$A$352,GBQ!P$1:P$352,"",0)</f>
        <v>https://www.ncaa.com/sites/default/files/images/logos/schools/g/georgetown.70.png</v>
      </c>
      <c r="BX158" s="10" t="str">
        <f>_xlfn.XLOOKUP($B158,GBQ!$A$1:$A$352,GBQ!Q$1:Q$352,"",0)</f>
        <v>https://www.ncaa.com/sites/default/files/images/logos/schools/g/georgetown.24.png</v>
      </c>
      <c r="BY158" s="10" t="str">
        <f>_xlfn.XLOOKUP($B158,GBQ!$A$1:$A$352,GBQ!T$1:T$352,"",0)</f>
        <v>Bulldog</v>
      </c>
      <c r="BZ158" s="10" t="str">
        <f>_xlfn.XLOOKUP($B158,GBQ!$A$1:$A$352,GBQ!U$1:U$352,"",0)</f>
        <v>Jack</v>
      </c>
      <c r="CA158" s="10" t="str">
        <f>_xlfn.XLOOKUP($B158,GBQ!$A$1:$A$352,GBQ!V$1:V$352,"",0)</f>
        <v>Domestic dog</v>
      </c>
      <c r="CB158" s="10" t="str">
        <f>_xlfn.XLOOKUP($B158,GBQ!$A$1:$A$352,GBQ!W$1:W$352,"",0)</f>
        <v>lupus</v>
      </c>
      <c r="CC158" s="10" t="str">
        <f>_xlfn.XLOOKUP($B158,GBQ!$A$1:$A$352,GBQ!X$1:X$352,"",0)</f>
        <v>Canis</v>
      </c>
      <c r="CD158" s="10" t="str">
        <f>_xlfn.XLOOKUP($B158,GBQ!$A$1:$A$352,GBQ!Y$1:Y$352,"",0)</f>
        <v>Canidae</v>
      </c>
      <c r="CE158" s="10" t="str">
        <f>_xlfn.XLOOKUP($B158,GBQ!$A$1:$A$352,GBQ!Z$1:Z$352,"",0)</f>
        <v>Carnivora</v>
      </c>
      <c r="CF158" s="10" t="str">
        <f>_xlfn.XLOOKUP($B158,GBQ!$A$1:$A$352,GBQ!AA$1:AA$352,"",0)</f>
        <v>Mammalia</v>
      </c>
      <c r="CG158" s="10" t="str">
        <f>_xlfn.XLOOKUP($B158,GBQ!$A$1:$A$352,GBQ!AB$1:AB$352,"",0)</f>
        <v>Chordata</v>
      </c>
      <c r="CH158" s="10" t="str">
        <f>_xlfn.XLOOKUP($B158,GBQ!$A$1:$A$352,GBQ!AC$1:AC$352,"",0)</f>
        <v>Animalia</v>
      </c>
      <c r="CI158" s="10" t="str">
        <f>_xlfn.XLOOKUP($B158,GBQ!$A$1:$A$352,GBQ!AD$1:AD$352,"",0)</f>
        <v>Eukaryota</v>
      </c>
      <c r="CJ158" s="10" t="str">
        <f>_xlfn.XLOOKUP($C158,KP!$C$1:$C$359,KP!F$1:F$359,"",0)</f>
        <v>BE</v>
      </c>
      <c r="CK158" s="10">
        <f>_xlfn.XLOOKUP($C158,KP!$C$1:$C$359,KP!B$1:B$359,"",0)</f>
        <v>176</v>
      </c>
      <c r="CL158" s="10">
        <f>_xlfn.XLOOKUP($C158,KP!$C$1:$C$359,KP!I$1:I$359,"",0)</f>
        <v>0</v>
      </c>
      <c r="CM158" s="10">
        <f>_xlfn.XLOOKUP($C158,KP!$C$1:$C$359,KP!G$1:G$359,"",0)</f>
        <v>6</v>
      </c>
      <c r="CN158" s="10">
        <f>_xlfn.XLOOKUP($C158,KP!$C$1:$C$359,KP!H$1:H$359,"",0)</f>
        <v>25</v>
      </c>
      <c r="CO158" s="10">
        <f>_xlfn.XLOOKUP($C158,KP!$C$1:$C$359,KP!J$1:J$359,"",0)</f>
        <v>-0.54</v>
      </c>
      <c r="CP158" s="10">
        <f>_xlfn.XLOOKUP($C158,KP!$C$1:$C$359,KP!K$1:K$359,"",0)</f>
        <v>104.9</v>
      </c>
      <c r="CQ158" s="10">
        <f>_xlfn.XLOOKUP($C158,KP!$C$1:$C$359,KP!M$1:M$359,"",0)</f>
        <v>105.5</v>
      </c>
      <c r="CR158" s="10">
        <f>_xlfn.XLOOKUP($C158,KP!$C$1:$C$359,KP!O$1:O$359,"",0)</f>
        <v>69.900000000000006</v>
      </c>
      <c r="CS158" s="10">
        <f>_xlfn.XLOOKUP($C158,KP!$C$1:$C$359,KP!Q$1:Q$359,"",0)</f>
        <v>-0.11</v>
      </c>
      <c r="CT158" s="10">
        <f>_xlfn.XLOOKUP($C158,KP!$C$1:$C$359,KP!S$1:S$359,"",0)</f>
        <v>8.6</v>
      </c>
      <c r="CU158" s="10">
        <f>_xlfn.XLOOKUP($C158,KP!$C$1:$C$359,KP!U$1:U$359,"",0)</f>
        <v>106.9</v>
      </c>
      <c r="CV158" s="10">
        <f>_xlfn.XLOOKUP($C158,KP!$C$1:$C$359,KP!W$1:W$359,"",0)</f>
        <v>98.3</v>
      </c>
      <c r="CW158" s="10">
        <f>_xlfn.XLOOKUP($C158,KP!$C$1:$C$359,KP!Y$1:Y$359,"",0)</f>
        <v>-1.97</v>
      </c>
    </row>
    <row r="159" spans="1:101" ht="20" customHeight="1" x14ac:dyDescent="0.2">
      <c r="A159" s="8" t="s">
        <v>216</v>
      </c>
      <c r="B159" s="11" t="s">
        <v>216</v>
      </c>
      <c r="C159" s="11" t="s">
        <v>216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  <c r="BK159" s="10" t="str">
        <f>_xlfn.XLOOKUP($B159,GBQ!$A$1:$A$352,GBQ!D$1:D$352,"",0)</f>
        <v>UMKC</v>
      </c>
      <c r="BL159" s="10" t="str">
        <f>_xlfn.XLOOKUP($B159,GBQ!$A$1:$A$352,GBQ!E$1:E$352,"",0)</f>
        <v>Kangaroos</v>
      </c>
      <c r="BM159" s="10" t="str">
        <f>_xlfn.XLOOKUP($B159,GBQ!$A$1:$A$352,GBQ!F$1:F$352,"",0)</f>
        <v>820c8f26-cf11-4997-b2e2-19f47bd2f72f</v>
      </c>
      <c r="BN159" s="10" t="str">
        <f>_xlfn.XLOOKUP($B159,GBQ!$A$1:$A$352,GBQ!G$1:G$352,"",0)</f>
        <v>UMKC</v>
      </c>
      <c r="BO159" s="10" t="str">
        <f>_xlfn.XLOOKUP($B159,GBQ!$A$1:$A$352,GBQ!H$1:H$352,"",0)</f>
        <v>University of Missouri-Kansas City</v>
      </c>
      <c r="BP159" s="10" t="str">
        <f>_xlfn.XLOOKUP($B159,GBQ!$A$1:$A$352,GBQ!I$1:I$352,"",0)</f>
        <v>WAC</v>
      </c>
      <c r="BQ159" s="10" t="str">
        <f>_xlfn.XLOOKUP($B159,GBQ!$A$1:$A$352,GBQ!J$1:J$352,"",0)</f>
        <v>Kansas City</v>
      </c>
      <c r="BR159" s="10" t="str">
        <f>_xlfn.XLOOKUP($B159,GBQ!$A$1:$A$352,GBQ!K$1:K$352,"",0)</f>
        <v>MO</v>
      </c>
      <c r="BS159" s="10" t="str">
        <f>_xlfn.XLOOKUP($B159,GBQ!$A$1:$A$352,GBQ!L$1:L$352,"",0)</f>
        <v>Municipal Auditorium</v>
      </c>
      <c r="BT159" s="10">
        <f>_xlfn.XLOOKUP($B159,GBQ!$A$1:$A$352,GBQ!M$1:M$352,"",0)</f>
        <v>7300</v>
      </c>
      <c r="BU159" s="10" t="str">
        <f>_xlfn.XLOOKUP($B159,GBQ!$A$1:$A$352,GBQ!N$1:N$352,"",0)</f>
        <v>9f9d2ee5-66c8-4fb2-806f-18d6db420b43</v>
      </c>
      <c r="BV159" s="10" t="str">
        <f>_xlfn.XLOOKUP($B159,GBQ!$A$1:$A$352,GBQ!O$1:O$352,"",0)</f>
        <v>https://www.ncaa.com/sites/default/files/images/logos/schools/u/umkc.200.png</v>
      </c>
      <c r="BW159" s="10" t="str">
        <f>_xlfn.XLOOKUP($B159,GBQ!$A$1:$A$352,GBQ!P$1:P$352,"",0)</f>
        <v>https://www.ncaa.com/sites/default/files/images/logos/schools/u/umkc.70.png</v>
      </c>
      <c r="BX159" s="10" t="str">
        <f>_xlfn.XLOOKUP($B159,GBQ!$A$1:$A$352,GBQ!Q$1:Q$352,"",0)</f>
        <v>https://www.ncaa.com/sites/default/files/images/logos/schools/u/umkc.24.png</v>
      </c>
      <c r="BY159" s="10" t="str">
        <f>_xlfn.XLOOKUP($B159,GBQ!$A$1:$A$352,GBQ!T$1:T$352,"",0)</f>
        <v>Kangaroo</v>
      </c>
      <c r="BZ159" s="10" t="str">
        <f>_xlfn.XLOOKUP($B159,GBQ!$A$1:$A$352,GBQ!U$1:U$352,"",0)</f>
        <v>Kasey</v>
      </c>
      <c r="CA159" s="10" t="str">
        <f>_xlfn.XLOOKUP($B159,GBQ!$A$1:$A$352,GBQ!V$1:V$352,"",0)</f>
        <v>Kangaroo</v>
      </c>
      <c r="CB159" s="10" t="str">
        <f>_xlfn.XLOOKUP($B159,GBQ!$A$1:$A$352,GBQ!W$1:W$352,"",0)</f>
        <v xml:space="preserve"> marsupialia</v>
      </c>
      <c r="CC159" s="10" t="str">
        <f>_xlfn.XLOOKUP($B159,GBQ!$A$1:$A$352,GBQ!X$1:X$352,"",0)</f>
        <v>Macropus</v>
      </c>
      <c r="CD159" s="10" t="str">
        <f>_xlfn.XLOOKUP($B159,GBQ!$A$1:$A$352,GBQ!Y$1:Y$352,"",0)</f>
        <v>Macropodidae</v>
      </c>
      <c r="CE159" s="10" t="str">
        <f>_xlfn.XLOOKUP($B159,GBQ!$A$1:$A$352,GBQ!Z$1:Z$352,"",0)</f>
        <v>Diprotodontia</v>
      </c>
      <c r="CF159" s="10" t="str">
        <f>_xlfn.XLOOKUP($B159,GBQ!$A$1:$A$352,GBQ!AA$1:AA$352,"",0)</f>
        <v>Mammalia</v>
      </c>
      <c r="CG159" s="10" t="str">
        <f>_xlfn.XLOOKUP($B159,GBQ!$A$1:$A$352,GBQ!AB$1:AB$352,"",0)</f>
        <v>Chordata</v>
      </c>
      <c r="CH159" s="10" t="str">
        <f>_xlfn.XLOOKUP($B159,GBQ!$A$1:$A$352,GBQ!AC$1:AC$352,"",0)</f>
        <v>Animalia</v>
      </c>
      <c r="CI159" s="10" t="str">
        <f>_xlfn.XLOOKUP($B159,GBQ!$A$1:$A$352,GBQ!AD$1:AD$352,"",0)</f>
        <v>Eukaryota</v>
      </c>
      <c r="CJ159" s="10" t="str">
        <f>_xlfn.XLOOKUP($C159,KP!$C$1:$C$359,KP!F$1:F$359,"",0)</f>
        <v>Sum</v>
      </c>
      <c r="CK159" s="10">
        <f>_xlfn.XLOOKUP($C159,KP!$C$1:$C$359,KP!B$1:B$359,"",0)</f>
        <v>206</v>
      </c>
      <c r="CL159" s="10">
        <f>_xlfn.XLOOKUP($C159,KP!$C$1:$C$359,KP!I$1:I$359,"",0)</f>
        <v>0</v>
      </c>
      <c r="CM159" s="10">
        <f>_xlfn.XLOOKUP($C159,KP!$C$1:$C$359,KP!G$1:G$359,"",0)</f>
        <v>19</v>
      </c>
      <c r="CN159" s="10">
        <f>_xlfn.XLOOKUP($C159,KP!$C$1:$C$359,KP!H$1:H$359,"",0)</f>
        <v>12</v>
      </c>
      <c r="CO159" s="10">
        <f>_xlfn.XLOOKUP($C159,KP!$C$1:$C$359,KP!J$1:J$359,"",0)</f>
        <v>-2.99</v>
      </c>
      <c r="CP159" s="10">
        <f>_xlfn.XLOOKUP($C159,KP!$C$1:$C$359,KP!K$1:K$359,"",0)</f>
        <v>100.4</v>
      </c>
      <c r="CQ159" s="10">
        <f>_xlfn.XLOOKUP($C159,KP!$C$1:$C$359,KP!M$1:M$359,"",0)</f>
        <v>103.4</v>
      </c>
      <c r="CR159" s="10">
        <f>_xlfn.XLOOKUP($C159,KP!$C$1:$C$359,KP!O$1:O$359,"",0)</f>
        <v>67.3</v>
      </c>
      <c r="CS159" s="10">
        <f>_xlfn.XLOOKUP($C159,KP!$C$1:$C$359,KP!Q$1:Q$359,"",0)</f>
        <v>5.8000000000000003E-2</v>
      </c>
      <c r="CT159" s="10">
        <f>_xlfn.XLOOKUP($C159,KP!$C$1:$C$359,KP!S$1:S$359,"",0)</f>
        <v>-4.21</v>
      </c>
      <c r="CU159" s="10">
        <f>_xlfn.XLOOKUP($C159,KP!$C$1:$C$359,KP!U$1:U$359,"",0)</f>
        <v>103.8</v>
      </c>
      <c r="CV159" s="10">
        <f>_xlfn.XLOOKUP($C159,KP!$C$1:$C$359,KP!W$1:W$359,"",0)</f>
        <v>108</v>
      </c>
      <c r="CW159" s="10">
        <f>_xlfn.XLOOKUP($C159,KP!$C$1:$C$359,KP!Y$1:Y$359,"",0)</f>
        <v>1.32</v>
      </c>
    </row>
    <row r="160" spans="1:101" ht="20" customHeight="1" x14ac:dyDescent="0.2">
      <c r="A160" s="8" t="s">
        <v>217</v>
      </c>
      <c r="B160" s="11" t="s">
        <v>2840</v>
      </c>
      <c r="C160" s="11" t="s">
        <v>2848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  <c r="BK160" s="10" t="str">
        <f>_xlfn.XLOOKUP($B160,GBQ!$A$1:$A$352,GBQ!D$1:D$352,"",0)</f>
        <v>JVST</v>
      </c>
      <c r="BL160" s="10" t="str">
        <f>_xlfn.XLOOKUP($B160,GBQ!$A$1:$A$352,GBQ!E$1:E$352,"",0)</f>
        <v>Gamecocks</v>
      </c>
      <c r="BM160" s="10" t="str">
        <f>_xlfn.XLOOKUP($B160,GBQ!$A$1:$A$352,GBQ!F$1:F$352,"",0)</f>
        <v>13358462-e05b-4449-8688-90c4622cdde8</v>
      </c>
      <c r="BN160" s="10" t="str">
        <f>_xlfn.XLOOKUP($B160,GBQ!$A$1:$A$352,GBQ!G$1:G$352,"",0)</f>
        <v>Jacksonville St.</v>
      </c>
      <c r="BO160" s="10" t="str">
        <f>_xlfn.XLOOKUP($B160,GBQ!$A$1:$A$352,GBQ!H$1:H$352,"",0)</f>
        <v>Jacksonville State University</v>
      </c>
      <c r="BP160" s="10" t="str">
        <f>_xlfn.XLOOKUP($B160,GBQ!$A$1:$A$352,GBQ!I$1:I$352,"",0)</f>
        <v>OVC</v>
      </c>
      <c r="BQ160" s="10" t="str">
        <f>_xlfn.XLOOKUP($B160,GBQ!$A$1:$A$352,GBQ!J$1:J$352,"",0)</f>
        <v>Jacksonville</v>
      </c>
      <c r="BR160" s="10" t="str">
        <f>_xlfn.XLOOKUP($B160,GBQ!$A$1:$A$352,GBQ!K$1:K$352,"",0)</f>
        <v>AL</v>
      </c>
      <c r="BS160" s="10" t="str">
        <f>_xlfn.XLOOKUP($B160,GBQ!$A$1:$A$352,GBQ!L$1:L$352,"",0)</f>
        <v>Pete Mathews Coliseum</v>
      </c>
      <c r="BT160" s="10">
        <f>_xlfn.XLOOKUP($B160,GBQ!$A$1:$A$352,GBQ!M$1:M$352,"",0)</f>
        <v>5300</v>
      </c>
      <c r="BU160" s="10" t="str">
        <f>_xlfn.XLOOKUP($B160,GBQ!$A$1:$A$352,GBQ!N$1:N$352,"",0)</f>
        <v>7e440eb5-7e21-4f97-8f88-c39852009991</v>
      </c>
      <c r="BV160" s="10" t="str">
        <f>_xlfn.XLOOKUP($B160,GBQ!$A$1:$A$352,GBQ!O$1:O$352,"",0)</f>
        <v>https://www.ncaa.com/sites/default/files/images/logos/schools/j/jacksonville-st.200.png</v>
      </c>
      <c r="BW160" s="10" t="str">
        <f>_xlfn.XLOOKUP($B160,GBQ!$A$1:$A$352,GBQ!P$1:P$352,"",0)</f>
        <v>https://www.ncaa.com/sites/default/files/images/logos/schools/j/jacksonville-st.70.png</v>
      </c>
      <c r="BX160" s="10" t="str">
        <f>_xlfn.XLOOKUP($B160,GBQ!$A$1:$A$352,GBQ!Q$1:Q$352,"",0)</f>
        <v>https://www.ncaa.com/sites/default/files/images/logos/schools/j/jacksonville-st.24.png</v>
      </c>
      <c r="BY160" s="10" t="str">
        <f>_xlfn.XLOOKUP($B160,GBQ!$A$1:$A$352,GBQ!T$1:T$352,"",0)</f>
        <v>Rooster</v>
      </c>
      <c r="BZ160" s="10" t="str">
        <f>_xlfn.XLOOKUP($B160,GBQ!$A$1:$A$352,GBQ!U$1:U$352,"",0)</f>
        <v>Cocky</v>
      </c>
      <c r="CA160" s="10" t="str">
        <f>_xlfn.XLOOKUP($B160,GBQ!$A$1:$A$352,GBQ!V$1:V$352,"",0)</f>
        <v>Chicken</v>
      </c>
      <c r="CB160" s="10" t="str">
        <f>_xlfn.XLOOKUP($B160,GBQ!$A$1:$A$352,GBQ!W$1:W$352,"",0)</f>
        <v>gallus</v>
      </c>
      <c r="CC160" s="10" t="str">
        <f>_xlfn.XLOOKUP($B160,GBQ!$A$1:$A$352,GBQ!X$1:X$352,"",0)</f>
        <v>Gallus</v>
      </c>
      <c r="CD160" s="10" t="str">
        <f>_xlfn.XLOOKUP($B160,GBQ!$A$1:$A$352,GBQ!Y$1:Y$352,"",0)</f>
        <v>Phasianidae</v>
      </c>
      <c r="CE160" s="10" t="str">
        <f>_xlfn.XLOOKUP($B160,GBQ!$A$1:$A$352,GBQ!Z$1:Z$352,"",0)</f>
        <v>Galliformes</v>
      </c>
      <c r="CF160" s="10" t="str">
        <f>_xlfn.XLOOKUP($B160,GBQ!$A$1:$A$352,GBQ!AA$1:AA$352,"",0)</f>
        <v>Aves</v>
      </c>
      <c r="CG160" s="10" t="str">
        <f>_xlfn.XLOOKUP($B160,GBQ!$A$1:$A$352,GBQ!AB$1:AB$352,"",0)</f>
        <v>Chordata</v>
      </c>
      <c r="CH160" s="10" t="str">
        <f>_xlfn.XLOOKUP($B160,GBQ!$A$1:$A$352,GBQ!AC$1:AC$352,"",0)</f>
        <v>Animalia</v>
      </c>
      <c r="CI160" s="10" t="str">
        <f>_xlfn.XLOOKUP($B160,GBQ!$A$1:$A$352,GBQ!AD$1:AD$352,"",0)</f>
        <v>Eukaryota</v>
      </c>
      <c r="CJ160" s="10" t="str">
        <f>_xlfn.XLOOKUP($C160,KP!$C$1:$C$359,KP!F$1:F$359,"",0)</f>
        <v>ASun</v>
      </c>
      <c r="CK160" s="10">
        <f>_xlfn.XLOOKUP($C160,KP!$C$1:$C$359,KP!B$1:B$359,"",0)</f>
        <v>146</v>
      </c>
      <c r="CL160" s="10">
        <f>_xlfn.XLOOKUP($C160,KP!$C$1:$C$359,KP!I$1:I$359,"",0)</f>
        <v>15</v>
      </c>
      <c r="CM160" s="10">
        <f>_xlfn.XLOOKUP($C160,KP!$C$1:$C$359,KP!G$1:G$359,"",0)</f>
        <v>21</v>
      </c>
      <c r="CN160" s="10">
        <f>_xlfn.XLOOKUP($C160,KP!$C$1:$C$359,KP!H$1:H$359,"",0)</f>
        <v>10</v>
      </c>
      <c r="CO160" s="10">
        <f>_xlfn.XLOOKUP($C160,KP!$C$1:$C$359,KP!J$1:J$359,"",0)</f>
        <v>2.2400000000000002</v>
      </c>
      <c r="CP160" s="10">
        <f>_xlfn.XLOOKUP($C160,KP!$C$1:$C$359,KP!K$1:K$359,"",0)</f>
        <v>105.3</v>
      </c>
      <c r="CQ160" s="10">
        <f>_xlfn.XLOOKUP($C160,KP!$C$1:$C$359,KP!M$1:M$359,"",0)</f>
        <v>103.1</v>
      </c>
      <c r="CR160" s="10">
        <f>_xlfn.XLOOKUP($C160,KP!$C$1:$C$359,KP!O$1:O$359,"",0)</f>
        <v>65.099999999999994</v>
      </c>
      <c r="CS160" s="10">
        <f>_xlfn.XLOOKUP($C160,KP!$C$1:$C$359,KP!Q$1:Q$359,"",0)</f>
        <v>-2.1000000000000001E-2</v>
      </c>
      <c r="CT160" s="10">
        <f>_xlfn.XLOOKUP($C160,KP!$C$1:$C$359,KP!S$1:S$359,"",0)</f>
        <v>-5.15</v>
      </c>
      <c r="CU160" s="10">
        <f>_xlfn.XLOOKUP($C160,KP!$C$1:$C$359,KP!U$1:U$359,"",0)</f>
        <v>100.6</v>
      </c>
      <c r="CV160" s="10">
        <f>_xlfn.XLOOKUP($C160,KP!$C$1:$C$359,KP!W$1:W$359,"",0)</f>
        <v>105.8</v>
      </c>
      <c r="CW160" s="10">
        <f>_xlfn.XLOOKUP($C160,KP!$C$1:$C$359,KP!Y$1:Y$359,"",0)</f>
        <v>0.23</v>
      </c>
    </row>
    <row r="161" spans="1:101" ht="20" customHeight="1" x14ac:dyDescent="0.2">
      <c r="A161" s="8" t="s">
        <v>218</v>
      </c>
      <c r="B161" s="11" t="s">
        <v>218</v>
      </c>
      <c r="C161" s="11" t="s">
        <v>218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  <c r="BK161" s="10" t="str">
        <f>_xlfn.XLOOKUP($B161,GBQ!$A$1:$A$352,GBQ!D$1:D$352,"",0)</f>
        <v>WASH</v>
      </c>
      <c r="BL161" s="10" t="str">
        <f>_xlfn.XLOOKUP($B161,GBQ!$A$1:$A$352,GBQ!E$1:E$352,"",0)</f>
        <v>Huskies</v>
      </c>
      <c r="BM161" s="10" t="str">
        <f>_xlfn.XLOOKUP($B161,GBQ!$A$1:$A$352,GBQ!F$1:F$352,"",0)</f>
        <v>e52c9644-717a-46f4-bf16-aeca000b3b44</v>
      </c>
      <c r="BN161" s="10" t="str">
        <f>_xlfn.XLOOKUP($B161,GBQ!$A$1:$A$352,GBQ!G$1:G$352,"",0)</f>
        <v>Washington</v>
      </c>
      <c r="BO161" s="10" t="str">
        <f>_xlfn.XLOOKUP($B161,GBQ!$A$1:$A$352,GBQ!H$1:H$352,"",0)</f>
        <v>University of Washington</v>
      </c>
      <c r="BP161" s="10" t="str">
        <f>_xlfn.XLOOKUP($B161,GBQ!$A$1:$A$352,GBQ!I$1:I$352,"",0)</f>
        <v>PAC12</v>
      </c>
      <c r="BQ161" s="10" t="str">
        <f>_xlfn.XLOOKUP($B161,GBQ!$A$1:$A$352,GBQ!J$1:J$352,"",0)</f>
        <v>Seattle</v>
      </c>
      <c r="BR161" s="10" t="str">
        <f>_xlfn.XLOOKUP($B161,GBQ!$A$1:$A$352,GBQ!K$1:K$352,"",0)</f>
        <v>WA</v>
      </c>
      <c r="BS161" s="10" t="str">
        <f>_xlfn.XLOOKUP($B161,GBQ!$A$1:$A$352,GBQ!L$1:L$352,"",0)</f>
        <v>Alaska Airlines Arena at Hec Edmundson Pavilion</v>
      </c>
      <c r="BT161" s="10">
        <f>_xlfn.XLOOKUP($B161,GBQ!$A$1:$A$352,GBQ!M$1:M$352,"",0)</f>
        <v>10000</v>
      </c>
      <c r="BU161" s="10" t="str">
        <f>_xlfn.XLOOKUP($B161,GBQ!$A$1:$A$352,GBQ!N$1:N$352,"",0)</f>
        <v>afe57543-ac2b-4b38-9f45-1b73ff001cc2</v>
      </c>
      <c r="BV161" s="10" t="str">
        <f>_xlfn.XLOOKUP($B161,GBQ!$A$1:$A$352,GBQ!O$1:O$352,"",0)</f>
        <v>https://www.ncaa.com/sites/default/files/images/logos/schools/w/washington.200.png</v>
      </c>
      <c r="BW161" s="10" t="str">
        <f>_xlfn.XLOOKUP($B161,GBQ!$A$1:$A$352,GBQ!P$1:P$352,"",0)</f>
        <v>https://www.ncaa.com/sites/default/files/images/logos/schools/w/washington.70.png</v>
      </c>
      <c r="BX161" s="10" t="str">
        <f>_xlfn.XLOOKUP($B161,GBQ!$A$1:$A$352,GBQ!Q$1:Q$352,"",0)</f>
        <v>https://www.ncaa.com/sites/default/files/images/logos/schools/w/washington.24.png</v>
      </c>
      <c r="BY161" s="10" t="str">
        <f>_xlfn.XLOOKUP($B161,GBQ!$A$1:$A$352,GBQ!T$1:T$352,"",0)</f>
        <v>Husky</v>
      </c>
      <c r="BZ161" s="10" t="str">
        <f>_xlfn.XLOOKUP($B161,GBQ!$A$1:$A$352,GBQ!U$1:U$352,"",0)</f>
        <v>Harry</v>
      </c>
      <c r="CA161" s="10" t="str">
        <f>_xlfn.XLOOKUP($B161,GBQ!$A$1:$A$352,GBQ!V$1:V$352,"",0)</f>
        <v>Domestic dog</v>
      </c>
      <c r="CB161" s="10" t="str">
        <f>_xlfn.XLOOKUP($B161,GBQ!$A$1:$A$352,GBQ!W$1:W$352,"",0)</f>
        <v>lupus</v>
      </c>
      <c r="CC161" s="10" t="str">
        <f>_xlfn.XLOOKUP($B161,GBQ!$A$1:$A$352,GBQ!X$1:X$352,"",0)</f>
        <v>Canis</v>
      </c>
      <c r="CD161" s="10" t="str">
        <f>_xlfn.XLOOKUP($B161,GBQ!$A$1:$A$352,GBQ!Y$1:Y$352,"",0)</f>
        <v>Canidae</v>
      </c>
      <c r="CE161" s="10" t="str">
        <f>_xlfn.XLOOKUP($B161,GBQ!$A$1:$A$352,GBQ!Z$1:Z$352,"",0)</f>
        <v>Carnivora</v>
      </c>
      <c r="CF161" s="10" t="str">
        <f>_xlfn.XLOOKUP($B161,GBQ!$A$1:$A$352,GBQ!AA$1:AA$352,"",0)</f>
        <v>Mammalia</v>
      </c>
      <c r="CG161" s="10" t="str">
        <f>_xlfn.XLOOKUP($B161,GBQ!$A$1:$A$352,GBQ!AB$1:AB$352,"",0)</f>
        <v>Chordata</v>
      </c>
      <c r="CH161" s="10" t="str">
        <f>_xlfn.XLOOKUP($B161,GBQ!$A$1:$A$352,GBQ!AC$1:AC$352,"",0)</f>
        <v>Animalia</v>
      </c>
      <c r="CI161" s="10" t="str">
        <f>_xlfn.XLOOKUP($B161,GBQ!$A$1:$A$352,GBQ!AD$1:AD$352,"",0)</f>
        <v>Eukaryota</v>
      </c>
      <c r="CJ161" s="10" t="str">
        <f>_xlfn.XLOOKUP($C161,KP!$C$1:$C$359,KP!F$1:F$359,"",0)</f>
        <v>P12</v>
      </c>
      <c r="CK161" s="10">
        <f>_xlfn.XLOOKUP($C161,KP!$C$1:$C$359,KP!B$1:B$359,"",0)</f>
        <v>107</v>
      </c>
      <c r="CL161" s="10">
        <f>_xlfn.XLOOKUP($C161,KP!$C$1:$C$359,KP!I$1:I$359,"",0)</f>
        <v>0</v>
      </c>
      <c r="CM161" s="10">
        <f>_xlfn.XLOOKUP($C161,KP!$C$1:$C$359,KP!G$1:G$359,"",0)</f>
        <v>17</v>
      </c>
      <c r="CN161" s="10">
        <f>_xlfn.XLOOKUP($C161,KP!$C$1:$C$359,KP!H$1:H$359,"",0)</f>
        <v>15</v>
      </c>
      <c r="CO161" s="10">
        <f>_xlfn.XLOOKUP($C161,KP!$C$1:$C$359,KP!J$1:J$359,"",0)</f>
        <v>5.41</v>
      </c>
      <c r="CP161" s="10">
        <f>_xlfn.XLOOKUP($C161,KP!$C$1:$C$359,KP!K$1:K$359,"",0)</f>
        <v>104.3</v>
      </c>
      <c r="CQ161" s="10">
        <f>_xlfn.XLOOKUP($C161,KP!$C$1:$C$359,KP!M$1:M$359,"",0)</f>
        <v>98.9</v>
      </c>
      <c r="CR161" s="10">
        <f>_xlfn.XLOOKUP($C161,KP!$C$1:$C$359,KP!O$1:O$359,"",0)</f>
        <v>69.400000000000006</v>
      </c>
      <c r="CS161" s="10">
        <f>_xlfn.XLOOKUP($C161,KP!$C$1:$C$359,KP!Q$1:Q$359,"",0)</f>
        <v>7.8E-2</v>
      </c>
      <c r="CT161" s="10">
        <f>_xlfn.XLOOKUP($C161,KP!$C$1:$C$359,KP!S$1:S$359,"",0)</f>
        <v>6.32</v>
      </c>
      <c r="CU161" s="10">
        <f>_xlfn.XLOOKUP($C161,KP!$C$1:$C$359,KP!U$1:U$359,"",0)</f>
        <v>106.4</v>
      </c>
      <c r="CV161" s="10">
        <f>_xlfn.XLOOKUP($C161,KP!$C$1:$C$359,KP!W$1:W$359,"",0)</f>
        <v>100.1</v>
      </c>
      <c r="CW161" s="10">
        <f>_xlfn.XLOOKUP($C161,KP!$C$1:$C$359,KP!Y$1:Y$359,"",0)</f>
        <v>-1.73</v>
      </c>
    </row>
    <row r="162" spans="1:101" ht="20" customHeight="1" x14ac:dyDescent="0.2">
      <c r="A162" s="8" t="s">
        <v>219</v>
      </c>
      <c r="B162" s="11" t="s">
        <v>219</v>
      </c>
      <c r="C162" s="11" t="s">
        <v>219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  <c r="BK162" s="10" t="str">
        <f>_xlfn.XLOOKUP($B162,GBQ!$A$1:$A$352,GBQ!D$1:D$352,"",0)</f>
        <v>HALL</v>
      </c>
      <c r="BL162" s="10" t="str">
        <f>_xlfn.XLOOKUP($B162,GBQ!$A$1:$A$352,GBQ!E$1:E$352,"",0)</f>
        <v>Pirates</v>
      </c>
      <c r="BM162" s="10" t="str">
        <f>_xlfn.XLOOKUP($B162,GBQ!$A$1:$A$352,GBQ!F$1:F$352,"",0)</f>
        <v>aef5e386-d8e8-460c-8014-3a2f090fd988</v>
      </c>
      <c r="BN162" s="10" t="str">
        <f>_xlfn.XLOOKUP($B162,GBQ!$A$1:$A$352,GBQ!G$1:G$352,"",0)</f>
        <v>Seton Hall</v>
      </c>
      <c r="BO162" s="10" t="str">
        <f>_xlfn.XLOOKUP($B162,GBQ!$A$1:$A$352,GBQ!H$1:H$352,"",0)</f>
        <v>Seton Hall University</v>
      </c>
      <c r="BP162" s="10" t="str">
        <f>_xlfn.XLOOKUP($B162,GBQ!$A$1:$A$352,GBQ!I$1:I$352,"",0)</f>
        <v>BIGEAST</v>
      </c>
      <c r="BQ162" s="10" t="str">
        <f>_xlfn.XLOOKUP($B162,GBQ!$A$1:$A$352,GBQ!J$1:J$352,"",0)</f>
        <v>Newark</v>
      </c>
      <c r="BR162" s="10" t="str">
        <f>_xlfn.XLOOKUP($B162,GBQ!$A$1:$A$352,GBQ!K$1:K$352,"",0)</f>
        <v>NJ</v>
      </c>
      <c r="BS162" s="10" t="str">
        <f>_xlfn.XLOOKUP($B162,GBQ!$A$1:$A$352,GBQ!L$1:L$352,"",0)</f>
        <v>Prudential Center</v>
      </c>
      <c r="BT162" s="10">
        <f>_xlfn.XLOOKUP($B162,GBQ!$A$1:$A$352,GBQ!M$1:M$352,"",0)</f>
        <v>18711</v>
      </c>
      <c r="BU162" s="10" t="str">
        <f>_xlfn.XLOOKUP($B162,GBQ!$A$1:$A$352,GBQ!N$1:N$352,"",0)</f>
        <v>1775fdf8-e2e2-4d4d-b83f-e98896bd95c7</v>
      </c>
      <c r="BV162" s="10" t="str">
        <f>_xlfn.XLOOKUP($B162,GBQ!$A$1:$A$352,GBQ!O$1:O$352,"",0)</f>
        <v>https://www.ncaa.com/sites/default/files/images/logos/schools/s/seton-hall.200.png</v>
      </c>
      <c r="BW162" s="10" t="str">
        <f>_xlfn.XLOOKUP($B162,GBQ!$A$1:$A$352,GBQ!P$1:P$352,"",0)</f>
        <v>https://www.ncaa.com/sites/default/files/images/logos/schools/s/seton-hall.70.png</v>
      </c>
      <c r="BX162" s="10" t="str">
        <f>_xlfn.XLOOKUP($B162,GBQ!$A$1:$A$352,GBQ!Q$1:Q$352,"",0)</f>
        <v>https://www.ncaa.com/sites/default/files/images/logos/schools/s/seton-hall.24.png</v>
      </c>
      <c r="BY162" s="10" t="str">
        <f>_xlfn.XLOOKUP($B162,GBQ!$A$1:$A$352,GBQ!T$1:T$352,"",0)</f>
        <v>Pirates</v>
      </c>
      <c r="BZ162" s="10" t="str">
        <f>_xlfn.XLOOKUP($B162,GBQ!$A$1:$A$352,GBQ!U$1:U$352,"",0)</f>
        <v>None</v>
      </c>
      <c r="CA162" s="10" t="str">
        <f>_xlfn.XLOOKUP($B162,GBQ!$A$1:$A$352,GBQ!V$1:V$352,"",0)</f>
        <v>Human</v>
      </c>
      <c r="CB162" s="10" t="str">
        <f>_xlfn.XLOOKUP($B162,GBQ!$A$1:$A$352,GBQ!W$1:W$352,"",0)</f>
        <v>sapiens</v>
      </c>
      <c r="CC162" s="10" t="str">
        <f>_xlfn.XLOOKUP($B162,GBQ!$A$1:$A$352,GBQ!X$1:X$352,"",0)</f>
        <v>Homo</v>
      </c>
      <c r="CD162" s="10" t="str">
        <f>_xlfn.XLOOKUP($B162,GBQ!$A$1:$A$352,GBQ!Y$1:Y$352,"",0)</f>
        <v>Hominidae</v>
      </c>
      <c r="CE162" s="10" t="str">
        <f>_xlfn.XLOOKUP($B162,GBQ!$A$1:$A$352,GBQ!Z$1:Z$352,"",0)</f>
        <v>Primates</v>
      </c>
      <c r="CF162" s="10" t="str">
        <f>_xlfn.XLOOKUP($B162,GBQ!$A$1:$A$352,GBQ!AA$1:AA$352,"",0)</f>
        <v>Mammalia</v>
      </c>
      <c r="CG162" s="10" t="str">
        <f>_xlfn.XLOOKUP($B162,GBQ!$A$1:$A$352,GBQ!AB$1:AB$352,"",0)</f>
        <v>Chordata</v>
      </c>
      <c r="CH162" s="10" t="str">
        <f>_xlfn.XLOOKUP($B162,GBQ!$A$1:$A$352,GBQ!AC$1:AC$352,"",0)</f>
        <v>Animalia</v>
      </c>
      <c r="CI162" s="10" t="str">
        <f>_xlfn.XLOOKUP($B162,GBQ!$A$1:$A$352,GBQ!AD$1:AD$352,"",0)</f>
        <v>Eukaryota</v>
      </c>
      <c r="CJ162" s="10" t="str">
        <f>_xlfn.XLOOKUP($C162,KP!$C$1:$C$359,KP!F$1:F$359,"",0)</f>
        <v>BE</v>
      </c>
      <c r="CK162" s="10">
        <f>_xlfn.XLOOKUP($C162,KP!$C$1:$C$359,KP!B$1:B$359,"",0)</f>
        <v>35</v>
      </c>
      <c r="CL162" s="10">
        <f>_xlfn.XLOOKUP($C162,KP!$C$1:$C$359,KP!I$1:I$359,"",0)</f>
        <v>8</v>
      </c>
      <c r="CM162" s="10">
        <f>_xlfn.XLOOKUP($C162,KP!$C$1:$C$359,KP!G$1:G$359,"",0)</f>
        <v>21</v>
      </c>
      <c r="CN162" s="10">
        <f>_xlfn.XLOOKUP($C162,KP!$C$1:$C$359,KP!H$1:H$359,"",0)</f>
        <v>10</v>
      </c>
      <c r="CO162" s="10">
        <f>_xlfn.XLOOKUP($C162,KP!$C$1:$C$359,KP!J$1:J$359,"",0)</f>
        <v>14.97</v>
      </c>
      <c r="CP162" s="10">
        <f>_xlfn.XLOOKUP($C162,KP!$C$1:$C$359,KP!K$1:K$359,"",0)</f>
        <v>108.5</v>
      </c>
      <c r="CQ162" s="10">
        <f>_xlfn.XLOOKUP($C162,KP!$C$1:$C$359,KP!M$1:M$359,"",0)</f>
        <v>93.5</v>
      </c>
      <c r="CR162" s="10">
        <f>_xlfn.XLOOKUP($C162,KP!$C$1:$C$359,KP!O$1:O$359,"",0)</f>
        <v>67.3</v>
      </c>
      <c r="CS162" s="10">
        <f>_xlfn.XLOOKUP($C162,KP!$C$1:$C$359,KP!Q$1:Q$359,"",0)</f>
        <v>1.0999999999999999E-2</v>
      </c>
      <c r="CT162" s="10">
        <f>_xlfn.XLOOKUP($C162,KP!$C$1:$C$359,KP!S$1:S$359,"",0)</f>
        <v>8.82</v>
      </c>
      <c r="CU162" s="10">
        <f>_xlfn.XLOOKUP($C162,KP!$C$1:$C$359,KP!U$1:U$359,"",0)</f>
        <v>107.7</v>
      </c>
      <c r="CV162" s="10">
        <f>_xlfn.XLOOKUP($C162,KP!$C$1:$C$359,KP!W$1:W$359,"",0)</f>
        <v>98.9</v>
      </c>
      <c r="CW162" s="10">
        <f>_xlfn.XLOOKUP($C162,KP!$C$1:$C$359,KP!Y$1:Y$359,"",0)</f>
        <v>1.1399999999999999</v>
      </c>
    </row>
    <row r="163" spans="1:101" ht="20" customHeight="1" x14ac:dyDescent="0.2">
      <c r="A163" s="8" t="s">
        <v>220</v>
      </c>
      <c r="B163" s="11" t="s">
        <v>220</v>
      </c>
      <c r="C163" s="11" t="s">
        <v>220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  <c r="BK163" s="10" t="str">
        <f>_xlfn.XLOOKUP($B163,GBQ!$A$1:$A$352,GBQ!D$1:D$352,"",0)</f>
        <v>DEN</v>
      </c>
      <c r="BL163" s="10" t="str">
        <f>_xlfn.XLOOKUP($B163,GBQ!$A$1:$A$352,GBQ!E$1:E$352,"",0)</f>
        <v>Pioneers</v>
      </c>
      <c r="BM163" s="10" t="str">
        <f>_xlfn.XLOOKUP($B163,GBQ!$A$1:$A$352,GBQ!F$1:F$352,"",0)</f>
        <v>6f676cba-c1f9-45a4-9016-fb408fd525b1</v>
      </c>
      <c r="BN163" s="10" t="str">
        <f>_xlfn.XLOOKUP($B163,GBQ!$A$1:$A$352,GBQ!G$1:G$352,"",0)</f>
        <v>Denver</v>
      </c>
      <c r="BO163" s="10" t="str">
        <f>_xlfn.XLOOKUP($B163,GBQ!$A$1:$A$352,GBQ!H$1:H$352,"",0)</f>
        <v>University of Denver</v>
      </c>
      <c r="BP163" s="10" t="str">
        <f>_xlfn.XLOOKUP($B163,GBQ!$A$1:$A$352,GBQ!I$1:I$352,"",0)</f>
        <v>SUMMIT</v>
      </c>
      <c r="BQ163" s="10" t="str">
        <f>_xlfn.XLOOKUP($B163,GBQ!$A$1:$A$352,GBQ!J$1:J$352,"",0)</f>
        <v>Denver</v>
      </c>
      <c r="BR163" s="10" t="str">
        <f>_xlfn.XLOOKUP($B163,GBQ!$A$1:$A$352,GBQ!K$1:K$352,"",0)</f>
        <v>CO</v>
      </c>
      <c r="BS163" s="10" t="str">
        <f>_xlfn.XLOOKUP($B163,GBQ!$A$1:$A$352,GBQ!L$1:L$352,"",0)</f>
        <v>Magness Arena</v>
      </c>
      <c r="BT163" s="10">
        <f>_xlfn.XLOOKUP($B163,GBQ!$A$1:$A$352,GBQ!M$1:M$352,"",0)</f>
        <v>7200</v>
      </c>
      <c r="BU163" s="10" t="str">
        <f>_xlfn.XLOOKUP($B163,GBQ!$A$1:$A$352,GBQ!N$1:N$352,"",0)</f>
        <v>294938ed-ed6c-4f67-a121-720420ffd76a</v>
      </c>
      <c r="BV163" s="10" t="str">
        <f>_xlfn.XLOOKUP($B163,GBQ!$A$1:$A$352,GBQ!O$1:O$352,"",0)</f>
        <v>https://www.ncaa.com/sites/default/files/images/logos/schools/d/denver.200.png</v>
      </c>
      <c r="BW163" s="10" t="str">
        <f>_xlfn.XLOOKUP($B163,GBQ!$A$1:$A$352,GBQ!P$1:P$352,"",0)</f>
        <v>https://www.ncaa.com/sites/default/files/images/logos/schools/d/denver.70.png</v>
      </c>
      <c r="BX163" s="10" t="str">
        <f>_xlfn.XLOOKUP($B163,GBQ!$A$1:$A$352,GBQ!Q$1:Q$352,"",0)</f>
        <v>https://www.ncaa.com/sites/default/files/images/logos/schools/d/denver.24.png</v>
      </c>
      <c r="BY163" s="10" t="str">
        <f>_xlfn.XLOOKUP($B163,GBQ!$A$1:$A$352,GBQ!T$1:T$352,"",0)</f>
        <v>Pioneers</v>
      </c>
      <c r="BZ163" s="10" t="str">
        <f>_xlfn.XLOOKUP($B163,GBQ!$A$1:$A$352,GBQ!U$1:U$352,"",0)</f>
        <v>Denver Boone</v>
      </c>
      <c r="CA163" s="10" t="str">
        <f>_xlfn.XLOOKUP($B163,GBQ!$A$1:$A$352,GBQ!V$1:V$352,"",0)</f>
        <v>Human</v>
      </c>
      <c r="CB163" s="10" t="str">
        <f>_xlfn.XLOOKUP($B163,GBQ!$A$1:$A$352,GBQ!W$1:W$352,"",0)</f>
        <v>sapiens</v>
      </c>
      <c r="CC163" s="10" t="str">
        <f>_xlfn.XLOOKUP($B163,GBQ!$A$1:$A$352,GBQ!X$1:X$352,"",0)</f>
        <v>Homo</v>
      </c>
      <c r="CD163" s="10" t="str">
        <f>_xlfn.XLOOKUP($B163,GBQ!$A$1:$A$352,GBQ!Y$1:Y$352,"",0)</f>
        <v>Hominidae</v>
      </c>
      <c r="CE163" s="10" t="str">
        <f>_xlfn.XLOOKUP($B163,GBQ!$A$1:$A$352,GBQ!Z$1:Z$352,"",0)</f>
        <v>Primates</v>
      </c>
      <c r="CF163" s="10" t="str">
        <f>_xlfn.XLOOKUP($B163,GBQ!$A$1:$A$352,GBQ!AA$1:AA$352,"",0)</f>
        <v>Mammalia</v>
      </c>
      <c r="CG163" s="10" t="str">
        <f>_xlfn.XLOOKUP($B163,GBQ!$A$1:$A$352,GBQ!AB$1:AB$352,"",0)</f>
        <v>Chordata</v>
      </c>
      <c r="CH163" s="10" t="str">
        <f>_xlfn.XLOOKUP($B163,GBQ!$A$1:$A$352,GBQ!AC$1:AC$352,"",0)</f>
        <v>Animalia</v>
      </c>
      <c r="CI163" s="10" t="str">
        <f>_xlfn.XLOOKUP($B163,GBQ!$A$1:$A$352,GBQ!AD$1:AD$352,"",0)</f>
        <v>Eukaryota</v>
      </c>
      <c r="CJ163" s="10" t="str">
        <f>_xlfn.XLOOKUP($C163,KP!$C$1:$C$359,KP!F$1:F$359,"",0)</f>
        <v>Sum</v>
      </c>
      <c r="CK163" s="10">
        <f>_xlfn.XLOOKUP($C163,KP!$C$1:$C$359,KP!B$1:B$359,"",0)</f>
        <v>288</v>
      </c>
      <c r="CL163" s="10">
        <f>_xlfn.XLOOKUP($C163,KP!$C$1:$C$359,KP!I$1:I$359,"",0)</f>
        <v>0</v>
      </c>
      <c r="CM163" s="10">
        <f>_xlfn.XLOOKUP($C163,KP!$C$1:$C$359,KP!G$1:G$359,"",0)</f>
        <v>11</v>
      </c>
      <c r="CN163" s="10">
        <f>_xlfn.XLOOKUP($C163,KP!$C$1:$C$359,KP!H$1:H$359,"",0)</f>
        <v>21</v>
      </c>
      <c r="CO163" s="10">
        <f>_xlfn.XLOOKUP($C163,KP!$C$1:$C$359,KP!J$1:J$359,"",0)</f>
        <v>-10.53</v>
      </c>
      <c r="CP163" s="10">
        <f>_xlfn.XLOOKUP($C163,KP!$C$1:$C$359,KP!K$1:K$359,"",0)</f>
        <v>100.3</v>
      </c>
      <c r="CQ163" s="10">
        <f>_xlfn.XLOOKUP($C163,KP!$C$1:$C$359,KP!M$1:M$359,"",0)</f>
        <v>110.8</v>
      </c>
      <c r="CR163" s="10">
        <f>_xlfn.XLOOKUP($C163,KP!$C$1:$C$359,KP!O$1:O$359,"",0)</f>
        <v>66.3</v>
      </c>
      <c r="CS163" s="10">
        <f>_xlfn.XLOOKUP($C163,KP!$C$1:$C$359,KP!Q$1:Q$359,"",0)</f>
        <v>-4.5999999999999999E-2</v>
      </c>
      <c r="CT163" s="10">
        <f>_xlfn.XLOOKUP($C163,KP!$C$1:$C$359,KP!S$1:S$359,"",0)</f>
        <v>-4.76</v>
      </c>
      <c r="CU163" s="10">
        <f>_xlfn.XLOOKUP($C163,KP!$C$1:$C$359,KP!U$1:U$359,"",0)</f>
        <v>102.5</v>
      </c>
      <c r="CV163" s="10">
        <f>_xlfn.XLOOKUP($C163,KP!$C$1:$C$359,KP!W$1:W$359,"",0)</f>
        <v>107.3</v>
      </c>
      <c r="CW163" s="10">
        <f>_xlfn.XLOOKUP($C163,KP!$C$1:$C$359,KP!Y$1:Y$359,"",0)</f>
        <v>-4.17</v>
      </c>
    </row>
    <row r="164" spans="1:101" ht="20" customHeight="1" x14ac:dyDescent="0.2">
      <c r="A164" s="8" t="s">
        <v>221</v>
      </c>
      <c r="B164" s="11" t="s">
        <v>221</v>
      </c>
      <c r="C164" s="11" t="s">
        <v>221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  <c r="BK164" s="10" t="str">
        <f>_xlfn.XLOOKUP($B164,GBQ!$A$1:$A$352,GBQ!D$1:D$352,"",0)</f>
        <v>FLA</v>
      </c>
      <c r="BL164" s="10" t="str">
        <f>_xlfn.XLOOKUP($B164,GBQ!$A$1:$A$352,GBQ!E$1:E$352,"",0)</f>
        <v>Gators</v>
      </c>
      <c r="BM164" s="10" t="str">
        <f>_xlfn.XLOOKUP($B164,GBQ!$A$1:$A$352,GBQ!F$1:F$352,"",0)</f>
        <v>912f8837-1d81-4ef9-a576-a21f271d4c64</v>
      </c>
      <c r="BN164" s="10" t="str">
        <f>_xlfn.XLOOKUP($B164,GBQ!$A$1:$A$352,GBQ!G$1:G$352,"",0)</f>
        <v>Florida</v>
      </c>
      <c r="BO164" s="10" t="str">
        <f>_xlfn.XLOOKUP($B164,GBQ!$A$1:$A$352,GBQ!H$1:H$352,"",0)</f>
        <v>University of Florida</v>
      </c>
      <c r="BP164" s="10" t="str">
        <f>_xlfn.XLOOKUP($B164,GBQ!$A$1:$A$352,GBQ!I$1:I$352,"",0)</f>
        <v>SEC</v>
      </c>
      <c r="BQ164" s="10" t="str">
        <f>_xlfn.XLOOKUP($B164,GBQ!$A$1:$A$352,GBQ!J$1:J$352,"",0)</f>
        <v>Gainesville</v>
      </c>
      <c r="BR164" s="10" t="str">
        <f>_xlfn.XLOOKUP($B164,GBQ!$A$1:$A$352,GBQ!K$1:K$352,"",0)</f>
        <v>FL</v>
      </c>
      <c r="BS164" s="10" t="str">
        <f>_xlfn.XLOOKUP($B164,GBQ!$A$1:$A$352,GBQ!L$1:L$352,"",0)</f>
        <v>Exactech Arena at the Stephen C. O'Connell Center</v>
      </c>
      <c r="BT164" s="10">
        <f>_xlfn.XLOOKUP($B164,GBQ!$A$1:$A$352,GBQ!M$1:M$352,"",0)</f>
        <v>10133</v>
      </c>
      <c r="BU164" s="10" t="str">
        <f>_xlfn.XLOOKUP($B164,GBQ!$A$1:$A$352,GBQ!N$1:N$352,"",0)</f>
        <v>2a1b8d6e-c275-4f77-a5dd-5d0154667a5d</v>
      </c>
      <c r="BV164" s="10" t="str">
        <f>_xlfn.XLOOKUP($B164,GBQ!$A$1:$A$352,GBQ!O$1:O$352,"",0)</f>
        <v>https://www.ncaa.com/sites/default/files/images/logos/schools/f/florida.200.png</v>
      </c>
      <c r="BW164" s="10" t="str">
        <f>_xlfn.XLOOKUP($B164,GBQ!$A$1:$A$352,GBQ!P$1:P$352,"",0)</f>
        <v>https://www.ncaa.com/sites/default/files/images/logos/schools/f/florida.70.png</v>
      </c>
      <c r="BX164" s="10" t="str">
        <f>_xlfn.XLOOKUP($B164,GBQ!$A$1:$A$352,GBQ!Q$1:Q$352,"",0)</f>
        <v>https://www.ncaa.com/sites/default/files/images/logos/schools/f/florida.24.png</v>
      </c>
      <c r="BY164" s="10" t="str">
        <f>_xlfn.XLOOKUP($B164,GBQ!$A$1:$A$352,GBQ!T$1:T$352,"",0)</f>
        <v>Alligator</v>
      </c>
      <c r="BZ164" s="10" t="str">
        <f>_xlfn.XLOOKUP($B164,GBQ!$A$1:$A$352,GBQ!U$1:U$352,"",0)</f>
        <v>Albert and Alberta Gator</v>
      </c>
      <c r="CA164" s="10" t="str">
        <f>_xlfn.XLOOKUP($B164,GBQ!$A$1:$A$352,GBQ!V$1:V$352,"",0)</f>
        <v>Alligator</v>
      </c>
      <c r="CB164" s="10" t="str">
        <f>_xlfn.XLOOKUP($B164,GBQ!$A$1:$A$352,GBQ!W$1:W$352,"",0)</f>
        <v>None</v>
      </c>
      <c r="CC164" s="10" t="str">
        <f>_xlfn.XLOOKUP($B164,GBQ!$A$1:$A$352,GBQ!X$1:X$352,"",0)</f>
        <v>Alligator</v>
      </c>
      <c r="CD164" s="10" t="str">
        <f>_xlfn.XLOOKUP($B164,GBQ!$A$1:$A$352,GBQ!Y$1:Y$352,"",0)</f>
        <v>Alligatoridae</v>
      </c>
      <c r="CE164" s="10" t="str">
        <f>_xlfn.XLOOKUP($B164,GBQ!$A$1:$A$352,GBQ!Z$1:Z$352,"",0)</f>
        <v>Crocodilia</v>
      </c>
      <c r="CF164" s="10" t="str">
        <f>_xlfn.XLOOKUP($B164,GBQ!$A$1:$A$352,GBQ!AA$1:AA$352,"",0)</f>
        <v xml:space="preserve"> Reptilia</v>
      </c>
      <c r="CG164" s="10" t="str">
        <f>_xlfn.XLOOKUP($B164,GBQ!$A$1:$A$352,GBQ!AB$1:AB$352,"",0)</f>
        <v>Chordata</v>
      </c>
      <c r="CH164" s="10" t="str">
        <f>_xlfn.XLOOKUP($B164,GBQ!$A$1:$A$352,GBQ!AC$1:AC$352,"",0)</f>
        <v>Animalia</v>
      </c>
      <c r="CI164" s="10" t="str">
        <f>_xlfn.XLOOKUP($B164,GBQ!$A$1:$A$352,GBQ!AD$1:AD$352,"",0)</f>
        <v>Eukaryota</v>
      </c>
      <c r="CJ164" s="10" t="str">
        <f>_xlfn.XLOOKUP($C164,KP!$C$1:$C$359,KP!F$1:F$359,"",0)</f>
        <v>SEC</v>
      </c>
      <c r="CK164" s="10">
        <f>_xlfn.XLOOKUP($C164,KP!$C$1:$C$359,KP!B$1:B$359,"",0)</f>
        <v>56</v>
      </c>
      <c r="CL164" s="10">
        <f>_xlfn.XLOOKUP($C164,KP!$C$1:$C$359,KP!I$1:I$359,"",0)</f>
        <v>0</v>
      </c>
      <c r="CM164" s="10">
        <f>_xlfn.XLOOKUP($C164,KP!$C$1:$C$359,KP!G$1:G$359,"",0)</f>
        <v>19</v>
      </c>
      <c r="CN164" s="10">
        <f>_xlfn.XLOOKUP($C164,KP!$C$1:$C$359,KP!H$1:H$359,"",0)</f>
        <v>13</v>
      </c>
      <c r="CO164" s="10">
        <f>_xlfn.XLOOKUP($C164,KP!$C$1:$C$359,KP!J$1:J$359,"",0)</f>
        <v>13.29</v>
      </c>
      <c r="CP164" s="10">
        <f>_xlfn.XLOOKUP($C164,KP!$C$1:$C$359,KP!K$1:K$359,"",0)</f>
        <v>111.4</v>
      </c>
      <c r="CQ164" s="10">
        <f>_xlfn.XLOOKUP($C164,KP!$C$1:$C$359,KP!M$1:M$359,"",0)</f>
        <v>98.1</v>
      </c>
      <c r="CR164" s="10">
        <f>_xlfn.XLOOKUP($C164,KP!$C$1:$C$359,KP!O$1:O$359,"",0)</f>
        <v>64.900000000000006</v>
      </c>
      <c r="CS164" s="10">
        <f>_xlfn.XLOOKUP($C164,KP!$C$1:$C$359,KP!Q$1:Q$359,"",0)</f>
        <v>-2.5999999999999999E-2</v>
      </c>
      <c r="CT164" s="10">
        <f>_xlfn.XLOOKUP($C164,KP!$C$1:$C$359,KP!S$1:S$359,"",0)</f>
        <v>7.61</v>
      </c>
      <c r="CU164" s="10">
        <f>_xlfn.XLOOKUP($C164,KP!$C$1:$C$359,KP!U$1:U$359,"",0)</f>
        <v>106.1</v>
      </c>
      <c r="CV164" s="10">
        <f>_xlfn.XLOOKUP($C164,KP!$C$1:$C$359,KP!W$1:W$359,"",0)</f>
        <v>98.5</v>
      </c>
      <c r="CW164" s="10">
        <f>_xlfn.XLOOKUP($C164,KP!$C$1:$C$359,KP!Y$1:Y$359,"",0)</f>
        <v>-2.25</v>
      </c>
    </row>
    <row r="165" spans="1:101" ht="20" customHeight="1" x14ac:dyDescent="0.2">
      <c r="A165" s="8" t="s">
        <v>222</v>
      </c>
      <c r="B165" s="11" t="s">
        <v>2252</v>
      </c>
      <c r="C165" s="11" t="s">
        <v>2261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  <c r="BK165" s="10" t="str">
        <f>_xlfn.XLOOKUP($B165,GBQ!$A$1:$A$352,GBQ!D$1:D$352,"",0)</f>
        <v>MSST</v>
      </c>
      <c r="BL165" s="10" t="str">
        <f>_xlfn.XLOOKUP($B165,GBQ!$A$1:$A$352,GBQ!E$1:E$352,"",0)</f>
        <v>Bulldogs</v>
      </c>
      <c r="BM165" s="10" t="str">
        <f>_xlfn.XLOOKUP($B165,GBQ!$A$1:$A$352,GBQ!F$1:F$352,"",0)</f>
        <v>a1ba4b89-d97c-44e2-835f-79ad3ccaa5ae</v>
      </c>
      <c r="BN165" s="10" t="str">
        <f>_xlfn.XLOOKUP($B165,GBQ!$A$1:$A$352,GBQ!G$1:G$352,"",0)</f>
        <v>Mississippi St.</v>
      </c>
      <c r="BO165" s="10" t="str">
        <f>_xlfn.XLOOKUP($B165,GBQ!$A$1:$A$352,GBQ!H$1:H$352,"",0)</f>
        <v>Mississippi State University</v>
      </c>
      <c r="BP165" s="10" t="str">
        <f>_xlfn.XLOOKUP($B165,GBQ!$A$1:$A$352,GBQ!I$1:I$352,"",0)</f>
        <v>SEC</v>
      </c>
      <c r="BQ165" s="10" t="str">
        <f>_xlfn.XLOOKUP($B165,GBQ!$A$1:$A$352,GBQ!J$1:J$352,"",0)</f>
        <v>Starkville</v>
      </c>
      <c r="BR165" s="10" t="str">
        <f>_xlfn.XLOOKUP($B165,GBQ!$A$1:$A$352,GBQ!K$1:K$352,"",0)</f>
        <v>MS</v>
      </c>
      <c r="BS165" s="10" t="str">
        <f>_xlfn.XLOOKUP($B165,GBQ!$A$1:$A$352,GBQ!L$1:L$352,"",0)</f>
        <v>Humphrey Coliseum</v>
      </c>
      <c r="BT165" s="10">
        <f>_xlfn.XLOOKUP($B165,GBQ!$A$1:$A$352,GBQ!M$1:M$352,"",0)</f>
        <v>10575</v>
      </c>
      <c r="BU165" s="10" t="str">
        <f>_xlfn.XLOOKUP($B165,GBQ!$A$1:$A$352,GBQ!N$1:N$352,"",0)</f>
        <v>8949bf74-cf16-4c7c-8e8a-bc92b6f85d23</v>
      </c>
      <c r="BV165" s="10" t="str">
        <f>_xlfn.XLOOKUP($B165,GBQ!$A$1:$A$352,GBQ!O$1:O$352,"",0)</f>
        <v>https://www.ncaa.com/sites/default/files/images/logos/schools/m/mississippi-st.200.png</v>
      </c>
      <c r="BW165" s="10" t="str">
        <f>_xlfn.XLOOKUP($B165,GBQ!$A$1:$A$352,GBQ!P$1:P$352,"",0)</f>
        <v>https://www.ncaa.com/sites/default/files/images/logos/schools/m/mississippi-st.70.png</v>
      </c>
      <c r="BX165" s="10" t="str">
        <f>_xlfn.XLOOKUP($B165,GBQ!$A$1:$A$352,GBQ!Q$1:Q$352,"",0)</f>
        <v>https://www.ncaa.com/sites/default/files/images/logos/schools/m/mississippi-st.24.png</v>
      </c>
      <c r="BY165" s="10" t="str">
        <f>_xlfn.XLOOKUP($B165,GBQ!$A$1:$A$352,GBQ!T$1:T$352,"",0)</f>
        <v>Bulldog</v>
      </c>
      <c r="BZ165" s="10" t="str">
        <f>_xlfn.XLOOKUP($B165,GBQ!$A$1:$A$352,GBQ!U$1:U$352,"",0)</f>
        <v>Bully</v>
      </c>
      <c r="CA165" s="10" t="str">
        <f>_xlfn.XLOOKUP($B165,GBQ!$A$1:$A$352,GBQ!V$1:V$352,"",0)</f>
        <v>Domestic dog</v>
      </c>
      <c r="CB165" s="10" t="str">
        <f>_xlfn.XLOOKUP($B165,GBQ!$A$1:$A$352,GBQ!W$1:W$352,"",0)</f>
        <v>lupus</v>
      </c>
      <c r="CC165" s="10" t="str">
        <f>_xlfn.XLOOKUP($B165,GBQ!$A$1:$A$352,GBQ!X$1:X$352,"",0)</f>
        <v>Canis</v>
      </c>
      <c r="CD165" s="10" t="str">
        <f>_xlfn.XLOOKUP($B165,GBQ!$A$1:$A$352,GBQ!Y$1:Y$352,"",0)</f>
        <v>Canidae</v>
      </c>
      <c r="CE165" s="10" t="str">
        <f>_xlfn.XLOOKUP($B165,GBQ!$A$1:$A$352,GBQ!Z$1:Z$352,"",0)</f>
        <v>Carnivora</v>
      </c>
      <c r="CF165" s="10" t="str">
        <f>_xlfn.XLOOKUP($B165,GBQ!$A$1:$A$352,GBQ!AA$1:AA$352,"",0)</f>
        <v>Mammalia</v>
      </c>
      <c r="CG165" s="10" t="str">
        <f>_xlfn.XLOOKUP($B165,GBQ!$A$1:$A$352,GBQ!AB$1:AB$352,"",0)</f>
        <v>Chordata</v>
      </c>
      <c r="CH165" s="10" t="str">
        <f>_xlfn.XLOOKUP($B165,GBQ!$A$1:$A$352,GBQ!AC$1:AC$352,"",0)</f>
        <v>Animalia</v>
      </c>
      <c r="CI165" s="10" t="str">
        <f>_xlfn.XLOOKUP($B165,GBQ!$A$1:$A$352,GBQ!AD$1:AD$352,"",0)</f>
        <v>Eukaryota</v>
      </c>
      <c r="CJ165" s="10" t="str">
        <f>_xlfn.XLOOKUP($C165,KP!$C$1:$C$359,KP!F$1:F$359,"",0)</f>
        <v>SEC</v>
      </c>
      <c r="CK165" s="10">
        <f>_xlfn.XLOOKUP($C165,KP!$C$1:$C$359,KP!B$1:B$359,"",0)</f>
        <v>45</v>
      </c>
      <c r="CL165" s="10">
        <f>_xlfn.XLOOKUP($C165,KP!$C$1:$C$359,KP!I$1:I$359,"",0)</f>
        <v>0</v>
      </c>
      <c r="CM165" s="10">
        <f>_xlfn.XLOOKUP($C165,KP!$C$1:$C$359,KP!G$1:G$359,"",0)</f>
        <v>18</v>
      </c>
      <c r="CN165" s="10">
        <f>_xlfn.XLOOKUP($C165,KP!$C$1:$C$359,KP!H$1:H$359,"",0)</f>
        <v>15</v>
      </c>
      <c r="CO165" s="10">
        <f>_xlfn.XLOOKUP($C165,KP!$C$1:$C$359,KP!J$1:J$359,"",0)</f>
        <v>14.04</v>
      </c>
      <c r="CP165" s="10">
        <f>_xlfn.XLOOKUP($C165,KP!$C$1:$C$359,KP!K$1:K$359,"",0)</f>
        <v>110</v>
      </c>
      <c r="CQ165" s="10">
        <f>_xlfn.XLOOKUP($C165,KP!$C$1:$C$359,KP!M$1:M$359,"",0)</f>
        <v>96</v>
      </c>
      <c r="CR165" s="10">
        <f>_xlfn.XLOOKUP($C165,KP!$C$1:$C$359,KP!O$1:O$359,"",0)</f>
        <v>65.5</v>
      </c>
      <c r="CS165" s="10">
        <f>_xlfn.XLOOKUP($C165,KP!$C$1:$C$359,KP!Q$1:Q$359,"",0)</f>
        <v>-7.4999999999999997E-2</v>
      </c>
      <c r="CT165" s="10">
        <f>_xlfn.XLOOKUP($C165,KP!$C$1:$C$359,KP!S$1:S$359,"",0)</f>
        <v>8.0500000000000007</v>
      </c>
      <c r="CU165" s="10">
        <f>_xlfn.XLOOKUP($C165,KP!$C$1:$C$359,KP!U$1:U$359,"",0)</f>
        <v>106.6</v>
      </c>
      <c r="CV165" s="10">
        <f>_xlfn.XLOOKUP($C165,KP!$C$1:$C$359,KP!W$1:W$359,"",0)</f>
        <v>98.5</v>
      </c>
      <c r="CW165" s="10">
        <f>_xlfn.XLOOKUP($C165,KP!$C$1:$C$359,KP!Y$1:Y$359,"",0)</f>
        <v>-1.29</v>
      </c>
    </row>
    <row r="166" spans="1:101" ht="20" customHeight="1" x14ac:dyDescent="0.2">
      <c r="A166" s="8" t="s">
        <v>223</v>
      </c>
      <c r="B166" s="11" t="s">
        <v>2553</v>
      </c>
      <c r="C166" s="11" t="s">
        <v>2553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  <c r="BK166" s="10" t="str">
        <f>_xlfn.XLOOKUP($B166,GBQ!$A$1:$A$352,GBQ!D$1:D$352,"",0)</f>
        <v>SCUS</v>
      </c>
      <c r="BL166" s="10" t="str">
        <f>_xlfn.XLOOKUP($B166,GBQ!$A$1:$A$352,GBQ!E$1:E$352,"",0)</f>
        <v>Spartans</v>
      </c>
      <c r="BM166" s="10" t="str">
        <f>_xlfn.XLOOKUP($B166,GBQ!$A$1:$A$352,GBQ!F$1:F$352,"",0)</f>
        <v>2e78bd1b-9422-491e-9c73-37cf83b0e34e</v>
      </c>
      <c r="BN166" s="10" t="str">
        <f>_xlfn.XLOOKUP($B166,GBQ!$A$1:$A$352,GBQ!G$1:G$352,"",0)</f>
        <v>USC Upstate</v>
      </c>
      <c r="BO166" s="10" t="str">
        <f>_xlfn.XLOOKUP($B166,GBQ!$A$1:$A$352,GBQ!H$1:H$352,"",0)</f>
        <v>University of South Carolina Upstate</v>
      </c>
      <c r="BP166" s="10" t="str">
        <f>_xlfn.XLOOKUP($B166,GBQ!$A$1:$A$352,GBQ!I$1:I$352,"",0)</f>
        <v>AS</v>
      </c>
      <c r="BQ166" s="10" t="str">
        <f>_xlfn.XLOOKUP($B166,GBQ!$A$1:$A$352,GBQ!J$1:J$352,"",0)</f>
        <v>Spartanburg</v>
      </c>
      <c r="BR166" s="10" t="str">
        <f>_xlfn.XLOOKUP($B166,GBQ!$A$1:$A$352,GBQ!K$1:K$352,"",0)</f>
        <v>SC</v>
      </c>
      <c r="BS166" s="10" t="str">
        <f>_xlfn.XLOOKUP($B166,GBQ!$A$1:$A$352,GBQ!L$1:L$352,"",0)</f>
        <v>Hodge Center</v>
      </c>
      <c r="BT166" s="10">
        <f>_xlfn.XLOOKUP($B166,GBQ!$A$1:$A$352,GBQ!M$1:M$352,"",0)</f>
        <v>818</v>
      </c>
      <c r="BU166" s="10" t="str">
        <f>_xlfn.XLOOKUP($B166,GBQ!$A$1:$A$352,GBQ!N$1:N$352,"",0)</f>
        <v>446a1e84-6d3b-4d1a-9902-e3ecc6c94445</v>
      </c>
      <c r="BV166" s="10" t="str">
        <f>_xlfn.XLOOKUP($B166,GBQ!$A$1:$A$352,GBQ!O$1:O$352,"",0)</f>
        <v>https://www.ncaa.com/sites/default/files/images/logos/schools/u/usc-upstate.200.png</v>
      </c>
      <c r="BW166" s="10" t="str">
        <f>_xlfn.XLOOKUP($B166,GBQ!$A$1:$A$352,GBQ!P$1:P$352,"",0)</f>
        <v>https://www.ncaa.com/sites/default/files/images/logos/schools/u/usc-upstate.70.png</v>
      </c>
      <c r="BX166" s="10" t="str">
        <f>_xlfn.XLOOKUP($B166,GBQ!$A$1:$A$352,GBQ!Q$1:Q$352,"",0)</f>
        <v>https://www.ncaa.com/sites/default/files/images/logos/schools/u/usc-upstate.24.png</v>
      </c>
      <c r="BY166" s="10" t="str">
        <f>_xlfn.XLOOKUP($B166,GBQ!$A$1:$A$352,GBQ!T$1:T$352,"",0)</f>
        <v>Spartan</v>
      </c>
      <c r="BZ166" s="10" t="str">
        <f>_xlfn.XLOOKUP($B166,GBQ!$A$1:$A$352,GBQ!U$1:U$352,"",0)</f>
        <v>Sparty</v>
      </c>
      <c r="CA166" s="10" t="str">
        <f>_xlfn.XLOOKUP($B166,GBQ!$A$1:$A$352,GBQ!V$1:V$352,"",0)</f>
        <v>Human</v>
      </c>
      <c r="CB166" s="10" t="str">
        <f>_xlfn.XLOOKUP($B166,GBQ!$A$1:$A$352,GBQ!W$1:W$352,"",0)</f>
        <v>sapiens</v>
      </c>
      <c r="CC166" s="10" t="str">
        <f>_xlfn.XLOOKUP($B166,GBQ!$A$1:$A$352,GBQ!X$1:X$352,"",0)</f>
        <v>Homo</v>
      </c>
      <c r="CD166" s="10" t="str">
        <f>_xlfn.XLOOKUP($B166,GBQ!$A$1:$A$352,GBQ!Y$1:Y$352,"",0)</f>
        <v>Hominidae</v>
      </c>
      <c r="CE166" s="10" t="str">
        <f>_xlfn.XLOOKUP($B166,GBQ!$A$1:$A$352,GBQ!Z$1:Z$352,"",0)</f>
        <v>Primates</v>
      </c>
      <c r="CF166" s="10" t="str">
        <f>_xlfn.XLOOKUP($B166,GBQ!$A$1:$A$352,GBQ!AA$1:AA$352,"",0)</f>
        <v>Mammalia</v>
      </c>
      <c r="CG166" s="10" t="str">
        <f>_xlfn.XLOOKUP($B166,GBQ!$A$1:$A$352,GBQ!AB$1:AB$352,"",0)</f>
        <v>Chordata</v>
      </c>
      <c r="CH166" s="10" t="str">
        <f>_xlfn.XLOOKUP($B166,GBQ!$A$1:$A$352,GBQ!AC$1:AC$352,"",0)</f>
        <v>Animalia</v>
      </c>
      <c r="CI166" s="10" t="str">
        <f>_xlfn.XLOOKUP($B166,GBQ!$A$1:$A$352,GBQ!AD$1:AD$352,"",0)</f>
        <v>Eukaryota</v>
      </c>
      <c r="CJ166" s="10" t="str">
        <f>_xlfn.XLOOKUP($C166,KP!$C$1:$C$359,KP!F$1:F$359,"",0)</f>
        <v>BSth</v>
      </c>
      <c r="CK166" s="10">
        <f>_xlfn.XLOOKUP($C166,KP!$C$1:$C$359,KP!B$1:B$359,"",0)</f>
        <v>279</v>
      </c>
      <c r="CL166" s="10">
        <f>_xlfn.XLOOKUP($C166,KP!$C$1:$C$359,KP!I$1:I$359,"",0)</f>
        <v>0</v>
      </c>
      <c r="CM166" s="10">
        <f>_xlfn.XLOOKUP($C166,KP!$C$1:$C$359,KP!G$1:G$359,"",0)</f>
        <v>14</v>
      </c>
      <c r="CN166" s="10">
        <f>_xlfn.XLOOKUP($C166,KP!$C$1:$C$359,KP!H$1:H$359,"",0)</f>
        <v>16</v>
      </c>
      <c r="CO166" s="10">
        <f>_xlfn.XLOOKUP($C166,KP!$C$1:$C$359,KP!J$1:J$359,"",0)</f>
        <v>-9.6300000000000008</v>
      </c>
      <c r="CP166" s="10">
        <f>_xlfn.XLOOKUP($C166,KP!$C$1:$C$359,KP!K$1:K$359,"",0)</f>
        <v>101</v>
      </c>
      <c r="CQ166" s="10">
        <f>_xlfn.XLOOKUP($C166,KP!$C$1:$C$359,KP!M$1:M$359,"",0)</f>
        <v>110.6</v>
      </c>
      <c r="CR166" s="10">
        <f>_xlfn.XLOOKUP($C166,KP!$C$1:$C$359,KP!O$1:O$359,"",0)</f>
        <v>68.2</v>
      </c>
      <c r="CS166" s="10">
        <f>_xlfn.XLOOKUP($C166,KP!$C$1:$C$359,KP!Q$1:Q$359,"",0)</f>
        <v>6.9000000000000006E-2</v>
      </c>
      <c r="CT166" s="10">
        <f>_xlfn.XLOOKUP($C166,KP!$C$1:$C$359,KP!S$1:S$359,"",0)</f>
        <v>-3.96</v>
      </c>
      <c r="CU166" s="10">
        <f>_xlfn.XLOOKUP($C166,KP!$C$1:$C$359,KP!U$1:U$359,"",0)</f>
        <v>100.5</v>
      </c>
      <c r="CV166" s="10">
        <f>_xlfn.XLOOKUP($C166,KP!$C$1:$C$359,KP!W$1:W$359,"",0)</f>
        <v>104.5</v>
      </c>
      <c r="CW166" s="10">
        <f>_xlfn.XLOOKUP($C166,KP!$C$1:$C$359,KP!Y$1:Y$359,"",0)</f>
        <v>3.79</v>
      </c>
    </row>
    <row r="167" spans="1:101" ht="20" customHeight="1" x14ac:dyDescent="0.2">
      <c r="A167" s="8" t="s">
        <v>224</v>
      </c>
      <c r="B167" s="11" t="s">
        <v>1218</v>
      </c>
      <c r="C167" s="11" t="s">
        <v>1218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  <c r="BK167" s="10" t="str">
        <f>_xlfn.XLOOKUP($B167,GBQ!$A$1:$A$352,GBQ!D$1:D$352,"",0)</f>
        <v>GC</v>
      </c>
      <c r="BL167" s="10" t="str">
        <f>_xlfn.XLOOKUP($B167,GBQ!$A$1:$A$352,GBQ!E$1:E$352,"",0)</f>
        <v>Antelopes</v>
      </c>
      <c r="BM167" s="10" t="str">
        <f>_xlfn.XLOOKUP($B167,GBQ!$A$1:$A$352,GBQ!F$1:F$352,"",0)</f>
        <v>f7e6acc3-0778-4de5-940a-d88e20df1159</v>
      </c>
      <c r="BN167" s="10" t="str">
        <f>_xlfn.XLOOKUP($B167,GBQ!$A$1:$A$352,GBQ!G$1:G$352,"",0)</f>
        <v>Grand Canyon</v>
      </c>
      <c r="BO167" s="10" t="str">
        <f>_xlfn.XLOOKUP($B167,GBQ!$A$1:$A$352,GBQ!H$1:H$352,"",0)</f>
        <v>Grand Canyon University</v>
      </c>
      <c r="BP167" s="10" t="str">
        <f>_xlfn.XLOOKUP($B167,GBQ!$A$1:$A$352,GBQ!I$1:I$352,"",0)</f>
        <v>WAC</v>
      </c>
      <c r="BQ167" s="10" t="str">
        <f>_xlfn.XLOOKUP($B167,GBQ!$A$1:$A$352,GBQ!J$1:J$352,"",0)</f>
        <v>Phoenix</v>
      </c>
      <c r="BR167" s="10" t="str">
        <f>_xlfn.XLOOKUP($B167,GBQ!$A$1:$A$352,GBQ!K$1:K$352,"",0)</f>
        <v>AZ</v>
      </c>
      <c r="BS167" s="10" t="str">
        <f>_xlfn.XLOOKUP($B167,GBQ!$A$1:$A$352,GBQ!L$1:L$352,"",0)</f>
        <v>Grand Canyon University Arena</v>
      </c>
      <c r="BT167" s="10">
        <f>_xlfn.XLOOKUP($B167,GBQ!$A$1:$A$352,GBQ!M$1:M$352,"",0)</f>
        <v>7000</v>
      </c>
      <c r="BU167" s="10" t="str">
        <f>_xlfn.XLOOKUP($B167,GBQ!$A$1:$A$352,GBQ!N$1:N$352,"",0)</f>
        <v>fc452f03-c8cb-4471-9566-753b54e70725</v>
      </c>
      <c r="BV167" s="10" t="str">
        <f>_xlfn.XLOOKUP($B167,GBQ!$A$1:$A$352,GBQ!O$1:O$352,"",0)</f>
        <v>https://www.ncaa.com/sites/default/files/images/logos/schools/g/grand-canyon.200.png</v>
      </c>
      <c r="BW167" s="10" t="str">
        <f>_xlfn.XLOOKUP($B167,GBQ!$A$1:$A$352,GBQ!P$1:P$352,"",0)</f>
        <v>https://www.ncaa.com/sites/default/files/images/logos/schools/g/grand-canyon.70.png</v>
      </c>
      <c r="BX167" s="10" t="str">
        <f>_xlfn.XLOOKUP($B167,GBQ!$A$1:$A$352,GBQ!Q$1:Q$352,"",0)</f>
        <v>https://www.ncaa.com/sites/default/files/images/logos/schools/g/grand-canyon.24.png</v>
      </c>
      <c r="BY167" s="10" t="str">
        <f>_xlfn.XLOOKUP($B167,GBQ!$A$1:$A$352,GBQ!T$1:T$352,"",0)</f>
        <v>Pronghorn Antelope</v>
      </c>
      <c r="BZ167" s="10" t="str">
        <f>_xlfn.XLOOKUP($B167,GBQ!$A$1:$A$352,GBQ!U$1:U$352,"",0)</f>
        <v>Thunder</v>
      </c>
      <c r="CA167" s="10" t="str">
        <f>_xlfn.XLOOKUP($B167,GBQ!$A$1:$A$352,GBQ!V$1:V$352,"",0)</f>
        <v>Pronghorn Antelope</v>
      </c>
      <c r="CB167" s="10" t="str">
        <f>_xlfn.XLOOKUP($B167,GBQ!$A$1:$A$352,GBQ!W$1:W$352,"",0)</f>
        <v>americana</v>
      </c>
      <c r="CC167" s="10" t="str">
        <f>_xlfn.XLOOKUP($B167,GBQ!$A$1:$A$352,GBQ!X$1:X$352,"",0)</f>
        <v>Antilocapra</v>
      </c>
      <c r="CD167" s="10" t="str">
        <f>_xlfn.XLOOKUP($B167,GBQ!$A$1:$A$352,GBQ!Y$1:Y$352,"",0)</f>
        <v>Antilocapridae</v>
      </c>
      <c r="CE167" s="10" t="str">
        <f>_xlfn.XLOOKUP($B167,GBQ!$A$1:$A$352,GBQ!Z$1:Z$352,"",0)</f>
        <v>Artiodactyla</v>
      </c>
      <c r="CF167" s="10" t="str">
        <f>_xlfn.XLOOKUP($B167,GBQ!$A$1:$A$352,GBQ!AA$1:AA$352,"",0)</f>
        <v>Mammalia</v>
      </c>
      <c r="CG167" s="10" t="str">
        <f>_xlfn.XLOOKUP($B167,GBQ!$A$1:$A$352,GBQ!AB$1:AB$352,"",0)</f>
        <v>Chordata</v>
      </c>
      <c r="CH167" s="10" t="str">
        <f>_xlfn.XLOOKUP($B167,GBQ!$A$1:$A$352,GBQ!AC$1:AC$352,"",0)</f>
        <v>Animalia</v>
      </c>
      <c r="CI167" s="10" t="str">
        <f>_xlfn.XLOOKUP($B167,GBQ!$A$1:$A$352,GBQ!AD$1:AD$352,"",0)</f>
        <v>Eukaryota</v>
      </c>
      <c r="CJ167" s="10" t="str">
        <f>_xlfn.XLOOKUP($C167,KP!$C$1:$C$359,KP!F$1:F$359,"",0)</f>
        <v>WAC</v>
      </c>
      <c r="CK167" s="10">
        <f>_xlfn.XLOOKUP($C167,KP!$C$1:$C$359,KP!B$1:B$359,"",0)</f>
        <v>93</v>
      </c>
      <c r="CL167" s="10">
        <f>_xlfn.XLOOKUP($C167,KP!$C$1:$C$359,KP!I$1:I$359,"",0)</f>
        <v>0</v>
      </c>
      <c r="CM167" s="10">
        <f>_xlfn.XLOOKUP($C167,KP!$C$1:$C$359,KP!G$1:G$359,"",0)</f>
        <v>23</v>
      </c>
      <c r="CN167" s="10">
        <f>_xlfn.XLOOKUP($C167,KP!$C$1:$C$359,KP!H$1:H$359,"",0)</f>
        <v>8</v>
      </c>
      <c r="CO167" s="10">
        <f>_xlfn.XLOOKUP($C167,KP!$C$1:$C$359,KP!J$1:J$359,"",0)</f>
        <v>8.3699999999999992</v>
      </c>
      <c r="CP167" s="10">
        <f>_xlfn.XLOOKUP($C167,KP!$C$1:$C$359,KP!K$1:K$359,"",0)</f>
        <v>104.9</v>
      </c>
      <c r="CQ167" s="10">
        <f>_xlfn.XLOOKUP($C167,KP!$C$1:$C$359,KP!M$1:M$359,"",0)</f>
        <v>96.5</v>
      </c>
      <c r="CR167" s="10">
        <f>_xlfn.XLOOKUP($C167,KP!$C$1:$C$359,KP!O$1:O$359,"",0)</f>
        <v>65.3</v>
      </c>
      <c r="CS167" s="10">
        <f>_xlfn.XLOOKUP($C167,KP!$C$1:$C$359,KP!Q$1:Q$359,"",0)</f>
        <v>8.9999999999999993E-3</v>
      </c>
      <c r="CT167" s="10">
        <f>_xlfn.XLOOKUP($C167,KP!$C$1:$C$359,KP!S$1:S$359,"",0)</f>
        <v>-3.03</v>
      </c>
      <c r="CU167" s="10">
        <f>_xlfn.XLOOKUP($C167,KP!$C$1:$C$359,KP!U$1:U$359,"",0)</f>
        <v>100.2</v>
      </c>
      <c r="CV167" s="10">
        <f>_xlfn.XLOOKUP($C167,KP!$C$1:$C$359,KP!W$1:W$359,"",0)</f>
        <v>103.3</v>
      </c>
      <c r="CW167" s="10">
        <f>_xlfn.XLOOKUP($C167,KP!$C$1:$C$359,KP!Y$1:Y$359,"",0)</f>
        <v>-6.42</v>
      </c>
    </row>
    <row r="168" spans="1:101" ht="20" customHeight="1" x14ac:dyDescent="0.2">
      <c r="A168" s="8" t="s">
        <v>225</v>
      </c>
      <c r="B168" s="11" t="s">
        <v>3726</v>
      </c>
      <c r="C168" s="11" t="s">
        <v>3736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  <c r="BK168" s="10" t="str">
        <f>_xlfn.XLOOKUP($B168,GBQ!$A$1:$A$352,GBQ!D$1:D$352,"",0)</f>
        <v>ULL</v>
      </c>
      <c r="BL168" s="10" t="str">
        <f>_xlfn.XLOOKUP($B168,GBQ!$A$1:$A$352,GBQ!E$1:E$352,"",0)</f>
        <v>Ragin' Cajuns</v>
      </c>
      <c r="BM168" s="10" t="str">
        <f>_xlfn.XLOOKUP($B168,GBQ!$A$1:$A$352,GBQ!F$1:F$352,"",0)</f>
        <v>63cad858-8654-4956-8438-8fe79cd1208a</v>
      </c>
      <c r="BN168" s="10" t="str">
        <f>_xlfn.XLOOKUP($B168,GBQ!$A$1:$A$352,GBQ!G$1:G$352,"",0)</f>
        <v>Louisiana</v>
      </c>
      <c r="BO168" s="10" t="str">
        <f>_xlfn.XLOOKUP($B168,GBQ!$A$1:$A$352,GBQ!H$1:H$352,"",0)</f>
        <v>University of Louisiana at Lafayette</v>
      </c>
      <c r="BP168" s="10" t="str">
        <f>_xlfn.XLOOKUP($B168,GBQ!$A$1:$A$352,GBQ!I$1:I$352,"",0)</f>
        <v>SUNBELT</v>
      </c>
      <c r="BQ168" s="10" t="str">
        <f>_xlfn.XLOOKUP($B168,GBQ!$A$1:$A$352,GBQ!J$1:J$352,"",0)</f>
        <v>Lafayette</v>
      </c>
      <c r="BR168" s="10" t="str">
        <f>_xlfn.XLOOKUP($B168,GBQ!$A$1:$A$352,GBQ!K$1:K$352,"",0)</f>
        <v>LA</v>
      </c>
      <c r="BS168" s="10" t="str">
        <f>_xlfn.XLOOKUP($B168,GBQ!$A$1:$A$352,GBQ!L$1:L$352,"",0)</f>
        <v>Cajundome</v>
      </c>
      <c r="BT168" s="10">
        <f>_xlfn.XLOOKUP($B168,GBQ!$A$1:$A$352,GBQ!M$1:M$352,"",0)</f>
        <v>11550</v>
      </c>
      <c r="BU168" s="10" t="str">
        <f>_xlfn.XLOOKUP($B168,GBQ!$A$1:$A$352,GBQ!N$1:N$352,"",0)</f>
        <v>704c2bf5-b61f-44c9-abee-71e6d0cae512</v>
      </c>
      <c r="BV168" s="10" t="str">
        <f>_xlfn.XLOOKUP($B168,GBQ!$A$1:$A$352,GBQ!O$1:O$352,"",0)</f>
        <v>https://www.ncaa.com/sites/default/files/images/logos/schools/l/la-lafayette.200.png</v>
      </c>
      <c r="BW168" s="10" t="str">
        <f>_xlfn.XLOOKUP($B168,GBQ!$A$1:$A$352,GBQ!P$1:P$352,"",0)</f>
        <v>https://www.ncaa.com/sites/default/files/images/logos/schools/l/la-lafayette.70.png</v>
      </c>
      <c r="BX168" s="10" t="str">
        <f>_xlfn.XLOOKUP($B168,GBQ!$A$1:$A$352,GBQ!Q$1:Q$352,"",0)</f>
        <v>https://www.ncaa.com/sites/default/files/images/logos/schools/l/la-lafayette.24.png</v>
      </c>
      <c r="BY168" s="10" t="str">
        <f>_xlfn.XLOOKUP($B168,GBQ!$A$1:$A$352,GBQ!T$1:T$352,"",0)</f>
        <v>Cayenne Pepper</v>
      </c>
      <c r="BZ168" s="10" t="str">
        <f>_xlfn.XLOOKUP($B168,GBQ!$A$1:$A$352,GBQ!U$1:U$352,"",0)</f>
        <v>Cayenne</v>
      </c>
      <c r="CA168" s="10" t="str">
        <f>_xlfn.XLOOKUP($B168,GBQ!$A$1:$A$352,GBQ!V$1:V$352,"",0)</f>
        <v>Cayenne</v>
      </c>
      <c r="CB168" s="10" t="str">
        <f>_xlfn.XLOOKUP($B168,GBQ!$A$1:$A$352,GBQ!W$1:W$352,"",0)</f>
        <v>annuum</v>
      </c>
      <c r="CC168" s="10" t="str">
        <f>_xlfn.XLOOKUP($B168,GBQ!$A$1:$A$352,GBQ!X$1:X$352,"",0)</f>
        <v>Capsicum</v>
      </c>
      <c r="CD168" s="10" t="str">
        <f>_xlfn.XLOOKUP($B168,GBQ!$A$1:$A$352,GBQ!Y$1:Y$352,"",0)</f>
        <v>Solanaceae</v>
      </c>
      <c r="CE168" s="10" t="str">
        <f>_xlfn.XLOOKUP($B168,GBQ!$A$1:$A$352,GBQ!Z$1:Z$352,"",0)</f>
        <v>Solanales</v>
      </c>
      <c r="CF168" s="10" t="str">
        <f>_xlfn.XLOOKUP($B168,GBQ!$A$1:$A$352,GBQ!AA$1:AA$352,"",0)</f>
        <v>Magnoliopsida</v>
      </c>
      <c r="CG168" s="10" t="str">
        <f>_xlfn.XLOOKUP($B168,GBQ!$A$1:$A$352,GBQ!AB$1:AB$352,"",0)</f>
        <v xml:space="preserve">Tracheophyta  </v>
      </c>
      <c r="CH168" s="10" t="str">
        <f>_xlfn.XLOOKUP($B168,GBQ!$A$1:$A$352,GBQ!AC$1:AC$352,"",0)</f>
        <v>Plantae</v>
      </c>
      <c r="CI168" s="10" t="str">
        <f>_xlfn.XLOOKUP($B168,GBQ!$A$1:$A$352,GBQ!AD$1:AD$352,"",0)</f>
        <v>Eukaryota</v>
      </c>
      <c r="CJ168" s="10" t="str">
        <f>_xlfn.XLOOKUP($C168,KP!$C$1:$C$359,KP!F$1:F$359,"",0)</f>
        <v>SB</v>
      </c>
      <c r="CK168" s="10">
        <f>_xlfn.XLOOKUP($C168,KP!$C$1:$C$359,KP!B$1:B$359,"",0)</f>
        <v>181</v>
      </c>
      <c r="CL168" s="10">
        <f>_xlfn.XLOOKUP($C168,KP!$C$1:$C$359,KP!I$1:I$359,"",0)</f>
        <v>0</v>
      </c>
      <c r="CM168" s="10">
        <f>_xlfn.XLOOKUP($C168,KP!$C$1:$C$359,KP!G$1:G$359,"",0)</f>
        <v>16</v>
      </c>
      <c r="CN168" s="10">
        <f>_xlfn.XLOOKUP($C168,KP!$C$1:$C$359,KP!H$1:H$359,"",0)</f>
        <v>15</v>
      </c>
      <c r="CO168" s="10">
        <f>_xlfn.XLOOKUP($C168,KP!$C$1:$C$359,KP!J$1:J$359,"",0)</f>
        <v>-0.81</v>
      </c>
      <c r="CP168" s="10">
        <f>_xlfn.XLOOKUP($C168,KP!$C$1:$C$359,KP!K$1:K$359,"",0)</f>
        <v>101.8</v>
      </c>
      <c r="CQ168" s="10">
        <f>_xlfn.XLOOKUP($C168,KP!$C$1:$C$359,KP!M$1:M$359,"",0)</f>
        <v>102.7</v>
      </c>
      <c r="CR168" s="10">
        <f>_xlfn.XLOOKUP($C168,KP!$C$1:$C$359,KP!O$1:O$359,"",0)</f>
        <v>69.5</v>
      </c>
      <c r="CS168" s="10">
        <f>_xlfn.XLOOKUP($C168,KP!$C$1:$C$359,KP!Q$1:Q$359,"",0)</f>
        <v>-2.1999999999999999E-2</v>
      </c>
      <c r="CT168" s="10">
        <f>_xlfn.XLOOKUP($C168,KP!$C$1:$C$359,KP!S$1:S$359,"",0)</f>
        <v>-2.0099999999999998</v>
      </c>
      <c r="CU168" s="10">
        <f>_xlfn.XLOOKUP($C168,KP!$C$1:$C$359,KP!U$1:U$359,"",0)</f>
        <v>100.9</v>
      </c>
      <c r="CV168" s="10">
        <f>_xlfn.XLOOKUP($C168,KP!$C$1:$C$359,KP!W$1:W$359,"",0)</f>
        <v>102.9</v>
      </c>
      <c r="CW168" s="10">
        <f>_xlfn.XLOOKUP($C168,KP!$C$1:$C$359,KP!Y$1:Y$359,"",0)</f>
        <v>-1.64</v>
      </c>
    </row>
    <row r="169" spans="1:101" ht="20" customHeight="1" x14ac:dyDescent="0.2">
      <c r="A169" s="8" t="s">
        <v>226</v>
      </c>
      <c r="B169" s="11" t="s">
        <v>226</v>
      </c>
      <c r="C169" s="11" t="s">
        <v>226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  <c r="BK169" s="10" t="str">
        <f>_xlfn.XLOOKUP($B169,GBQ!$A$1:$A$352,GBQ!D$1:D$352,"",0)</f>
        <v>WOF</v>
      </c>
      <c r="BL169" s="10" t="str">
        <f>_xlfn.XLOOKUP($B169,GBQ!$A$1:$A$352,GBQ!E$1:E$352,"",0)</f>
        <v>Terriers</v>
      </c>
      <c r="BM169" s="10" t="str">
        <f>_xlfn.XLOOKUP($B169,GBQ!$A$1:$A$352,GBQ!F$1:F$352,"",0)</f>
        <v>9916713f-b243-452b-93ae-a2c3ccabf68b</v>
      </c>
      <c r="BN169" s="10" t="str">
        <f>_xlfn.XLOOKUP($B169,GBQ!$A$1:$A$352,GBQ!G$1:G$352,"",0)</f>
        <v>Wofford</v>
      </c>
      <c r="BO169" s="10" t="str">
        <f>_xlfn.XLOOKUP($B169,GBQ!$A$1:$A$352,GBQ!H$1:H$352,"",0)</f>
        <v>Wofford College</v>
      </c>
      <c r="BP169" s="10" t="str">
        <f>_xlfn.XLOOKUP($B169,GBQ!$A$1:$A$352,GBQ!I$1:I$352,"",0)</f>
        <v>SOUTHERN</v>
      </c>
      <c r="BQ169" s="10" t="str">
        <f>_xlfn.XLOOKUP($B169,GBQ!$A$1:$A$352,GBQ!J$1:J$352,"",0)</f>
        <v>Spartanburg</v>
      </c>
      <c r="BR169" s="10" t="str">
        <f>_xlfn.XLOOKUP($B169,GBQ!$A$1:$A$352,GBQ!K$1:K$352,"",0)</f>
        <v>SC</v>
      </c>
      <c r="BS169" s="10" t="str">
        <f>_xlfn.XLOOKUP($B169,GBQ!$A$1:$A$352,GBQ!L$1:L$352,"",0)</f>
        <v>Benjamin Johnson Arena</v>
      </c>
      <c r="BT169" s="10">
        <f>_xlfn.XLOOKUP($B169,GBQ!$A$1:$A$352,GBQ!M$1:M$352,"",0)</f>
        <v>3500</v>
      </c>
      <c r="BU169" s="10" t="str">
        <f>_xlfn.XLOOKUP($B169,GBQ!$A$1:$A$352,GBQ!N$1:N$352,"",0)</f>
        <v>7a660cd8-ae86-4a54-8e8b-1bd27f2dd6bb</v>
      </c>
      <c r="BV169" s="10" t="str">
        <f>_xlfn.XLOOKUP($B169,GBQ!$A$1:$A$352,GBQ!O$1:O$352,"",0)</f>
        <v>https://www.ncaa.com/sites/default/files/images/logos/schools/w/wofford.200.png</v>
      </c>
      <c r="BW169" s="10" t="str">
        <f>_xlfn.XLOOKUP($B169,GBQ!$A$1:$A$352,GBQ!P$1:P$352,"",0)</f>
        <v>https://www.ncaa.com/sites/default/files/images/logos/schools/w/wofford.70.png</v>
      </c>
      <c r="BX169" s="10" t="str">
        <f>_xlfn.XLOOKUP($B169,GBQ!$A$1:$A$352,GBQ!Q$1:Q$352,"",0)</f>
        <v>https://www.ncaa.com/sites/default/files/images/logos/schools/w/wofford.24.png</v>
      </c>
      <c r="BY169" s="10" t="str">
        <f>_xlfn.XLOOKUP($B169,GBQ!$A$1:$A$352,GBQ!T$1:T$352,"",0)</f>
        <v>Terriers</v>
      </c>
      <c r="BZ169" s="10" t="str">
        <f>_xlfn.XLOOKUP($B169,GBQ!$A$1:$A$352,GBQ!U$1:U$352,"",0)</f>
        <v>Boss / Terri / Blitz III</v>
      </c>
      <c r="CA169" s="10" t="str">
        <f>_xlfn.XLOOKUP($B169,GBQ!$A$1:$A$352,GBQ!V$1:V$352,"",0)</f>
        <v>Domestic dog</v>
      </c>
      <c r="CB169" s="10" t="str">
        <f>_xlfn.XLOOKUP($B169,GBQ!$A$1:$A$352,GBQ!W$1:W$352,"",0)</f>
        <v>lupus</v>
      </c>
      <c r="CC169" s="10" t="str">
        <f>_xlfn.XLOOKUP($B169,GBQ!$A$1:$A$352,GBQ!X$1:X$352,"",0)</f>
        <v>Canis</v>
      </c>
      <c r="CD169" s="10" t="str">
        <f>_xlfn.XLOOKUP($B169,GBQ!$A$1:$A$352,GBQ!Y$1:Y$352,"",0)</f>
        <v>Canidae</v>
      </c>
      <c r="CE169" s="10" t="str">
        <f>_xlfn.XLOOKUP($B169,GBQ!$A$1:$A$352,GBQ!Z$1:Z$352,"",0)</f>
        <v>Carnivora</v>
      </c>
      <c r="CF169" s="10" t="str">
        <f>_xlfn.XLOOKUP($B169,GBQ!$A$1:$A$352,GBQ!AA$1:AA$352,"",0)</f>
        <v>Mammalia</v>
      </c>
      <c r="CG169" s="10" t="str">
        <f>_xlfn.XLOOKUP($B169,GBQ!$A$1:$A$352,GBQ!AB$1:AB$352,"",0)</f>
        <v>Chordata</v>
      </c>
      <c r="CH169" s="10" t="str">
        <f>_xlfn.XLOOKUP($B169,GBQ!$A$1:$A$352,GBQ!AC$1:AC$352,"",0)</f>
        <v>Animalia</v>
      </c>
      <c r="CI169" s="10" t="str">
        <f>_xlfn.XLOOKUP($B169,GBQ!$A$1:$A$352,GBQ!AD$1:AD$352,"",0)</f>
        <v>Eukaryota</v>
      </c>
      <c r="CJ169" s="10" t="str">
        <f>_xlfn.XLOOKUP($C169,KP!$C$1:$C$359,KP!F$1:F$359,"",0)</f>
        <v>SC</v>
      </c>
      <c r="CK169" s="10">
        <f>_xlfn.XLOOKUP($C169,KP!$C$1:$C$359,KP!B$1:B$359,"",0)</f>
        <v>111</v>
      </c>
      <c r="CL169" s="10">
        <f>_xlfn.XLOOKUP($C169,KP!$C$1:$C$359,KP!I$1:I$359,"",0)</f>
        <v>0</v>
      </c>
      <c r="CM169" s="10">
        <f>_xlfn.XLOOKUP($C169,KP!$C$1:$C$359,KP!G$1:G$359,"",0)</f>
        <v>19</v>
      </c>
      <c r="CN169" s="10">
        <f>_xlfn.XLOOKUP($C169,KP!$C$1:$C$359,KP!H$1:H$359,"",0)</f>
        <v>13</v>
      </c>
      <c r="CO169" s="10">
        <f>_xlfn.XLOOKUP($C169,KP!$C$1:$C$359,KP!J$1:J$359,"",0)</f>
        <v>5.0199999999999996</v>
      </c>
      <c r="CP169" s="10">
        <f>_xlfn.XLOOKUP($C169,KP!$C$1:$C$359,KP!K$1:K$359,"",0)</f>
        <v>106.6</v>
      </c>
      <c r="CQ169" s="10">
        <f>_xlfn.XLOOKUP($C169,KP!$C$1:$C$359,KP!M$1:M$359,"",0)</f>
        <v>101.5</v>
      </c>
      <c r="CR169" s="10">
        <f>_xlfn.XLOOKUP($C169,KP!$C$1:$C$359,KP!O$1:O$359,"",0)</f>
        <v>64.099999999999994</v>
      </c>
      <c r="CS169" s="10">
        <f>_xlfn.XLOOKUP($C169,KP!$C$1:$C$359,KP!Q$1:Q$359,"",0)</f>
        <v>-3.1E-2</v>
      </c>
      <c r="CT169" s="10">
        <f>_xlfn.XLOOKUP($C169,KP!$C$1:$C$359,KP!S$1:S$359,"",0)</f>
        <v>-0.01</v>
      </c>
      <c r="CU169" s="10">
        <f>_xlfn.XLOOKUP($C169,KP!$C$1:$C$359,KP!U$1:U$359,"",0)</f>
        <v>104.8</v>
      </c>
      <c r="CV169" s="10">
        <f>_xlfn.XLOOKUP($C169,KP!$C$1:$C$359,KP!W$1:W$359,"",0)</f>
        <v>104.8</v>
      </c>
      <c r="CW169" s="10">
        <f>_xlfn.XLOOKUP($C169,KP!$C$1:$C$359,KP!Y$1:Y$359,"",0)</f>
        <v>-0.2</v>
      </c>
    </row>
    <row r="170" spans="1:101" ht="20" customHeight="1" x14ac:dyDescent="0.2">
      <c r="A170" s="8" t="s">
        <v>227</v>
      </c>
      <c r="B170" s="11" t="s">
        <v>1540</v>
      </c>
      <c r="C170" s="11" t="s">
        <v>1540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  <c r="BK170" s="10" t="str">
        <f>_xlfn.XLOOKUP($B170,GBQ!$A$1:$A$352,GBQ!D$1:D$352,"",0)</f>
        <v>BU</v>
      </c>
      <c r="BL170" s="10" t="str">
        <f>_xlfn.XLOOKUP($B170,GBQ!$A$1:$A$352,GBQ!E$1:E$352,"",0)</f>
        <v>Terriers</v>
      </c>
      <c r="BM170" s="10" t="str">
        <f>_xlfn.XLOOKUP($B170,GBQ!$A$1:$A$352,GBQ!F$1:F$352,"",0)</f>
        <v>de9a0e19-b83c-4b98-a6da-81c110cb364b</v>
      </c>
      <c r="BN170" s="10" t="str">
        <f>_xlfn.XLOOKUP($B170,GBQ!$A$1:$A$352,GBQ!G$1:G$352,"",0)</f>
        <v>Boston U.</v>
      </c>
      <c r="BO170" s="10" t="str">
        <f>_xlfn.XLOOKUP($B170,GBQ!$A$1:$A$352,GBQ!H$1:H$352,"",0)</f>
        <v>Boston University</v>
      </c>
      <c r="BP170" s="10" t="str">
        <f>_xlfn.XLOOKUP($B170,GBQ!$A$1:$A$352,GBQ!I$1:I$352,"",0)</f>
        <v>PATRIOT</v>
      </c>
      <c r="BQ170" s="10" t="str">
        <f>_xlfn.XLOOKUP($B170,GBQ!$A$1:$A$352,GBQ!J$1:J$352,"",0)</f>
        <v>Boston</v>
      </c>
      <c r="BR170" s="10" t="str">
        <f>_xlfn.XLOOKUP($B170,GBQ!$A$1:$A$352,GBQ!K$1:K$352,"",0)</f>
        <v>MA</v>
      </c>
      <c r="BS170" s="10" t="str">
        <f>_xlfn.XLOOKUP($B170,GBQ!$A$1:$A$352,GBQ!L$1:L$352,"",0)</f>
        <v>Case Gym</v>
      </c>
      <c r="BT170" s="10">
        <f>_xlfn.XLOOKUP($B170,GBQ!$A$1:$A$352,GBQ!M$1:M$352,"",0)</f>
        <v>1800</v>
      </c>
      <c r="BU170" s="10" t="str">
        <f>_xlfn.XLOOKUP($B170,GBQ!$A$1:$A$352,GBQ!N$1:N$352,"",0)</f>
        <v>2799264b-2168-4d24-b9e9-5ba62045f3ae</v>
      </c>
      <c r="BV170" s="10" t="str">
        <f>_xlfn.XLOOKUP($B170,GBQ!$A$1:$A$352,GBQ!O$1:O$352,"",0)</f>
        <v>https://www.ncaa.com/sites/default/files/images/logos/schools/b/boston-u.200.png</v>
      </c>
      <c r="BW170" s="10" t="str">
        <f>_xlfn.XLOOKUP($B170,GBQ!$A$1:$A$352,GBQ!P$1:P$352,"",0)</f>
        <v>https://www.ncaa.com/sites/default/files/images/logos/schools/b/boston-u.70.png</v>
      </c>
      <c r="BX170" s="10" t="str">
        <f>_xlfn.XLOOKUP($B170,GBQ!$A$1:$A$352,GBQ!Q$1:Q$352,"",0)</f>
        <v>https://www.ncaa.com/sites/default/files/images/logos/schools/b/boston-u.24.png</v>
      </c>
      <c r="BY170" s="10" t="str">
        <f>_xlfn.XLOOKUP($B170,GBQ!$A$1:$A$352,GBQ!T$1:T$352,"",0)</f>
        <v>Terriers</v>
      </c>
      <c r="BZ170" s="10" t="str">
        <f>_xlfn.XLOOKUP($B170,GBQ!$A$1:$A$352,GBQ!U$1:U$352,"",0)</f>
        <v>None</v>
      </c>
      <c r="CA170" s="10" t="str">
        <f>_xlfn.XLOOKUP($B170,GBQ!$A$1:$A$352,GBQ!V$1:V$352,"",0)</f>
        <v>Domestic dog</v>
      </c>
      <c r="CB170" s="10" t="str">
        <f>_xlfn.XLOOKUP($B170,GBQ!$A$1:$A$352,GBQ!W$1:W$352,"",0)</f>
        <v>lupus</v>
      </c>
      <c r="CC170" s="10" t="str">
        <f>_xlfn.XLOOKUP($B170,GBQ!$A$1:$A$352,GBQ!X$1:X$352,"",0)</f>
        <v>Canis</v>
      </c>
      <c r="CD170" s="10" t="str">
        <f>_xlfn.XLOOKUP($B170,GBQ!$A$1:$A$352,GBQ!Y$1:Y$352,"",0)</f>
        <v>Canidae</v>
      </c>
      <c r="CE170" s="10" t="str">
        <f>_xlfn.XLOOKUP($B170,GBQ!$A$1:$A$352,GBQ!Z$1:Z$352,"",0)</f>
        <v>Carnivora</v>
      </c>
      <c r="CF170" s="10" t="str">
        <f>_xlfn.XLOOKUP($B170,GBQ!$A$1:$A$352,GBQ!AA$1:AA$352,"",0)</f>
        <v>Mammalia</v>
      </c>
      <c r="CG170" s="10" t="str">
        <f>_xlfn.XLOOKUP($B170,GBQ!$A$1:$A$352,GBQ!AB$1:AB$352,"",0)</f>
        <v>Chordata</v>
      </c>
      <c r="CH170" s="10" t="str">
        <f>_xlfn.XLOOKUP($B170,GBQ!$A$1:$A$352,GBQ!AC$1:AC$352,"",0)</f>
        <v>Animalia</v>
      </c>
      <c r="CI170" s="10" t="str">
        <f>_xlfn.XLOOKUP($B170,GBQ!$A$1:$A$352,GBQ!AD$1:AD$352,"",0)</f>
        <v>Eukaryota</v>
      </c>
      <c r="CJ170" s="10" t="str">
        <f>_xlfn.XLOOKUP($C170,KP!$C$1:$C$359,KP!F$1:F$359,"",0)</f>
        <v>Pat</v>
      </c>
      <c r="CK170" s="10">
        <f>_xlfn.XLOOKUP($C170,KP!$C$1:$C$359,KP!B$1:B$359,"",0)</f>
        <v>210</v>
      </c>
      <c r="CL170" s="10">
        <f>_xlfn.XLOOKUP($C170,KP!$C$1:$C$359,KP!I$1:I$359,"",0)</f>
        <v>0</v>
      </c>
      <c r="CM170" s="10">
        <f>_xlfn.XLOOKUP($C170,KP!$C$1:$C$359,KP!G$1:G$359,"",0)</f>
        <v>21</v>
      </c>
      <c r="CN170" s="10">
        <f>_xlfn.XLOOKUP($C170,KP!$C$1:$C$359,KP!H$1:H$359,"",0)</f>
        <v>12</v>
      </c>
      <c r="CO170" s="10">
        <f>_xlfn.XLOOKUP($C170,KP!$C$1:$C$359,KP!J$1:J$359,"",0)</f>
        <v>-3.36</v>
      </c>
      <c r="CP170" s="10">
        <f>_xlfn.XLOOKUP($C170,KP!$C$1:$C$359,KP!K$1:K$359,"",0)</f>
        <v>105.8</v>
      </c>
      <c r="CQ170" s="10">
        <f>_xlfn.XLOOKUP($C170,KP!$C$1:$C$359,KP!M$1:M$359,"",0)</f>
        <v>109.1</v>
      </c>
      <c r="CR170" s="10">
        <f>_xlfn.XLOOKUP($C170,KP!$C$1:$C$359,KP!O$1:O$359,"",0)</f>
        <v>65.099999999999994</v>
      </c>
      <c r="CS170" s="10">
        <f>_xlfn.XLOOKUP($C170,KP!$C$1:$C$359,KP!Q$1:Q$359,"",0)</f>
        <v>4.0000000000000001E-3</v>
      </c>
      <c r="CT170" s="10">
        <f>_xlfn.XLOOKUP($C170,KP!$C$1:$C$359,KP!S$1:S$359,"",0)</f>
        <v>-8.4499999999999993</v>
      </c>
      <c r="CU170" s="10">
        <f>_xlfn.XLOOKUP($C170,KP!$C$1:$C$359,KP!U$1:U$359,"",0)</f>
        <v>97.7</v>
      </c>
      <c r="CV170" s="10">
        <f>_xlfn.XLOOKUP($C170,KP!$C$1:$C$359,KP!W$1:W$359,"",0)</f>
        <v>106.1</v>
      </c>
      <c r="CW170" s="10">
        <f>_xlfn.XLOOKUP($C170,KP!$C$1:$C$359,KP!Y$1:Y$359,"",0)</f>
        <v>-4.4400000000000004</v>
      </c>
    </row>
    <row r="171" spans="1:101" ht="20" customHeight="1" x14ac:dyDescent="0.2">
      <c r="A171" s="8" t="s">
        <v>228</v>
      </c>
      <c r="B171" s="11" t="s">
        <v>785</v>
      </c>
      <c r="C171" s="11" t="s">
        <v>228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  <c r="BK171" s="10" t="str">
        <f>_xlfn.XLOOKUP($B171,GBQ!$A$1:$A$352,GBQ!D$1:D$352,"",0)</f>
        <v>SOU</v>
      </c>
      <c r="BL171" s="10" t="str">
        <f>_xlfn.XLOOKUP($B171,GBQ!$A$1:$A$352,GBQ!E$1:E$352,"",0)</f>
        <v>Jaguars</v>
      </c>
      <c r="BM171" s="10" t="str">
        <f>_xlfn.XLOOKUP($B171,GBQ!$A$1:$A$352,GBQ!F$1:F$352,"",0)</f>
        <v>a3b13d27-ec14-4a7d-88a2-0bc9f7b58984</v>
      </c>
      <c r="BN171" s="10" t="str">
        <f>_xlfn.XLOOKUP($B171,GBQ!$A$1:$A$352,GBQ!G$1:G$352,"",0)</f>
        <v>Southern U.</v>
      </c>
      <c r="BO171" s="10" t="str">
        <f>_xlfn.XLOOKUP($B171,GBQ!$A$1:$A$352,GBQ!H$1:H$352,"",0)</f>
        <v>Southern University, Baton Rouge</v>
      </c>
      <c r="BP171" s="10" t="str">
        <f>_xlfn.XLOOKUP($B171,GBQ!$A$1:$A$352,GBQ!I$1:I$352,"",0)</f>
        <v>SWAC</v>
      </c>
      <c r="BQ171" s="10" t="str">
        <f>_xlfn.XLOOKUP($B171,GBQ!$A$1:$A$352,GBQ!J$1:J$352,"",0)</f>
        <v>Baton Rouge</v>
      </c>
      <c r="BR171" s="10" t="str">
        <f>_xlfn.XLOOKUP($B171,GBQ!$A$1:$A$352,GBQ!K$1:K$352,"",0)</f>
        <v>LA</v>
      </c>
      <c r="BS171" s="10" t="str">
        <f>_xlfn.XLOOKUP($B171,GBQ!$A$1:$A$352,GBQ!L$1:L$352,"",0)</f>
        <v>F. G. Clark Center</v>
      </c>
      <c r="BT171" s="10">
        <f>_xlfn.XLOOKUP($B171,GBQ!$A$1:$A$352,GBQ!M$1:M$352,"",0)</f>
        <v>7500</v>
      </c>
      <c r="BU171" s="10" t="str">
        <f>_xlfn.XLOOKUP($B171,GBQ!$A$1:$A$352,GBQ!N$1:N$352,"",0)</f>
        <v>60129c5d-721b-4ab3-9d6e-8a0123ad46b3</v>
      </c>
      <c r="BV171" s="10" t="str">
        <f>_xlfn.XLOOKUP($B171,GBQ!$A$1:$A$352,GBQ!O$1:O$352,"",0)</f>
        <v>https://www.ncaa.com/sites/default/files/images/logos/schools/s/southern-u.200.png</v>
      </c>
      <c r="BW171" s="10" t="str">
        <f>_xlfn.XLOOKUP($B171,GBQ!$A$1:$A$352,GBQ!P$1:P$352,"",0)</f>
        <v>https://www.ncaa.com/sites/default/files/images/logos/schools/s/southern-u.70.png</v>
      </c>
      <c r="BX171" s="10" t="str">
        <f>_xlfn.XLOOKUP($B171,GBQ!$A$1:$A$352,GBQ!Q$1:Q$352,"",0)</f>
        <v>https://www.ncaa.com/sites/default/files/images/logos/schools/s/southern-u.24.png</v>
      </c>
      <c r="BY171" s="10" t="str">
        <f>_xlfn.XLOOKUP($B171,GBQ!$A$1:$A$352,GBQ!T$1:T$352,"",0)</f>
        <v>Jaguar</v>
      </c>
      <c r="BZ171" s="10" t="str">
        <f>_xlfn.XLOOKUP($B171,GBQ!$A$1:$A$352,GBQ!U$1:U$352,"",0)</f>
        <v>LaCumba</v>
      </c>
      <c r="CA171" s="10" t="str">
        <f>_xlfn.XLOOKUP($B171,GBQ!$A$1:$A$352,GBQ!V$1:V$352,"",0)</f>
        <v>Jaguar</v>
      </c>
      <c r="CB171" s="10" t="str">
        <f>_xlfn.XLOOKUP($B171,GBQ!$A$1:$A$352,GBQ!W$1:W$352,"",0)</f>
        <v>onca</v>
      </c>
      <c r="CC171" s="10" t="str">
        <f>_xlfn.XLOOKUP($B171,GBQ!$A$1:$A$352,GBQ!X$1:X$352,"",0)</f>
        <v>Panthera</v>
      </c>
      <c r="CD171" s="10" t="str">
        <f>_xlfn.XLOOKUP($B171,GBQ!$A$1:$A$352,GBQ!Y$1:Y$352,"",0)</f>
        <v>Felidae</v>
      </c>
      <c r="CE171" s="10" t="str">
        <f>_xlfn.XLOOKUP($B171,GBQ!$A$1:$A$352,GBQ!Z$1:Z$352,"",0)</f>
        <v>Carnivora</v>
      </c>
      <c r="CF171" s="10" t="str">
        <f>_xlfn.XLOOKUP($B171,GBQ!$A$1:$A$352,GBQ!AA$1:AA$352,"",0)</f>
        <v>Mammalia</v>
      </c>
      <c r="CG171" s="10" t="str">
        <f>_xlfn.XLOOKUP($B171,GBQ!$A$1:$A$352,GBQ!AB$1:AB$352,"",0)</f>
        <v>Chordata</v>
      </c>
      <c r="CH171" s="10" t="str">
        <f>_xlfn.XLOOKUP($B171,GBQ!$A$1:$A$352,GBQ!AC$1:AC$352,"",0)</f>
        <v>Animalia</v>
      </c>
      <c r="CI171" s="10" t="str">
        <f>_xlfn.XLOOKUP($B171,GBQ!$A$1:$A$352,GBQ!AD$1:AD$352,"",0)</f>
        <v>Eukaryota</v>
      </c>
      <c r="CJ171" s="10" t="str">
        <f>_xlfn.XLOOKUP($C171,KP!$C$1:$C$359,KP!F$1:F$359,"",0)</f>
        <v>SWAC</v>
      </c>
      <c r="CK171" s="10">
        <f>_xlfn.XLOOKUP($C171,KP!$C$1:$C$359,KP!B$1:B$359,"",0)</f>
        <v>214</v>
      </c>
      <c r="CL171" s="10">
        <f>_xlfn.XLOOKUP($C171,KP!$C$1:$C$359,KP!I$1:I$359,"",0)</f>
        <v>0</v>
      </c>
      <c r="CM171" s="10">
        <f>_xlfn.XLOOKUP($C171,KP!$C$1:$C$359,KP!G$1:G$359,"",0)</f>
        <v>17</v>
      </c>
      <c r="CN171" s="10">
        <f>_xlfn.XLOOKUP($C171,KP!$C$1:$C$359,KP!H$1:H$359,"",0)</f>
        <v>14</v>
      </c>
      <c r="CO171" s="10">
        <f>_xlfn.XLOOKUP($C171,KP!$C$1:$C$359,KP!J$1:J$359,"",0)</f>
        <v>-3.7</v>
      </c>
      <c r="CP171" s="10">
        <f>_xlfn.XLOOKUP($C171,KP!$C$1:$C$359,KP!K$1:K$359,"",0)</f>
        <v>96.8</v>
      </c>
      <c r="CQ171" s="10">
        <f>_xlfn.XLOOKUP($C171,KP!$C$1:$C$359,KP!M$1:M$359,"",0)</f>
        <v>100.5</v>
      </c>
      <c r="CR171" s="10">
        <f>_xlfn.XLOOKUP($C171,KP!$C$1:$C$359,KP!O$1:O$359,"",0)</f>
        <v>69.8</v>
      </c>
      <c r="CS171" s="10">
        <f>_xlfn.XLOOKUP($C171,KP!$C$1:$C$359,KP!Q$1:Q$359,"",0)</f>
        <v>-3.2000000000000001E-2</v>
      </c>
      <c r="CT171" s="10">
        <f>_xlfn.XLOOKUP($C171,KP!$C$1:$C$359,KP!S$1:S$359,"",0)</f>
        <v>-5.95</v>
      </c>
      <c r="CU171" s="10">
        <f>_xlfn.XLOOKUP($C171,KP!$C$1:$C$359,KP!U$1:U$359,"",0)</f>
        <v>99.2</v>
      </c>
      <c r="CV171" s="10">
        <f>_xlfn.XLOOKUP($C171,KP!$C$1:$C$359,KP!W$1:W$359,"",0)</f>
        <v>105.2</v>
      </c>
      <c r="CW171" s="10">
        <f>_xlfn.XLOOKUP($C171,KP!$C$1:$C$359,KP!Y$1:Y$359,"",0)</f>
        <v>6.19</v>
      </c>
    </row>
    <row r="172" spans="1:101" ht="20" customHeight="1" x14ac:dyDescent="0.2">
      <c r="A172" s="8" t="s">
        <v>229</v>
      </c>
      <c r="B172" s="11" t="s">
        <v>2863</v>
      </c>
      <c r="C172" s="11" t="s">
        <v>2863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  <c r="BK172" s="10" t="str">
        <f>_xlfn.XLOOKUP($B172,GBQ!$A$1:$A$352,GBQ!D$1:D$352,"",0)</f>
        <v>TNTC</v>
      </c>
      <c r="BL172" s="10" t="str">
        <f>_xlfn.XLOOKUP($B172,GBQ!$A$1:$A$352,GBQ!E$1:E$352,"",0)</f>
        <v>Golden Eagles</v>
      </c>
      <c r="BM172" s="10" t="str">
        <f>_xlfn.XLOOKUP($B172,GBQ!$A$1:$A$352,GBQ!F$1:F$352,"",0)</f>
        <v>fe037cba-25d9-42f5-a461-61d7102c17de</v>
      </c>
      <c r="BN172" s="10" t="str">
        <f>_xlfn.XLOOKUP($B172,GBQ!$A$1:$A$352,GBQ!G$1:G$352,"",0)</f>
        <v>Tennessee Tech</v>
      </c>
      <c r="BO172" s="10" t="str">
        <f>_xlfn.XLOOKUP($B172,GBQ!$A$1:$A$352,GBQ!H$1:H$352,"",0)</f>
        <v>Tennessee Technological University</v>
      </c>
      <c r="BP172" s="10" t="str">
        <f>_xlfn.XLOOKUP($B172,GBQ!$A$1:$A$352,GBQ!I$1:I$352,"",0)</f>
        <v>OVC</v>
      </c>
      <c r="BQ172" s="10" t="str">
        <f>_xlfn.XLOOKUP($B172,GBQ!$A$1:$A$352,GBQ!J$1:J$352,"",0)</f>
        <v>Cookeville</v>
      </c>
      <c r="BR172" s="10" t="str">
        <f>_xlfn.XLOOKUP($B172,GBQ!$A$1:$A$352,GBQ!K$1:K$352,"",0)</f>
        <v>TN</v>
      </c>
      <c r="BS172" s="10" t="str">
        <f>_xlfn.XLOOKUP($B172,GBQ!$A$1:$A$352,GBQ!L$1:L$352,"",0)</f>
        <v>Hooper Eblen Arena</v>
      </c>
      <c r="BT172" s="10">
        <f>_xlfn.XLOOKUP($B172,GBQ!$A$1:$A$352,GBQ!M$1:M$352,"",0)</f>
        <v>9280</v>
      </c>
      <c r="BU172" s="10" t="str">
        <f>_xlfn.XLOOKUP($B172,GBQ!$A$1:$A$352,GBQ!N$1:N$352,"",0)</f>
        <v>10268640-b52c-4959-ac59-7ec0172561f5</v>
      </c>
      <c r="BV172" s="10" t="str">
        <f>_xlfn.XLOOKUP($B172,GBQ!$A$1:$A$352,GBQ!O$1:O$352,"",0)</f>
        <v>https://www.ncaa.com/sites/default/files/images/logos/schools/t/tennessee-tech.200.png</v>
      </c>
      <c r="BW172" s="10" t="str">
        <f>_xlfn.XLOOKUP($B172,GBQ!$A$1:$A$352,GBQ!P$1:P$352,"",0)</f>
        <v>https://www.ncaa.com/sites/default/files/images/logos/schools/t/tennessee-tech.70.png</v>
      </c>
      <c r="BX172" s="10" t="str">
        <f>_xlfn.XLOOKUP($B172,GBQ!$A$1:$A$352,GBQ!Q$1:Q$352,"",0)</f>
        <v>https://www.ncaa.com/sites/default/files/images/logos/schools/t/tennessee-tech.24.png</v>
      </c>
      <c r="BY172" s="10" t="str">
        <f>_xlfn.XLOOKUP($B172,GBQ!$A$1:$A$352,GBQ!T$1:T$352,"",0)</f>
        <v>Golden Eagle</v>
      </c>
      <c r="BZ172" s="10" t="str">
        <f>_xlfn.XLOOKUP($B172,GBQ!$A$1:$A$352,GBQ!U$1:U$352,"",0)</f>
        <v>Awesome</v>
      </c>
      <c r="CA172" s="10" t="str">
        <f>_xlfn.XLOOKUP($B172,GBQ!$A$1:$A$352,GBQ!V$1:V$352,"",0)</f>
        <v>Golden Eagle</v>
      </c>
      <c r="CB172" s="10" t="str">
        <f>_xlfn.XLOOKUP($B172,GBQ!$A$1:$A$352,GBQ!W$1:W$352,"",0)</f>
        <v>chrysaetos</v>
      </c>
      <c r="CC172" s="10" t="str">
        <f>_xlfn.XLOOKUP($B172,GBQ!$A$1:$A$352,GBQ!X$1:X$352,"",0)</f>
        <v>Aquila</v>
      </c>
      <c r="CD172" s="10" t="str">
        <f>_xlfn.XLOOKUP($B172,GBQ!$A$1:$A$352,GBQ!Y$1:Y$352,"",0)</f>
        <v>Accipitridae</v>
      </c>
      <c r="CE172" s="10" t="str">
        <f>_xlfn.XLOOKUP($B172,GBQ!$A$1:$A$352,GBQ!Z$1:Z$352,"",0)</f>
        <v>Accipitriformes</v>
      </c>
      <c r="CF172" s="10" t="str">
        <f>_xlfn.XLOOKUP($B172,GBQ!$A$1:$A$352,GBQ!AA$1:AA$352,"",0)</f>
        <v>Aves</v>
      </c>
      <c r="CG172" s="10" t="str">
        <f>_xlfn.XLOOKUP($B172,GBQ!$A$1:$A$352,GBQ!AB$1:AB$352,"",0)</f>
        <v>Chordata</v>
      </c>
      <c r="CH172" s="10" t="str">
        <f>_xlfn.XLOOKUP($B172,GBQ!$A$1:$A$352,GBQ!AC$1:AC$352,"",0)</f>
        <v>Animalia</v>
      </c>
      <c r="CI172" s="10" t="str">
        <f>_xlfn.XLOOKUP($B172,GBQ!$A$1:$A$352,GBQ!AD$1:AD$352,"",0)</f>
        <v>Eukaryota</v>
      </c>
      <c r="CJ172" s="10" t="str">
        <f>_xlfn.XLOOKUP($C172,KP!$C$1:$C$359,KP!F$1:F$359,"",0)</f>
        <v>OVC</v>
      </c>
      <c r="CK172" s="10">
        <f>_xlfn.XLOOKUP($C172,KP!$C$1:$C$359,KP!B$1:B$359,"",0)</f>
        <v>256</v>
      </c>
      <c r="CL172" s="10">
        <f>_xlfn.XLOOKUP($C172,KP!$C$1:$C$359,KP!I$1:I$359,"",0)</f>
        <v>0</v>
      </c>
      <c r="CM172" s="10">
        <f>_xlfn.XLOOKUP($C172,KP!$C$1:$C$359,KP!G$1:G$359,"",0)</f>
        <v>11</v>
      </c>
      <c r="CN172" s="10">
        <f>_xlfn.XLOOKUP($C172,KP!$C$1:$C$359,KP!H$1:H$359,"",0)</f>
        <v>21</v>
      </c>
      <c r="CO172" s="10">
        <f>_xlfn.XLOOKUP($C172,KP!$C$1:$C$359,KP!J$1:J$359,"",0)</f>
        <v>-7.73</v>
      </c>
      <c r="CP172" s="10">
        <f>_xlfn.XLOOKUP($C172,KP!$C$1:$C$359,KP!K$1:K$359,"",0)</f>
        <v>100.2</v>
      </c>
      <c r="CQ172" s="10">
        <f>_xlfn.XLOOKUP($C172,KP!$C$1:$C$359,KP!M$1:M$359,"",0)</f>
        <v>107.9</v>
      </c>
      <c r="CR172" s="10">
        <f>_xlfn.XLOOKUP($C172,KP!$C$1:$C$359,KP!O$1:O$359,"",0)</f>
        <v>69.2</v>
      </c>
      <c r="CS172" s="10">
        <f>_xlfn.XLOOKUP($C172,KP!$C$1:$C$359,KP!Q$1:Q$359,"",0)</f>
        <v>-8.5999999999999993E-2</v>
      </c>
      <c r="CT172" s="10">
        <f>_xlfn.XLOOKUP($C172,KP!$C$1:$C$359,KP!S$1:S$359,"",0)</f>
        <v>-2.17</v>
      </c>
      <c r="CU172" s="10">
        <f>_xlfn.XLOOKUP($C172,KP!$C$1:$C$359,KP!U$1:U$359,"",0)</f>
        <v>101</v>
      </c>
      <c r="CV172" s="10">
        <f>_xlfn.XLOOKUP($C172,KP!$C$1:$C$359,KP!W$1:W$359,"",0)</f>
        <v>103.1</v>
      </c>
      <c r="CW172" s="10">
        <f>_xlfn.XLOOKUP($C172,KP!$C$1:$C$359,KP!Y$1:Y$359,"",0)</f>
        <v>3.6</v>
      </c>
    </row>
    <row r="173" spans="1:101" ht="20" customHeight="1" x14ac:dyDescent="0.2">
      <c r="A173" s="8" t="s">
        <v>230</v>
      </c>
      <c r="B173" s="11" t="s">
        <v>230</v>
      </c>
      <c r="C173" s="11" t="s">
        <v>230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  <c r="BK173" s="10" t="str">
        <f>_xlfn.XLOOKUP($B173,GBQ!$A$1:$A$352,GBQ!D$1:D$352,"",0)</f>
        <v>CHAR</v>
      </c>
      <c r="BL173" s="10" t="str">
        <f>_xlfn.XLOOKUP($B173,GBQ!$A$1:$A$352,GBQ!E$1:E$352,"",0)</f>
        <v>49ers</v>
      </c>
      <c r="BM173" s="10" t="str">
        <f>_xlfn.XLOOKUP($B173,GBQ!$A$1:$A$352,GBQ!F$1:F$352,"",0)</f>
        <v>8ddbfca9-a931-4908-aa31-9fcd17624b5f</v>
      </c>
      <c r="BN173" s="10" t="str">
        <f>_xlfn.XLOOKUP($B173,GBQ!$A$1:$A$352,GBQ!G$1:G$352,"",0)</f>
        <v>Charlotte</v>
      </c>
      <c r="BO173" s="10" t="str">
        <f>_xlfn.XLOOKUP($B173,GBQ!$A$1:$A$352,GBQ!H$1:H$352,"",0)</f>
        <v>University of North Carolina, Charlotte</v>
      </c>
      <c r="BP173" s="10" t="str">
        <f>_xlfn.XLOOKUP($B173,GBQ!$A$1:$A$352,GBQ!I$1:I$352,"",0)</f>
        <v>CUSA</v>
      </c>
      <c r="BQ173" s="10" t="str">
        <f>_xlfn.XLOOKUP($B173,GBQ!$A$1:$A$352,GBQ!J$1:J$352,"",0)</f>
        <v>Charlotte</v>
      </c>
      <c r="BR173" s="10" t="str">
        <f>_xlfn.XLOOKUP($B173,GBQ!$A$1:$A$352,GBQ!K$1:K$352,"",0)</f>
        <v>NC</v>
      </c>
      <c r="BS173" s="10" t="str">
        <f>_xlfn.XLOOKUP($B173,GBQ!$A$1:$A$352,GBQ!L$1:L$352,"",0)</f>
        <v>Dale F. Halton Arena</v>
      </c>
      <c r="BT173" s="10">
        <f>_xlfn.XLOOKUP($B173,GBQ!$A$1:$A$352,GBQ!M$1:M$352,"",0)</f>
        <v>9105</v>
      </c>
      <c r="BU173" s="10" t="str">
        <f>_xlfn.XLOOKUP($B173,GBQ!$A$1:$A$352,GBQ!N$1:N$352,"",0)</f>
        <v>70570fc0-9b6f-41e8-9ad1-2c6cb70af493</v>
      </c>
      <c r="BV173" s="10" t="str">
        <f>_xlfn.XLOOKUP($B173,GBQ!$A$1:$A$352,GBQ!O$1:O$352,"",0)</f>
        <v>https://www.ncaa.com/sites/default/files/images/logos/schools/n/north-carolina.200.png</v>
      </c>
      <c r="BW173" s="10" t="str">
        <f>_xlfn.XLOOKUP($B173,GBQ!$A$1:$A$352,GBQ!P$1:P$352,"",0)</f>
        <v>https://www.ncaa.com/sites/default/files/images/logos/schools/n/north-carolina.70.png</v>
      </c>
      <c r="BX173" s="10" t="str">
        <f>_xlfn.XLOOKUP($B173,GBQ!$A$1:$A$352,GBQ!Q$1:Q$352,"",0)</f>
        <v>https://www.ncaa.com/sites/default/files/images/logos/schools/n/north-carolina.24.png</v>
      </c>
      <c r="BY173" s="10" t="str">
        <f>_xlfn.XLOOKUP($B173,GBQ!$A$1:$A$352,GBQ!T$1:T$352,"",0)</f>
        <v>49er</v>
      </c>
      <c r="BZ173" s="10" t="str">
        <f>_xlfn.XLOOKUP($B173,GBQ!$A$1:$A$352,GBQ!U$1:U$352,"",0)</f>
        <v>Norm</v>
      </c>
      <c r="CA173" s="10" t="str">
        <f>_xlfn.XLOOKUP($B173,GBQ!$A$1:$A$352,GBQ!V$1:V$352,"",0)</f>
        <v>Human</v>
      </c>
      <c r="CB173" s="10" t="str">
        <f>_xlfn.XLOOKUP($B173,GBQ!$A$1:$A$352,GBQ!W$1:W$352,"",0)</f>
        <v>sapiens</v>
      </c>
      <c r="CC173" s="10" t="str">
        <f>_xlfn.XLOOKUP($B173,GBQ!$A$1:$A$352,GBQ!X$1:X$352,"",0)</f>
        <v>Homo</v>
      </c>
      <c r="CD173" s="10" t="str">
        <f>_xlfn.XLOOKUP($B173,GBQ!$A$1:$A$352,GBQ!Y$1:Y$352,"",0)</f>
        <v>Hominidae</v>
      </c>
      <c r="CE173" s="10" t="str">
        <f>_xlfn.XLOOKUP($B173,GBQ!$A$1:$A$352,GBQ!Z$1:Z$352,"",0)</f>
        <v>Primates</v>
      </c>
      <c r="CF173" s="10" t="str">
        <f>_xlfn.XLOOKUP($B173,GBQ!$A$1:$A$352,GBQ!AA$1:AA$352,"",0)</f>
        <v>Mammalia</v>
      </c>
      <c r="CG173" s="10" t="str">
        <f>_xlfn.XLOOKUP($B173,GBQ!$A$1:$A$352,GBQ!AB$1:AB$352,"",0)</f>
        <v>Chordata</v>
      </c>
      <c r="CH173" s="10" t="str">
        <f>_xlfn.XLOOKUP($B173,GBQ!$A$1:$A$352,GBQ!AC$1:AC$352,"",0)</f>
        <v>Animalia</v>
      </c>
      <c r="CI173" s="10" t="str">
        <f>_xlfn.XLOOKUP($B173,GBQ!$A$1:$A$352,GBQ!AD$1:AD$352,"",0)</f>
        <v>Eukaryota</v>
      </c>
      <c r="CJ173" s="10" t="str">
        <f>_xlfn.XLOOKUP($C173,KP!$C$1:$C$359,KP!F$1:F$359,"",0)</f>
        <v>CUSA</v>
      </c>
      <c r="CK173" s="10">
        <f>_xlfn.XLOOKUP($C173,KP!$C$1:$C$359,KP!B$1:B$359,"",0)</f>
        <v>202</v>
      </c>
      <c r="CL173" s="10">
        <f>_xlfn.XLOOKUP($C173,KP!$C$1:$C$359,KP!I$1:I$359,"",0)</f>
        <v>0</v>
      </c>
      <c r="CM173" s="10">
        <f>_xlfn.XLOOKUP($C173,KP!$C$1:$C$359,KP!G$1:G$359,"",0)</f>
        <v>17</v>
      </c>
      <c r="CN173" s="10">
        <f>_xlfn.XLOOKUP($C173,KP!$C$1:$C$359,KP!H$1:H$359,"",0)</f>
        <v>14</v>
      </c>
      <c r="CO173" s="10">
        <f>_xlfn.XLOOKUP($C173,KP!$C$1:$C$359,KP!J$1:J$359,"",0)</f>
        <v>-2.5499999999999998</v>
      </c>
      <c r="CP173" s="10">
        <f>_xlfn.XLOOKUP($C173,KP!$C$1:$C$359,KP!K$1:K$359,"",0)</f>
        <v>105</v>
      </c>
      <c r="CQ173" s="10">
        <f>_xlfn.XLOOKUP($C173,KP!$C$1:$C$359,KP!M$1:M$359,"",0)</f>
        <v>107.5</v>
      </c>
      <c r="CR173" s="10">
        <f>_xlfn.XLOOKUP($C173,KP!$C$1:$C$359,KP!O$1:O$359,"",0)</f>
        <v>65.400000000000006</v>
      </c>
      <c r="CS173" s="10">
        <f>_xlfn.XLOOKUP($C173,KP!$C$1:$C$359,KP!Q$1:Q$359,"",0)</f>
        <v>9.5000000000000001E-2</v>
      </c>
      <c r="CT173" s="10">
        <f>_xlfn.XLOOKUP($C173,KP!$C$1:$C$359,KP!S$1:S$359,"",0)</f>
        <v>-1</v>
      </c>
      <c r="CU173" s="10">
        <f>_xlfn.XLOOKUP($C173,KP!$C$1:$C$359,KP!U$1:U$359,"",0)</f>
        <v>102.8</v>
      </c>
      <c r="CV173" s="10">
        <f>_xlfn.XLOOKUP($C173,KP!$C$1:$C$359,KP!W$1:W$359,"",0)</f>
        <v>103.8</v>
      </c>
      <c r="CW173" s="10">
        <f>_xlfn.XLOOKUP($C173,KP!$C$1:$C$359,KP!Y$1:Y$359,"",0)</f>
        <v>-0.06</v>
      </c>
    </row>
    <row r="174" spans="1:101" ht="20" customHeight="1" x14ac:dyDescent="0.2">
      <c r="A174" s="8" t="s">
        <v>231</v>
      </c>
      <c r="B174" s="11" t="s">
        <v>3029</v>
      </c>
      <c r="C174" s="11" t="s">
        <v>3029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  <c r="BK174" s="10" t="str">
        <f>_xlfn.XLOOKUP($B174,GBQ!$A$1:$A$352,GBQ!D$1:D$352,"",0)</f>
        <v>SBON</v>
      </c>
      <c r="BL174" s="10" t="str">
        <f>_xlfn.XLOOKUP($B174,GBQ!$A$1:$A$352,GBQ!E$1:E$352,"",0)</f>
        <v>Bonnies</v>
      </c>
      <c r="BM174" s="10" t="str">
        <f>_xlfn.XLOOKUP($B174,GBQ!$A$1:$A$352,GBQ!F$1:F$352,"",0)</f>
        <v>22d90601-19d4-461b-a901-924d12f116ed</v>
      </c>
      <c r="BN174" s="10" t="str">
        <f>_xlfn.XLOOKUP($B174,GBQ!$A$1:$A$352,GBQ!G$1:G$352,"",0)</f>
        <v>St. Bonaventure</v>
      </c>
      <c r="BO174" s="10" t="str">
        <f>_xlfn.XLOOKUP($B174,GBQ!$A$1:$A$352,GBQ!H$1:H$352,"",0)</f>
        <v>St. Bonaventure University</v>
      </c>
      <c r="BP174" s="10" t="str">
        <f>_xlfn.XLOOKUP($B174,GBQ!$A$1:$A$352,GBQ!I$1:I$352,"",0)</f>
        <v>A10</v>
      </c>
      <c r="BQ174" s="10" t="str">
        <f>_xlfn.XLOOKUP($B174,GBQ!$A$1:$A$352,GBQ!J$1:J$352,"",0)</f>
        <v>St. Bonaventure</v>
      </c>
      <c r="BR174" s="10" t="str">
        <f>_xlfn.XLOOKUP($B174,GBQ!$A$1:$A$352,GBQ!K$1:K$352,"",0)</f>
        <v>NY</v>
      </c>
      <c r="BS174" s="10" t="str">
        <f>_xlfn.XLOOKUP($B174,GBQ!$A$1:$A$352,GBQ!L$1:L$352,"",0)</f>
        <v>Reilly Center</v>
      </c>
      <c r="BT174" s="10">
        <f>_xlfn.XLOOKUP($B174,GBQ!$A$1:$A$352,GBQ!M$1:M$352,"",0)</f>
        <v>5480</v>
      </c>
      <c r="BU174" s="10" t="str">
        <f>_xlfn.XLOOKUP($B174,GBQ!$A$1:$A$352,GBQ!N$1:N$352,"",0)</f>
        <v>2c82a851-e106-4ceb-ac68-dbd411d8dc9e</v>
      </c>
      <c r="BV174" s="10" t="str">
        <f>_xlfn.XLOOKUP($B174,GBQ!$A$1:$A$352,GBQ!O$1:O$352,"",0)</f>
        <v>https://www.ncaa.com/sites/default/files/images/logos/schools/s/st-bonaventure.200.png</v>
      </c>
      <c r="BW174" s="10" t="str">
        <f>_xlfn.XLOOKUP($B174,GBQ!$A$1:$A$352,GBQ!P$1:P$352,"",0)</f>
        <v>https://www.ncaa.com/sites/default/files/images/logos/schools/s/st-bonaventure.70.png</v>
      </c>
      <c r="BX174" s="10" t="str">
        <f>_xlfn.XLOOKUP($B174,GBQ!$A$1:$A$352,GBQ!Q$1:Q$352,"",0)</f>
        <v>https://www.ncaa.com/sites/default/files/images/logos/schools/s/st-bonaventure.24.png</v>
      </c>
      <c r="BY174" s="10" t="str">
        <f>_xlfn.XLOOKUP($B174,GBQ!$A$1:$A$352,GBQ!T$1:T$352,"",0)</f>
        <v>Wolf</v>
      </c>
      <c r="BZ174" s="10" t="str">
        <f>_xlfn.XLOOKUP($B174,GBQ!$A$1:$A$352,GBQ!U$1:U$352,"",0)</f>
        <v>Bona</v>
      </c>
      <c r="CA174" s="10" t="str">
        <f>_xlfn.XLOOKUP($B174,GBQ!$A$1:$A$352,GBQ!V$1:V$352,"",0)</f>
        <v>Wolf</v>
      </c>
      <c r="CB174" s="10" t="str">
        <f>_xlfn.XLOOKUP($B174,GBQ!$A$1:$A$352,GBQ!W$1:W$352,"",0)</f>
        <v>lupus</v>
      </c>
      <c r="CC174" s="10" t="str">
        <f>_xlfn.XLOOKUP($B174,GBQ!$A$1:$A$352,GBQ!X$1:X$352,"",0)</f>
        <v>Canis</v>
      </c>
      <c r="CD174" s="10" t="str">
        <f>_xlfn.XLOOKUP($B174,GBQ!$A$1:$A$352,GBQ!Y$1:Y$352,"",0)</f>
        <v>Canidae</v>
      </c>
      <c r="CE174" s="10" t="str">
        <f>_xlfn.XLOOKUP($B174,GBQ!$A$1:$A$352,GBQ!Z$1:Z$352,"",0)</f>
        <v>Carnivora</v>
      </c>
      <c r="CF174" s="10" t="str">
        <f>_xlfn.XLOOKUP($B174,GBQ!$A$1:$A$352,GBQ!AA$1:AA$352,"",0)</f>
        <v>Mammalia</v>
      </c>
      <c r="CG174" s="10" t="str">
        <f>_xlfn.XLOOKUP($B174,GBQ!$A$1:$A$352,GBQ!AB$1:AB$352,"",0)</f>
        <v>Chordata</v>
      </c>
      <c r="CH174" s="10" t="str">
        <f>_xlfn.XLOOKUP($B174,GBQ!$A$1:$A$352,GBQ!AC$1:AC$352,"",0)</f>
        <v>Animalia</v>
      </c>
      <c r="CI174" s="10" t="str">
        <f>_xlfn.XLOOKUP($B174,GBQ!$A$1:$A$352,GBQ!AD$1:AD$352,"",0)</f>
        <v>Eukaryota</v>
      </c>
      <c r="CJ174" s="10" t="str">
        <f>_xlfn.XLOOKUP($C174,KP!$C$1:$C$359,KP!F$1:F$359,"",0)</f>
        <v>A10</v>
      </c>
      <c r="CK174" s="10">
        <f>_xlfn.XLOOKUP($C174,KP!$C$1:$C$359,KP!B$1:B$359,"",0)</f>
        <v>88</v>
      </c>
      <c r="CL174" s="10">
        <f>_xlfn.XLOOKUP($C174,KP!$C$1:$C$359,KP!I$1:I$359,"",0)</f>
        <v>0</v>
      </c>
      <c r="CM174" s="10">
        <f>_xlfn.XLOOKUP($C174,KP!$C$1:$C$359,KP!G$1:G$359,"",0)</f>
        <v>20</v>
      </c>
      <c r="CN174" s="10">
        <f>_xlfn.XLOOKUP($C174,KP!$C$1:$C$359,KP!H$1:H$359,"",0)</f>
        <v>9</v>
      </c>
      <c r="CO174" s="10">
        <f>_xlfn.XLOOKUP($C174,KP!$C$1:$C$359,KP!J$1:J$359,"",0)</f>
        <v>9.43</v>
      </c>
      <c r="CP174" s="10">
        <f>_xlfn.XLOOKUP($C174,KP!$C$1:$C$359,KP!K$1:K$359,"",0)</f>
        <v>108.2</v>
      </c>
      <c r="CQ174" s="10">
        <f>_xlfn.XLOOKUP($C174,KP!$C$1:$C$359,KP!M$1:M$359,"",0)</f>
        <v>98.8</v>
      </c>
      <c r="CR174" s="10">
        <f>_xlfn.XLOOKUP($C174,KP!$C$1:$C$359,KP!O$1:O$359,"",0)</f>
        <v>65.599999999999994</v>
      </c>
      <c r="CS174" s="10">
        <f>_xlfn.XLOOKUP($C174,KP!$C$1:$C$359,KP!Q$1:Q$359,"",0)</f>
        <v>8.8999999999999996E-2</v>
      </c>
      <c r="CT174" s="10">
        <f>_xlfn.XLOOKUP($C174,KP!$C$1:$C$359,KP!S$1:S$359,"",0)</f>
        <v>3.53</v>
      </c>
      <c r="CU174" s="10">
        <f>_xlfn.XLOOKUP($C174,KP!$C$1:$C$359,KP!U$1:U$359,"",0)</f>
        <v>104.1</v>
      </c>
      <c r="CV174" s="10">
        <f>_xlfn.XLOOKUP($C174,KP!$C$1:$C$359,KP!W$1:W$359,"",0)</f>
        <v>100.6</v>
      </c>
      <c r="CW174" s="10">
        <f>_xlfn.XLOOKUP($C174,KP!$C$1:$C$359,KP!Y$1:Y$359,"",0)</f>
        <v>1.88</v>
      </c>
    </row>
    <row r="175" spans="1:101" ht="20" customHeight="1" x14ac:dyDescent="0.2">
      <c r="A175" s="8" t="s">
        <v>232</v>
      </c>
      <c r="B175" s="11" t="s">
        <v>937</v>
      </c>
      <c r="C175" s="11" t="s">
        <v>945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  <c r="BK175" s="10" t="str">
        <f>_xlfn.XLOOKUP($B175,GBQ!$A$1:$A$352,GBQ!D$1:D$352,"",0)</f>
        <v>MORG</v>
      </c>
      <c r="BL175" s="10" t="str">
        <f>_xlfn.XLOOKUP($B175,GBQ!$A$1:$A$352,GBQ!E$1:E$352,"",0)</f>
        <v>Bears</v>
      </c>
      <c r="BM175" s="10" t="str">
        <f>_xlfn.XLOOKUP($B175,GBQ!$A$1:$A$352,GBQ!F$1:F$352,"",0)</f>
        <v>576b816b-5b9a-4768-a62b-f8435a8272c2</v>
      </c>
      <c r="BN175" s="10" t="str">
        <f>_xlfn.XLOOKUP($B175,GBQ!$A$1:$A$352,GBQ!G$1:G$352,"",0)</f>
        <v>Morgan St.</v>
      </c>
      <c r="BO175" s="10" t="str">
        <f>_xlfn.XLOOKUP($B175,GBQ!$A$1:$A$352,GBQ!H$1:H$352,"",0)</f>
        <v>Morgan State University</v>
      </c>
      <c r="BP175" s="10" t="str">
        <f>_xlfn.XLOOKUP($B175,GBQ!$A$1:$A$352,GBQ!I$1:I$352,"",0)</f>
        <v>MEAC</v>
      </c>
      <c r="BQ175" s="10" t="str">
        <f>_xlfn.XLOOKUP($B175,GBQ!$A$1:$A$352,GBQ!J$1:J$352,"",0)</f>
        <v>Baltimore</v>
      </c>
      <c r="BR175" s="10" t="str">
        <f>_xlfn.XLOOKUP($B175,GBQ!$A$1:$A$352,GBQ!K$1:K$352,"",0)</f>
        <v>MD</v>
      </c>
      <c r="BS175" s="10" t="str">
        <f>_xlfn.XLOOKUP($B175,GBQ!$A$1:$A$352,GBQ!L$1:L$352,"",0)</f>
        <v>Hill Field House</v>
      </c>
      <c r="BT175" s="10">
        <f>_xlfn.XLOOKUP($B175,GBQ!$A$1:$A$352,GBQ!M$1:M$352,"",0)</f>
        <v>4250</v>
      </c>
      <c r="BU175" s="10" t="str">
        <f>_xlfn.XLOOKUP($B175,GBQ!$A$1:$A$352,GBQ!N$1:N$352,"",0)</f>
        <v>f9c9e040-125f-4094-896b-eba89855fcb6</v>
      </c>
      <c r="BV175" s="10" t="str">
        <f>_xlfn.XLOOKUP($B175,GBQ!$A$1:$A$352,GBQ!O$1:O$352,"",0)</f>
        <v>https://www.ncaa.com/sites/default/files/images/logos/schools/m/morgan-st.200.png</v>
      </c>
      <c r="BW175" s="10" t="str">
        <f>_xlfn.XLOOKUP($B175,GBQ!$A$1:$A$352,GBQ!P$1:P$352,"",0)</f>
        <v>https://www.ncaa.com/sites/default/files/images/logos/schools/m/morgan-st.70.png</v>
      </c>
      <c r="BX175" s="10" t="str">
        <f>_xlfn.XLOOKUP($B175,GBQ!$A$1:$A$352,GBQ!Q$1:Q$352,"",0)</f>
        <v>https://www.ncaa.com/sites/default/files/images/logos/schools/m/morgan-st.24.png</v>
      </c>
      <c r="BY175" s="10" t="str">
        <f>_xlfn.XLOOKUP($B175,GBQ!$A$1:$A$352,GBQ!T$1:T$352,"",0)</f>
        <v>Brown Bear</v>
      </c>
      <c r="BZ175" s="10" t="str">
        <f>_xlfn.XLOOKUP($B175,GBQ!$A$1:$A$352,GBQ!U$1:U$352,"",0)</f>
        <v>Benny</v>
      </c>
      <c r="CA175" s="10" t="str">
        <f>_xlfn.XLOOKUP($B175,GBQ!$A$1:$A$352,GBQ!V$1:V$352,"",0)</f>
        <v>Brown Bear</v>
      </c>
      <c r="CB175" s="10" t="str">
        <f>_xlfn.XLOOKUP($B175,GBQ!$A$1:$A$352,GBQ!W$1:W$352,"",0)</f>
        <v>arctos</v>
      </c>
      <c r="CC175" s="10" t="str">
        <f>_xlfn.XLOOKUP($B175,GBQ!$A$1:$A$352,GBQ!X$1:X$352,"",0)</f>
        <v>Ursus</v>
      </c>
      <c r="CD175" s="10" t="str">
        <f>_xlfn.XLOOKUP($B175,GBQ!$A$1:$A$352,GBQ!Y$1:Y$352,"",0)</f>
        <v>Ursidae</v>
      </c>
      <c r="CE175" s="10" t="str">
        <f>_xlfn.XLOOKUP($B175,GBQ!$A$1:$A$352,GBQ!Z$1:Z$352,"",0)</f>
        <v>Carnivora</v>
      </c>
      <c r="CF175" s="10" t="str">
        <f>_xlfn.XLOOKUP($B175,GBQ!$A$1:$A$352,GBQ!AA$1:AA$352,"",0)</f>
        <v>Mammalia</v>
      </c>
      <c r="CG175" s="10" t="str">
        <f>_xlfn.XLOOKUP($B175,GBQ!$A$1:$A$352,GBQ!AB$1:AB$352,"",0)</f>
        <v>Chordata</v>
      </c>
      <c r="CH175" s="10" t="str">
        <f>_xlfn.XLOOKUP($B175,GBQ!$A$1:$A$352,GBQ!AC$1:AC$352,"",0)</f>
        <v>Animalia</v>
      </c>
      <c r="CI175" s="10" t="str">
        <f>_xlfn.XLOOKUP($B175,GBQ!$A$1:$A$352,GBQ!AD$1:AD$352,"",0)</f>
        <v>Eukaryota</v>
      </c>
      <c r="CJ175" s="10" t="str">
        <f>_xlfn.XLOOKUP($C175,KP!$C$1:$C$359,KP!F$1:F$359,"",0)</f>
        <v>MEAC</v>
      </c>
      <c r="CK175" s="10">
        <f>_xlfn.XLOOKUP($C175,KP!$C$1:$C$359,KP!B$1:B$359,"",0)</f>
        <v>292</v>
      </c>
      <c r="CL175" s="10">
        <f>_xlfn.XLOOKUP($C175,KP!$C$1:$C$359,KP!I$1:I$359,"",0)</f>
        <v>0</v>
      </c>
      <c r="CM175" s="10">
        <f>_xlfn.XLOOKUP($C175,KP!$C$1:$C$359,KP!G$1:G$359,"",0)</f>
        <v>13</v>
      </c>
      <c r="CN175" s="10">
        <f>_xlfn.XLOOKUP($C175,KP!$C$1:$C$359,KP!H$1:H$359,"",0)</f>
        <v>14</v>
      </c>
      <c r="CO175" s="10">
        <f>_xlfn.XLOOKUP($C175,KP!$C$1:$C$359,KP!J$1:J$359,"",0)</f>
        <v>-10.83</v>
      </c>
      <c r="CP175" s="10">
        <f>_xlfn.XLOOKUP($C175,KP!$C$1:$C$359,KP!K$1:K$359,"",0)</f>
        <v>95.2</v>
      </c>
      <c r="CQ175" s="10">
        <f>_xlfn.XLOOKUP($C175,KP!$C$1:$C$359,KP!M$1:M$359,"",0)</f>
        <v>106.1</v>
      </c>
      <c r="CR175" s="10">
        <f>_xlfn.XLOOKUP($C175,KP!$C$1:$C$359,KP!O$1:O$359,"",0)</f>
        <v>71.7</v>
      </c>
      <c r="CS175" s="10">
        <f>_xlfn.XLOOKUP($C175,KP!$C$1:$C$359,KP!Q$1:Q$359,"",0)</f>
        <v>-8.0000000000000002E-3</v>
      </c>
      <c r="CT175" s="10">
        <f>_xlfn.XLOOKUP($C175,KP!$C$1:$C$359,KP!S$1:S$359,"",0)</f>
        <v>-7.04</v>
      </c>
      <c r="CU175" s="10">
        <f>_xlfn.XLOOKUP($C175,KP!$C$1:$C$359,KP!U$1:U$359,"",0)</f>
        <v>97</v>
      </c>
      <c r="CV175" s="10">
        <f>_xlfn.XLOOKUP($C175,KP!$C$1:$C$359,KP!W$1:W$359,"",0)</f>
        <v>104</v>
      </c>
      <c r="CW175" s="10">
        <f>_xlfn.XLOOKUP($C175,KP!$C$1:$C$359,KP!Y$1:Y$359,"",0)</f>
        <v>2.33</v>
      </c>
    </row>
    <row r="176" spans="1:101" ht="20" customHeight="1" x14ac:dyDescent="0.2">
      <c r="A176" s="8" t="s">
        <v>233</v>
      </c>
      <c r="B176" s="11" t="s">
        <v>233</v>
      </c>
      <c r="C176" s="11" t="s">
        <v>233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  <c r="BK176" s="10" t="str">
        <f>_xlfn.XLOOKUP($B176,GBQ!$A$1:$A$352,GBQ!D$1:D$352,"",0)</f>
        <v>WIS</v>
      </c>
      <c r="BL176" s="10" t="str">
        <f>_xlfn.XLOOKUP($B176,GBQ!$A$1:$A$352,GBQ!E$1:E$352,"",0)</f>
        <v>Badgers</v>
      </c>
      <c r="BM176" s="10" t="str">
        <f>_xlfn.XLOOKUP($B176,GBQ!$A$1:$A$352,GBQ!F$1:F$352,"",0)</f>
        <v>c7569eae-5b93-4197-b204-6f3a62146b25</v>
      </c>
      <c r="BN176" s="10" t="str">
        <f>_xlfn.XLOOKUP($B176,GBQ!$A$1:$A$352,GBQ!G$1:G$352,"",0)</f>
        <v>Wisconsin</v>
      </c>
      <c r="BO176" s="10" t="str">
        <f>_xlfn.XLOOKUP($B176,GBQ!$A$1:$A$352,GBQ!H$1:H$352,"",0)</f>
        <v>University of Wisconsin, Madison</v>
      </c>
      <c r="BP176" s="10" t="str">
        <f>_xlfn.XLOOKUP($B176,GBQ!$A$1:$A$352,GBQ!I$1:I$352,"",0)</f>
        <v>BIG10</v>
      </c>
      <c r="BQ176" s="10" t="str">
        <f>_xlfn.XLOOKUP($B176,GBQ!$A$1:$A$352,GBQ!J$1:J$352,"",0)</f>
        <v>Madison</v>
      </c>
      <c r="BR176" s="10" t="str">
        <f>_xlfn.XLOOKUP($B176,GBQ!$A$1:$A$352,GBQ!K$1:K$352,"",0)</f>
        <v>WI</v>
      </c>
      <c r="BS176" s="10" t="str">
        <f>_xlfn.XLOOKUP($B176,GBQ!$A$1:$A$352,GBQ!L$1:L$352,"",0)</f>
        <v>Kohl Center</v>
      </c>
      <c r="BT176" s="10">
        <f>_xlfn.XLOOKUP($B176,GBQ!$A$1:$A$352,GBQ!M$1:M$352,"",0)</f>
        <v>17230</v>
      </c>
      <c r="BU176" s="10" t="str">
        <f>_xlfn.XLOOKUP($B176,GBQ!$A$1:$A$352,GBQ!N$1:N$352,"",0)</f>
        <v>43889e3e-601b-4180-811a-33005480d2de</v>
      </c>
      <c r="BV176" s="10" t="str">
        <f>_xlfn.XLOOKUP($B176,GBQ!$A$1:$A$352,GBQ!O$1:O$352,"",0)</f>
        <v>https://www.ncaa.com/sites/default/files/images/logos/schools/w/wisconsin.200.png</v>
      </c>
      <c r="BW176" s="10" t="str">
        <f>_xlfn.XLOOKUP($B176,GBQ!$A$1:$A$352,GBQ!P$1:P$352,"",0)</f>
        <v>https://www.ncaa.com/sites/default/files/images/logos/schools/w/wisconsin.70.png</v>
      </c>
      <c r="BX176" s="10" t="str">
        <f>_xlfn.XLOOKUP($B176,GBQ!$A$1:$A$352,GBQ!Q$1:Q$352,"",0)</f>
        <v>https://www.ncaa.com/sites/default/files/images/logos/schools/w/wisconsin.24.png</v>
      </c>
      <c r="BY176" s="10" t="str">
        <f>_xlfn.XLOOKUP($B176,GBQ!$A$1:$A$352,GBQ!T$1:T$352,"",0)</f>
        <v>Badger</v>
      </c>
      <c r="BZ176" s="10" t="str">
        <f>_xlfn.XLOOKUP($B176,GBQ!$A$1:$A$352,GBQ!U$1:U$352,"",0)</f>
        <v>Bucky</v>
      </c>
      <c r="CA176" s="10" t="str">
        <f>_xlfn.XLOOKUP($B176,GBQ!$A$1:$A$352,GBQ!V$1:V$352,"",0)</f>
        <v>Badger</v>
      </c>
      <c r="CB176" s="10" t="str">
        <f>_xlfn.XLOOKUP($B176,GBQ!$A$1:$A$352,GBQ!W$1:W$352,"",0)</f>
        <v>None</v>
      </c>
      <c r="CC176" s="10" t="str">
        <f>_xlfn.XLOOKUP($B176,GBQ!$A$1:$A$352,GBQ!X$1:X$352,"",0)</f>
        <v>None</v>
      </c>
      <c r="CD176" s="10" t="str">
        <f>_xlfn.XLOOKUP($B176,GBQ!$A$1:$A$352,GBQ!Y$1:Y$352,"",0)</f>
        <v>Mustelidae</v>
      </c>
      <c r="CE176" s="10" t="str">
        <f>_xlfn.XLOOKUP($B176,GBQ!$A$1:$A$352,GBQ!Z$1:Z$352,"",0)</f>
        <v>Carnivora</v>
      </c>
      <c r="CF176" s="10" t="str">
        <f>_xlfn.XLOOKUP($B176,GBQ!$A$1:$A$352,GBQ!AA$1:AA$352,"",0)</f>
        <v>Mammalia</v>
      </c>
      <c r="CG176" s="10" t="str">
        <f>_xlfn.XLOOKUP($B176,GBQ!$A$1:$A$352,GBQ!AB$1:AB$352,"",0)</f>
        <v>Chordata</v>
      </c>
      <c r="CH176" s="10" t="str">
        <f>_xlfn.XLOOKUP($B176,GBQ!$A$1:$A$352,GBQ!AC$1:AC$352,"",0)</f>
        <v>Animalia</v>
      </c>
      <c r="CI176" s="10" t="str">
        <f>_xlfn.XLOOKUP($B176,GBQ!$A$1:$A$352,GBQ!AD$1:AD$352,"",0)</f>
        <v>Eukaryota</v>
      </c>
      <c r="CJ176" s="10" t="str">
        <f>_xlfn.XLOOKUP($C176,KP!$C$1:$C$359,KP!F$1:F$359,"",0)</f>
        <v>B10</v>
      </c>
      <c r="CK176" s="10">
        <f>_xlfn.XLOOKUP($C176,KP!$C$1:$C$359,KP!B$1:B$359,"",0)</f>
        <v>34</v>
      </c>
      <c r="CL176" s="10">
        <f>_xlfn.XLOOKUP($C176,KP!$C$1:$C$359,KP!I$1:I$359,"",0)</f>
        <v>3</v>
      </c>
      <c r="CM176" s="10">
        <f>_xlfn.XLOOKUP($C176,KP!$C$1:$C$359,KP!G$1:G$359,"",0)</f>
        <v>24</v>
      </c>
      <c r="CN176" s="10">
        <f>_xlfn.XLOOKUP($C176,KP!$C$1:$C$359,KP!H$1:H$359,"",0)</f>
        <v>7</v>
      </c>
      <c r="CO176" s="10">
        <f>_xlfn.XLOOKUP($C176,KP!$C$1:$C$359,KP!J$1:J$359,"",0)</f>
        <v>15.58</v>
      </c>
      <c r="CP176" s="10">
        <f>_xlfn.XLOOKUP($C176,KP!$C$1:$C$359,KP!K$1:K$359,"",0)</f>
        <v>110.4</v>
      </c>
      <c r="CQ176" s="10">
        <f>_xlfn.XLOOKUP($C176,KP!$C$1:$C$359,KP!M$1:M$359,"",0)</f>
        <v>94.8</v>
      </c>
      <c r="CR176" s="10">
        <f>_xlfn.XLOOKUP($C176,KP!$C$1:$C$359,KP!O$1:O$359,"",0)</f>
        <v>66.5</v>
      </c>
      <c r="CS176" s="10">
        <f>_xlfn.XLOOKUP($C176,KP!$C$1:$C$359,KP!Q$1:Q$359,"",0)</f>
        <v>0.11899999999999999</v>
      </c>
      <c r="CT176" s="10">
        <f>_xlfn.XLOOKUP($C176,KP!$C$1:$C$359,KP!S$1:S$359,"",0)</f>
        <v>10.050000000000001</v>
      </c>
      <c r="CU176" s="10">
        <f>_xlfn.XLOOKUP($C176,KP!$C$1:$C$359,KP!U$1:U$359,"",0)</f>
        <v>109</v>
      </c>
      <c r="CV176" s="10">
        <f>_xlfn.XLOOKUP($C176,KP!$C$1:$C$359,KP!W$1:W$359,"",0)</f>
        <v>98.9</v>
      </c>
      <c r="CW176" s="10">
        <f>_xlfn.XLOOKUP($C176,KP!$C$1:$C$359,KP!Y$1:Y$359,"",0)</f>
        <v>2.74</v>
      </c>
    </row>
    <row r="177" spans="1:101" ht="20" customHeight="1" x14ac:dyDescent="0.2">
      <c r="A177" s="8" t="s">
        <v>234</v>
      </c>
      <c r="B177" s="11" t="s">
        <v>234</v>
      </c>
      <c r="C177" s="11" t="s">
        <v>234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  <c r="BK177" s="10" t="str">
        <f>_xlfn.XLOOKUP($B177,GBQ!$A$1:$A$352,GBQ!D$1:D$352,"",0)</f>
        <v>MAN</v>
      </c>
      <c r="BL177" s="10" t="str">
        <f>_xlfn.XLOOKUP($B177,GBQ!$A$1:$A$352,GBQ!E$1:E$352,"",0)</f>
        <v>Jaspers</v>
      </c>
      <c r="BM177" s="10" t="str">
        <f>_xlfn.XLOOKUP($B177,GBQ!$A$1:$A$352,GBQ!F$1:F$352,"",0)</f>
        <v>7a270923-01d6-4a6f-a93e-e8786266d502</v>
      </c>
      <c r="BN177" s="10" t="str">
        <f>_xlfn.XLOOKUP($B177,GBQ!$A$1:$A$352,GBQ!G$1:G$352,"",0)</f>
        <v>Manhattan</v>
      </c>
      <c r="BO177" s="10" t="str">
        <f>_xlfn.XLOOKUP($B177,GBQ!$A$1:$A$352,GBQ!H$1:H$352,"",0)</f>
        <v>Manhattan College</v>
      </c>
      <c r="BP177" s="10" t="str">
        <f>_xlfn.XLOOKUP($B177,GBQ!$A$1:$A$352,GBQ!I$1:I$352,"",0)</f>
        <v>MAAC</v>
      </c>
      <c r="BQ177" s="10" t="str">
        <f>_xlfn.XLOOKUP($B177,GBQ!$A$1:$A$352,GBQ!J$1:J$352,"",0)</f>
        <v>Bronx</v>
      </c>
      <c r="BR177" s="10" t="str">
        <f>_xlfn.XLOOKUP($B177,GBQ!$A$1:$A$352,GBQ!K$1:K$352,"",0)</f>
        <v>NY</v>
      </c>
      <c r="BS177" s="10" t="str">
        <f>_xlfn.XLOOKUP($B177,GBQ!$A$1:$A$352,GBQ!L$1:L$352,"",0)</f>
        <v>Draddy Gymnasium</v>
      </c>
      <c r="BT177" s="10">
        <f>_xlfn.XLOOKUP($B177,GBQ!$A$1:$A$352,GBQ!M$1:M$352,"",0)</f>
        <v>2345</v>
      </c>
      <c r="BU177" s="10" t="str">
        <f>_xlfn.XLOOKUP($B177,GBQ!$A$1:$A$352,GBQ!N$1:N$352,"",0)</f>
        <v>00fb9be2-49e7-4a66-a7a4-2140d3ce73c3</v>
      </c>
      <c r="BV177" s="10" t="str">
        <f>_xlfn.XLOOKUP($B177,GBQ!$A$1:$A$352,GBQ!O$1:O$352,"",0)</f>
        <v>https://www.ncaa.com/sites/default/files/images/logos/schools/m/manhattan.200.png</v>
      </c>
      <c r="BW177" s="10" t="str">
        <f>_xlfn.XLOOKUP($B177,GBQ!$A$1:$A$352,GBQ!P$1:P$352,"",0)</f>
        <v>https://www.ncaa.com/sites/default/files/images/logos/schools/m/manhattan.70.png</v>
      </c>
      <c r="BX177" s="10" t="str">
        <f>_xlfn.XLOOKUP($B177,GBQ!$A$1:$A$352,GBQ!Q$1:Q$352,"",0)</f>
        <v>https://www.ncaa.com/sites/default/files/images/logos/schools/m/manhattan.24.png</v>
      </c>
      <c r="BY177" s="10" t="str">
        <f>_xlfn.XLOOKUP($B177,GBQ!$A$1:$A$352,GBQ!T$1:T$352,"",0)</f>
        <v>None</v>
      </c>
      <c r="BZ177" s="10" t="str">
        <f>_xlfn.XLOOKUP($B177,GBQ!$A$1:$A$352,GBQ!U$1:U$352,"",0)</f>
        <v>None</v>
      </c>
      <c r="CA177" s="10" t="str">
        <f>_xlfn.XLOOKUP($B177,GBQ!$A$1:$A$352,GBQ!V$1:V$352,"",0)</f>
        <v>None</v>
      </c>
      <c r="CB177" s="10" t="str">
        <f>_xlfn.XLOOKUP($B177,GBQ!$A$1:$A$352,GBQ!W$1:W$352,"",0)</f>
        <v>None</v>
      </c>
      <c r="CC177" s="10" t="str">
        <f>_xlfn.XLOOKUP($B177,GBQ!$A$1:$A$352,GBQ!X$1:X$352,"",0)</f>
        <v>None</v>
      </c>
      <c r="CD177" s="10" t="str">
        <f>_xlfn.XLOOKUP($B177,GBQ!$A$1:$A$352,GBQ!Y$1:Y$352,"",0)</f>
        <v>None</v>
      </c>
      <c r="CE177" s="10" t="str">
        <f>_xlfn.XLOOKUP($B177,GBQ!$A$1:$A$352,GBQ!Z$1:Z$352,"",0)</f>
        <v>None</v>
      </c>
      <c r="CF177" s="10" t="str">
        <f>_xlfn.XLOOKUP($B177,GBQ!$A$1:$A$352,GBQ!AA$1:AA$352,"",0)</f>
        <v>None</v>
      </c>
      <c r="CG177" s="10" t="str">
        <f>_xlfn.XLOOKUP($B177,GBQ!$A$1:$A$352,GBQ!AB$1:AB$352,"",0)</f>
        <v>None</v>
      </c>
      <c r="CH177" s="10" t="str">
        <f>_xlfn.XLOOKUP($B177,GBQ!$A$1:$A$352,GBQ!AC$1:AC$352,"",0)</f>
        <v>None</v>
      </c>
      <c r="CI177" s="10" t="str">
        <f>_xlfn.XLOOKUP($B177,GBQ!$A$1:$A$352,GBQ!AD$1:AD$352,"",0)</f>
        <v>None</v>
      </c>
      <c r="CJ177" s="10" t="str">
        <f>_xlfn.XLOOKUP($C177,KP!$C$1:$C$359,KP!F$1:F$359,"",0)</f>
        <v>MAAC</v>
      </c>
      <c r="CK177" s="10">
        <f>_xlfn.XLOOKUP($C177,KP!$C$1:$C$359,KP!B$1:B$359,"",0)</f>
        <v>269</v>
      </c>
      <c r="CL177" s="10">
        <f>_xlfn.XLOOKUP($C177,KP!$C$1:$C$359,KP!I$1:I$359,"",0)</f>
        <v>0</v>
      </c>
      <c r="CM177" s="10">
        <f>_xlfn.XLOOKUP($C177,KP!$C$1:$C$359,KP!G$1:G$359,"",0)</f>
        <v>15</v>
      </c>
      <c r="CN177" s="10">
        <f>_xlfn.XLOOKUP($C177,KP!$C$1:$C$359,KP!H$1:H$359,"",0)</f>
        <v>15</v>
      </c>
      <c r="CO177" s="10">
        <f>_xlfn.XLOOKUP($C177,KP!$C$1:$C$359,KP!J$1:J$359,"",0)</f>
        <v>-8.5500000000000007</v>
      </c>
      <c r="CP177" s="10">
        <f>_xlfn.XLOOKUP($C177,KP!$C$1:$C$359,KP!K$1:K$359,"",0)</f>
        <v>100.2</v>
      </c>
      <c r="CQ177" s="10">
        <f>_xlfn.XLOOKUP($C177,KP!$C$1:$C$359,KP!M$1:M$359,"",0)</f>
        <v>108.8</v>
      </c>
      <c r="CR177" s="10">
        <f>_xlfn.XLOOKUP($C177,KP!$C$1:$C$359,KP!O$1:O$359,"",0)</f>
        <v>68.5</v>
      </c>
      <c r="CS177" s="10">
        <f>_xlfn.XLOOKUP($C177,KP!$C$1:$C$359,KP!Q$1:Q$359,"",0)</f>
        <v>9.7000000000000003E-2</v>
      </c>
      <c r="CT177" s="10">
        <f>_xlfn.XLOOKUP($C177,KP!$C$1:$C$359,KP!S$1:S$359,"",0)</f>
        <v>-3.78</v>
      </c>
      <c r="CU177" s="10">
        <f>_xlfn.XLOOKUP($C177,KP!$C$1:$C$359,KP!U$1:U$359,"",0)</f>
        <v>99.9</v>
      </c>
      <c r="CV177" s="10">
        <f>_xlfn.XLOOKUP($C177,KP!$C$1:$C$359,KP!W$1:W$359,"",0)</f>
        <v>103.7</v>
      </c>
      <c r="CW177" s="10">
        <f>_xlfn.XLOOKUP($C177,KP!$C$1:$C$359,KP!Y$1:Y$359,"",0)</f>
        <v>-6.24</v>
      </c>
    </row>
    <row r="178" spans="1:101" ht="20" customHeight="1" x14ac:dyDescent="0.2">
      <c r="A178" s="8" t="s">
        <v>235</v>
      </c>
      <c r="B178" s="11" t="s">
        <v>235</v>
      </c>
      <c r="C178" s="11" t="s">
        <v>4362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  <c r="BK178" s="10" t="str">
        <f>_xlfn.XLOOKUP($B178,GBQ!$A$1:$A$352,GBQ!D$1:D$352,"",0)</f>
        <v>DET</v>
      </c>
      <c r="BL178" s="10" t="str">
        <f>_xlfn.XLOOKUP($B178,GBQ!$A$1:$A$352,GBQ!E$1:E$352,"",0)</f>
        <v>Titans</v>
      </c>
      <c r="BM178" s="10" t="str">
        <f>_xlfn.XLOOKUP($B178,GBQ!$A$1:$A$352,GBQ!F$1:F$352,"",0)</f>
        <v>1b78e7f6-f25c-4921-98e2-9bc565f8dfb4</v>
      </c>
      <c r="BN178" s="10" t="str">
        <f>_xlfn.XLOOKUP($B178,GBQ!$A$1:$A$352,GBQ!G$1:G$352,"",0)</f>
        <v>Detroit Mercy</v>
      </c>
      <c r="BO178" s="10" t="str">
        <f>_xlfn.XLOOKUP($B178,GBQ!$A$1:$A$352,GBQ!H$1:H$352,"",0)</f>
        <v>University of Detroit Mercy</v>
      </c>
      <c r="BP178" s="10" t="str">
        <f>_xlfn.XLOOKUP($B178,GBQ!$A$1:$A$352,GBQ!I$1:I$352,"",0)</f>
        <v>HORIZON</v>
      </c>
      <c r="BQ178" s="10" t="str">
        <f>_xlfn.XLOOKUP($B178,GBQ!$A$1:$A$352,GBQ!J$1:J$352,"",0)</f>
        <v>Detroit</v>
      </c>
      <c r="BR178" s="10" t="str">
        <f>_xlfn.XLOOKUP($B178,GBQ!$A$1:$A$352,GBQ!K$1:K$352,"",0)</f>
        <v>MI</v>
      </c>
      <c r="BS178" s="10" t="str">
        <f>_xlfn.XLOOKUP($B178,GBQ!$A$1:$A$352,GBQ!L$1:L$352,"",0)</f>
        <v>Calihan Hall</v>
      </c>
      <c r="BT178" s="10">
        <f>_xlfn.XLOOKUP($B178,GBQ!$A$1:$A$352,GBQ!M$1:M$352,"",0)</f>
        <v>8295</v>
      </c>
      <c r="BU178" s="10" t="str">
        <f>_xlfn.XLOOKUP($B178,GBQ!$A$1:$A$352,GBQ!N$1:N$352,"",0)</f>
        <v>752d75a9-1391-4fad-adac-ea4cf6ce7ae8</v>
      </c>
      <c r="BV178" s="10" t="str">
        <f>_xlfn.XLOOKUP($B178,GBQ!$A$1:$A$352,GBQ!O$1:O$352,"",0)</f>
        <v>https://www.ncaa.com/sites/default/files/images/logos/schools/d/detroit.200.png</v>
      </c>
      <c r="BW178" s="10" t="str">
        <f>_xlfn.XLOOKUP($B178,GBQ!$A$1:$A$352,GBQ!P$1:P$352,"",0)</f>
        <v>https://www.ncaa.com/sites/default/files/images/logos/schools/d/detroit.70.png</v>
      </c>
      <c r="BX178" s="10" t="str">
        <f>_xlfn.XLOOKUP($B178,GBQ!$A$1:$A$352,GBQ!Q$1:Q$352,"",0)</f>
        <v>https://www.ncaa.com/sites/default/files/images/logos/schools/d/detroit.24.png</v>
      </c>
      <c r="BY178" s="10" t="str">
        <f>_xlfn.XLOOKUP($B178,GBQ!$A$1:$A$352,GBQ!T$1:T$352,"",0)</f>
        <v>Titan</v>
      </c>
      <c r="BZ178" s="10" t="str">
        <f>_xlfn.XLOOKUP($B178,GBQ!$A$1:$A$352,GBQ!U$1:U$352,"",0)</f>
        <v>Tommy</v>
      </c>
      <c r="CA178" s="10" t="str">
        <f>_xlfn.XLOOKUP($B178,GBQ!$A$1:$A$352,GBQ!V$1:V$352,"",0)</f>
        <v>None</v>
      </c>
      <c r="CB178" s="10" t="str">
        <f>_xlfn.XLOOKUP($B178,GBQ!$A$1:$A$352,GBQ!W$1:W$352,"",0)</f>
        <v>None</v>
      </c>
      <c r="CC178" s="10" t="str">
        <f>_xlfn.XLOOKUP($B178,GBQ!$A$1:$A$352,GBQ!X$1:X$352,"",0)</f>
        <v>None</v>
      </c>
      <c r="CD178" s="10" t="str">
        <f>_xlfn.XLOOKUP($B178,GBQ!$A$1:$A$352,GBQ!Y$1:Y$352,"",0)</f>
        <v>None</v>
      </c>
      <c r="CE178" s="10" t="str">
        <f>_xlfn.XLOOKUP($B178,GBQ!$A$1:$A$352,GBQ!Z$1:Z$352,"",0)</f>
        <v>None</v>
      </c>
      <c r="CF178" s="10" t="str">
        <f>_xlfn.XLOOKUP($B178,GBQ!$A$1:$A$352,GBQ!AA$1:AA$352,"",0)</f>
        <v>None</v>
      </c>
      <c r="CG178" s="10" t="str">
        <f>_xlfn.XLOOKUP($B178,GBQ!$A$1:$A$352,GBQ!AB$1:AB$352,"",0)</f>
        <v>None</v>
      </c>
      <c r="CH178" s="10" t="str">
        <f>_xlfn.XLOOKUP($B178,GBQ!$A$1:$A$352,GBQ!AC$1:AC$352,"",0)</f>
        <v>None</v>
      </c>
      <c r="CI178" s="10" t="str">
        <f>_xlfn.XLOOKUP($B178,GBQ!$A$1:$A$352,GBQ!AD$1:AD$352,"",0)</f>
        <v>None</v>
      </c>
      <c r="CJ178" s="10" t="str">
        <f>_xlfn.XLOOKUP($C178,KP!$C$1:$C$359,KP!F$1:F$359,"",0)</f>
        <v>Horz</v>
      </c>
      <c r="CK178" s="10">
        <f>_xlfn.XLOOKUP($C178,KP!$C$1:$C$359,KP!B$1:B$359,"",0)</f>
        <v>230</v>
      </c>
      <c r="CL178" s="10">
        <f>_xlfn.XLOOKUP($C178,KP!$C$1:$C$359,KP!I$1:I$359,"",0)</f>
        <v>0</v>
      </c>
      <c r="CM178" s="10">
        <f>_xlfn.XLOOKUP($C178,KP!$C$1:$C$359,KP!G$1:G$359,"",0)</f>
        <v>14</v>
      </c>
      <c r="CN178" s="10">
        <f>_xlfn.XLOOKUP($C178,KP!$C$1:$C$359,KP!H$1:H$359,"",0)</f>
        <v>15</v>
      </c>
      <c r="CO178" s="10">
        <f>_xlfn.XLOOKUP($C178,KP!$C$1:$C$359,KP!J$1:J$359,"",0)</f>
        <v>-5.04</v>
      </c>
      <c r="CP178" s="10">
        <f>_xlfn.XLOOKUP($C178,KP!$C$1:$C$359,KP!K$1:K$359,"",0)</f>
        <v>105.6</v>
      </c>
      <c r="CQ178" s="10">
        <f>_xlfn.XLOOKUP($C178,KP!$C$1:$C$359,KP!M$1:M$359,"",0)</f>
        <v>110.6</v>
      </c>
      <c r="CR178" s="10">
        <f>_xlfn.XLOOKUP($C178,KP!$C$1:$C$359,KP!O$1:O$359,"",0)</f>
        <v>64.599999999999994</v>
      </c>
      <c r="CS178" s="10">
        <f>_xlfn.XLOOKUP($C178,KP!$C$1:$C$359,KP!Q$1:Q$359,"",0)</f>
        <v>-1.4999999999999999E-2</v>
      </c>
      <c r="CT178" s="10">
        <f>_xlfn.XLOOKUP($C178,KP!$C$1:$C$359,KP!S$1:S$359,"",0)</f>
        <v>-4.41</v>
      </c>
      <c r="CU178" s="10">
        <f>_xlfn.XLOOKUP($C178,KP!$C$1:$C$359,KP!U$1:U$359,"",0)</f>
        <v>101</v>
      </c>
      <c r="CV178" s="10">
        <f>_xlfn.XLOOKUP($C178,KP!$C$1:$C$359,KP!W$1:W$359,"",0)</f>
        <v>105.4</v>
      </c>
      <c r="CW178" s="10">
        <f>_xlfn.XLOOKUP($C178,KP!$C$1:$C$359,KP!Y$1:Y$359,"",0)</f>
        <v>4.3099999999999996</v>
      </c>
    </row>
    <row r="179" spans="1:101" ht="20" customHeight="1" x14ac:dyDescent="0.2">
      <c r="A179" s="8" t="s">
        <v>236</v>
      </c>
      <c r="B179" s="11" t="s">
        <v>1075</v>
      </c>
      <c r="C179" s="11" t="s">
        <v>1075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  <c r="BK179" s="10" t="str">
        <f>_xlfn.XLOOKUP($B179,GBQ!$A$1:$A$352,GBQ!D$1:D$352,"",0)</f>
        <v>UCF</v>
      </c>
      <c r="BL179" s="10" t="str">
        <f>_xlfn.XLOOKUP($B179,GBQ!$A$1:$A$352,GBQ!E$1:E$352,"",0)</f>
        <v>Knights</v>
      </c>
      <c r="BM179" s="10" t="str">
        <f>_xlfn.XLOOKUP($B179,GBQ!$A$1:$A$352,GBQ!F$1:F$352,"",0)</f>
        <v>054c3e85-0552-4549-b123-7e84af6e7b6c</v>
      </c>
      <c r="BN179" s="10" t="str">
        <f>_xlfn.XLOOKUP($B179,GBQ!$A$1:$A$352,GBQ!G$1:G$352,"",0)</f>
        <v>UCF</v>
      </c>
      <c r="BO179" s="10" t="str">
        <f>_xlfn.XLOOKUP($B179,GBQ!$A$1:$A$352,GBQ!H$1:H$352,"",0)</f>
        <v>University of Central Florida</v>
      </c>
      <c r="BP179" s="10" t="str">
        <f>_xlfn.XLOOKUP($B179,GBQ!$A$1:$A$352,GBQ!I$1:I$352,"",0)</f>
        <v>AAC</v>
      </c>
      <c r="BQ179" s="10" t="str">
        <f>_xlfn.XLOOKUP($B179,GBQ!$A$1:$A$352,GBQ!J$1:J$352,"",0)</f>
        <v>Orlando</v>
      </c>
      <c r="BR179" s="10" t="str">
        <f>_xlfn.XLOOKUP($B179,GBQ!$A$1:$A$352,GBQ!K$1:K$352,"",0)</f>
        <v>FL</v>
      </c>
      <c r="BS179" s="10" t="str">
        <f>_xlfn.XLOOKUP($B179,GBQ!$A$1:$A$352,GBQ!L$1:L$352,"",0)</f>
        <v>CFE Arena</v>
      </c>
      <c r="BT179" s="10">
        <f>_xlfn.XLOOKUP($B179,GBQ!$A$1:$A$352,GBQ!M$1:M$352,"",0)</f>
        <v>9465</v>
      </c>
      <c r="BU179" s="10" t="str">
        <f>_xlfn.XLOOKUP($B179,GBQ!$A$1:$A$352,GBQ!N$1:N$352,"",0)</f>
        <v>c76914a3-7d54-4d6e-be85-cd6ccc69da47</v>
      </c>
      <c r="BV179" s="10" t="str">
        <f>_xlfn.XLOOKUP($B179,GBQ!$A$1:$A$352,GBQ!O$1:O$352,"",0)</f>
        <v>https://www.ncaa.com/sites/default/files/images/logos/schools/u/ucf.200.png</v>
      </c>
      <c r="BW179" s="10" t="str">
        <f>_xlfn.XLOOKUP($B179,GBQ!$A$1:$A$352,GBQ!P$1:P$352,"",0)</f>
        <v>https://www.ncaa.com/sites/default/files/images/logos/schools/u/ucf.70.png</v>
      </c>
      <c r="BX179" s="10" t="str">
        <f>_xlfn.XLOOKUP($B179,GBQ!$A$1:$A$352,GBQ!Q$1:Q$352,"",0)</f>
        <v>https://www.ncaa.com/sites/default/files/images/logos/schools/u/ucf.24.png</v>
      </c>
      <c r="BY179" s="10" t="str">
        <f>_xlfn.XLOOKUP($B179,GBQ!$A$1:$A$352,GBQ!T$1:T$352,"",0)</f>
        <v>Knight and Horse</v>
      </c>
      <c r="BZ179" s="10" t="str">
        <f>_xlfn.XLOOKUP($B179,GBQ!$A$1:$A$352,GBQ!U$1:U$352,"",0)</f>
        <v>Knightro and Pegasus</v>
      </c>
      <c r="CA179" s="10" t="str">
        <f>_xlfn.XLOOKUP($B179,GBQ!$A$1:$A$352,GBQ!V$1:V$352,"",0)</f>
        <v>Human</v>
      </c>
      <c r="CB179" s="10" t="str">
        <f>_xlfn.XLOOKUP($B179,GBQ!$A$1:$A$352,GBQ!W$1:W$352,"",0)</f>
        <v>sapiens</v>
      </c>
      <c r="CC179" s="10" t="str">
        <f>_xlfn.XLOOKUP($B179,GBQ!$A$1:$A$352,GBQ!X$1:X$352,"",0)</f>
        <v>Homo</v>
      </c>
      <c r="CD179" s="10" t="str">
        <f>_xlfn.XLOOKUP($B179,GBQ!$A$1:$A$352,GBQ!Y$1:Y$352,"",0)</f>
        <v>Hominidae</v>
      </c>
      <c r="CE179" s="10" t="str">
        <f>_xlfn.XLOOKUP($B179,GBQ!$A$1:$A$352,GBQ!Z$1:Z$352,"",0)</f>
        <v>Primates</v>
      </c>
      <c r="CF179" s="10" t="str">
        <f>_xlfn.XLOOKUP($B179,GBQ!$A$1:$A$352,GBQ!AA$1:AA$352,"",0)</f>
        <v>Mammalia</v>
      </c>
      <c r="CG179" s="10" t="str">
        <f>_xlfn.XLOOKUP($B179,GBQ!$A$1:$A$352,GBQ!AB$1:AB$352,"",0)</f>
        <v>Chordata</v>
      </c>
      <c r="CH179" s="10" t="str">
        <f>_xlfn.XLOOKUP($B179,GBQ!$A$1:$A$352,GBQ!AC$1:AC$352,"",0)</f>
        <v>Animalia</v>
      </c>
      <c r="CI179" s="10" t="str">
        <f>_xlfn.XLOOKUP($B179,GBQ!$A$1:$A$352,GBQ!AD$1:AD$352,"",0)</f>
        <v>Eukaryota</v>
      </c>
      <c r="CJ179" s="10" t="str">
        <f>_xlfn.XLOOKUP($C179,KP!$C$1:$C$359,KP!F$1:F$359,"",0)</f>
        <v>Amer</v>
      </c>
      <c r="CK179" s="10">
        <f>_xlfn.XLOOKUP($C179,KP!$C$1:$C$359,KP!B$1:B$359,"",0)</f>
        <v>106</v>
      </c>
      <c r="CL179" s="10">
        <f>_xlfn.XLOOKUP($C179,KP!$C$1:$C$359,KP!I$1:I$359,"",0)</f>
        <v>0</v>
      </c>
      <c r="CM179" s="10">
        <f>_xlfn.XLOOKUP($C179,KP!$C$1:$C$359,KP!G$1:G$359,"",0)</f>
        <v>18</v>
      </c>
      <c r="CN179" s="10">
        <f>_xlfn.XLOOKUP($C179,KP!$C$1:$C$359,KP!H$1:H$359,"",0)</f>
        <v>12</v>
      </c>
      <c r="CO179" s="10">
        <f>_xlfn.XLOOKUP($C179,KP!$C$1:$C$359,KP!J$1:J$359,"",0)</f>
        <v>5.94</v>
      </c>
      <c r="CP179" s="10">
        <f>_xlfn.XLOOKUP($C179,KP!$C$1:$C$359,KP!K$1:K$359,"",0)</f>
        <v>106.6</v>
      </c>
      <c r="CQ179" s="10">
        <f>_xlfn.XLOOKUP($C179,KP!$C$1:$C$359,KP!M$1:M$359,"",0)</f>
        <v>100.6</v>
      </c>
      <c r="CR179" s="10">
        <f>_xlfn.XLOOKUP($C179,KP!$C$1:$C$359,KP!O$1:O$359,"",0)</f>
        <v>67.3</v>
      </c>
      <c r="CS179" s="10">
        <f>_xlfn.XLOOKUP($C179,KP!$C$1:$C$359,KP!Q$1:Q$359,"",0)</f>
        <v>5.3999999999999999E-2</v>
      </c>
      <c r="CT179" s="10">
        <f>_xlfn.XLOOKUP($C179,KP!$C$1:$C$359,KP!S$1:S$359,"",0)</f>
        <v>3.64</v>
      </c>
      <c r="CU179" s="10">
        <f>_xlfn.XLOOKUP($C179,KP!$C$1:$C$359,KP!U$1:U$359,"",0)</f>
        <v>103.6</v>
      </c>
      <c r="CV179" s="10">
        <f>_xlfn.XLOOKUP($C179,KP!$C$1:$C$359,KP!W$1:W$359,"",0)</f>
        <v>100</v>
      </c>
      <c r="CW179" s="10">
        <f>_xlfn.XLOOKUP($C179,KP!$C$1:$C$359,KP!Y$1:Y$359,"",0)</f>
        <v>-3.7</v>
      </c>
    </row>
    <row r="180" spans="1:101" ht="20" customHeight="1" x14ac:dyDescent="0.2">
      <c r="A180" s="8" t="s">
        <v>237</v>
      </c>
      <c r="B180" s="11" t="s">
        <v>237</v>
      </c>
      <c r="C180" s="11" t="s">
        <v>237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  <c r="BK180" s="10" t="str">
        <f>_xlfn.XLOOKUP($B180,GBQ!$A$1:$A$352,GBQ!D$1:D$352,"",0)</f>
        <v>HART</v>
      </c>
      <c r="BL180" s="10" t="str">
        <f>_xlfn.XLOOKUP($B180,GBQ!$A$1:$A$352,GBQ!E$1:E$352,"",0)</f>
        <v>Hawks</v>
      </c>
      <c r="BM180" s="10" t="str">
        <f>_xlfn.XLOOKUP($B180,GBQ!$A$1:$A$352,GBQ!F$1:F$352,"",0)</f>
        <v>dba620d9-7282-4638-bf05-13caf48eeed1</v>
      </c>
      <c r="BN180" s="10" t="str">
        <f>_xlfn.XLOOKUP($B180,GBQ!$A$1:$A$352,GBQ!G$1:G$352,"",0)</f>
        <v>Hartford</v>
      </c>
      <c r="BO180" s="10" t="str">
        <f>_xlfn.XLOOKUP($B180,GBQ!$A$1:$A$352,GBQ!H$1:H$352,"",0)</f>
        <v>University of Hartford</v>
      </c>
      <c r="BP180" s="10" t="str">
        <f>_xlfn.XLOOKUP($B180,GBQ!$A$1:$A$352,GBQ!I$1:I$352,"",0)</f>
        <v>AE</v>
      </c>
      <c r="BQ180" s="10" t="str">
        <f>_xlfn.XLOOKUP($B180,GBQ!$A$1:$A$352,GBQ!J$1:J$352,"",0)</f>
        <v>West Hartford</v>
      </c>
      <c r="BR180" s="10" t="str">
        <f>_xlfn.XLOOKUP($B180,GBQ!$A$1:$A$352,GBQ!K$1:K$352,"",0)</f>
        <v>CT</v>
      </c>
      <c r="BS180" s="10" t="str">
        <f>_xlfn.XLOOKUP($B180,GBQ!$A$1:$A$352,GBQ!L$1:L$352,"",0)</f>
        <v>Chase Arena at Reich Family Pavilion</v>
      </c>
      <c r="BT180" s="10">
        <f>_xlfn.XLOOKUP($B180,GBQ!$A$1:$A$352,GBQ!M$1:M$352,"",0)</f>
        <v>4017</v>
      </c>
      <c r="BU180" s="10" t="str">
        <f>_xlfn.XLOOKUP($B180,GBQ!$A$1:$A$352,GBQ!N$1:N$352,"",0)</f>
        <v>c756de35-f112-4ada-8b8d-ab8166fcf25f</v>
      </c>
      <c r="BV180" s="10" t="str">
        <f>_xlfn.XLOOKUP($B180,GBQ!$A$1:$A$352,GBQ!O$1:O$352,"",0)</f>
        <v>https://www.ncaa.com/sites/default/files/images/logos/schools/h/hartford.200.png</v>
      </c>
      <c r="BW180" s="10" t="str">
        <f>_xlfn.XLOOKUP($B180,GBQ!$A$1:$A$352,GBQ!P$1:P$352,"",0)</f>
        <v>https://www.ncaa.com/sites/default/files/images/logos/schools/h/hartford.70.png</v>
      </c>
      <c r="BX180" s="10" t="str">
        <f>_xlfn.XLOOKUP($B180,GBQ!$A$1:$A$352,GBQ!Q$1:Q$352,"",0)</f>
        <v>https://www.ncaa.com/sites/default/files/images/logos/schools/h/hartford.24.png</v>
      </c>
      <c r="BY180" s="10" t="str">
        <f>_xlfn.XLOOKUP($B180,GBQ!$A$1:$A$352,GBQ!T$1:T$352,"",0)</f>
        <v>Hawk</v>
      </c>
      <c r="BZ180" s="10" t="str">
        <f>_xlfn.XLOOKUP($B180,GBQ!$A$1:$A$352,GBQ!U$1:U$352,"",0)</f>
        <v>Howie</v>
      </c>
      <c r="CA180" s="10" t="str">
        <f>_xlfn.XLOOKUP($B180,GBQ!$A$1:$A$352,GBQ!V$1:V$352,"",0)</f>
        <v>Hawk</v>
      </c>
      <c r="CB180" s="10" t="str">
        <f>_xlfn.XLOOKUP($B180,GBQ!$A$1:$A$352,GBQ!W$1:W$352,"",0)</f>
        <v>None</v>
      </c>
      <c r="CC180" s="10" t="str">
        <f>_xlfn.XLOOKUP($B180,GBQ!$A$1:$A$352,GBQ!X$1:X$352,"",0)</f>
        <v>None</v>
      </c>
      <c r="CD180" s="10" t="str">
        <f>_xlfn.XLOOKUP($B180,GBQ!$A$1:$A$352,GBQ!Y$1:Y$352,"",0)</f>
        <v>Accipitridae</v>
      </c>
      <c r="CE180" s="10" t="str">
        <f>_xlfn.XLOOKUP($B180,GBQ!$A$1:$A$352,GBQ!Z$1:Z$352,"",0)</f>
        <v>Accipitriformes</v>
      </c>
      <c r="CF180" s="10" t="str">
        <f>_xlfn.XLOOKUP($B180,GBQ!$A$1:$A$352,GBQ!AA$1:AA$352,"",0)</f>
        <v>Aves</v>
      </c>
      <c r="CG180" s="10" t="str">
        <f>_xlfn.XLOOKUP($B180,GBQ!$A$1:$A$352,GBQ!AB$1:AB$352,"",0)</f>
        <v>Chordata</v>
      </c>
      <c r="CH180" s="10" t="str">
        <f>_xlfn.XLOOKUP($B180,GBQ!$A$1:$A$352,GBQ!AC$1:AC$352,"",0)</f>
        <v>Animalia</v>
      </c>
      <c r="CI180" s="10" t="str">
        <f>_xlfn.XLOOKUP($B180,GBQ!$A$1:$A$352,GBQ!AD$1:AD$352,"",0)</f>
        <v>Eukaryota</v>
      </c>
      <c r="CJ180" s="10" t="str">
        <f>_xlfn.XLOOKUP($C180,KP!$C$1:$C$359,KP!F$1:F$359,"",0)</f>
        <v>AE</v>
      </c>
      <c r="CK180" s="10">
        <f>_xlfn.XLOOKUP($C180,KP!$C$1:$C$359,KP!B$1:B$359,"",0)</f>
        <v>284</v>
      </c>
      <c r="CL180" s="10">
        <f>_xlfn.XLOOKUP($C180,KP!$C$1:$C$359,KP!I$1:I$359,"",0)</f>
        <v>0</v>
      </c>
      <c r="CM180" s="10">
        <f>_xlfn.XLOOKUP($C180,KP!$C$1:$C$359,KP!G$1:G$359,"",0)</f>
        <v>12</v>
      </c>
      <c r="CN180" s="10">
        <f>_xlfn.XLOOKUP($C180,KP!$C$1:$C$359,KP!H$1:H$359,"",0)</f>
        <v>20</v>
      </c>
      <c r="CO180" s="10">
        <f>_xlfn.XLOOKUP($C180,KP!$C$1:$C$359,KP!J$1:J$359,"",0)</f>
        <v>-10.130000000000001</v>
      </c>
      <c r="CP180" s="10">
        <f>_xlfn.XLOOKUP($C180,KP!$C$1:$C$359,KP!K$1:K$359,"",0)</f>
        <v>101.3</v>
      </c>
      <c r="CQ180" s="10">
        <f>_xlfn.XLOOKUP($C180,KP!$C$1:$C$359,KP!M$1:M$359,"",0)</f>
        <v>111.4</v>
      </c>
      <c r="CR180" s="10">
        <f>_xlfn.XLOOKUP($C180,KP!$C$1:$C$359,KP!O$1:O$359,"",0)</f>
        <v>67.099999999999994</v>
      </c>
      <c r="CS180" s="10">
        <f>_xlfn.XLOOKUP($C180,KP!$C$1:$C$359,KP!Q$1:Q$359,"",0)</f>
        <v>-0.05</v>
      </c>
      <c r="CT180" s="10">
        <f>_xlfn.XLOOKUP($C180,KP!$C$1:$C$359,KP!S$1:S$359,"",0)</f>
        <v>-7.57</v>
      </c>
      <c r="CU180" s="10">
        <f>_xlfn.XLOOKUP($C180,KP!$C$1:$C$359,KP!U$1:U$359,"",0)</f>
        <v>99.2</v>
      </c>
      <c r="CV180" s="10">
        <f>_xlfn.XLOOKUP($C180,KP!$C$1:$C$359,KP!W$1:W$359,"",0)</f>
        <v>106.7</v>
      </c>
      <c r="CW180" s="10">
        <f>_xlfn.XLOOKUP($C180,KP!$C$1:$C$359,KP!Y$1:Y$359,"",0)</f>
        <v>-4.9800000000000004</v>
      </c>
    </row>
    <row r="181" spans="1:101" ht="20" customHeight="1" x14ac:dyDescent="0.2">
      <c r="A181" s="8" t="s">
        <v>238</v>
      </c>
      <c r="B181" s="11" t="s">
        <v>238</v>
      </c>
      <c r="C181" s="11" t="s">
        <v>238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  <c r="BK181" s="10" t="str">
        <f>_xlfn.XLOOKUP($B181,GBQ!$A$1:$A$352,GBQ!D$1:D$352,"",0)</f>
        <v>UGA</v>
      </c>
      <c r="BL181" s="10" t="str">
        <f>_xlfn.XLOOKUP($B181,GBQ!$A$1:$A$352,GBQ!E$1:E$352,"",0)</f>
        <v>Bulldogs</v>
      </c>
      <c r="BM181" s="10" t="str">
        <f>_xlfn.XLOOKUP($B181,GBQ!$A$1:$A$352,GBQ!F$1:F$352,"",0)</f>
        <v>4f4b0771-994c-4126-822d-7525aaa00f65</v>
      </c>
      <c r="BN181" s="10" t="str">
        <f>_xlfn.XLOOKUP($B181,GBQ!$A$1:$A$352,GBQ!G$1:G$352,"",0)</f>
        <v>Georgia</v>
      </c>
      <c r="BO181" s="10" t="str">
        <f>_xlfn.XLOOKUP($B181,GBQ!$A$1:$A$352,GBQ!H$1:H$352,"",0)</f>
        <v>University of Georgia</v>
      </c>
      <c r="BP181" s="10" t="str">
        <f>_xlfn.XLOOKUP($B181,GBQ!$A$1:$A$352,GBQ!I$1:I$352,"",0)</f>
        <v>SEC</v>
      </c>
      <c r="BQ181" s="10" t="str">
        <f>_xlfn.XLOOKUP($B181,GBQ!$A$1:$A$352,GBQ!J$1:J$352,"",0)</f>
        <v>Athens</v>
      </c>
      <c r="BR181" s="10" t="str">
        <f>_xlfn.XLOOKUP($B181,GBQ!$A$1:$A$352,GBQ!K$1:K$352,"",0)</f>
        <v>GA</v>
      </c>
      <c r="BS181" s="10" t="str">
        <f>_xlfn.XLOOKUP($B181,GBQ!$A$1:$A$352,GBQ!L$1:L$352,"",0)</f>
        <v>Stegeman Coliseum</v>
      </c>
      <c r="BT181" s="10">
        <f>_xlfn.XLOOKUP($B181,GBQ!$A$1:$A$352,GBQ!M$1:M$352,"",0)</f>
        <v>10523</v>
      </c>
      <c r="BU181" s="10" t="str">
        <f>_xlfn.XLOOKUP($B181,GBQ!$A$1:$A$352,GBQ!N$1:N$352,"",0)</f>
        <v>cca2ae08-85d1-49f0-8e1a-af76f59ae22f</v>
      </c>
      <c r="BV181" s="10" t="str">
        <f>_xlfn.XLOOKUP($B181,GBQ!$A$1:$A$352,GBQ!O$1:O$352,"",0)</f>
        <v>https://www.ncaa.com/sites/default/files/images/logos/schools/g/georgia.200.png</v>
      </c>
      <c r="BW181" s="10" t="str">
        <f>_xlfn.XLOOKUP($B181,GBQ!$A$1:$A$352,GBQ!P$1:P$352,"",0)</f>
        <v>https://www.ncaa.com/sites/default/files/images/logos/schools/g/georgia.70.png</v>
      </c>
      <c r="BX181" s="10" t="str">
        <f>_xlfn.XLOOKUP($B181,GBQ!$A$1:$A$352,GBQ!Q$1:Q$352,"",0)</f>
        <v>https://www.ncaa.com/sites/default/files/images/logos/schools/g/georgia.24.png</v>
      </c>
      <c r="BY181" s="10" t="str">
        <f>_xlfn.XLOOKUP($B181,GBQ!$A$1:$A$352,GBQ!T$1:T$352,"",0)</f>
        <v>Bulldog</v>
      </c>
      <c r="BZ181" s="10" t="str">
        <f>_xlfn.XLOOKUP($B181,GBQ!$A$1:$A$352,GBQ!U$1:U$352,"",0)</f>
        <v>Hairy Dawg</v>
      </c>
      <c r="CA181" s="10" t="str">
        <f>_xlfn.XLOOKUP($B181,GBQ!$A$1:$A$352,GBQ!V$1:V$352,"",0)</f>
        <v>Domestic dog</v>
      </c>
      <c r="CB181" s="10" t="str">
        <f>_xlfn.XLOOKUP($B181,GBQ!$A$1:$A$352,GBQ!W$1:W$352,"",0)</f>
        <v>lupus</v>
      </c>
      <c r="CC181" s="10" t="str">
        <f>_xlfn.XLOOKUP($B181,GBQ!$A$1:$A$352,GBQ!X$1:X$352,"",0)</f>
        <v>Canis</v>
      </c>
      <c r="CD181" s="10" t="str">
        <f>_xlfn.XLOOKUP($B181,GBQ!$A$1:$A$352,GBQ!Y$1:Y$352,"",0)</f>
        <v>Canidae</v>
      </c>
      <c r="CE181" s="10" t="str">
        <f>_xlfn.XLOOKUP($B181,GBQ!$A$1:$A$352,GBQ!Z$1:Z$352,"",0)</f>
        <v>Carnivora</v>
      </c>
      <c r="CF181" s="10" t="str">
        <f>_xlfn.XLOOKUP($B181,GBQ!$A$1:$A$352,GBQ!AA$1:AA$352,"",0)</f>
        <v>Mammalia</v>
      </c>
      <c r="CG181" s="10" t="str">
        <f>_xlfn.XLOOKUP($B181,GBQ!$A$1:$A$352,GBQ!AB$1:AB$352,"",0)</f>
        <v>Chordata</v>
      </c>
      <c r="CH181" s="10" t="str">
        <f>_xlfn.XLOOKUP($B181,GBQ!$A$1:$A$352,GBQ!AC$1:AC$352,"",0)</f>
        <v>Animalia</v>
      </c>
      <c r="CI181" s="10" t="str">
        <f>_xlfn.XLOOKUP($B181,GBQ!$A$1:$A$352,GBQ!AD$1:AD$352,"",0)</f>
        <v>Eukaryota</v>
      </c>
      <c r="CJ181" s="10" t="str">
        <f>_xlfn.XLOOKUP($C181,KP!$C$1:$C$359,KP!F$1:F$359,"",0)</f>
        <v>SEC</v>
      </c>
      <c r="CK181" s="10">
        <f>_xlfn.XLOOKUP($C181,KP!$C$1:$C$359,KP!B$1:B$359,"",0)</f>
        <v>220</v>
      </c>
      <c r="CL181" s="10">
        <f>_xlfn.XLOOKUP($C181,KP!$C$1:$C$359,KP!I$1:I$359,"",0)</f>
        <v>0</v>
      </c>
      <c r="CM181" s="10">
        <f>_xlfn.XLOOKUP($C181,KP!$C$1:$C$359,KP!G$1:G$359,"",0)</f>
        <v>6</v>
      </c>
      <c r="CN181" s="10">
        <f>_xlfn.XLOOKUP($C181,KP!$C$1:$C$359,KP!H$1:H$359,"",0)</f>
        <v>26</v>
      </c>
      <c r="CO181" s="10">
        <f>_xlfn.XLOOKUP($C181,KP!$C$1:$C$359,KP!J$1:J$359,"",0)</f>
        <v>-4.0599999999999996</v>
      </c>
      <c r="CP181" s="10">
        <f>_xlfn.XLOOKUP($C181,KP!$C$1:$C$359,KP!K$1:K$359,"",0)</f>
        <v>106.8</v>
      </c>
      <c r="CQ181" s="10">
        <f>_xlfn.XLOOKUP($C181,KP!$C$1:$C$359,KP!M$1:M$359,"",0)</f>
        <v>110.9</v>
      </c>
      <c r="CR181" s="10">
        <f>_xlfn.XLOOKUP($C181,KP!$C$1:$C$359,KP!O$1:O$359,"",0)</f>
        <v>68.5</v>
      </c>
      <c r="CS181" s="10">
        <f>_xlfn.XLOOKUP($C181,KP!$C$1:$C$359,KP!Q$1:Q$359,"",0)</f>
        <v>-2.4E-2</v>
      </c>
      <c r="CT181" s="10">
        <f>_xlfn.XLOOKUP($C181,KP!$C$1:$C$359,KP!S$1:S$359,"",0)</f>
        <v>8.17</v>
      </c>
      <c r="CU181" s="10">
        <f>_xlfn.XLOOKUP($C181,KP!$C$1:$C$359,KP!U$1:U$359,"",0)</f>
        <v>106</v>
      </c>
      <c r="CV181" s="10">
        <f>_xlfn.XLOOKUP($C181,KP!$C$1:$C$359,KP!W$1:W$359,"",0)</f>
        <v>97.9</v>
      </c>
      <c r="CW181" s="10">
        <f>_xlfn.XLOOKUP($C181,KP!$C$1:$C$359,KP!Y$1:Y$359,"",0)</f>
        <v>-2.41</v>
      </c>
    </row>
    <row r="182" spans="1:101" ht="20" customHeight="1" x14ac:dyDescent="0.2">
      <c r="A182" s="8" t="s">
        <v>239</v>
      </c>
      <c r="B182" s="11" t="s">
        <v>239</v>
      </c>
      <c r="C182" s="11" t="s">
        <v>239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  <c r="BK182" s="10" t="str">
        <f>_xlfn.XLOOKUP($B182,GBQ!$A$1:$A$352,GBQ!D$1:D$352,"",0)</f>
        <v>BRAD</v>
      </c>
      <c r="BL182" s="10" t="str">
        <f>_xlfn.XLOOKUP($B182,GBQ!$A$1:$A$352,GBQ!E$1:E$352,"",0)</f>
        <v>Braves</v>
      </c>
      <c r="BM182" s="10" t="str">
        <f>_xlfn.XLOOKUP($B182,GBQ!$A$1:$A$352,GBQ!F$1:F$352,"",0)</f>
        <v>b47d10b8-a2a5-47df-a2f9-7bd0b9d51beb</v>
      </c>
      <c r="BN182" s="10" t="str">
        <f>_xlfn.XLOOKUP($B182,GBQ!$A$1:$A$352,GBQ!G$1:G$352,"",0)</f>
        <v>Bradley</v>
      </c>
      <c r="BO182" s="10" t="str">
        <f>_xlfn.XLOOKUP($B182,GBQ!$A$1:$A$352,GBQ!H$1:H$352,"",0)</f>
        <v>Bradley University</v>
      </c>
      <c r="BP182" s="10" t="str">
        <f>_xlfn.XLOOKUP($B182,GBQ!$A$1:$A$352,GBQ!I$1:I$352,"",0)</f>
        <v>MVC</v>
      </c>
      <c r="BQ182" s="10" t="str">
        <f>_xlfn.XLOOKUP($B182,GBQ!$A$1:$A$352,GBQ!J$1:J$352,"",0)</f>
        <v>Peoria</v>
      </c>
      <c r="BR182" s="10" t="str">
        <f>_xlfn.XLOOKUP($B182,GBQ!$A$1:$A$352,GBQ!K$1:K$352,"",0)</f>
        <v>IL</v>
      </c>
      <c r="BS182" s="10" t="str">
        <f>_xlfn.XLOOKUP($B182,GBQ!$A$1:$A$352,GBQ!L$1:L$352,"",0)</f>
        <v>Carver Arena</v>
      </c>
      <c r="BT182" s="10">
        <f>_xlfn.XLOOKUP($B182,GBQ!$A$1:$A$352,GBQ!M$1:M$352,"",0)</f>
        <v>11433</v>
      </c>
      <c r="BU182" s="10" t="str">
        <f>_xlfn.XLOOKUP($B182,GBQ!$A$1:$A$352,GBQ!N$1:N$352,"",0)</f>
        <v>28a75ff0-62ef-4f4d-befc-927a100fb7f8</v>
      </c>
      <c r="BV182" s="10" t="str">
        <f>_xlfn.XLOOKUP($B182,GBQ!$A$1:$A$352,GBQ!O$1:O$352,"",0)</f>
        <v>https://www.ncaa.com/sites/default/files/images/logos/schools/b/bradley.200.png</v>
      </c>
      <c r="BW182" s="10" t="str">
        <f>_xlfn.XLOOKUP($B182,GBQ!$A$1:$A$352,GBQ!P$1:P$352,"",0)</f>
        <v>https://www.ncaa.com/sites/default/files/images/logos/schools/b/bradley.70.png</v>
      </c>
      <c r="BX182" s="10" t="str">
        <f>_xlfn.XLOOKUP($B182,GBQ!$A$1:$A$352,GBQ!Q$1:Q$352,"",0)</f>
        <v>https://www.ncaa.com/sites/default/files/images/logos/schools/b/bradley.24.png</v>
      </c>
      <c r="BY182" s="10" t="str">
        <f>_xlfn.XLOOKUP($B182,GBQ!$A$1:$A$352,GBQ!T$1:T$352,"",0)</f>
        <v>Gargoyle</v>
      </c>
      <c r="BZ182" s="10" t="str">
        <f>_xlfn.XLOOKUP($B182,GBQ!$A$1:$A$352,GBQ!U$1:U$352,"",0)</f>
        <v>Kaboom!</v>
      </c>
      <c r="CA182" s="10" t="str">
        <f>_xlfn.XLOOKUP($B182,GBQ!$A$1:$A$352,GBQ!V$1:V$352,"",0)</f>
        <v>None</v>
      </c>
      <c r="CB182" s="10" t="str">
        <f>_xlfn.XLOOKUP($B182,GBQ!$A$1:$A$352,GBQ!W$1:W$352,"",0)</f>
        <v>None</v>
      </c>
      <c r="CC182" s="10" t="str">
        <f>_xlfn.XLOOKUP($B182,GBQ!$A$1:$A$352,GBQ!X$1:X$352,"",0)</f>
        <v>None</v>
      </c>
      <c r="CD182" s="10" t="str">
        <f>_xlfn.XLOOKUP($B182,GBQ!$A$1:$A$352,GBQ!Y$1:Y$352,"",0)</f>
        <v>None</v>
      </c>
      <c r="CE182" s="10" t="str">
        <f>_xlfn.XLOOKUP($B182,GBQ!$A$1:$A$352,GBQ!Z$1:Z$352,"",0)</f>
        <v>None</v>
      </c>
      <c r="CF182" s="10" t="str">
        <f>_xlfn.XLOOKUP($B182,GBQ!$A$1:$A$352,GBQ!AA$1:AA$352,"",0)</f>
        <v>None</v>
      </c>
      <c r="CG182" s="10" t="str">
        <f>_xlfn.XLOOKUP($B182,GBQ!$A$1:$A$352,GBQ!AB$1:AB$352,"",0)</f>
        <v>None</v>
      </c>
      <c r="CH182" s="10" t="str">
        <f>_xlfn.XLOOKUP($B182,GBQ!$A$1:$A$352,GBQ!AC$1:AC$352,"",0)</f>
        <v>None</v>
      </c>
      <c r="CI182" s="10" t="str">
        <f>_xlfn.XLOOKUP($B182,GBQ!$A$1:$A$352,GBQ!AD$1:AD$352,"",0)</f>
        <v>None</v>
      </c>
      <c r="CJ182" s="10" t="str">
        <f>_xlfn.XLOOKUP($C182,KP!$C$1:$C$359,KP!F$1:F$359,"",0)</f>
        <v>MVC</v>
      </c>
      <c r="CK182" s="10">
        <f>_xlfn.XLOOKUP($C182,KP!$C$1:$C$359,KP!B$1:B$359,"",0)</f>
        <v>92</v>
      </c>
      <c r="CL182" s="10">
        <f>_xlfn.XLOOKUP($C182,KP!$C$1:$C$359,KP!I$1:I$359,"",0)</f>
        <v>0</v>
      </c>
      <c r="CM182" s="10">
        <f>_xlfn.XLOOKUP($C182,KP!$C$1:$C$359,KP!G$1:G$359,"",0)</f>
        <v>17</v>
      </c>
      <c r="CN182" s="10">
        <f>_xlfn.XLOOKUP($C182,KP!$C$1:$C$359,KP!H$1:H$359,"",0)</f>
        <v>14</v>
      </c>
      <c r="CO182" s="10">
        <f>_xlfn.XLOOKUP($C182,KP!$C$1:$C$359,KP!J$1:J$359,"",0)</f>
        <v>8.44</v>
      </c>
      <c r="CP182" s="10">
        <f>_xlfn.XLOOKUP($C182,KP!$C$1:$C$359,KP!K$1:K$359,"",0)</f>
        <v>105.1</v>
      </c>
      <c r="CQ182" s="10">
        <f>_xlfn.XLOOKUP($C182,KP!$C$1:$C$359,KP!M$1:M$359,"",0)</f>
        <v>96.7</v>
      </c>
      <c r="CR182" s="10">
        <f>_xlfn.XLOOKUP($C182,KP!$C$1:$C$359,KP!O$1:O$359,"",0)</f>
        <v>67.099999999999994</v>
      </c>
      <c r="CS182" s="10">
        <f>_xlfn.XLOOKUP($C182,KP!$C$1:$C$359,KP!Q$1:Q$359,"",0)</f>
        <v>-0.09</v>
      </c>
      <c r="CT182" s="10">
        <f>_xlfn.XLOOKUP($C182,KP!$C$1:$C$359,KP!S$1:S$359,"",0)</f>
        <v>1.9</v>
      </c>
      <c r="CU182" s="10">
        <f>_xlfn.XLOOKUP($C182,KP!$C$1:$C$359,KP!U$1:U$359,"",0)</f>
        <v>104.3</v>
      </c>
      <c r="CV182" s="10">
        <f>_xlfn.XLOOKUP($C182,KP!$C$1:$C$359,KP!W$1:W$359,"",0)</f>
        <v>102.4</v>
      </c>
      <c r="CW182" s="10">
        <f>_xlfn.XLOOKUP($C182,KP!$C$1:$C$359,KP!Y$1:Y$359,"",0)</f>
        <v>-1.72</v>
      </c>
    </row>
    <row r="183" spans="1:101" ht="20" customHeight="1" x14ac:dyDescent="0.2">
      <c r="A183" s="8" t="s">
        <v>240</v>
      </c>
      <c r="B183" s="11" t="s">
        <v>1016</v>
      </c>
      <c r="C183" s="11" t="s">
        <v>1026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  <c r="BK183" s="10" t="str">
        <f>_xlfn.XLOOKUP($B183,GBQ!$A$1:$A$352,GBQ!D$1:D$352,"",0)</f>
        <v>SCST</v>
      </c>
      <c r="BL183" s="10" t="str">
        <f>_xlfn.XLOOKUP($B183,GBQ!$A$1:$A$352,GBQ!E$1:E$352,"",0)</f>
        <v>Bulldogs</v>
      </c>
      <c r="BM183" s="10" t="str">
        <f>_xlfn.XLOOKUP($B183,GBQ!$A$1:$A$352,GBQ!F$1:F$352,"",0)</f>
        <v>a44f8c85-7ab6-4a4e-b6f1-c69a4cabe1ed</v>
      </c>
      <c r="BN183" s="10" t="str">
        <f>_xlfn.XLOOKUP($B183,GBQ!$A$1:$A$352,GBQ!G$1:G$352,"",0)</f>
        <v>South Carolina St.</v>
      </c>
      <c r="BO183" s="10" t="str">
        <f>_xlfn.XLOOKUP($B183,GBQ!$A$1:$A$352,GBQ!H$1:H$352,"",0)</f>
        <v>South Carolina State University</v>
      </c>
      <c r="BP183" s="10" t="str">
        <f>_xlfn.XLOOKUP($B183,GBQ!$A$1:$A$352,GBQ!I$1:I$352,"",0)</f>
        <v>MEAC</v>
      </c>
      <c r="BQ183" s="10" t="str">
        <f>_xlfn.XLOOKUP($B183,GBQ!$A$1:$A$352,GBQ!J$1:J$352,"",0)</f>
        <v>Orangeburg</v>
      </c>
      <c r="BR183" s="10" t="str">
        <f>_xlfn.XLOOKUP($B183,GBQ!$A$1:$A$352,GBQ!K$1:K$352,"",0)</f>
        <v>SC</v>
      </c>
      <c r="BS183" s="10" t="str">
        <f>_xlfn.XLOOKUP($B183,GBQ!$A$1:$A$352,GBQ!L$1:L$352,"",0)</f>
        <v>Smith-Hammond-Middleton Memorial Center</v>
      </c>
      <c r="BT183" s="10">
        <f>_xlfn.XLOOKUP($B183,GBQ!$A$1:$A$352,GBQ!M$1:M$352,"",0)</f>
        <v>3200</v>
      </c>
      <c r="BU183" s="10" t="str">
        <f>_xlfn.XLOOKUP($B183,GBQ!$A$1:$A$352,GBQ!N$1:N$352,"",0)</f>
        <v>b8227a4f-ecda-4339-8772-d9da08236254</v>
      </c>
      <c r="BV183" s="10" t="str">
        <f>_xlfn.XLOOKUP($B183,GBQ!$A$1:$A$352,GBQ!O$1:O$352,"",0)</f>
        <v>https://www.ncaa.com/sites/default/files/images/logos/schools/s/south-carolina-st.200.png</v>
      </c>
      <c r="BW183" s="10" t="str">
        <f>_xlfn.XLOOKUP($B183,GBQ!$A$1:$A$352,GBQ!P$1:P$352,"",0)</f>
        <v>https://www.ncaa.com/sites/default/files/images/logos/schools/s/south-carolina-st.70.png</v>
      </c>
      <c r="BX183" s="10" t="str">
        <f>_xlfn.XLOOKUP($B183,GBQ!$A$1:$A$352,GBQ!Q$1:Q$352,"",0)</f>
        <v>https://www.ncaa.com/sites/default/files/images/logos/schools/s/south-carolina-st.24.png</v>
      </c>
      <c r="BY183" s="10" t="str">
        <f>_xlfn.XLOOKUP($B183,GBQ!$A$1:$A$352,GBQ!T$1:T$352,"",0)</f>
        <v>Bulldog</v>
      </c>
      <c r="BZ183" s="10" t="str">
        <f>_xlfn.XLOOKUP($B183,GBQ!$A$1:$A$352,GBQ!U$1:U$352,"",0)</f>
        <v>None</v>
      </c>
      <c r="CA183" s="10" t="str">
        <f>_xlfn.XLOOKUP($B183,GBQ!$A$1:$A$352,GBQ!V$1:V$352,"",0)</f>
        <v>Domestic dog</v>
      </c>
      <c r="CB183" s="10" t="str">
        <f>_xlfn.XLOOKUP($B183,GBQ!$A$1:$A$352,GBQ!W$1:W$352,"",0)</f>
        <v>lupus</v>
      </c>
      <c r="CC183" s="10" t="str">
        <f>_xlfn.XLOOKUP($B183,GBQ!$A$1:$A$352,GBQ!X$1:X$352,"",0)</f>
        <v>Canis</v>
      </c>
      <c r="CD183" s="10" t="str">
        <f>_xlfn.XLOOKUP($B183,GBQ!$A$1:$A$352,GBQ!Y$1:Y$352,"",0)</f>
        <v>Canidae</v>
      </c>
      <c r="CE183" s="10" t="str">
        <f>_xlfn.XLOOKUP($B183,GBQ!$A$1:$A$352,GBQ!Z$1:Z$352,"",0)</f>
        <v>Carnivora</v>
      </c>
      <c r="CF183" s="10" t="str">
        <f>_xlfn.XLOOKUP($B183,GBQ!$A$1:$A$352,GBQ!AA$1:AA$352,"",0)</f>
        <v>Mammalia</v>
      </c>
      <c r="CG183" s="10" t="str">
        <f>_xlfn.XLOOKUP($B183,GBQ!$A$1:$A$352,GBQ!AB$1:AB$352,"",0)</f>
        <v>Chordata</v>
      </c>
      <c r="CH183" s="10" t="str">
        <f>_xlfn.XLOOKUP($B183,GBQ!$A$1:$A$352,GBQ!AC$1:AC$352,"",0)</f>
        <v>Animalia</v>
      </c>
      <c r="CI183" s="10" t="str">
        <f>_xlfn.XLOOKUP($B183,GBQ!$A$1:$A$352,GBQ!AD$1:AD$352,"",0)</f>
        <v>Eukaryota</v>
      </c>
      <c r="CJ183" s="10" t="str">
        <f>_xlfn.XLOOKUP($C183,KP!$C$1:$C$359,KP!F$1:F$359,"",0)</f>
        <v>MEAC</v>
      </c>
      <c r="CK183" s="10">
        <f>_xlfn.XLOOKUP($C183,KP!$C$1:$C$359,KP!B$1:B$359,"",0)</f>
        <v>308</v>
      </c>
      <c r="CL183" s="10">
        <f>_xlfn.XLOOKUP($C183,KP!$C$1:$C$359,KP!I$1:I$359,"",0)</f>
        <v>0</v>
      </c>
      <c r="CM183" s="10">
        <f>_xlfn.XLOOKUP($C183,KP!$C$1:$C$359,KP!G$1:G$359,"",0)</f>
        <v>15</v>
      </c>
      <c r="CN183" s="10">
        <f>_xlfn.XLOOKUP($C183,KP!$C$1:$C$359,KP!H$1:H$359,"",0)</f>
        <v>16</v>
      </c>
      <c r="CO183" s="10">
        <f>_xlfn.XLOOKUP($C183,KP!$C$1:$C$359,KP!J$1:J$359,"",0)</f>
        <v>-12.59</v>
      </c>
      <c r="CP183" s="10">
        <f>_xlfn.XLOOKUP($C183,KP!$C$1:$C$359,KP!K$1:K$359,"",0)</f>
        <v>93.4</v>
      </c>
      <c r="CQ183" s="10">
        <f>_xlfn.XLOOKUP($C183,KP!$C$1:$C$359,KP!M$1:M$359,"",0)</f>
        <v>106</v>
      </c>
      <c r="CR183" s="10">
        <f>_xlfn.XLOOKUP($C183,KP!$C$1:$C$359,KP!O$1:O$359,"",0)</f>
        <v>69.900000000000006</v>
      </c>
      <c r="CS183" s="10">
        <f>_xlfn.XLOOKUP($C183,KP!$C$1:$C$359,KP!Q$1:Q$359,"",0)</f>
        <v>7.3999999999999996E-2</v>
      </c>
      <c r="CT183" s="10">
        <f>_xlfn.XLOOKUP($C183,KP!$C$1:$C$359,KP!S$1:S$359,"",0)</f>
        <v>-8.2799999999999994</v>
      </c>
      <c r="CU183" s="10">
        <f>_xlfn.XLOOKUP($C183,KP!$C$1:$C$359,KP!U$1:U$359,"",0)</f>
        <v>97.7</v>
      </c>
      <c r="CV183" s="10">
        <f>_xlfn.XLOOKUP($C183,KP!$C$1:$C$359,KP!W$1:W$359,"",0)</f>
        <v>106</v>
      </c>
      <c r="CW183" s="10">
        <f>_xlfn.XLOOKUP($C183,KP!$C$1:$C$359,KP!Y$1:Y$359,"",0)</f>
        <v>-4.79</v>
      </c>
    </row>
    <row r="184" spans="1:101" ht="20" customHeight="1" x14ac:dyDescent="0.2">
      <c r="A184" s="8" t="s">
        <v>241</v>
      </c>
      <c r="B184" s="11" t="s">
        <v>241</v>
      </c>
      <c r="C184" s="11" t="s">
        <v>2433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  <c r="BK184" s="10" t="str">
        <f>_xlfn.XLOOKUP($B184,GBQ!$A$1:$A$352,GBQ!D$1:D$352,"",0)</f>
        <v>KENT</v>
      </c>
      <c r="BL184" s="10" t="str">
        <f>_xlfn.XLOOKUP($B184,GBQ!$A$1:$A$352,GBQ!E$1:E$352,"",0)</f>
        <v>Golden Flashes</v>
      </c>
      <c r="BM184" s="10" t="str">
        <f>_xlfn.XLOOKUP($B184,GBQ!$A$1:$A$352,GBQ!F$1:F$352,"",0)</f>
        <v>3da4798c-2d58-4dac-b66e-ad145a91b544</v>
      </c>
      <c r="BN184" s="10" t="str">
        <f>_xlfn.XLOOKUP($B184,GBQ!$A$1:$A$352,GBQ!G$1:G$352,"",0)</f>
        <v>Kent St.</v>
      </c>
      <c r="BO184" s="10" t="str">
        <f>_xlfn.XLOOKUP($B184,GBQ!$A$1:$A$352,GBQ!H$1:H$352,"",0)</f>
        <v>Kent State University</v>
      </c>
      <c r="BP184" s="10" t="str">
        <f>_xlfn.XLOOKUP($B184,GBQ!$A$1:$A$352,GBQ!I$1:I$352,"",0)</f>
        <v>MAC</v>
      </c>
      <c r="BQ184" s="10" t="str">
        <f>_xlfn.XLOOKUP($B184,GBQ!$A$1:$A$352,GBQ!J$1:J$352,"",0)</f>
        <v>Kent</v>
      </c>
      <c r="BR184" s="10" t="str">
        <f>_xlfn.XLOOKUP($B184,GBQ!$A$1:$A$352,GBQ!K$1:K$352,"",0)</f>
        <v>OH</v>
      </c>
      <c r="BS184" s="10" t="str">
        <f>_xlfn.XLOOKUP($B184,GBQ!$A$1:$A$352,GBQ!L$1:L$352,"",0)</f>
        <v>Memorial Athletic and Convocation Center</v>
      </c>
      <c r="BT184" s="10">
        <f>_xlfn.XLOOKUP($B184,GBQ!$A$1:$A$352,GBQ!M$1:M$352,"",0)</f>
        <v>6327</v>
      </c>
      <c r="BU184" s="10" t="str">
        <f>_xlfn.XLOOKUP($B184,GBQ!$A$1:$A$352,GBQ!N$1:N$352,"",0)</f>
        <v>ede23d56-aa67-42ab-88a9-b373c37480a4</v>
      </c>
      <c r="BV184" s="10" t="str">
        <f>_xlfn.XLOOKUP($B184,GBQ!$A$1:$A$352,GBQ!O$1:O$352,"",0)</f>
        <v>https://www.ncaa.com/sites/default/files/images/logos/schools/k/kent-st.200.png</v>
      </c>
      <c r="BW184" s="10" t="str">
        <f>_xlfn.XLOOKUP($B184,GBQ!$A$1:$A$352,GBQ!P$1:P$352,"",0)</f>
        <v>https://www.ncaa.com/sites/default/files/images/logos/schools/k/kent-st.70.png</v>
      </c>
      <c r="BX184" s="10" t="str">
        <f>_xlfn.XLOOKUP($B184,GBQ!$A$1:$A$352,GBQ!Q$1:Q$352,"",0)</f>
        <v>https://www.ncaa.com/sites/default/files/images/logos/schools/k/kent-st.24.png</v>
      </c>
      <c r="BY184" s="10" t="str">
        <f>_xlfn.XLOOKUP($B184,GBQ!$A$1:$A$352,GBQ!T$1:T$352,"",0)</f>
        <v>Golden Eagle</v>
      </c>
      <c r="BZ184" s="10" t="str">
        <f>_xlfn.XLOOKUP($B184,GBQ!$A$1:$A$352,GBQ!U$1:U$352,"",0)</f>
        <v>Flash</v>
      </c>
      <c r="CA184" s="10" t="str">
        <f>_xlfn.XLOOKUP($B184,GBQ!$A$1:$A$352,GBQ!V$1:V$352,"",0)</f>
        <v>Golden Eagle</v>
      </c>
      <c r="CB184" s="10" t="str">
        <f>_xlfn.XLOOKUP($B184,GBQ!$A$1:$A$352,GBQ!W$1:W$352,"",0)</f>
        <v>chrysaetos</v>
      </c>
      <c r="CC184" s="10" t="str">
        <f>_xlfn.XLOOKUP($B184,GBQ!$A$1:$A$352,GBQ!X$1:X$352,"",0)</f>
        <v>Aquila</v>
      </c>
      <c r="CD184" s="10" t="str">
        <f>_xlfn.XLOOKUP($B184,GBQ!$A$1:$A$352,GBQ!Y$1:Y$352,"",0)</f>
        <v>Accipitridae</v>
      </c>
      <c r="CE184" s="10" t="str">
        <f>_xlfn.XLOOKUP($B184,GBQ!$A$1:$A$352,GBQ!Z$1:Z$352,"",0)</f>
        <v>Accipitriformes</v>
      </c>
      <c r="CF184" s="10" t="str">
        <f>_xlfn.XLOOKUP($B184,GBQ!$A$1:$A$352,GBQ!AA$1:AA$352,"",0)</f>
        <v>Aves</v>
      </c>
      <c r="CG184" s="10" t="str">
        <f>_xlfn.XLOOKUP($B184,GBQ!$A$1:$A$352,GBQ!AB$1:AB$352,"",0)</f>
        <v>Chordata</v>
      </c>
      <c r="CH184" s="10" t="str">
        <f>_xlfn.XLOOKUP($B184,GBQ!$A$1:$A$352,GBQ!AC$1:AC$352,"",0)</f>
        <v>Animalia</v>
      </c>
      <c r="CI184" s="10" t="str">
        <f>_xlfn.XLOOKUP($B184,GBQ!$A$1:$A$352,GBQ!AD$1:AD$352,"",0)</f>
        <v>Eukaryota</v>
      </c>
      <c r="CJ184" s="10" t="str">
        <f>_xlfn.XLOOKUP($C184,KP!$C$1:$C$359,KP!F$1:F$359,"",0)</f>
        <v>MAC</v>
      </c>
      <c r="CK184" s="10">
        <f>_xlfn.XLOOKUP($C184,KP!$C$1:$C$359,KP!B$1:B$359,"",0)</f>
        <v>150</v>
      </c>
      <c r="CL184" s="10">
        <f>_xlfn.XLOOKUP($C184,KP!$C$1:$C$359,KP!I$1:I$359,"",0)</f>
        <v>0</v>
      </c>
      <c r="CM184" s="10">
        <f>_xlfn.XLOOKUP($C184,KP!$C$1:$C$359,KP!G$1:G$359,"",0)</f>
        <v>23</v>
      </c>
      <c r="CN184" s="10">
        <f>_xlfn.XLOOKUP($C184,KP!$C$1:$C$359,KP!H$1:H$359,"",0)</f>
        <v>10</v>
      </c>
      <c r="CO184" s="10">
        <f>_xlfn.XLOOKUP($C184,KP!$C$1:$C$359,KP!J$1:J$359,"",0)</f>
        <v>1.91</v>
      </c>
      <c r="CP184" s="10">
        <f>_xlfn.XLOOKUP($C184,KP!$C$1:$C$359,KP!K$1:K$359,"",0)</f>
        <v>101.5</v>
      </c>
      <c r="CQ184" s="10">
        <f>_xlfn.XLOOKUP($C184,KP!$C$1:$C$359,KP!M$1:M$359,"",0)</f>
        <v>99.5</v>
      </c>
      <c r="CR184" s="10">
        <f>_xlfn.XLOOKUP($C184,KP!$C$1:$C$359,KP!O$1:O$359,"",0)</f>
        <v>65.8</v>
      </c>
      <c r="CS184" s="10">
        <f>_xlfn.XLOOKUP($C184,KP!$C$1:$C$359,KP!Q$1:Q$359,"",0)</f>
        <v>7.0999999999999994E-2</v>
      </c>
      <c r="CT184" s="10">
        <f>_xlfn.XLOOKUP($C184,KP!$C$1:$C$359,KP!S$1:S$359,"",0)</f>
        <v>-3.34</v>
      </c>
      <c r="CU184" s="10">
        <f>_xlfn.XLOOKUP($C184,KP!$C$1:$C$359,KP!U$1:U$359,"",0)</f>
        <v>102.6</v>
      </c>
      <c r="CV184" s="10">
        <f>_xlfn.XLOOKUP($C184,KP!$C$1:$C$359,KP!W$1:W$359,"",0)</f>
        <v>105.9</v>
      </c>
      <c r="CW184" s="10">
        <f>_xlfn.XLOOKUP($C184,KP!$C$1:$C$359,KP!Y$1:Y$359,"",0)</f>
        <v>0.36</v>
      </c>
    </row>
    <row r="185" spans="1:101" ht="20" customHeight="1" x14ac:dyDescent="0.2">
      <c r="A185" s="8" t="s">
        <v>242</v>
      </c>
      <c r="B185" s="11" t="s">
        <v>242</v>
      </c>
      <c r="C185" s="11" t="s">
        <v>242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  <c r="BK185" s="10" t="str">
        <f>_xlfn.XLOOKUP($B185,GBQ!$A$1:$A$352,GBQ!D$1:D$352,"",0)</f>
        <v>UTAH</v>
      </c>
      <c r="BL185" s="10" t="str">
        <f>_xlfn.XLOOKUP($B185,GBQ!$A$1:$A$352,GBQ!E$1:E$352,"",0)</f>
        <v>Utes</v>
      </c>
      <c r="BM185" s="10" t="str">
        <f>_xlfn.XLOOKUP($B185,GBQ!$A$1:$A$352,GBQ!F$1:F$352,"",0)</f>
        <v>0d037a5d-827a-44dd-8b70-57603d671d5d</v>
      </c>
      <c r="BN185" s="10" t="str">
        <f>_xlfn.XLOOKUP($B185,GBQ!$A$1:$A$352,GBQ!G$1:G$352,"",0)</f>
        <v>Utah</v>
      </c>
      <c r="BO185" s="10" t="str">
        <f>_xlfn.XLOOKUP($B185,GBQ!$A$1:$A$352,GBQ!H$1:H$352,"",0)</f>
        <v>University of Utah</v>
      </c>
      <c r="BP185" s="10" t="str">
        <f>_xlfn.XLOOKUP($B185,GBQ!$A$1:$A$352,GBQ!I$1:I$352,"",0)</f>
        <v>PAC12</v>
      </c>
      <c r="BQ185" s="10" t="str">
        <f>_xlfn.XLOOKUP($B185,GBQ!$A$1:$A$352,GBQ!J$1:J$352,"",0)</f>
        <v>Salt Lake City</v>
      </c>
      <c r="BR185" s="10" t="str">
        <f>_xlfn.XLOOKUP($B185,GBQ!$A$1:$A$352,GBQ!K$1:K$352,"",0)</f>
        <v>UT</v>
      </c>
      <c r="BS185" s="10" t="str">
        <f>_xlfn.XLOOKUP($B185,GBQ!$A$1:$A$352,GBQ!L$1:L$352,"",0)</f>
        <v>Jon M. Huntsman Center</v>
      </c>
      <c r="BT185" s="10">
        <f>_xlfn.XLOOKUP($B185,GBQ!$A$1:$A$352,GBQ!M$1:M$352,"",0)</f>
        <v>15000</v>
      </c>
      <c r="BU185" s="10" t="str">
        <f>_xlfn.XLOOKUP($B185,GBQ!$A$1:$A$352,GBQ!N$1:N$352,"",0)</f>
        <v>c06cdbce-91ba-4306-b31c-97df5cbf2515</v>
      </c>
      <c r="BV185" s="10" t="str">
        <f>_xlfn.XLOOKUP($B185,GBQ!$A$1:$A$352,GBQ!O$1:O$352,"",0)</f>
        <v>https://www.ncaa.com/sites/default/files/images/logos/schools/u/utah.200.png</v>
      </c>
      <c r="BW185" s="10" t="str">
        <f>_xlfn.XLOOKUP($B185,GBQ!$A$1:$A$352,GBQ!P$1:P$352,"",0)</f>
        <v>https://www.ncaa.com/sites/default/files/images/logos/schools/u/utah.70.png</v>
      </c>
      <c r="BX185" s="10" t="str">
        <f>_xlfn.XLOOKUP($B185,GBQ!$A$1:$A$352,GBQ!Q$1:Q$352,"",0)</f>
        <v>https://www.ncaa.com/sites/default/files/images/logos/schools/u/utah.24.png</v>
      </c>
      <c r="BY185" s="10" t="str">
        <f>_xlfn.XLOOKUP($B185,GBQ!$A$1:$A$352,GBQ!T$1:T$352,"",0)</f>
        <v>Red-tailed Hawk</v>
      </c>
      <c r="BZ185" s="10" t="str">
        <f>_xlfn.XLOOKUP($B185,GBQ!$A$1:$A$352,GBQ!U$1:U$352,"",0)</f>
        <v>Swoop</v>
      </c>
      <c r="CA185" s="10" t="str">
        <f>_xlfn.XLOOKUP($B185,GBQ!$A$1:$A$352,GBQ!V$1:V$352,"",0)</f>
        <v>Red-tailed Hawk</v>
      </c>
      <c r="CB185" s="10" t="str">
        <f>_xlfn.XLOOKUP($B185,GBQ!$A$1:$A$352,GBQ!W$1:W$352,"",0)</f>
        <v>lineatus</v>
      </c>
      <c r="CC185" s="10" t="str">
        <f>_xlfn.XLOOKUP($B185,GBQ!$A$1:$A$352,GBQ!X$1:X$352,"",0)</f>
        <v>Buteo</v>
      </c>
      <c r="CD185" s="10" t="str">
        <f>_xlfn.XLOOKUP($B185,GBQ!$A$1:$A$352,GBQ!Y$1:Y$352,"",0)</f>
        <v>Accipitridae</v>
      </c>
      <c r="CE185" s="10" t="str">
        <f>_xlfn.XLOOKUP($B185,GBQ!$A$1:$A$352,GBQ!Z$1:Z$352,"",0)</f>
        <v>Accipitriformes</v>
      </c>
      <c r="CF185" s="10" t="str">
        <f>_xlfn.XLOOKUP($B185,GBQ!$A$1:$A$352,GBQ!AA$1:AA$352,"",0)</f>
        <v>Aves</v>
      </c>
      <c r="CG185" s="10" t="str">
        <f>_xlfn.XLOOKUP($B185,GBQ!$A$1:$A$352,GBQ!AB$1:AB$352,"",0)</f>
        <v>Chordata</v>
      </c>
      <c r="CH185" s="10" t="str">
        <f>_xlfn.XLOOKUP($B185,GBQ!$A$1:$A$352,GBQ!AC$1:AC$352,"",0)</f>
        <v>Animalia</v>
      </c>
      <c r="CI185" s="10" t="str">
        <f>_xlfn.XLOOKUP($B185,GBQ!$A$1:$A$352,GBQ!AD$1:AD$352,"",0)</f>
        <v>Eukaryota</v>
      </c>
      <c r="CJ185" s="10" t="str">
        <f>_xlfn.XLOOKUP($C185,KP!$C$1:$C$359,KP!F$1:F$359,"",0)</f>
        <v>P12</v>
      </c>
      <c r="CK185" s="10">
        <f>_xlfn.XLOOKUP($C185,KP!$C$1:$C$359,KP!B$1:B$359,"",0)</f>
        <v>121</v>
      </c>
      <c r="CL185" s="10">
        <f>_xlfn.XLOOKUP($C185,KP!$C$1:$C$359,KP!I$1:I$359,"",0)</f>
        <v>0</v>
      </c>
      <c r="CM185" s="10">
        <f>_xlfn.XLOOKUP($C185,KP!$C$1:$C$359,KP!G$1:G$359,"",0)</f>
        <v>11</v>
      </c>
      <c r="CN185" s="10">
        <f>_xlfn.XLOOKUP($C185,KP!$C$1:$C$359,KP!H$1:H$359,"",0)</f>
        <v>20</v>
      </c>
      <c r="CO185" s="10">
        <f>_xlfn.XLOOKUP($C185,KP!$C$1:$C$359,KP!J$1:J$359,"",0)</f>
        <v>3.95</v>
      </c>
      <c r="CP185" s="10">
        <f>_xlfn.XLOOKUP($C185,KP!$C$1:$C$359,KP!K$1:K$359,"",0)</f>
        <v>107.6</v>
      </c>
      <c r="CQ185" s="10">
        <f>_xlfn.XLOOKUP($C185,KP!$C$1:$C$359,KP!M$1:M$359,"",0)</f>
        <v>103.7</v>
      </c>
      <c r="CR185" s="10">
        <f>_xlfn.XLOOKUP($C185,KP!$C$1:$C$359,KP!O$1:O$359,"",0)</f>
        <v>66.099999999999994</v>
      </c>
      <c r="CS185" s="10">
        <f>_xlfn.XLOOKUP($C185,KP!$C$1:$C$359,KP!Q$1:Q$359,"",0)</f>
        <v>-0.121</v>
      </c>
      <c r="CT185" s="10">
        <f>_xlfn.XLOOKUP($C185,KP!$C$1:$C$359,KP!S$1:S$359,"",0)</f>
        <v>6.44</v>
      </c>
      <c r="CU185" s="10">
        <f>_xlfn.XLOOKUP($C185,KP!$C$1:$C$359,KP!U$1:U$359,"",0)</f>
        <v>105.7</v>
      </c>
      <c r="CV185" s="10">
        <f>_xlfn.XLOOKUP($C185,KP!$C$1:$C$359,KP!W$1:W$359,"",0)</f>
        <v>99.2</v>
      </c>
      <c r="CW185" s="10">
        <f>_xlfn.XLOOKUP($C185,KP!$C$1:$C$359,KP!Y$1:Y$359,"",0)</f>
        <v>-1.1599999999999999</v>
      </c>
    </row>
    <row r="186" spans="1:101" ht="20" customHeight="1" x14ac:dyDescent="0.2">
      <c r="A186" s="8" t="s">
        <v>243</v>
      </c>
      <c r="B186" s="11" t="s">
        <v>1995</v>
      </c>
      <c r="C186" s="11" t="s">
        <v>5072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  <c r="BK186" s="10" t="str">
        <f>_xlfn.XLOOKUP($B186,GBQ!$A$1:$A$352,GBQ!D$1:D$352,"",0)</f>
        <v>NEOM</v>
      </c>
      <c r="BL186" s="10" t="str">
        <f>_xlfn.XLOOKUP($B186,GBQ!$A$1:$A$352,GBQ!E$1:E$352,"",0)</f>
        <v>Mavericks</v>
      </c>
      <c r="BM186" s="10" t="str">
        <f>_xlfn.XLOOKUP($B186,GBQ!$A$1:$A$352,GBQ!F$1:F$352,"",0)</f>
        <v>68d2aa5b-714f-4652-96f3-b71e1752413f</v>
      </c>
      <c r="BN186" s="10" t="str">
        <f>_xlfn.XLOOKUP($B186,GBQ!$A$1:$A$352,GBQ!G$1:G$352,"",0)</f>
        <v>Omaha</v>
      </c>
      <c r="BO186" s="10" t="str">
        <f>_xlfn.XLOOKUP($B186,GBQ!$A$1:$A$352,GBQ!H$1:H$352,"",0)</f>
        <v>University of Nebraska Omaha</v>
      </c>
      <c r="BP186" s="10" t="str">
        <f>_xlfn.XLOOKUP($B186,GBQ!$A$1:$A$352,GBQ!I$1:I$352,"",0)</f>
        <v>SUMMIT</v>
      </c>
      <c r="BQ186" s="10" t="str">
        <f>_xlfn.XLOOKUP($B186,GBQ!$A$1:$A$352,GBQ!J$1:J$352,"",0)</f>
        <v>Omaha</v>
      </c>
      <c r="BR186" s="10" t="str">
        <f>_xlfn.XLOOKUP($B186,GBQ!$A$1:$A$352,GBQ!K$1:K$352,"",0)</f>
        <v>NE</v>
      </c>
      <c r="BS186" s="10" t="str">
        <f>_xlfn.XLOOKUP($B186,GBQ!$A$1:$A$352,GBQ!L$1:L$352,"",0)</f>
        <v>Baxter Arena</v>
      </c>
      <c r="BT186" s="10">
        <f>_xlfn.XLOOKUP($B186,GBQ!$A$1:$A$352,GBQ!M$1:M$352,"",0)</f>
        <v>7500</v>
      </c>
      <c r="BU186" s="10" t="str">
        <f>_xlfn.XLOOKUP($B186,GBQ!$A$1:$A$352,GBQ!N$1:N$352,"",0)</f>
        <v>1f3c3f78-bf82-4e83-aef8-a3b9967de10c</v>
      </c>
      <c r="BV186" s="10" t="str">
        <f>_xlfn.XLOOKUP($B186,GBQ!$A$1:$A$352,GBQ!O$1:O$352,"",0)</f>
        <v>https://www.ncaa.com/sites/default/files/images/logos/schools/n/neb-omaha.200.png</v>
      </c>
      <c r="BW186" s="10" t="str">
        <f>_xlfn.XLOOKUP($B186,GBQ!$A$1:$A$352,GBQ!P$1:P$352,"",0)</f>
        <v>https://www.ncaa.com/sites/default/files/images/logos/schools/n/neb-omaha.70.png</v>
      </c>
      <c r="BX186" s="10" t="str">
        <f>_xlfn.XLOOKUP($B186,GBQ!$A$1:$A$352,GBQ!Q$1:Q$352,"",0)</f>
        <v>https://www.ncaa.com/sites/default/files/images/logos/schools/n/neb-omaha.24.png</v>
      </c>
      <c r="BY186" s="10" t="str">
        <f>_xlfn.XLOOKUP($B186,GBQ!$A$1:$A$352,GBQ!T$1:T$352,"",0)</f>
        <v>Bull</v>
      </c>
      <c r="BZ186" s="10" t="str">
        <f>_xlfn.XLOOKUP($B186,GBQ!$A$1:$A$352,GBQ!U$1:U$352,"",0)</f>
        <v>None</v>
      </c>
      <c r="CA186" s="10" t="str">
        <f>_xlfn.XLOOKUP($B186,GBQ!$A$1:$A$352,GBQ!V$1:V$352,"",0)</f>
        <v>Dairy Cattle</v>
      </c>
      <c r="CB186" s="10" t="str">
        <f>_xlfn.XLOOKUP($B186,GBQ!$A$1:$A$352,GBQ!W$1:W$352,"",0)</f>
        <v>taurus</v>
      </c>
      <c r="CC186" s="10" t="str">
        <f>_xlfn.XLOOKUP($B186,GBQ!$A$1:$A$352,GBQ!X$1:X$352,"",0)</f>
        <v>Bos</v>
      </c>
      <c r="CD186" s="10" t="str">
        <f>_xlfn.XLOOKUP($B186,GBQ!$A$1:$A$352,GBQ!Y$1:Y$352,"",0)</f>
        <v>Bovidae</v>
      </c>
      <c r="CE186" s="10" t="str">
        <f>_xlfn.XLOOKUP($B186,GBQ!$A$1:$A$352,GBQ!Z$1:Z$352,"",0)</f>
        <v>Artiodactyla</v>
      </c>
      <c r="CF186" s="10" t="str">
        <f>_xlfn.XLOOKUP($B186,GBQ!$A$1:$A$352,GBQ!AA$1:AA$352,"",0)</f>
        <v>Mammalia</v>
      </c>
      <c r="CG186" s="10" t="str">
        <f>_xlfn.XLOOKUP($B186,GBQ!$A$1:$A$352,GBQ!AB$1:AB$352,"",0)</f>
        <v>Chordata</v>
      </c>
      <c r="CH186" s="10" t="str">
        <f>_xlfn.XLOOKUP($B186,GBQ!$A$1:$A$352,GBQ!AC$1:AC$352,"",0)</f>
        <v>Animalia</v>
      </c>
      <c r="CI186" s="10" t="str">
        <f>_xlfn.XLOOKUP($B186,GBQ!$A$1:$A$352,GBQ!AD$1:AD$352,"",0)</f>
        <v>Eukaryota</v>
      </c>
      <c r="CJ186" s="10" t="str">
        <f>_xlfn.XLOOKUP($C186,KP!$C$1:$C$359,KP!F$1:F$359,"",0)</f>
        <v>Sum</v>
      </c>
      <c r="CK186" s="10">
        <f>_xlfn.XLOOKUP($C186,KP!$C$1:$C$359,KP!B$1:B$359,"",0)</f>
        <v>342</v>
      </c>
      <c r="CL186" s="10">
        <f>_xlfn.XLOOKUP($C186,KP!$C$1:$C$359,KP!I$1:I$359,"",0)</f>
        <v>0</v>
      </c>
      <c r="CM186" s="10">
        <f>_xlfn.XLOOKUP($C186,KP!$C$1:$C$359,KP!G$1:G$359,"",0)</f>
        <v>5</v>
      </c>
      <c r="CN186" s="10">
        <f>_xlfn.XLOOKUP($C186,KP!$C$1:$C$359,KP!H$1:H$359,"",0)</f>
        <v>25</v>
      </c>
      <c r="CO186" s="10">
        <f>_xlfn.XLOOKUP($C186,KP!$C$1:$C$359,KP!J$1:J$359,"",0)</f>
        <v>-18.14</v>
      </c>
      <c r="CP186" s="10">
        <f>_xlfn.XLOOKUP($C186,KP!$C$1:$C$359,KP!K$1:K$359,"",0)</f>
        <v>98.2</v>
      </c>
      <c r="CQ186" s="10">
        <f>_xlfn.XLOOKUP($C186,KP!$C$1:$C$359,KP!M$1:M$359,"",0)</f>
        <v>116.3</v>
      </c>
      <c r="CR186" s="10">
        <f>_xlfn.XLOOKUP($C186,KP!$C$1:$C$359,KP!O$1:O$359,"",0)</f>
        <v>69.8</v>
      </c>
      <c r="CS186" s="10">
        <f>_xlfn.XLOOKUP($C186,KP!$C$1:$C$359,KP!Q$1:Q$359,"",0)</f>
        <v>-5.5E-2</v>
      </c>
      <c r="CT186" s="10">
        <f>_xlfn.XLOOKUP($C186,KP!$C$1:$C$359,KP!S$1:S$359,"",0)</f>
        <v>-1.37</v>
      </c>
      <c r="CU186" s="10">
        <f>_xlfn.XLOOKUP($C186,KP!$C$1:$C$359,KP!U$1:U$359,"",0)</f>
        <v>105</v>
      </c>
      <c r="CV186" s="10">
        <f>_xlfn.XLOOKUP($C186,KP!$C$1:$C$359,KP!W$1:W$359,"",0)</f>
        <v>106.4</v>
      </c>
      <c r="CW186" s="10">
        <f>_xlfn.XLOOKUP($C186,KP!$C$1:$C$359,KP!Y$1:Y$359,"",0)</f>
        <v>3.99</v>
      </c>
    </row>
    <row r="187" spans="1:101" ht="20" customHeight="1" x14ac:dyDescent="0.2">
      <c r="A187" s="8" t="s">
        <v>244</v>
      </c>
      <c r="B187" s="11" t="s">
        <v>1260</v>
      </c>
      <c r="C187" s="11" t="s">
        <v>1260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  <c r="BK187" s="10" t="str">
        <f>_xlfn.XLOOKUP($B187,GBQ!$A$1:$A$352,GBQ!D$1:D$352,"",0)</f>
        <v>UVU</v>
      </c>
      <c r="BL187" s="10" t="str">
        <f>_xlfn.XLOOKUP($B187,GBQ!$A$1:$A$352,GBQ!E$1:E$352,"",0)</f>
        <v>Wolverines</v>
      </c>
      <c r="BM187" s="10" t="str">
        <f>_xlfn.XLOOKUP($B187,GBQ!$A$1:$A$352,GBQ!F$1:F$352,"",0)</f>
        <v>4200f37c-86e0-413e-a5c4-e5edf1e272e7</v>
      </c>
      <c r="BN187" s="10" t="str">
        <f>_xlfn.XLOOKUP($B187,GBQ!$A$1:$A$352,GBQ!G$1:G$352,"",0)</f>
        <v>Utah Valley</v>
      </c>
      <c r="BO187" s="10" t="str">
        <f>_xlfn.XLOOKUP($B187,GBQ!$A$1:$A$352,GBQ!H$1:H$352,"",0)</f>
        <v>Utah Valley University</v>
      </c>
      <c r="BP187" s="10" t="str">
        <f>_xlfn.XLOOKUP($B187,GBQ!$A$1:$A$352,GBQ!I$1:I$352,"",0)</f>
        <v>WAC</v>
      </c>
      <c r="BQ187" s="10" t="str">
        <f>_xlfn.XLOOKUP($B187,GBQ!$A$1:$A$352,GBQ!J$1:J$352,"",0)</f>
        <v>Orem</v>
      </c>
      <c r="BR187" s="10" t="str">
        <f>_xlfn.XLOOKUP($B187,GBQ!$A$1:$A$352,GBQ!K$1:K$352,"",0)</f>
        <v>UT</v>
      </c>
      <c r="BS187" s="10" t="str">
        <f>_xlfn.XLOOKUP($B187,GBQ!$A$1:$A$352,GBQ!L$1:L$352,"",0)</f>
        <v>UCCU Center</v>
      </c>
      <c r="BT187" s="10">
        <f>_xlfn.XLOOKUP($B187,GBQ!$A$1:$A$352,GBQ!M$1:M$352,"",0)</f>
        <v>8500</v>
      </c>
      <c r="BU187" s="10" t="str">
        <f>_xlfn.XLOOKUP($B187,GBQ!$A$1:$A$352,GBQ!N$1:N$352,"",0)</f>
        <v>d3668215-47f0-4f1a-993b-de4e683c28ae</v>
      </c>
      <c r="BV187" s="10" t="str">
        <f>_xlfn.XLOOKUP($B187,GBQ!$A$1:$A$352,GBQ!O$1:O$352,"",0)</f>
        <v>https://www.ncaa.com/sites/default/files/images/logos/schools/u/utah-valley.200.png</v>
      </c>
      <c r="BW187" s="10" t="str">
        <f>_xlfn.XLOOKUP($B187,GBQ!$A$1:$A$352,GBQ!P$1:P$352,"",0)</f>
        <v>https://www.ncaa.com/sites/default/files/images/logos/schools/u/utah-valley.70.png</v>
      </c>
      <c r="BX187" s="10" t="str">
        <f>_xlfn.XLOOKUP($B187,GBQ!$A$1:$A$352,GBQ!Q$1:Q$352,"",0)</f>
        <v>https://www.ncaa.com/sites/default/files/images/logos/schools/u/utah-valley.24.png</v>
      </c>
      <c r="BY187" s="10" t="str">
        <f>_xlfn.XLOOKUP($B187,GBQ!$A$1:$A$352,GBQ!T$1:T$352,"",0)</f>
        <v>Wolverine</v>
      </c>
      <c r="BZ187" s="10" t="str">
        <f>_xlfn.XLOOKUP($B187,GBQ!$A$1:$A$352,GBQ!U$1:U$352,"",0)</f>
        <v>Willy</v>
      </c>
      <c r="CA187" s="10" t="str">
        <f>_xlfn.XLOOKUP($B187,GBQ!$A$1:$A$352,GBQ!V$1:V$352,"",0)</f>
        <v>Wolverine</v>
      </c>
      <c r="CB187" s="10" t="str">
        <f>_xlfn.XLOOKUP($B187,GBQ!$A$1:$A$352,GBQ!W$1:W$352,"",0)</f>
        <v>lupus</v>
      </c>
      <c r="CC187" s="10" t="str">
        <f>_xlfn.XLOOKUP($B187,GBQ!$A$1:$A$352,GBQ!X$1:X$352,"",0)</f>
        <v>Canis</v>
      </c>
      <c r="CD187" s="10" t="str">
        <f>_xlfn.XLOOKUP($B187,GBQ!$A$1:$A$352,GBQ!Y$1:Y$352,"",0)</f>
        <v>Canidae</v>
      </c>
      <c r="CE187" s="10" t="str">
        <f>_xlfn.XLOOKUP($B187,GBQ!$A$1:$A$352,GBQ!Z$1:Z$352,"",0)</f>
        <v>Carnivora</v>
      </c>
      <c r="CF187" s="10" t="str">
        <f>_xlfn.XLOOKUP($B187,GBQ!$A$1:$A$352,GBQ!AA$1:AA$352,"",0)</f>
        <v>Mammalia</v>
      </c>
      <c r="CG187" s="10" t="str">
        <f>_xlfn.XLOOKUP($B187,GBQ!$A$1:$A$352,GBQ!AB$1:AB$352,"",0)</f>
        <v>Chordata</v>
      </c>
      <c r="CH187" s="10" t="str">
        <f>_xlfn.XLOOKUP($B187,GBQ!$A$1:$A$352,GBQ!AC$1:AC$352,"",0)</f>
        <v>Animalia</v>
      </c>
      <c r="CI187" s="10" t="str">
        <f>_xlfn.XLOOKUP($B187,GBQ!$A$1:$A$352,GBQ!AD$1:AD$352,"",0)</f>
        <v>Eukaryota</v>
      </c>
      <c r="CJ187" s="10" t="str">
        <f>_xlfn.XLOOKUP($C187,KP!$C$1:$C$359,KP!F$1:F$359,"",0)</f>
        <v>WAC</v>
      </c>
      <c r="CK187" s="10">
        <f>_xlfn.XLOOKUP($C187,KP!$C$1:$C$359,KP!B$1:B$359,"",0)</f>
        <v>116</v>
      </c>
      <c r="CL187" s="10">
        <f>_xlfn.XLOOKUP($C187,KP!$C$1:$C$359,KP!I$1:I$359,"",0)</f>
        <v>0</v>
      </c>
      <c r="CM187" s="10">
        <f>_xlfn.XLOOKUP($C187,KP!$C$1:$C$359,KP!G$1:G$359,"",0)</f>
        <v>20</v>
      </c>
      <c r="CN187" s="10">
        <f>_xlfn.XLOOKUP($C187,KP!$C$1:$C$359,KP!H$1:H$359,"",0)</f>
        <v>12</v>
      </c>
      <c r="CO187" s="10">
        <f>_xlfn.XLOOKUP($C187,KP!$C$1:$C$359,KP!J$1:J$359,"",0)</f>
        <v>4.62</v>
      </c>
      <c r="CP187" s="10">
        <f>_xlfn.XLOOKUP($C187,KP!$C$1:$C$359,KP!K$1:K$359,"",0)</f>
        <v>103</v>
      </c>
      <c r="CQ187" s="10">
        <f>_xlfn.XLOOKUP($C187,KP!$C$1:$C$359,KP!M$1:M$359,"",0)</f>
        <v>98.4</v>
      </c>
      <c r="CR187" s="10">
        <f>_xlfn.XLOOKUP($C187,KP!$C$1:$C$359,KP!O$1:O$359,"",0)</f>
        <v>65.7</v>
      </c>
      <c r="CS187" s="10">
        <f>_xlfn.XLOOKUP($C187,KP!$C$1:$C$359,KP!Q$1:Q$359,"",0)</f>
        <v>-1.0999999999999999E-2</v>
      </c>
      <c r="CT187" s="10">
        <f>_xlfn.XLOOKUP($C187,KP!$C$1:$C$359,KP!S$1:S$359,"",0)</f>
        <v>-0.57999999999999996</v>
      </c>
      <c r="CU187" s="10">
        <f>_xlfn.XLOOKUP($C187,KP!$C$1:$C$359,KP!U$1:U$359,"",0)</f>
        <v>101.9</v>
      </c>
      <c r="CV187" s="10">
        <f>_xlfn.XLOOKUP($C187,KP!$C$1:$C$359,KP!W$1:W$359,"",0)</f>
        <v>102.5</v>
      </c>
      <c r="CW187" s="10">
        <f>_xlfn.XLOOKUP($C187,KP!$C$1:$C$359,KP!Y$1:Y$359,"",0)</f>
        <v>2.87</v>
      </c>
    </row>
    <row r="188" spans="1:101" ht="20" customHeight="1" x14ac:dyDescent="0.2">
      <c r="A188" s="8" t="s">
        <v>245</v>
      </c>
      <c r="B188" s="11" t="s">
        <v>2213</v>
      </c>
      <c r="C188" s="11" t="s">
        <v>2213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  <c r="BK188" s="10" t="str">
        <f>_xlfn.XLOOKUP($B188,GBQ!$A$1:$A$352,GBQ!D$1:D$352,"",0)</f>
        <v>SCAR</v>
      </c>
      <c r="BL188" s="10" t="str">
        <f>_xlfn.XLOOKUP($B188,GBQ!$A$1:$A$352,GBQ!E$1:E$352,"",0)</f>
        <v>Gamecocks</v>
      </c>
      <c r="BM188" s="10" t="str">
        <f>_xlfn.XLOOKUP($B188,GBQ!$A$1:$A$352,GBQ!F$1:F$352,"",0)</f>
        <v>1c7ec608-3b36-4cee-adac-9265e3792597</v>
      </c>
      <c r="BN188" s="10" t="str">
        <f>_xlfn.XLOOKUP($B188,GBQ!$A$1:$A$352,GBQ!G$1:G$352,"",0)</f>
        <v>South Carolina</v>
      </c>
      <c r="BO188" s="10" t="str">
        <f>_xlfn.XLOOKUP($B188,GBQ!$A$1:$A$352,GBQ!H$1:H$352,"",0)</f>
        <v>University of South Carolina, Columbia</v>
      </c>
      <c r="BP188" s="10" t="str">
        <f>_xlfn.XLOOKUP($B188,GBQ!$A$1:$A$352,GBQ!I$1:I$352,"",0)</f>
        <v>SEC</v>
      </c>
      <c r="BQ188" s="10" t="str">
        <f>_xlfn.XLOOKUP($B188,GBQ!$A$1:$A$352,GBQ!J$1:J$352,"",0)</f>
        <v>Columbia</v>
      </c>
      <c r="BR188" s="10" t="str">
        <f>_xlfn.XLOOKUP($B188,GBQ!$A$1:$A$352,GBQ!K$1:K$352,"",0)</f>
        <v>SC</v>
      </c>
      <c r="BS188" s="10" t="str">
        <f>_xlfn.XLOOKUP($B188,GBQ!$A$1:$A$352,GBQ!L$1:L$352,"",0)</f>
        <v>Colonial Life Arena</v>
      </c>
      <c r="BT188" s="10">
        <f>_xlfn.XLOOKUP($B188,GBQ!$A$1:$A$352,GBQ!M$1:M$352,"",0)</f>
        <v>18000</v>
      </c>
      <c r="BU188" s="10" t="str">
        <f>_xlfn.XLOOKUP($B188,GBQ!$A$1:$A$352,GBQ!N$1:N$352,"",0)</f>
        <v>874fedd5-4ab8-41fd-8b33-1ad9e93ed73a</v>
      </c>
      <c r="BV188" s="10" t="str">
        <f>_xlfn.XLOOKUP($B188,GBQ!$A$1:$A$352,GBQ!O$1:O$352,"",0)</f>
        <v>https://www.ncaa.com/sites/default/files/images/logos/schools/s/south-carolina.200.png</v>
      </c>
      <c r="BW188" s="10" t="str">
        <f>_xlfn.XLOOKUP($B188,GBQ!$A$1:$A$352,GBQ!P$1:P$352,"",0)</f>
        <v>https://www.ncaa.com/sites/default/files/images/logos/schools/s/south-carolina.70.png</v>
      </c>
      <c r="BX188" s="10" t="str">
        <f>_xlfn.XLOOKUP($B188,GBQ!$A$1:$A$352,GBQ!Q$1:Q$352,"",0)</f>
        <v>https://www.ncaa.com/sites/default/files/images/logos/schools/s/south-carolina.24.png</v>
      </c>
      <c r="BY188" s="10" t="str">
        <f>_xlfn.XLOOKUP($B188,GBQ!$A$1:$A$352,GBQ!T$1:T$352,"",0)</f>
        <v>Rooster</v>
      </c>
      <c r="BZ188" s="10" t="str">
        <f>_xlfn.XLOOKUP($B188,GBQ!$A$1:$A$352,GBQ!U$1:U$352,"",0)</f>
        <v>Cocky</v>
      </c>
      <c r="CA188" s="10" t="str">
        <f>_xlfn.XLOOKUP($B188,GBQ!$A$1:$A$352,GBQ!V$1:V$352,"",0)</f>
        <v>Chicken</v>
      </c>
      <c r="CB188" s="10" t="str">
        <f>_xlfn.XLOOKUP($B188,GBQ!$A$1:$A$352,GBQ!W$1:W$352,"",0)</f>
        <v>gallus</v>
      </c>
      <c r="CC188" s="10" t="str">
        <f>_xlfn.XLOOKUP($B188,GBQ!$A$1:$A$352,GBQ!X$1:X$352,"",0)</f>
        <v>Gallus</v>
      </c>
      <c r="CD188" s="10" t="str">
        <f>_xlfn.XLOOKUP($B188,GBQ!$A$1:$A$352,GBQ!Y$1:Y$352,"",0)</f>
        <v>Phasianidae</v>
      </c>
      <c r="CE188" s="10" t="str">
        <f>_xlfn.XLOOKUP($B188,GBQ!$A$1:$A$352,GBQ!Z$1:Z$352,"",0)</f>
        <v>Galliformes</v>
      </c>
      <c r="CF188" s="10" t="str">
        <f>_xlfn.XLOOKUP($B188,GBQ!$A$1:$A$352,GBQ!AA$1:AA$352,"",0)</f>
        <v>Aves</v>
      </c>
      <c r="CG188" s="10" t="str">
        <f>_xlfn.XLOOKUP($B188,GBQ!$A$1:$A$352,GBQ!AB$1:AB$352,"",0)</f>
        <v>Chordata</v>
      </c>
      <c r="CH188" s="10" t="str">
        <f>_xlfn.XLOOKUP($B188,GBQ!$A$1:$A$352,GBQ!AC$1:AC$352,"",0)</f>
        <v>Animalia</v>
      </c>
      <c r="CI188" s="10" t="str">
        <f>_xlfn.XLOOKUP($B188,GBQ!$A$1:$A$352,GBQ!AD$1:AD$352,"",0)</f>
        <v>Eukaryota</v>
      </c>
      <c r="CJ188" s="10" t="str">
        <f>_xlfn.XLOOKUP($C188,KP!$C$1:$C$359,KP!F$1:F$359,"",0)</f>
        <v>SEC</v>
      </c>
      <c r="CK188" s="10">
        <f>_xlfn.XLOOKUP($C188,KP!$C$1:$C$359,KP!B$1:B$359,"",0)</f>
        <v>97</v>
      </c>
      <c r="CL188" s="10">
        <f>_xlfn.XLOOKUP($C188,KP!$C$1:$C$359,KP!I$1:I$359,"",0)</f>
        <v>0</v>
      </c>
      <c r="CM188" s="10">
        <f>_xlfn.XLOOKUP($C188,KP!$C$1:$C$359,KP!G$1:G$359,"",0)</f>
        <v>18</v>
      </c>
      <c r="CN188" s="10">
        <f>_xlfn.XLOOKUP($C188,KP!$C$1:$C$359,KP!H$1:H$359,"",0)</f>
        <v>13</v>
      </c>
      <c r="CO188" s="10">
        <f>_xlfn.XLOOKUP($C188,KP!$C$1:$C$359,KP!J$1:J$359,"",0)</f>
        <v>7.54</v>
      </c>
      <c r="CP188" s="10">
        <f>_xlfn.XLOOKUP($C188,KP!$C$1:$C$359,KP!K$1:K$359,"",0)</f>
        <v>101.7</v>
      </c>
      <c r="CQ188" s="10">
        <f>_xlfn.XLOOKUP($C188,KP!$C$1:$C$359,KP!M$1:M$359,"",0)</f>
        <v>94.1</v>
      </c>
      <c r="CR188" s="10">
        <f>_xlfn.XLOOKUP($C188,KP!$C$1:$C$359,KP!O$1:O$359,"",0)</f>
        <v>70.400000000000006</v>
      </c>
      <c r="CS188" s="10">
        <f>_xlfn.XLOOKUP($C188,KP!$C$1:$C$359,KP!Q$1:Q$359,"",0)</f>
        <v>0.105</v>
      </c>
      <c r="CT188" s="10">
        <f>_xlfn.XLOOKUP($C188,KP!$C$1:$C$359,KP!S$1:S$359,"",0)</f>
        <v>9.14</v>
      </c>
      <c r="CU188" s="10">
        <f>_xlfn.XLOOKUP($C188,KP!$C$1:$C$359,KP!U$1:U$359,"",0)</f>
        <v>108</v>
      </c>
      <c r="CV188" s="10">
        <f>_xlfn.XLOOKUP($C188,KP!$C$1:$C$359,KP!W$1:W$359,"",0)</f>
        <v>98.8</v>
      </c>
      <c r="CW188" s="10">
        <f>_xlfn.XLOOKUP($C188,KP!$C$1:$C$359,KP!Y$1:Y$359,"",0)</f>
        <v>-0.33</v>
      </c>
    </row>
    <row r="189" spans="1:101" ht="20" customHeight="1" x14ac:dyDescent="0.2">
      <c r="A189" s="8" t="s">
        <v>246</v>
      </c>
      <c r="B189" s="11" t="s">
        <v>246</v>
      </c>
      <c r="C189" s="11" t="s">
        <v>246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  <c r="BK189" s="10" t="str">
        <f>_xlfn.XLOOKUP($B189,GBQ!$A$1:$A$352,GBQ!D$1:D$352,"",0)</f>
        <v>MER</v>
      </c>
      <c r="BL189" s="10" t="str">
        <f>_xlfn.XLOOKUP($B189,GBQ!$A$1:$A$352,GBQ!E$1:E$352,"",0)</f>
        <v>Bears</v>
      </c>
      <c r="BM189" s="10" t="str">
        <f>_xlfn.XLOOKUP($B189,GBQ!$A$1:$A$352,GBQ!F$1:F$352,"",0)</f>
        <v>a14b0057-8eb5-43d2-a33b-666196da933e</v>
      </c>
      <c r="BN189" s="10" t="str">
        <f>_xlfn.XLOOKUP($B189,GBQ!$A$1:$A$352,GBQ!G$1:G$352,"",0)</f>
        <v>Mercer</v>
      </c>
      <c r="BO189" s="10" t="str">
        <f>_xlfn.XLOOKUP($B189,GBQ!$A$1:$A$352,GBQ!H$1:H$352,"",0)</f>
        <v>Mercer University</v>
      </c>
      <c r="BP189" s="10" t="str">
        <f>_xlfn.XLOOKUP($B189,GBQ!$A$1:$A$352,GBQ!I$1:I$352,"",0)</f>
        <v>SOUTHERN</v>
      </c>
      <c r="BQ189" s="10" t="str">
        <f>_xlfn.XLOOKUP($B189,GBQ!$A$1:$A$352,GBQ!J$1:J$352,"",0)</f>
        <v>Macon</v>
      </c>
      <c r="BR189" s="10" t="str">
        <f>_xlfn.XLOOKUP($B189,GBQ!$A$1:$A$352,GBQ!K$1:K$352,"",0)</f>
        <v>GA</v>
      </c>
      <c r="BS189" s="10" t="str">
        <f>_xlfn.XLOOKUP($B189,GBQ!$A$1:$A$352,GBQ!L$1:L$352,"",0)</f>
        <v>Hawkins Arena</v>
      </c>
      <c r="BT189" s="10">
        <f>_xlfn.XLOOKUP($B189,GBQ!$A$1:$A$352,GBQ!M$1:M$352,"",0)</f>
        <v>3500</v>
      </c>
      <c r="BU189" s="10" t="str">
        <f>_xlfn.XLOOKUP($B189,GBQ!$A$1:$A$352,GBQ!N$1:N$352,"",0)</f>
        <v>f18c2342-0b46-40e2-adff-dd447d710d6f</v>
      </c>
      <c r="BV189" s="10" t="str">
        <f>_xlfn.XLOOKUP($B189,GBQ!$A$1:$A$352,GBQ!O$1:O$352,"",0)</f>
        <v>https://www.ncaa.com/sites/default/files/images/logos/schools/m/mercer.200.png</v>
      </c>
      <c r="BW189" s="10" t="str">
        <f>_xlfn.XLOOKUP($B189,GBQ!$A$1:$A$352,GBQ!P$1:P$352,"",0)</f>
        <v>https://www.ncaa.com/sites/default/files/images/logos/schools/m/mercer.70.png</v>
      </c>
      <c r="BX189" s="10" t="str">
        <f>_xlfn.XLOOKUP($B189,GBQ!$A$1:$A$352,GBQ!Q$1:Q$352,"",0)</f>
        <v>https://www.ncaa.com/sites/default/files/images/logos/schools/m/mercer.24.png</v>
      </c>
      <c r="BY189" s="10" t="str">
        <f>_xlfn.XLOOKUP($B189,GBQ!$A$1:$A$352,GBQ!T$1:T$352,"",0)</f>
        <v>Black Bear</v>
      </c>
      <c r="BZ189" s="10" t="str">
        <f>_xlfn.XLOOKUP($B189,GBQ!$A$1:$A$352,GBQ!U$1:U$352,"",0)</f>
        <v>Toby</v>
      </c>
      <c r="CA189" s="10" t="str">
        <f>_xlfn.XLOOKUP($B189,GBQ!$A$1:$A$352,GBQ!V$1:V$352,"",0)</f>
        <v>Black Bear</v>
      </c>
      <c r="CB189" s="10" t="str">
        <f>_xlfn.XLOOKUP($B189,GBQ!$A$1:$A$352,GBQ!W$1:W$352,"",0)</f>
        <v>americanus</v>
      </c>
      <c r="CC189" s="10" t="str">
        <f>_xlfn.XLOOKUP($B189,GBQ!$A$1:$A$352,GBQ!X$1:X$352,"",0)</f>
        <v>Ursus</v>
      </c>
      <c r="CD189" s="10" t="str">
        <f>_xlfn.XLOOKUP($B189,GBQ!$A$1:$A$352,GBQ!Y$1:Y$352,"",0)</f>
        <v>Ursidae</v>
      </c>
      <c r="CE189" s="10" t="str">
        <f>_xlfn.XLOOKUP($B189,GBQ!$A$1:$A$352,GBQ!Z$1:Z$352,"",0)</f>
        <v>Carnivora</v>
      </c>
      <c r="CF189" s="10" t="str">
        <f>_xlfn.XLOOKUP($B189,GBQ!$A$1:$A$352,GBQ!AA$1:AA$352,"",0)</f>
        <v>Mammalia</v>
      </c>
      <c r="CG189" s="10" t="str">
        <f>_xlfn.XLOOKUP($B189,GBQ!$A$1:$A$352,GBQ!AB$1:AB$352,"",0)</f>
        <v>Chordata</v>
      </c>
      <c r="CH189" s="10" t="str">
        <f>_xlfn.XLOOKUP($B189,GBQ!$A$1:$A$352,GBQ!AC$1:AC$352,"",0)</f>
        <v>Animalia</v>
      </c>
      <c r="CI189" s="10" t="str">
        <f>_xlfn.XLOOKUP($B189,GBQ!$A$1:$A$352,GBQ!AD$1:AD$352,"",0)</f>
        <v>Eukaryota</v>
      </c>
      <c r="CJ189" s="10" t="str">
        <f>_xlfn.XLOOKUP($C189,KP!$C$1:$C$359,KP!F$1:F$359,"",0)</f>
        <v>SC</v>
      </c>
      <c r="CK189" s="10">
        <f>_xlfn.XLOOKUP($C189,KP!$C$1:$C$359,KP!B$1:B$359,"",0)</f>
        <v>194</v>
      </c>
      <c r="CL189" s="10">
        <f>_xlfn.XLOOKUP($C189,KP!$C$1:$C$359,KP!I$1:I$359,"",0)</f>
        <v>0</v>
      </c>
      <c r="CM189" s="10">
        <f>_xlfn.XLOOKUP($C189,KP!$C$1:$C$359,KP!G$1:G$359,"",0)</f>
        <v>16</v>
      </c>
      <c r="CN189" s="10">
        <f>_xlfn.XLOOKUP($C189,KP!$C$1:$C$359,KP!H$1:H$359,"",0)</f>
        <v>17</v>
      </c>
      <c r="CO189" s="10">
        <f>_xlfn.XLOOKUP($C189,KP!$C$1:$C$359,KP!J$1:J$359,"",0)</f>
        <v>-1.81</v>
      </c>
      <c r="CP189" s="10">
        <f>_xlfn.XLOOKUP($C189,KP!$C$1:$C$359,KP!K$1:K$359,"",0)</f>
        <v>105.8</v>
      </c>
      <c r="CQ189" s="10">
        <f>_xlfn.XLOOKUP($C189,KP!$C$1:$C$359,KP!M$1:M$359,"",0)</f>
        <v>107.6</v>
      </c>
      <c r="CR189" s="10">
        <f>_xlfn.XLOOKUP($C189,KP!$C$1:$C$359,KP!O$1:O$359,"",0)</f>
        <v>64.599999999999994</v>
      </c>
      <c r="CS189" s="10">
        <f>_xlfn.XLOOKUP($C189,KP!$C$1:$C$359,KP!Q$1:Q$359,"",0)</f>
        <v>2.3E-2</v>
      </c>
      <c r="CT189" s="10">
        <f>_xlfn.XLOOKUP($C189,KP!$C$1:$C$359,KP!S$1:S$359,"",0)</f>
        <v>0.66</v>
      </c>
      <c r="CU189" s="10">
        <f>_xlfn.XLOOKUP($C189,KP!$C$1:$C$359,KP!U$1:U$359,"",0)</f>
        <v>105.3</v>
      </c>
      <c r="CV189" s="10">
        <f>_xlfn.XLOOKUP($C189,KP!$C$1:$C$359,KP!W$1:W$359,"",0)</f>
        <v>104.6</v>
      </c>
      <c r="CW189" s="10">
        <f>_xlfn.XLOOKUP($C189,KP!$C$1:$C$359,KP!Y$1:Y$359,"",0)</f>
        <v>1.67</v>
      </c>
    </row>
    <row r="190" spans="1:101" ht="20" customHeight="1" x14ac:dyDescent="0.2">
      <c r="A190" s="8" t="s">
        <v>247</v>
      </c>
      <c r="B190" s="11" t="s">
        <v>3942</v>
      </c>
      <c r="C190" s="11" t="s">
        <v>3942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  <c r="BK190" s="10" t="str">
        <f>_xlfn.XLOOKUP($B190,GBQ!$A$1:$A$352,GBQ!D$1:D$352,"",0)</f>
        <v>WCU</v>
      </c>
      <c r="BL190" s="10" t="str">
        <f>_xlfn.XLOOKUP($B190,GBQ!$A$1:$A$352,GBQ!E$1:E$352,"",0)</f>
        <v>Catamounts</v>
      </c>
      <c r="BM190" s="10" t="str">
        <f>_xlfn.XLOOKUP($B190,GBQ!$A$1:$A$352,GBQ!F$1:F$352,"",0)</f>
        <v>6bff595c-32cb-4028-837c-c7de2a2107e6</v>
      </c>
      <c r="BN190" s="10" t="str">
        <f>_xlfn.XLOOKUP($B190,GBQ!$A$1:$A$352,GBQ!G$1:G$352,"",0)</f>
        <v>Western Caro.</v>
      </c>
      <c r="BO190" s="10" t="str">
        <f>_xlfn.XLOOKUP($B190,GBQ!$A$1:$A$352,GBQ!H$1:H$352,"",0)</f>
        <v>Western Carolina University</v>
      </c>
      <c r="BP190" s="10" t="str">
        <f>_xlfn.XLOOKUP($B190,GBQ!$A$1:$A$352,GBQ!I$1:I$352,"",0)</f>
        <v>SOUTHERN</v>
      </c>
      <c r="BQ190" s="10" t="str">
        <f>_xlfn.XLOOKUP($B190,GBQ!$A$1:$A$352,GBQ!J$1:J$352,"",0)</f>
        <v>Cullowhee</v>
      </c>
      <c r="BR190" s="10" t="str">
        <f>_xlfn.XLOOKUP($B190,GBQ!$A$1:$A$352,GBQ!K$1:K$352,"",0)</f>
        <v>NC</v>
      </c>
      <c r="BS190" s="10" t="str">
        <f>_xlfn.XLOOKUP($B190,GBQ!$A$1:$A$352,GBQ!L$1:L$352,"",0)</f>
        <v>Ramsey Center</v>
      </c>
      <c r="BT190" s="10">
        <f>_xlfn.XLOOKUP($B190,GBQ!$A$1:$A$352,GBQ!M$1:M$352,"",0)</f>
        <v>7826</v>
      </c>
      <c r="BU190" s="10" t="str">
        <f>_xlfn.XLOOKUP($B190,GBQ!$A$1:$A$352,GBQ!N$1:N$352,"",0)</f>
        <v>16debea1-2198-4fa9-a1f0-48aa281b86d4</v>
      </c>
      <c r="BV190" s="10" t="str">
        <f>_xlfn.XLOOKUP($B190,GBQ!$A$1:$A$352,GBQ!O$1:O$352,"",0)</f>
        <v>https://www.ncaa.com/sites/default/files/images/logos/schools/w/western-caro.200.png</v>
      </c>
      <c r="BW190" s="10" t="str">
        <f>_xlfn.XLOOKUP($B190,GBQ!$A$1:$A$352,GBQ!P$1:P$352,"",0)</f>
        <v>https://www.ncaa.com/sites/default/files/images/logos/schools/w/western-caro.70.png</v>
      </c>
      <c r="BX190" s="10" t="str">
        <f>_xlfn.XLOOKUP($B190,GBQ!$A$1:$A$352,GBQ!Q$1:Q$352,"",0)</f>
        <v>https://www.ncaa.com/sites/default/files/images/logos/schools/w/western-caro.24.png</v>
      </c>
      <c r="BY190" s="10" t="str">
        <f>_xlfn.XLOOKUP($B190,GBQ!$A$1:$A$352,GBQ!T$1:T$352,"",0)</f>
        <v>Cougar</v>
      </c>
      <c r="BZ190" s="10" t="str">
        <f>_xlfn.XLOOKUP($B190,GBQ!$A$1:$A$352,GBQ!U$1:U$352,"",0)</f>
        <v>Paws</v>
      </c>
      <c r="CA190" s="10" t="str">
        <f>_xlfn.XLOOKUP($B190,GBQ!$A$1:$A$352,GBQ!V$1:V$352,"",0)</f>
        <v>Cougar</v>
      </c>
      <c r="CB190" s="10" t="str">
        <f>_xlfn.XLOOKUP($B190,GBQ!$A$1:$A$352,GBQ!W$1:W$352,"",0)</f>
        <v>concolor</v>
      </c>
      <c r="CC190" s="10" t="str">
        <f>_xlfn.XLOOKUP($B190,GBQ!$A$1:$A$352,GBQ!X$1:X$352,"",0)</f>
        <v>Puma</v>
      </c>
      <c r="CD190" s="10" t="str">
        <f>_xlfn.XLOOKUP($B190,GBQ!$A$1:$A$352,GBQ!Y$1:Y$352,"",0)</f>
        <v>Felidae</v>
      </c>
      <c r="CE190" s="10" t="str">
        <f>_xlfn.XLOOKUP($B190,GBQ!$A$1:$A$352,GBQ!Z$1:Z$352,"",0)</f>
        <v>Carnivora</v>
      </c>
      <c r="CF190" s="10" t="str">
        <f>_xlfn.XLOOKUP($B190,GBQ!$A$1:$A$352,GBQ!AA$1:AA$352,"",0)</f>
        <v>Mammalia</v>
      </c>
      <c r="CG190" s="10" t="str">
        <f>_xlfn.XLOOKUP($B190,GBQ!$A$1:$A$352,GBQ!AB$1:AB$352,"",0)</f>
        <v>Chordata</v>
      </c>
      <c r="CH190" s="10" t="str">
        <f>_xlfn.XLOOKUP($B190,GBQ!$A$1:$A$352,GBQ!AC$1:AC$352,"",0)</f>
        <v>Animalia</v>
      </c>
      <c r="CI190" s="10" t="str">
        <f>_xlfn.XLOOKUP($B190,GBQ!$A$1:$A$352,GBQ!AD$1:AD$352,"",0)</f>
        <v>Eukaryota</v>
      </c>
      <c r="CJ190" s="10" t="str">
        <f>_xlfn.XLOOKUP($C190,KP!$C$1:$C$359,KP!F$1:F$359,"",0)</f>
        <v>SC</v>
      </c>
      <c r="CK190" s="10">
        <f>_xlfn.XLOOKUP($C190,KP!$C$1:$C$359,KP!B$1:B$359,"",0)</f>
        <v>298</v>
      </c>
      <c r="CL190" s="10">
        <f>_xlfn.XLOOKUP($C190,KP!$C$1:$C$359,KP!I$1:I$359,"",0)</f>
        <v>0</v>
      </c>
      <c r="CM190" s="10">
        <f>_xlfn.XLOOKUP($C190,KP!$C$1:$C$359,KP!G$1:G$359,"",0)</f>
        <v>11</v>
      </c>
      <c r="CN190" s="10">
        <f>_xlfn.XLOOKUP($C190,KP!$C$1:$C$359,KP!H$1:H$359,"",0)</f>
        <v>21</v>
      </c>
      <c r="CO190" s="10">
        <f>_xlfn.XLOOKUP($C190,KP!$C$1:$C$359,KP!J$1:J$359,"",0)</f>
        <v>-11.35</v>
      </c>
      <c r="CP190" s="10">
        <f>_xlfn.XLOOKUP($C190,KP!$C$1:$C$359,KP!K$1:K$359,"",0)</f>
        <v>99.1</v>
      </c>
      <c r="CQ190" s="10">
        <f>_xlfn.XLOOKUP($C190,KP!$C$1:$C$359,KP!M$1:M$359,"",0)</f>
        <v>110.5</v>
      </c>
      <c r="CR190" s="10">
        <f>_xlfn.XLOOKUP($C190,KP!$C$1:$C$359,KP!O$1:O$359,"",0)</f>
        <v>68.099999999999994</v>
      </c>
      <c r="CS190" s="10">
        <f>_xlfn.XLOOKUP($C190,KP!$C$1:$C$359,KP!Q$1:Q$359,"",0)</f>
        <v>7.3999999999999996E-2</v>
      </c>
      <c r="CT190" s="10">
        <f>_xlfn.XLOOKUP($C190,KP!$C$1:$C$359,KP!S$1:S$359,"",0)</f>
        <v>-0.35</v>
      </c>
      <c r="CU190" s="10">
        <f>_xlfn.XLOOKUP($C190,KP!$C$1:$C$359,KP!U$1:U$359,"",0)</f>
        <v>105.3</v>
      </c>
      <c r="CV190" s="10">
        <f>_xlfn.XLOOKUP($C190,KP!$C$1:$C$359,KP!W$1:W$359,"",0)</f>
        <v>105.6</v>
      </c>
      <c r="CW190" s="10">
        <f>_xlfn.XLOOKUP($C190,KP!$C$1:$C$359,KP!Y$1:Y$359,"",0)</f>
        <v>-2.79</v>
      </c>
    </row>
    <row r="191" spans="1:101" ht="20" customHeight="1" x14ac:dyDescent="0.2">
      <c r="A191" s="8" t="s">
        <v>248</v>
      </c>
      <c r="B191" s="11" t="s">
        <v>248</v>
      </c>
      <c r="C191" s="11" t="s">
        <v>248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  <c r="BK191" s="10" t="str">
        <f>_xlfn.XLOOKUP($B191,GBQ!$A$1:$A$352,GBQ!D$1:D$352,"",0)</f>
        <v>HARV</v>
      </c>
      <c r="BL191" s="10" t="str">
        <f>_xlfn.XLOOKUP($B191,GBQ!$A$1:$A$352,GBQ!E$1:E$352,"",0)</f>
        <v>Crimson</v>
      </c>
      <c r="BM191" s="10" t="str">
        <f>_xlfn.XLOOKUP($B191,GBQ!$A$1:$A$352,GBQ!F$1:F$352,"",0)</f>
        <v>5c7bf63f-bc39-43c5-9907-73b50b7a6b34</v>
      </c>
      <c r="BN191" s="10" t="str">
        <f>_xlfn.XLOOKUP($B191,GBQ!$A$1:$A$352,GBQ!G$1:G$352,"",0)</f>
        <v>Harvard</v>
      </c>
      <c r="BO191" s="10" t="str">
        <f>_xlfn.XLOOKUP($B191,GBQ!$A$1:$A$352,GBQ!H$1:H$352,"",0)</f>
        <v>Harvard University</v>
      </c>
      <c r="BP191" s="10" t="str">
        <f>_xlfn.XLOOKUP($B191,GBQ!$A$1:$A$352,GBQ!I$1:I$352,"",0)</f>
        <v>IVY</v>
      </c>
      <c r="BQ191" s="10" t="str">
        <f>_xlfn.XLOOKUP($B191,GBQ!$A$1:$A$352,GBQ!J$1:J$352,"",0)</f>
        <v>Allston</v>
      </c>
      <c r="BR191" s="10" t="str">
        <f>_xlfn.XLOOKUP($B191,GBQ!$A$1:$A$352,GBQ!K$1:K$352,"",0)</f>
        <v>MA</v>
      </c>
      <c r="BS191" s="10" t="str">
        <f>_xlfn.XLOOKUP($B191,GBQ!$A$1:$A$352,GBQ!L$1:L$352,"",0)</f>
        <v>Lavietes Pavilion</v>
      </c>
      <c r="BT191" s="10">
        <f>_xlfn.XLOOKUP($B191,GBQ!$A$1:$A$352,GBQ!M$1:M$352,"",0)</f>
        <v>2195</v>
      </c>
      <c r="BU191" s="10" t="str">
        <f>_xlfn.XLOOKUP($B191,GBQ!$A$1:$A$352,GBQ!N$1:N$352,"",0)</f>
        <v>94de06b6-4ae7-4fd1-bbd0-67b03a720215</v>
      </c>
      <c r="BV191" s="10" t="str">
        <f>_xlfn.XLOOKUP($B191,GBQ!$A$1:$A$352,GBQ!O$1:O$352,"",0)</f>
        <v>https://www.ncaa.com/sites/default/files/images/logos/schools/h/harvard.200.png</v>
      </c>
      <c r="BW191" s="10" t="str">
        <f>_xlfn.XLOOKUP($B191,GBQ!$A$1:$A$352,GBQ!P$1:P$352,"",0)</f>
        <v>https://www.ncaa.com/sites/default/files/images/logos/schools/h/harvard.70.png</v>
      </c>
      <c r="BX191" s="10" t="str">
        <f>_xlfn.XLOOKUP($B191,GBQ!$A$1:$A$352,GBQ!Q$1:Q$352,"",0)</f>
        <v>https://www.ncaa.com/sites/default/files/images/logos/schools/h/harvard.24.png</v>
      </c>
      <c r="BY191" s="10" t="str">
        <f>_xlfn.XLOOKUP($B191,GBQ!$A$1:$A$352,GBQ!T$1:T$352,"",0)</f>
        <v>Pilgrim</v>
      </c>
      <c r="BZ191" s="10" t="str">
        <f>_xlfn.XLOOKUP($B191,GBQ!$A$1:$A$352,GBQ!U$1:U$352,"",0)</f>
        <v>John Harvard</v>
      </c>
      <c r="CA191" s="10" t="str">
        <f>_xlfn.XLOOKUP($B191,GBQ!$A$1:$A$352,GBQ!V$1:V$352,"",0)</f>
        <v>Human</v>
      </c>
      <c r="CB191" s="10" t="str">
        <f>_xlfn.XLOOKUP($B191,GBQ!$A$1:$A$352,GBQ!W$1:W$352,"",0)</f>
        <v>sapiens</v>
      </c>
      <c r="CC191" s="10" t="str">
        <f>_xlfn.XLOOKUP($B191,GBQ!$A$1:$A$352,GBQ!X$1:X$352,"",0)</f>
        <v>Homo</v>
      </c>
      <c r="CD191" s="10" t="str">
        <f>_xlfn.XLOOKUP($B191,GBQ!$A$1:$A$352,GBQ!Y$1:Y$352,"",0)</f>
        <v>Hominidae</v>
      </c>
      <c r="CE191" s="10" t="str">
        <f>_xlfn.XLOOKUP($B191,GBQ!$A$1:$A$352,GBQ!Z$1:Z$352,"",0)</f>
        <v>Primates</v>
      </c>
      <c r="CF191" s="10" t="str">
        <f>_xlfn.XLOOKUP($B191,GBQ!$A$1:$A$352,GBQ!AA$1:AA$352,"",0)</f>
        <v>Mammalia</v>
      </c>
      <c r="CG191" s="10" t="str">
        <f>_xlfn.XLOOKUP($B191,GBQ!$A$1:$A$352,GBQ!AB$1:AB$352,"",0)</f>
        <v>Chordata</v>
      </c>
      <c r="CH191" s="10" t="str">
        <f>_xlfn.XLOOKUP($B191,GBQ!$A$1:$A$352,GBQ!AC$1:AC$352,"",0)</f>
        <v>Animalia</v>
      </c>
      <c r="CI191" s="10" t="str">
        <f>_xlfn.XLOOKUP($B191,GBQ!$A$1:$A$352,GBQ!AD$1:AD$352,"",0)</f>
        <v>Eukaryota</v>
      </c>
      <c r="CJ191" s="10" t="str">
        <f>_xlfn.XLOOKUP($C191,KP!$C$1:$C$359,KP!F$1:F$359,"",0)</f>
        <v>Ivy</v>
      </c>
      <c r="CK191" s="10">
        <f>_xlfn.XLOOKUP($C191,KP!$C$1:$C$359,KP!B$1:B$359,"",0)</f>
        <v>229</v>
      </c>
      <c r="CL191" s="10">
        <f>_xlfn.XLOOKUP($C191,KP!$C$1:$C$359,KP!I$1:I$359,"",0)</f>
        <v>0</v>
      </c>
      <c r="CM191" s="10">
        <f>_xlfn.XLOOKUP($C191,KP!$C$1:$C$359,KP!G$1:G$359,"",0)</f>
        <v>13</v>
      </c>
      <c r="CN191" s="10">
        <f>_xlfn.XLOOKUP($C191,KP!$C$1:$C$359,KP!H$1:H$359,"",0)</f>
        <v>13</v>
      </c>
      <c r="CO191" s="10">
        <f>_xlfn.XLOOKUP($C191,KP!$C$1:$C$359,KP!J$1:J$359,"",0)</f>
        <v>-4.8099999999999996</v>
      </c>
      <c r="CP191" s="10">
        <f>_xlfn.XLOOKUP($C191,KP!$C$1:$C$359,KP!K$1:K$359,"",0)</f>
        <v>97.9</v>
      </c>
      <c r="CQ191" s="10">
        <f>_xlfn.XLOOKUP($C191,KP!$C$1:$C$359,KP!M$1:M$359,"",0)</f>
        <v>102.7</v>
      </c>
      <c r="CR191" s="10">
        <f>_xlfn.XLOOKUP($C191,KP!$C$1:$C$359,KP!O$1:O$359,"",0)</f>
        <v>67</v>
      </c>
      <c r="CS191" s="10">
        <f>_xlfn.XLOOKUP($C191,KP!$C$1:$C$359,KP!Q$1:Q$359,"",0)</f>
        <v>-4.4999999999999998E-2</v>
      </c>
      <c r="CT191" s="10">
        <f>_xlfn.XLOOKUP($C191,KP!$C$1:$C$359,KP!S$1:S$359,"",0)</f>
        <v>-3.97</v>
      </c>
      <c r="CU191" s="10">
        <f>_xlfn.XLOOKUP($C191,KP!$C$1:$C$359,KP!U$1:U$359,"",0)</f>
        <v>101.5</v>
      </c>
      <c r="CV191" s="10">
        <f>_xlfn.XLOOKUP($C191,KP!$C$1:$C$359,KP!W$1:W$359,"",0)</f>
        <v>105.4</v>
      </c>
      <c r="CW191" s="10">
        <f>_xlfn.XLOOKUP($C191,KP!$C$1:$C$359,KP!Y$1:Y$359,"",0)</f>
        <v>-4.8</v>
      </c>
    </row>
    <row r="192" spans="1:101" ht="20" customHeight="1" x14ac:dyDescent="0.2">
      <c r="A192" s="8" t="s">
        <v>249</v>
      </c>
      <c r="B192" s="11" t="s">
        <v>3750</v>
      </c>
      <c r="C192" s="11" t="s">
        <v>3750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  <c r="BK192" s="10" t="str">
        <f>_xlfn.XLOOKUP($B192,GBQ!$A$1:$A$352,GBQ!D$1:D$352,"",0)</f>
        <v>USA</v>
      </c>
      <c r="BL192" s="10" t="str">
        <f>_xlfn.XLOOKUP($B192,GBQ!$A$1:$A$352,GBQ!E$1:E$352,"",0)</f>
        <v>Jaguars</v>
      </c>
      <c r="BM192" s="10" t="str">
        <f>_xlfn.XLOOKUP($B192,GBQ!$A$1:$A$352,GBQ!F$1:F$352,"",0)</f>
        <v>10c614fa-9646-46cf-a1fb-5af96772bbb8</v>
      </c>
      <c r="BN192" s="10" t="str">
        <f>_xlfn.XLOOKUP($B192,GBQ!$A$1:$A$352,GBQ!G$1:G$352,"",0)</f>
        <v>South Ala.</v>
      </c>
      <c r="BO192" s="10" t="str">
        <f>_xlfn.XLOOKUP($B192,GBQ!$A$1:$A$352,GBQ!H$1:H$352,"",0)</f>
        <v>University of South Alabama</v>
      </c>
      <c r="BP192" s="10" t="str">
        <f>_xlfn.XLOOKUP($B192,GBQ!$A$1:$A$352,GBQ!I$1:I$352,"",0)</f>
        <v>SUNBELT</v>
      </c>
      <c r="BQ192" s="10" t="str">
        <f>_xlfn.XLOOKUP($B192,GBQ!$A$1:$A$352,GBQ!J$1:J$352,"",0)</f>
        <v>Mobile</v>
      </c>
      <c r="BR192" s="10" t="str">
        <f>_xlfn.XLOOKUP($B192,GBQ!$A$1:$A$352,GBQ!K$1:K$352,"",0)</f>
        <v>AL</v>
      </c>
      <c r="BS192" s="10" t="str">
        <f>_xlfn.XLOOKUP($B192,GBQ!$A$1:$A$352,GBQ!L$1:L$352,"",0)</f>
        <v>Mitchell Center</v>
      </c>
      <c r="BT192" s="10">
        <f>_xlfn.XLOOKUP($B192,GBQ!$A$1:$A$352,GBQ!M$1:M$352,"",0)</f>
        <v>10041</v>
      </c>
      <c r="BU192" s="10" t="str">
        <f>_xlfn.XLOOKUP($B192,GBQ!$A$1:$A$352,GBQ!N$1:N$352,"",0)</f>
        <v>d6e5d172-c88f-411d-b421-4b59b9507e44</v>
      </c>
      <c r="BV192" s="10" t="str">
        <f>_xlfn.XLOOKUP($B192,GBQ!$A$1:$A$352,GBQ!O$1:O$352,"",0)</f>
        <v>https://www.ncaa.com/sites/default/files/images/logos/schools/s/south-ala.200.png</v>
      </c>
      <c r="BW192" s="10" t="str">
        <f>_xlfn.XLOOKUP($B192,GBQ!$A$1:$A$352,GBQ!P$1:P$352,"",0)</f>
        <v>https://www.ncaa.com/sites/default/files/images/logos/schools/s/south-ala.70.png</v>
      </c>
      <c r="BX192" s="10" t="str">
        <f>_xlfn.XLOOKUP($B192,GBQ!$A$1:$A$352,GBQ!Q$1:Q$352,"",0)</f>
        <v>https://www.ncaa.com/sites/default/files/images/logos/schools/s/south-ala.24.png</v>
      </c>
      <c r="BY192" s="10" t="str">
        <f>_xlfn.XLOOKUP($B192,GBQ!$A$1:$A$352,GBQ!T$1:T$352,"",0)</f>
        <v>Jaguar</v>
      </c>
      <c r="BZ192" s="10" t="str">
        <f>_xlfn.XLOOKUP($B192,GBQ!$A$1:$A$352,GBQ!U$1:U$352,"",0)</f>
        <v>Miss Pawla / South Paw</v>
      </c>
      <c r="CA192" s="10" t="str">
        <f>_xlfn.XLOOKUP($B192,GBQ!$A$1:$A$352,GBQ!V$1:V$352,"",0)</f>
        <v>Jaguar</v>
      </c>
      <c r="CB192" s="10" t="str">
        <f>_xlfn.XLOOKUP($B192,GBQ!$A$1:$A$352,GBQ!W$1:W$352,"",0)</f>
        <v>onca</v>
      </c>
      <c r="CC192" s="10" t="str">
        <f>_xlfn.XLOOKUP($B192,GBQ!$A$1:$A$352,GBQ!X$1:X$352,"",0)</f>
        <v>Panthera</v>
      </c>
      <c r="CD192" s="10" t="str">
        <f>_xlfn.XLOOKUP($B192,GBQ!$A$1:$A$352,GBQ!Y$1:Y$352,"",0)</f>
        <v>Felidae</v>
      </c>
      <c r="CE192" s="10" t="str">
        <f>_xlfn.XLOOKUP($B192,GBQ!$A$1:$A$352,GBQ!Z$1:Z$352,"",0)</f>
        <v>Carnivora</v>
      </c>
      <c r="CF192" s="10" t="str">
        <f>_xlfn.XLOOKUP($B192,GBQ!$A$1:$A$352,GBQ!AA$1:AA$352,"",0)</f>
        <v>Mammalia</v>
      </c>
      <c r="CG192" s="10" t="str">
        <f>_xlfn.XLOOKUP($B192,GBQ!$A$1:$A$352,GBQ!AB$1:AB$352,"",0)</f>
        <v>Chordata</v>
      </c>
      <c r="CH192" s="10" t="str">
        <f>_xlfn.XLOOKUP($B192,GBQ!$A$1:$A$352,GBQ!AC$1:AC$352,"",0)</f>
        <v>Animalia</v>
      </c>
      <c r="CI192" s="10" t="str">
        <f>_xlfn.XLOOKUP($B192,GBQ!$A$1:$A$352,GBQ!AD$1:AD$352,"",0)</f>
        <v>Eukaryota</v>
      </c>
      <c r="CJ192" s="10" t="str">
        <f>_xlfn.XLOOKUP($C192,KP!$C$1:$C$359,KP!F$1:F$359,"",0)</f>
        <v>SB</v>
      </c>
      <c r="CK192" s="10">
        <f>_xlfn.XLOOKUP($C192,KP!$C$1:$C$359,KP!B$1:B$359,"",0)</f>
        <v>139</v>
      </c>
      <c r="CL192" s="10">
        <f>_xlfn.XLOOKUP($C192,KP!$C$1:$C$359,KP!I$1:I$359,"",0)</f>
        <v>0</v>
      </c>
      <c r="CM192" s="10">
        <f>_xlfn.XLOOKUP($C192,KP!$C$1:$C$359,KP!G$1:G$359,"",0)</f>
        <v>19</v>
      </c>
      <c r="CN192" s="10">
        <f>_xlfn.XLOOKUP($C192,KP!$C$1:$C$359,KP!H$1:H$359,"",0)</f>
        <v>11</v>
      </c>
      <c r="CO192" s="10">
        <f>_xlfn.XLOOKUP($C192,KP!$C$1:$C$359,KP!J$1:J$359,"",0)</f>
        <v>2.7</v>
      </c>
      <c r="CP192" s="10">
        <f>_xlfn.XLOOKUP($C192,KP!$C$1:$C$359,KP!K$1:K$359,"",0)</f>
        <v>103.8</v>
      </c>
      <c r="CQ192" s="10">
        <f>_xlfn.XLOOKUP($C192,KP!$C$1:$C$359,KP!M$1:M$359,"",0)</f>
        <v>101.1</v>
      </c>
      <c r="CR192" s="10">
        <f>_xlfn.XLOOKUP($C192,KP!$C$1:$C$359,KP!O$1:O$359,"",0)</f>
        <v>66.5</v>
      </c>
      <c r="CS192" s="10">
        <f>_xlfn.XLOOKUP($C192,KP!$C$1:$C$359,KP!Q$1:Q$359,"",0)</f>
        <v>-0.05</v>
      </c>
      <c r="CT192" s="10">
        <f>_xlfn.XLOOKUP($C192,KP!$C$1:$C$359,KP!S$1:S$359,"",0)</f>
        <v>-2.69</v>
      </c>
      <c r="CU192" s="10">
        <f>_xlfn.XLOOKUP($C192,KP!$C$1:$C$359,KP!U$1:U$359,"",0)</f>
        <v>100.4</v>
      </c>
      <c r="CV192" s="10">
        <f>_xlfn.XLOOKUP($C192,KP!$C$1:$C$359,KP!W$1:W$359,"",0)</f>
        <v>103.1</v>
      </c>
      <c r="CW192" s="10">
        <f>_xlfn.XLOOKUP($C192,KP!$C$1:$C$359,KP!Y$1:Y$359,"",0)</f>
        <v>-1.07</v>
      </c>
    </row>
    <row r="193" spans="1:101" ht="20" customHeight="1" x14ac:dyDescent="0.2">
      <c r="A193" s="8" t="s">
        <v>250</v>
      </c>
      <c r="B193" s="11" t="s">
        <v>756</v>
      </c>
      <c r="C193" s="11" t="s">
        <v>756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  <c r="BK193" s="10" t="str">
        <f>_xlfn.XLOOKUP($B193,GBQ!$A$1:$A$352,GBQ!D$1:D$352,"",0)</f>
        <v>PV</v>
      </c>
      <c r="BL193" s="10" t="str">
        <f>_xlfn.XLOOKUP($B193,GBQ!$A$1:$A$352,GBQ!E$1:E$352,"",0)</f>
        <v>Panthers</v>
      </c>
      <c r="BM193" s="10" t="str">
        <f>_xlfn.XLOOKUP($B193,GBQ!$A$1:$A$352,GBQ!F$1:F$352,"",0)</f>
        <v>91ec9ba2-12e5-4a75-9410-a166c82163fd</v>
      </c>
      <c r="BN193" s="10" t="str">
        <f>_xlfn.XLOOKUP($B193,GBQ!$A$1:$A$352,GBQ!G$1:G$352,"",0)</f>
        <v>Prairie View</v>
      </c>
      <c r="BO193" s="10" t="str">
        <f>_xlfn.XLOOKUP($B193,GBQ!$A$1:$A$352,GBQ!H$1:H$352,"",0)</f>
        <v>Prairie View A&amp;M University</v>
      </c>
      <c r="BP193" s="10" t="str">
        <f>_xlfn.XLOOKUP($B193,GBQ!$A$1:$A$352,GBQ!I$1:I$352,"",0)</f>
        <v>SWAC</v>
      </c>
      <c r="BQ193" s="10" t="str">
        <f>_xlfn.XLOOKUP($B193,GBQ!$A$1:$A$352,GBQ!J$1:J$352,"",0)</f>
        <v>Prairie View</v>
      </c>
      <c r="BR193" s="10" t="str">
        <f>_xlfn.XLOOKUP($B193,GBQ!$A$1:$A$352,GBQ!K$1:K$352,"",0)</f>
        <v>TX</v>
      </c>
      <c r="BS193" s="10" t="str">
        <f>_xlfn.XLOOKUP($B193,GBQ!$A$1:$A$352,GBQ!L$1:L$352,"",0)</f>
        <v>William J. Nicks Building</v>
      </c>
      <c r="BT193" s="10">
        <f>_xlfn.XLOOKUP($B193,GBQ!$A$1:$A$352,GBQ!M$1:M$352,"",0)</f>
        <v>6500</v>
      </c>
      <c r="BU193" s="10" t="str">
        <f>_xlfn.XLOOKUP($B193,GBQ!$A$1:$A$352,GBQ!N$1:N$352,"",0)</f>
        <v>9631f0ff-7dbd-4c3f-8b66-d1e5fe765df4</v>
      </c>
      <c r="BV193" s="10" t="str">
        <f>_xlfn.XLOOKUP($B193,GBQ!$A$1:$A$352,GBQ!O$1:O$352,"",0)</f>
        <v>https://www.ncaa.com/sites/default/files/images/logos/schools/p/prairie-view.200.png</v>
      </c>
      <c r="BW193" s="10" t="str">
        <f>_xlfn.XLOOKUP($B193,GBQ!$A$1:$A$352,GBQ!P$1:P$352,"",0)</f>
        <v>https://www.ncaa.com/sites/default/files/images/logos/schools/p/prairie-view.70.png</v>
      </c>
      <c r="BX193" s="10" t="str">
        <f>_xlfn.XLOOKUP($B193,GBQ!$A$1:$A$352,GBQ!Q$1:Q$352,"",0)</f>
        <v>https://www.ncaa.com/sites/default/files/images/logos/schools/p/prairie-view.24.png</v>
      </c>
      <c r="BY193" s="10" t="str">
        <f>_xlfn.XLOOKUP($B193,GBQ!$A$1:$A$352,GBQ!T$1:T$352,"",0)</f>
        <v>Panther</v>
      </c>
      <c r="BZ193" s="10" t="str">
        <f>_xlfn.XLOOKUP($B193,GBQ!$A$1:$A$352,GBQ!U$1:U$352,"",0)</f>
        <v>None</v>
      </c>
      <c r="CA193" s="10" t="str">
        <f>_xlfn.XLOOKUP($B193,GBQ!$A$1:$A$352,GBQ!V$1:V$352,"",0)</f>
        <v>Panther</v>
      </c>
      <c r="CB193" s="10" t="str">
        <f>_xlfn.XLOOKUP($B193,GBQ!$A$1:$A$352,GBQ!W$1:W$352,"",0)</f>
        <v>None</v>
      </c>
      <c r="CC193" s="10" t="str">
        <f>_xlfn.XLOOKUP($B193,GBQ!$A$1:$A$352,GBQ!X$1:X$352,"",0)</f>
        <v>Panthera</v>
      </c>
      <c r="CD193" s="10" t="str">
        <f>_xlfn.XLOOKUP($B193,GBQ!$A$1:$A$352,GBQ!Y$1:Y$352,"",0)</f>
        <v>Felidae</v>
      </c>
      <c r="CE193" s="10" t="str">
        <f>_xlfn.XLOOKUP($B193,GBQ!$A$1:$A$352,GBQ!Z$1:Z$352,"",0)</f>
        <v>Carnivora</v>
      </c>
      <c r="CF193" s="10" t="str">
        <f>_xlfn.XLOOKUP($B193,GBQ!$A$1:$A$352,GBQ!AA$1:AA$352,"",0)</f>
        <v>Mammalia</v>
      </c>
      <c r="CG193" s="10" t="str">
        <f>_xlfn.XLOOKUP($B193,GBQ!$A$1:$A$352,GBQ!AB$1:AB$352,"",0)</f>
        <v>Chordata</v>
      </c>
      <c r="CH193" s="10" t="str">
        <f>_xlfn.XLOOKUP($B193,GBQ!$A$1:$A$352,GBQ!AC$1:AC$352,"",0)</f>
        <v>Animalia</v>
      </c>
      <c r="CI193" s="10" t="str">
        <f>_xlfn.XLOOKUP($B193,GBQ!$A$1:$A$352,GBQ!AD$1:AD$352,"",0)</f>
        <v>Eukaryota</v>
      </c>
      <c r="CJ193" s="10" t="str">
        <f>_xlfn.XLOOKUP($C193,KP!$C$1:$C$359,KP!F$1:F$359,"",0)</f>
        <v>SWAC</v>
      </c>
      <c r="CK193" s="10">
        <f>_xlfn.XLOOKUP($C193,KP!$C$1:$C$359,KP!B$1:B$359,"",0)</f>
        <v>282</v>
      </c>
      <c r="CL193" s="10">
        <f>_xlfn.XLOOKUP($C193,KP!$C$1:$C$359,KP!I$1:I$359,"",0)</f>
        <v>0</v>
      </c>
      <c r="CM193" s="10">
        <f>_xlfn.XLOOKUP($C193,KP!$C$1:$C$359,KP!G$1:G$359,"",0)</f>
        <v>8</v>
      </c>
      <c r="CN193" s="10">
        <f>_xlfn.XLOOKUP($C193,KP!$C$1:$C$359,KP!H$1:H$359,"",0)</f>
        <v>19</v>
      </c>
      <c r="CO193" s="10">
        <f>_xlfn.XLOOKUP($C193,KP!$C$1:$C$359,KP!J$1:J$359,"",0)</f>
        <v>-9.9499999999999993</v>
      </c>
      <c r="CP193" s="10">
        <f>_xlfn.XLOOKUP($C193,KP!$C$1:$C$359,KP!K$1:K$359,"",0)</f>
        <v>97.3</v>
      </c>
      <c r="CQ193" s="10">
        <f>_xlfn.XLOOKUP($C193,KP!$C$1:$C$359,KP!M$1:M$359,"",0)</f>
        <v>107.2</v>
      </c>
      <c r="CR193" s="10">
        <f>_xlfn.XLOOKUP($C193,KP!$C$1:$C$359,KP!O$1:O$359,"",0)</f>
        <v>70.2</v>
      </c>
      <c r="CS193" s="10">
        <f>_xlfn.XLOOKUP($C193,KP!$C$1:$C$359,KP!Q$1:Q$359,"",0)</f>
        <v>-3.4000000000000002E-2</v>
      </c>
      <c r="CT193" s="10">
        <f>_xlfn.XLOOKUP($C193,KP!$C$1:$C$359,KP!S$1:S$359,"",0)</f>
        <v>-2.86</v>
      </c>
      <c r="CU193" s="10">
        <f>_xlfn.XLOOKUP($C193,KP!$C$1:$C$359,KP!U$1:U$359,"",0)</f>
        <v>100.2</v>
      </c>
      <c r="CV193" s="10">
        <f>_xlfn.XLOOKUP($C193,KP!$C$1:$C$359,KP!W$1:W$359,"",0)</f>
        <v>103.1</v>
      </c>
      <c r="CW193" s="10">
        <f>_xlfn.XLOOKUP($C193,KP!$C$1:$C$359,KP!Y$1:Y$359,"",0)</f>
        <v>17.420000000000002</v>
      </c>
    </row>
    <row r="194" spans="1:101" ht="20" customHeight="1" x14ac:dyDescent="0.2">
      <c r="A194" s="8" t="s">
        <v>251</v>
      </c>
      <c r="B194" s="11" t="s">
        <v>3062</v>
      </c>
      <c r="C194" s="11" t="s">
        <v>3062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  <c r="BK194" s="10" t="str">
        <f>_xlfn.XLOOKUP($B194,GBQ!$A$1:$A$352,GBQ!D$1:D$352,"",0)</f>
        <v>SMC</v>
      </c>
      <c r="BL194" s="10" t="str">
        <f>_xlfn.XLOOKUP($B194,GBQ!$A$1:$A$352,GBQ!E$1:E$352,"",0)</f>
        <v>Gaels</v>
      </c>
      <c r="BM194" s="10" t="str">
        <f>_xlfn.XLOOKUP($B194,GBQ!$A$1:$A$352,GBQ!F$1:F$352,"",0)</f>
        <v>b18f34af-a7f1-4659-a2e5-fc11a31cd316</v>
      </c>
      <c r="BN194" s="10" t="str">
        <f>_xlfn.XLOOKUP($B194,GBQ!$A$1:$A$352,GBQ!G$1:G$352,"",0)</f>
        <v>Saint Mary's (CA)</v>
      </c>
      <c r="BO194" s="10" t="str">
        <f>_xlfn.XLOOKUP($B194,GBQ!$A$1:$A$352,GBQ!H$1:H$352,"",0)</f>
        <v>St. Mary's College of California</v>
      </c>
      <c r="BP194" s="10" t="str">
        <f>_xlfn.XLOOKUP($B194,GBQ!$A$1:$A$352,GBQ!I$1:I$352,"",0)</f>
        <v>WCC</v>
      </c>
      <c r="BQ194" s="10" t="str">
        <f>_xlfn.XLOOKUP($B194,GBQ!$A$1:$A$352,GBQ!J$1:J$352,"",0)</f>
        <v>Moraga</v>
      </c>
      <c r="BR194" s="10" t="str">
        <f>_xlfn.XLOOKUP($B194,GBQ!$A$1:$A$352,GBQ!K$1:K$352,"",0)</f>
        <v>CA</v>
      </c>
      <c r="BS194" s="10" t="str">
        <f>_xlfn.XLOOKUP($B194,GBQ!$A$1:$A$352,GBQ!L$1:L$352,"",0)</f>
        <v>McKeon Pavilion</v>
      </c>
      <c r="BT194" s="10">
        <f>_xlfn.XLOOKUP($B194,GBQ!$A$1:$A$352,GBQ!M$1:M$352,"",0)</f>
        <v>3500</v>
      </c>
      <c r="BU194" s="10" t="str">
        <f>_xlfn.XLOOKUP($B194,GBQ!$A$1:$A$352,GBQ!N$1:N$352,"",0)</f>
        <v>5545c11c-ef1e-464b-8465-af687cd6ac1e</v>
      </c>
      <c r="BV194" s="10" t="str">
        <f>_xlfn.XLOOKUP($B194,GBQ!$A$1:$A$352,GBQ!O$1:O$352,"",0)</f>
        <v>https://www.ncaa.com/sites/default/files/images/logos/schools/s/st-marys-ca.200.png</v>
      </c>
      <c r="BW194" s="10" t="str">
        <f>_xlfn.XLOOKUP($B194,GBQ!$A$1:$A$352,GBQ!P$1:P$352,"",0)</f>
        <v>https://www.ncaa.com/sites/default/files/images/logos/schools/s/st-marys-ca.70.png</v>
      </c>
      <c r="BX194" s="10" t="str">
        <f>_xlfn.XLOOKUP($B194,GBQ!$A$1:$A$352,GBQ!Q$1:Q$352,"",0)</f>
        <v>https://www.ncaa.com/sites/default/files/images/logos/schools/s/st-marys-ca.24.png</v>
      </c>
      <c r="BY194" s="10" t="str">
        <f>_xlfn.XLOOKUP($B194,GBQ!$A$1:$A$352,GBQ!T$1:T$352,"",0)</f>
        <v>Gael</v>
      </c>
      <c r="BZ194" s="10" t="str">
        <f>_xlfn.XLOOKUP($B194,GBQ!$A$1:$A$352,GBQ!U$1:U$352,"",0)</f>
        <v>George Emmons</v>
      </c>
      <c r="CA194" s="10" t="str">
        <f>_xlfn.XLOOKUP($B194,GBQ!$A$1:$A$352,GBQ!V$1:V$352,"",0)</f>
        <v>Human</v>
      </c>
      <c r="CB194" s="10" t="str">
        <f>_xlfn.XLOOKUP($B194,GBQ!$A$1:$A$352,GBQ!W$1:W$352,"",0)</f>
        <v>sapiens</v>
      </c>
      <c r="CC194" s="10" t="str">
        <f>_xlfn.XLOOKUP($B194,GBQ!$A$1:$A$352,GBQ!X$1:X$352,"",0)</f>
        <v>Homo</v>
      </c>
      <c r="CD194" s="10" t="str">
        <f>_xlfn.XLOOKUP($B194,GBQ!$A$1:$A$352,GBQ!Y$1:Y$352,"",0)</f>
        <v>Hominidae</v>
      </c>
      <c r="CE194" s="10" t="str">
        <f>_xlfn.XLOOKUP($B194,GBQ!$A$1:$A$352,GBQ!Z$1:Z$352,"",0)</f>
        <v>Primates</v>
      </c>
      <c r="CF194" s="10" t="str">
        <f>_xlfn.XLOOKUP($B194,GBQ!$A$1:$A$352,GBQ!AA$1:AA$352,"",0)</f>
        <v>Mammalia</v>
      </c>
      <c r="CG194" s="10" t="str">
        <f>_xlfn.XLOOKUP($B194,GBQ!$A$1:$A$352,GBQ!AB$1:AB$352,"",0)</f>
        <v>Chordata</v>
      </c>
      <c r="CH194" s="10" t="str">
        <f>_xlfn.XLOOKUP($B194,GBQ!$A$1:$A$352,GBQ!AC$1:AC$352,"",0)</f>
        <v>Animalia</v>
      </c>
      <c r="CI194" s="10" t="str">
        <f>_xlfn.XLOOKUP($B194,GBQ!$A$1:$A$352,GBQ!AD$1:AD$352,"",0)</f>
        <v>Eukaryota</v>
      </c>
      <c r="CJ194" s="10" t="str">
        <f>_xlfn.XLOOKUP($C194,KP!$C$1:$C$359,KP!F$1:F$359,"",0)</f>
        <v>WCC</v>
      </c>
      <c r="CK194" s="10">
        <f>_xlfn.XLOOKUP($C194,KP!$C$1:$C$359,KP!B$1:B$359,"",0)</f>
        <v>16</v>
      </c>
      <c r="CL194" s="10">
        <f>_xlfn.XLOOKUP($C194,KP!$C$1:$C$359,KP!I$1:I$359,"",0)</f>
        <v>5</v>
      </c>
      <c r="CM194" s="10">
        <f>_xlfn.XLOOKUP($C194,KP!$C$1:$C$359,KP!G$1:G$359,"",0)</f>
        <v>25</v>
      </c>
      <c r="CN194" s="10">
        <f>_xlfn.XLOOKUP($C194,KP!$C$1:$C$359,KP!H$1:H$359,"",0)</f>
        <v>7</v>
      </c>
      <c r="CO194" s="10">
        <f>_xlfn.XLOOKUP($C194,KP!$C$1:$C$359,KP!J$1:J$359,"",0)</f>
        <v>19.809999999999999</v>
      </c>
      <c r="CP194" s="10">
        <f>_xlfn.XLOOKUP($C194,KP!$C$1:$C$359,KP!K$1:K$359,"",0)</f>
        <v>109.8</v>
      </c>
      <c r="CQ194" s="10">
        <f>_xlfn.XLOOKUP($C194,KP!$C$1:$C$359,KP!M$1:M$359,"",0)</f>
        <v>90</v>
      </c>
      <c r="CR194" s="10">
        <f>_xlfn.XLOOKUP($C194,KP!$C$1:$C$359,KP!O$1:O$359,"",0)</f>
        <v>63.5</v>
      </c>
      <c r="CS194" s="10">
        <f>_xlfn.XLOOKUP($C194,KP!$C$1:$C$359,KP!Q$1:Q$359,"",0)</f>
        <v>3.6999999999999998E-2</v>
      </c>
      <c r="CT194" s="10">
        <f>_xlfn.XLOOKUP($C194,KP!$C$1:$C$359,KP!S$1:S$359,"",0)</f>
        <v>6.9</v>
      </c>
      <c r="CU194" s="10">
        <f>_xlfn.XLOOKUP($C194,KP!$C$1:$C$359,KP!U$1:U$359,"",0)</f>
        <v>107.2</v>
      </c>
      <c r="CV194" s="10">
        <f>_xlfn.XLOOKUP($C194,KP!$C$1:$C$359,KP!W$1:W$359,"",0)</f>
        <v>100.3</v>
      </c>
      <c r="CW194" s="10">
        <f>_xlfn.XLOOKUP($C194,KP!$C$1:$C$359,KP!Y$1:Y$359,"",0)</f>
        <v>3.83</v>
      </c>
    </row>
    <row r="195" spans="1:101" ht="20" customHeight="1" x14ac:dyDescent="0.2">
      <c r="A195" s="8" t="s">
        <v>252</v>
      </c>
      <c r="B195" s="11" t="s">
        <v>3848</v>
      </c>
      <c r="C195" s="11" t="s">
        <v>3848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  <c r="BK195" s="10" t="str">
        <f>_xlfn.XLOOKUP($B195,GBQ!$A$1:$A$352,GBQ!D$1:D$352,"",0)</f>
        <v>CCAR</v>
      </c>
      <c r="BL195" s="10" t="str">
        <f>_xlfn.XLOOKUP($B195,GBQ!$A$1:$A$352,GBQ!E$1:E$352,"",0)</f>
        <v>Chanticleers</v>
      </c>
      <c r="BM195" s="10" t="str">
        <f>_xlfn.XLOOKUP($B195,GBQ!$A$1:$A$352,GBQ!F$1:F$352,"",0)</f>
        <v>4af63ebd-d3c8-4772-bbde-938a078bd057</v>
      </c>
      <c r="BN195" s="10" t="str">
        <f>_xlfn.XLOOKUP($B195,GBQ!$A$1:$A$352,GBQ!G$1:G$352,"",0)</f>
        <v>Coastal Caro.</v>
      </c>
      <c r="BO195" s="10" t="str">
        <f>_xlfn.XLOOKUP($B195,GBQ!$A$1:$A$352,GBQ!H$1:H$352,"",0)</f>
        <v>Coastal Carolina University</v>
      </c>
      <c r="BP195" s="10" t="str">
        <f>_xlfn.XLOOKUP($B195,GBQ!$A$1:$A$352,GBQ!I$1:I$352,"",0)</f>
        <v>SUNBELT</v>
      </c>
      <c r="BQ195" s="10" t="str">
        <f>_xlfn.XLOOKUP($B195,GBQ!$A$1:$A$352,GBQ!J$1:J$352,"",0)</f>
        <v>Conway</v>
      </c>
      <c r="BR195" s="10" t="str">
        <f>_xlfn.XLOOKUP($B195,GBQ!$A$1:$A$352,GBQ!K$1:K$352,"",0)</f>
        <v>SC</v>
      </c>
      <c r="BS195" s="10" t="str">
        <f>_xlfn.XLOOKUP($B195,GBQ!$A$1:$A$352,GBQ!L$1:L$352,"",0)</f>
        <v>HTC Center</v>
      </c>
      <c r="BT195" s="10">
        <f>_xlfn.XLOOKUP($B195,GBQ!$A$1:$A$352,GBQ!M$1:M$352,"",0)</f>
        <v>3600</v>
      </c>
      <c r="BU195" s="10" t="str">
        <f>_xlfn.XLOOKUP($B195,GBQ!$A$1:$A$352,GBQ!N$1:N$352,"",0)</f>
        <v>65f50512-6cba-45c7-9055-e68f1c8db0d2</v>
      </c>
      <c r="BV195" s="10" t="str">
        <f>_xlfn.XLOOKUP($B195,GBQ!$A$1:$A$352,GBQ!O$1:O$352,"",0)</f>
        <v>https://www.ncaa.com/sites/default/files/images/logos/schools/c/coastal-caro.200.png</v>
      </c>
      <c r="BW195" s="10" t="str">
        <f>_xlfn.XLOOKUP($B195,GBQ!$A$1:$A$352,GBQ!P$1:P$352,"",0)</f>
        <v>https://www.ncaa.com/sites/default/files/images/logos/schools/c/coastal-caro.70.png</v>
      </c>
      <c r="BX195" s="10" t="str">
        <f>_xlfn.XLOOKUP($B195,GBQ!$A$1:$A$352,GBQ!Q$1:Q$352,"",0)</f>
        <v>https://www.ncaa.com/sites/default/files/images/logos/schools/c/coastal-caro.24.png</v>
      </c>
      <c r="BY195" s="10" t="str">
        <f>_xlfn.XLOOKUP($B195,GBQ!$A$1:$A$352,GBQ!T$1:T$352,"",0)</f>
        <v>Rooster</v>
      </c>
      <c r="BZ195" s="10" t="str">
        <f>_xlfn.XLOOKUP($B195,GBQ!$A$1:$A$352,GBQ!U$1:U$352,"",0)</f>
        <v>Chauncey</v>
      </c>
      <c r="CA195" s="10" t="str">
        <f>_xlfn.XLOOKUP($B195,GBQ!$A$1:$A$352,GBQ!V$1:V$352,"",0)</f>
        <v>Chicken</v>
      </c>
      <c r="CB195" s="10" t="str">
        <f>_xlfn.XLOOKUP($B195,GBQ!$A$1:$A$352,GBQ!W$1:W$352,"",0)</f>
        <v>gallus</v>
      </c>
      <c r="CC195" s="10" t="str">
        <f>_xlfn.XLOOKUP($B195,GBQ!$A$1:$A$352,GBQ!X$1:X$352,"",0)</f>
        <v>Gallus</v>
      </c>
      <c r="CD195" s="10" t="str">
        <f>_xlfn.XLOOKUP($B195,GBQ!$A$1:$A$352,GBQ!Y$1:Y$352,"",0)</f>
        <v>Phasianidae</v>
      </c>
      <c r="CE195" s="10" t="str">
        <f>_xlfn.XLOOKUP($B195,GBQ!$A$1:$A$352,GBQ!Z$1:Z$352,"",0)</f>
        <v>Galliformes</v>
      </c>
      <c r="CF195" s="10" t="str">
        <f>_xlfn.XLOOKUP($B195,GBQ!$A$1:$A$352,GBQ!AA$1:AA$352,"",0)</f>
        <v>Aves</v>
      </c>
      <c r="CG195" s="10" t="str">
        <f>_xlfn.XLOOKUP($B195,GBQ!$A$1:$A$352,GBQ!AB$1:AB$352,"",0)</f>
        <v>Chordata</v>
      </c>
      <c r="CH195" s="10" t="str">
        <f>_xlfn.XLOOKUP($B195,GBQ!$A$1:$A$352,GBQ!AC$1:AC$352,"",0)</f>
        <v>Animalia</v>
      </c>
      <c r="CI195" s="10" t="str">
        <f>_xlfn.XLOOKUP($B195,GBQ!$A$1:$A$352,GBQ!AD$1:AD$352,"",0)</f>
        <v>Eukaryota</v>
      </c>
      <c r="CJ195" s="10" t="str">
        <f>_xlfn.XLOOKUP($C195,KP!$C$1:$C$359,KP!F$1:F$359,"",0)</f>
        <v>SB</v>
      </c>
      <c r="CK195" s="10">
        <f>_xlfn.XLOOKUP($C195,KP!$C$1:$C$359,KP!B$1:B$359,"",0)</f>
        <v>158</v>
      </c>
      <c r="CL195" s="10">
        <f>_xlfn.XLOOKUP($C195,KP!$C$1:$C$359,KP!I$1:I$359,"",0)</f>
        <v>0</v>
      </c>
      <c r="CM195" s="10">
        <f>_xlfn.XLOOKUP($C195,KP!$C$1:$C$359,KP!G$1:G$359,"",0)</f>
        <v>16</v>
      </c>
      <c r="CN195" s="10">
        <f>_xlfn.XLOOKUP($C195,KP!$C$1:$C$359,KP!H$1:H$359,"",0)</f>
        <v>13</v>
      </c>
      <c r="CO195" s="10">
        <f>_xlfn.XLOOKUP($C195,KP!$C$1:$C$359,KP!J$1:J$359,"",0)</f>
        <v>0.87</v>
      </c>
      <c r="CP195" s="10">
        <f>_xlfn.XLOOKUP($C195,KP!$C$1:$C$359,KP!K$1:K$359,"",0)</f>
        <v>103.2</v>
      </c>
      <c r="CQ195" s="10">
        <f>_xlfn.XLOOKUP($C195,KP!$C$1:$C$359,KP!M$1:M$359,"",0)</f>
        <v>102.3</v>
      </c>
      <c r="CR195" s="10">
        <f>_xlfn.XLOOKUP($C195,KP!$C$1:$C$359,KP!O$1:O$359,"",0)</f>
        <v>66</v>
      </c>
      <c r="CS195" s="10">
        <f>_xlfn.XLOOKUP($C195,KP!$C$1:$C$359,KP!Q$1:Q$359,"",0)</f>
        <v>-9.7000000000000003E-2</v>
      </c>
      <c r="CT195" s="10">
        <f>_xlfn.XLOOKUP($C195,KP!$C$1:$C$359,KP!S$1:S$359,"",0)</f>
        <v>-2.2000000000000002</v>
      </c>
      <c r="CU195" s="10">
        <f>_xlfn.XLOOKUP($C195,KP!$C$1:$C$359,KP!U$1:U$359,"",0)</f>
        <v>101.2</v>
      </c>
      <c r="CV195" s="10">
        <f>_xlfn.XLOOKUP($C195,KP!$C$1:$C$359,KP!W$1:W$359,"",0)</f>
        <v>103.4</v>
      </c>
      <c r="CW195" s="10">
        <f>_xlfn.XLOOKUP($C195,KP!$C$1:$C$359,KP!Y$1:Y$359,"",0)</f>
        <v>1.47</v>
      </c>
    </row>
    <row r="196" spans="1:101" ht="20" customHeight="1" x14ac:dyDescent="0.2">
      <c r="A196" s="8" t="s">
        <v>253</v>
      </c>
      <c r="B196" s="11" t="s">
        <v>253</v>
      </c>
      <c r="C196" s="11" t="s">
        <v>253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  <c r="BK196" s="10" t="str">
        <f>_xlfn.XLOOKUP($B196,GBQ!$A$1:$A$352,GBQ!D$1:D$352,"",0)</f>
        <v>MONT</v>
      </c>
      <c r="BL196" s="10" t="str">
        <f>_xlfn.XLOOKUP($B196,GBQ!$A$1:$A$352,GBQ!E$1:E$352,"",0)</f>
        <v>Grizzlies</v>
      </c>
      <c r="BM196" s="10" t="str">
        <f>_xlfn.XLOOKUP($B196,GBQ!$A$1:$A$352,GBQ!F$1:F$352,"",0)</f>
        <v>e3848467-66c0-41e5-8283-02e3586d8601</v>
      </c>
      <c r="BN196" s="10" t="str">
        <f>_xlfn.XLOOKUP($B196,GBQ!$A$1:$A$352,GBQ!G$1:G$352,"",0)</f>
        <v>Montana</v>
      </c>
      <c r="BO196" s="10" t="str">
        <f>_xlfn.XLOOKUP($B196,GBQ!$A$1:$A$352,GBQ!H$1:H$352,"",0)</f>
        <v>University of Montana</v>
      </c>
      <c r="BP196" s="10" t="str">
        <f>_xlfn.XLOOKUP($B196,GBQ!$A$1:$A$352,GBQ!I$1:I$352,"",0)</f>
        <v>BIGSKY</v>
      </c>
      <c r="BQ196" s="10" t="str">
        <f>_xlfn.XLOOKUP($B196,GBQ!$A$1:$A$352,GBQ!J$1:J$352,"",0)</f>
        <v>Missoula</v>
      </c>
      <c r="BR196" s="10" t="str">
        <f>_xlfn.XLOOKUP($B196,GBQ!$A$1:$A$352,GBQ!K$1:K$352,"",0)</f>
        <v>MT</v>
      </c>
      <c r="BS196" s="10" t="str">
        <f>_xlfn.XLOOKUP($B196,GBQ!$A$1:$A$352,GBQ!L$1:L$352,"",0)</f>
        <v>Dahlberg Arena</v>
      </c>
      <c r="BT196" s="10">
        <f>_xlfn.XLOOKUP($B196,GBQ!$A$1:$A$352,GBQ!M$1:M$352,"",0)</f>
        <v>7321</v>
      </c>
      <c r="BU196" s="10" t="str">
        <f>_xlfn.XLOOKUP($B196,GBQ!$A$1:$A$352,GBQ!N$1:N$352,"",0)</f>
        <v>6017493a-9b75-4a03-8e8a-1ebc69aeeb59</v>
      </c>
      <c r="BV196" s="10" t="str">
        <f>_xlfn.XLOOKUP($B196,GBQ!$A$1:$A$352,GBQ!O$1:O$352,"",0)</f>
        <v>https://www.ncaa.com/sites/default/files/images/logos/schools/m/montana.200.png</v>
      </c>
      <c r="BW196" s="10" t="str">
        <f>_xlfn.XLOOKUP($B196,GBQ!$A$1:$A$352,GBQ!P$1:P$352,"",0)</f>
        <v>https://www.ncaa.com/sites/default/files/images/logos/schools/m/montana.70.png</v>
      </c>
      <c r="BX196" s="10" t="str">
        <f>_xlfn.XLOOKUP($B196,GBQ!$A$1:$A$352,GBQ!Q$1:Q$352,"",0)</f>
        <v>https://www.ncaa.com/sites/default/files/images/logos/schools/m/montana.24.png</v>
      </c>
      <c r="BY196" s="10" t="str">
        <f>_xlfn.XLOOKUP($B196,GBQ!$A$1:$A$352,GBQ!T$1:T$352,"",0)</f>
        <v>Grizzly Bear</v>
      </c>
      <c r="BZ196" s="10" t="str">
        <f>_xlfn.XLOOKUP($B196,GBQ!$A$1:$A$352,GBQ!U$1:U$352,"",0)</f>
        <v>None</v>
      </c>
      <c r="CA196" s="10" t="str">
        <f>_xlfn.XLOOKUP($B196,GBQ!$A$1:$A$352,GBQ!V$1:V$352,"",0)</f>
        <v>Brown Bear</v>
      </c>
      <c r="CB196" s="10" t="str">
        <f>_xlfn.XLOOKUP($B196,GBQ!$A$1:$A$352,GBQ!W$1:W$352,"",0)</f>
        <v>arctos</v>
      </c>
      <c r="CC196" s="10" t="str">
        <f>_xlfn.XLOOKUP($B196,GBQ!$A$1:$A$352,GBQ!X$1:X$352,"",0)</f>
        <v>Ursus</v>
      </c>
      <c r="CD196" s="10" t="str">
        <f>_xlfn.XLOOKUP($B196,GBQ!$A$1:$A$352,GBQ!Y$1:Y$352,"",0)</f>
        <v>Ursidae</v>
      </c>
      <c r="CE196" s="10" t="str">
        <f>_xlfn.XLOOKUP($B196,GBQ!$A$1:$A$352,GBQ!Z$1:Z$352,"",0)</f>
        <v>Carnivora</v>
      </c>
      <c r="CF196" s="10" t="str">
        <f>_xlfn.XLOOKUP($B196,GBQ!$A$1:$A$352,GBQ!AA$1:AA$352,"",0)</f>
        <v>Mammalia</v>
      </c>
      <c r="CG196" s="10" t="str">
        <f>_xlfn.XLOOKUP($B196,GBQ!$A$1:$A$352,GBQ!AB$1:AB$352,"",0)</f>
        <v>Chordata</v>
      </c>
      <c r="CH196" s="10" t="str">
        <f>_xlfn.XLOOKUP($B196,GBQ!$A$1:$A$352,GBQ!AC$1:AC$352,"",0)</f>
        <v>Animalia</v>
      </c>
      <c r="CI196" s="10" t="str">
        <f>_xlfn.XLOOKUP($B196,GBQ!$A$1:$A$352,GBQ!AD$1:AD$352,"",0)</f>
        <v>Eukaryota</v>
      </c>
      <c r="CJ196" s="10" t="str">
        <f>_xlfn.XLOOKUP($C196,KP!$C$1:$C$359,KP!F$1:F$359,"",0)</f>
        <v>BSky</v>
      </c>
      <c r="CK196" s="10">
        <f>_xlfn.XLOOKUP($C196,KP!$C$1:$C$359,KP!B$1:B$359,"",0)</f>
        <v>244</v>
      </c>
      <c r="CL196" s="10">
        <f>_xlfn.XLOOKUP($C196,KP!$C$1:$C$359,KP!I$1:I$359,"",0)</f>
        <v>0</v>
      </c>
      <c r="CM196" s="10">
        <f>_xlfn.XLOOKUP($C196,KP!$C$1:$C$359,KP!G$1:G$359,"",0)</f>
        <v>18</v>
      </c>
      <c r="CN196" s="10">
        <f>_xlfn.XLOOKUP($C196,KP!$C$1:$C$359,KP!H$1:H$359,"",0)</f>
        <v>14</v>
      </c>
      <c r="CO196" s="10">
        <f>_xlfn.XLOOKUP($C196,KP!$C$1:$C$359,KP!J$1:J$359,"",0)</f>
        <v>-6.44</v>
      </c>
      <c r="CP196" s="10">
        <f>_xlfn.XLOOKUP($C196,KP!$C$1:$C$359,KP!K$1:K$359,"",0)</f>
        <v>100.5</v>
      </c>
      <c r="CQ196" s="10">
        <f>_xlfn.XLOOKUP($C196,KP!$C$1:$C$359,KP!M$1:M$359,"",0)</f>
        <v>106.9</v>
      </c>
      <c r="CR196" s="10">
        <f>_xlfn.XLOOKUP($C196,KP!$C$1:$C$359,KP!O$1:O$359,"",0)</f>
        <v>65.2</v>
      </c>
      <c r="CS196" s="10">
        <f>_xlfn.XLOOKUP($C196,KP!$C$1:$C$359,KP!Q$1:Q$359,"",0)</f>
        <v>2.5999999999999999E-2</v>
      </c>
      <c r="CT196" s="10">
        <f>_xlfn.XLOOKUP($C196,KP!$C$1:$C$359,KP!S$1:S$359,"",0)</f>
        <v>-6.96</v>
      </c>
      <c r="CU196" s="10">
        <f>_xlfn.XLOOKUP($C196,KP!$C$1:$C$359,KP!U$1:U$359,"",0)</f>
        <v>101</v>
      </c>
      <c r="CV196" s="10">
        <f>_xlfn.XLOOKUP($C196,KP!$C$1:$C$359,KP!W$1:W$359,"",0)</f>
        <v>108</v>
      </c>
      <c r="CW196" s="10">
        <f>_xlfn.XLOOKUP($C196,KP!$C$1:$C$359,KP!Y$1:Y$359,"",0)</f>
        <v>-5.95</v>
      </c>
    </row>
    <row r="197" spans="1:101" ht="20" customHeight="1" x14ac:dyDescent="0.2">
      <c r="A197" s="8" t="s">
        <v>254</v>
      </c>
      <c r="B197" s="11" t="s">
        <v>254</v>
      </c>
      <c r="C197" s="11" t="s">
        <v>254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  <c r="BK197" s="10" t="str">
        <f>_xlfn.XLOOKUP($B197,GBQ!$A$1:$A$352,GBQ!D$1:D$352,"",0)</f>
        <v>CIN</v>
      </c>
      <c r="BL197" s="10" t="str">
        <f>_xlfn.XLOOKUP($B197,GBQ!$A$1:$A$352,GBQ!E$1:E$352,"",0)</f>
        <v>Bearcats</v>
      </c>
      <c r="BM197" s="10" t="str">
        <f>_xlfn.XLOOKUP($B197,GBQ!$A$1:$A$352,GBQ!F$1:F$352,"",0)</f>
        <v>a17dfc54-415f-49c3-a2e6-d6fa9db18b0a</v>
      </c>
      <c r="BN197" s="10" t="str">
        <f>_xlfn.XLOOKUP($B197,GBQ!$A$1:$A$352,GBQ!G$1:G$352,"",0)</f>
        <v>Cincinnati</v>
      </c>
      <c r="BO197" s="10" t="str">
        <f>_xlfn.XLOOKUP($B197,GBQ!$A$1:$A$352,GBQ!H$1:H$352,"",0)</f>
        <v>University of Cincinnati</v>
      </c>
      <c r="BP197" s="10" t="str">
        <f>_xlfn.XLOOKUP($B197,GBQ!$A$1:$A$352,GBQ!I$1:I$352,"",0)</f>
        <v>AAC</v>
      </c>
      <c r="BQ197" s="10" t="str">
        <f>_xlfn.XLOOKUP($B197,GBQ!$A$1:$A$352,GBQ!J$1:J$352,"",0)</f>
        <v>Highland Heights</v>
      </c>
      <c r="BR197" s="10" t="str">
        <f>_xlfn.XLOOKUP($B197,GBQ!$A$1:$A$352,GBQ!K$1:K$352,"",0)</f>
        <v>KY</v>
      </c>
      <c r="BS197" s="10" t="str">
        <f>_xlfn.XLOOKUP($B197,GBQ!$A$1:$A$352,GBQ!L$1:L$352,"",0)</f>
        <v>BB&amp;T Arena at Northern Kentucky</v>
      </c>
      <c r="BT197" s="10">
        <f>_xlfn.XLOOKUP($B197,GBQ!$A$1:$A$352,GBQ!M$1:M$352,"",0)</f>
        <v>9400</v>
      </c>
      <c r="BU197" s="10" t="str">
        <f>_xlfn.XLOOKUP($B197,GBQ!$A$1:$A$352,GBQ!N$1:N$352,"",0)</f>
        <v>8a3bf667-65e2-4b7e-809f-8d8befcd8f25</v>
      </c>
      <c r="BV197" s="10" t="str">
        <f>_xlfn.XLOOKUP($B197,GBQ!$A$1:$A$352,GBQ!O$1:O$352,"",0)</f>
        <v>https://www.ncaa.com/sites/default/files/images/logos/schools/c/cincinnati.200.png</v>
      </c>
      <c r="BW197" s="10" t="str">
        <f>_xlfn.XLOOKUP($B197,GBQ!$A$1:$A$352,GBQ!P$1:P$352,"",0)</f>
        <v>https://www.ncaa.com/sites/default/files/images/logos/schools/c/cincinnati.70.png</v>
      </c>
      <c r="BX197" s="10" t="str">
        <f>_xlfn.XLOOKUP($B197,GBQ!$A$1:$A$352,GBQ!Q$1:Q$352,"",0)</f>
        <v>https://www.ncaa.com/sites/default/files/images/logos/schools/c/cincinnati.24.png</v>
      </c>
      <c r="BY197" s="10" t="str">
        <f>_xlfn.XLOOKUP($B197,GBQ!$A$1:$A$352,GBQ!T$1:T$352,"",0)</f>
        <v>Bearcat</v>
      </c>
      <c r="BZ197" s="10" t="str">
        <f>_xlfn.XLOOKUP($B197,GBQ!$A$1:$A$352,GBQ!U$1:U$352,"",0)</f>
        <v>The Bearcat</v>
      </c>
      <c r="CA197" s="10" t="str">
        <f>_xlfn.XLOOKUP($B197,GBQ!$A$1:$A$352,GBQ!V$1:V$352,"",0)</f>
        <v>Bearcat</v>
      </c>
      <c r="CB197" s="10" t="str">
        <f>_xlfn.XLOOKUP($B197,GBQ!$A$1:$A$352,GBQ!W$1:W$352,"",0)</f>
        <v>binturong</v>
      </c>
      <c r="CC197" s="10" t="str">
        <f>_xlfn.XLOOKUP($B197,GBQ!$A$1:$A$352,GBQ!X$1:X$352,"",0)</f>
        <v>Arctictis</v>
      </c>
      <c r="CD197" s="10" t="str">
        <f>_xlfn.XLOOKUP($B197,GBQ!$A$1:$A$352,GBQ!Y$1:Y$352,"",0)</f>
        <v>Viverridae</v>
      </c>
      <c r="CE197" s="10" t="str">
        <f>_xlfn.XLOOKUP($B197,GBQ!$A$1:$A$352,GBQ!Z$1:Z$352,"",0)</f>
        <v>Carnivora</v>
      </c>
      <c r="CF197" s="10" t="str">
        <f>_xlfn.XLOOKUP($B197,GBQ!$A$1:$A$352,GBQ!AA$1:AA$352,"",0)</f>
        <v>Mammalia</v>
      </c>
      <c r="CG197" s="10" t="str">
        <f>_xlfn.XLOOKUP($B197,GBQ!$A$1:$A$352,GBQ!AB$1:AB$352,"",0)</f>
        <v>Chordata</v>
      </c>
      <c r="CH197" s="10" t="str">
        <f>_xlfn.XLOOKUP($B197,GBQ!$A$1:$A$352,GBQ!AC$1:AC$352,"",0)</f>
        <v>Animalia</v>
      </c>
      <c r="CI197" s="10" t="str">
        <f>_xlfn.XLOOKUP($B197,GBQ!$A$1:$A$352,GBQ!AD$1:AD$352,"",0)</f>
        <v>Eukaryota</v>
      </c>
      <c r="CJ197" s="10" t="str">
        <f>_xlfn.XLOOKUP($C197,KP!$C$1:$C$359,KP!F$1:F$359,"",0)</f>
        <v>Amer</v>
      </c>
      <c r="CK197" s="10">
        <f>_xlfn.XLOOKUP($C197,KP!$C$1:$C$359,KP!B$1:B$359,"",0)</f>
        <v>101</v>
      </c>
      <c r="CL197" s="10">
        <f>_xlfn.XLOOKUP($C197,KP!$C$1:$C$359,KP!I$1:I$359,"",0)</f>
        <v>0</v>
      </c>
      <c r="CM197" s="10">
        <f>_xlfn.XLOOKUP($C197,KP!$C$1:$C$359,KP!G$1:G$359,"",0)</f>
        <v>18</v>
      </c>
      <c r="CN197" s="10">
        <f>_xlfn.XLOOKUP($C197,KP!$C$1:$C$359,KP!H$1:H$359,"",0)</f>
        <v>15</v>
      </c>
      <c r="CO197" s="10">
        <f>_xlfn.XLOOKUP($C197,KP!$C$1:$C$359,KP!J$1:J$359,"",0)</f>
        <v>7.04</v>
      </c>
      <c r="CP197" s="10">
        <f>_xlfn.XLOOKUP($C197,KP!$C$1:$C$359,KP!K$1:K$359,"",0)</f>
        <v>104.5</v>
      </c>
      <c r="CQ197" s="10">
        <f>_xlfn.XLOOKUP($C197,KP!$C$1:$C$359,KP!M$1:M$359,"",0)</f>
        <v>97.4</v>
      </c>
      <c r="CR197" s="10">
        <f>_xlfn.XLOOKUP($C197,KP!$C$1:$C$359,KP!O$1:O$359,"",0)</f>
        <v>67.400000000000006</v>
      </c>
      <c r="CS197" s="10">
        <f>_xlfn.XLOOKUP($C197,KP!$C$1:$C$359,KP!Q$1:Q$359,"",0)</f>
        <v>-5.0999999999999997E-2</v>
      </c>
      <c r="CT197" s="10">
        <f>_xlfn.XLOOKUP($C197,KP!$C$1:$C$359,KP!S$1:S$359,"",0)</f>
        <v>2.94</v>
      </c>
      <c r="CU197" s="10">
        <f>_xlfn.XLOOKUP($C197,KP!$C$1:$C$359,KP!U$1:U$359,"",0)</f>
        <v>103.8</v>
      </c>
      <c r="CV197" s="10">
        <f>_xlfn.XLOOKUP($C197,KP!$C$1:$C$359,KP!W$1:W$359,"",0)</f>
        <v>100.8</v>
      </c>
      <c r="CW197" s="10">
        <f>_xlfn.XLOOKUP($C197,KP!$C$1:$C$359,KP!Y$1:Y$359,"",0)</f>
        <v>-5.36</v>
      </c>
    </row>
    <row r="198" spans="1:101" ht="20" customHeight="1" x14ac:dyDescent="0.2">
      <c r="A198" s="8" t="s">
        <v>255</v>
      </c>
      <c r="B198" s="11" t="s">
        <v>255</v>
      </c>
      <c r="C198" s="11" t="s">
        <v>255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  <c r="BK198" s="10" t="str">
        <f>_xlfn.XLOOKUP($B198,GBQ!$A$1:$A$352,GBQ!D$1:D$352,"",0)</f>
        <v>BRWN</v>
      </c>
      <c r="BL198" s="10" t="str">
        <f>_xlfn.XLOOKUP($B198,GBQ!$A$1:$A$352,GBQ!E$1:E$352,"",0)</f>
        <v>Bears</v>
      </c>
      <c r="BM198" s="10" t="str">
        <f>_xlfn.XLOOKUP($B198,GBQ!$A$1:$A$352,GBQ!F$1:F$352,"",0)</f>
        <v>558abf02-97f4-4323-aa99-63c076d35932</v>
      </c>
      <c r="BN198" s="10" t="str">
        <f>_xlfn.XLOOKUP($B198,GBQ!$A$1:$A$352,GBQ!G$1:G$352,"",0)</f>
        <v>Brown</v>
      </c>
      <c r="BO198" s="10" t="str">
        <f>_xlfn.XLOOKUP($B198,GBQ!$A$1:$A$352,GBQ!H$1:H$352,"",0)</f>
        <v>Brown University</v>
      </c>
      <c r="BP198" s="10" t="str">
        <f>_xlfn.XLOOKUP($B198,GBQ!$A$1:$A$352,GBQ!I$1:I$352,"",0)</f>
        <v>IVY</v>
      </c>
      <c r="BQ198" s="10" t="str">
        <f>_xlfn.XLOOKUP($B198,GBQ!$A$1:$A$352,GBQ!J$1:J$352,"",0)</f>
        <v>Providence</v>
      </c>
      <c r="BR198" s="10" t="str">
        <f>_xlfn.XLOOKUP($B198,GBQ!$A$1:$A$352,GBQ!K$1:K$352,"",0)</f>
        <v>RI</v>
      </c>
      <c r="BS198" s="10" t="str">
        <f>_xlfn.XLOOKUP($B198,GBQ!$A$1:$A$352,GBQ!L$1:L$352,"",0)</f>
        <v>Paul Bailey Pizzitola Sports Center</v>
      </c>
      <c r="BT198" s="10">
        <f>_xlfn.XLOOKUP($B198,GBQ!$A$1:$A$352,GBQ!M$1:M$352,"",0)</f>
        <v>2800</v>
      </c>
      <c r="BU198" s="10" t="str">
        <f>_xlfn.XLOOKUP($B198,GBQ!$A$1:$A$352,GBQ!N$1:N$352,"",0)</f>
        <v>470d3da0-a31f-4777-bf3d-1dddec3b3c8d</v>
      </c>
      <c r="BV198" s="10" t="str">
        <f>_xlfn.XLOOKUP($B198,GBQ!$A$1:$A$352,GBQ!O$1:O$352,"",0)</f>
        <v>https://www.ncaa.com/sites/default/files/images/logos/schools/b/brown.200.png</v>
      </c>
      <c r="BW198" s="10" t="str">
        <f>_xlfn.XLOOKUP($B198,GBQ!$A$1:$A$352,GBQ!P$1:P$352,"",0)</f>
        <v>https://www.ncaa.com/sites/default/files/images/logos/schools/b/brown.70.png</v>
      </c>
      <c r="BX198" s="10" t="str">
        <f>_xlfn.XLOOKUP($B198,GBQ!$A$1:$A$352,GBQ!Q$1:Q$352,"",0)</f>
        <v>https://www.ncaa.com/sites/default/files/images/logos/schools/b/brown.24.png</v>
      </c>
      <c r="BY198" s="10" t="str">
        <f>_xlfn.XLOOKUP($B198,GBQ!$A$1:$A$352,GBQ!T$1:T$352,"",0)</f>
        <v>Brown Bear</v>
      </c>
      <c r="BZ198" s="10" t="str">
        <f>_xlfn.XLOOKUP($B198,GBQ!$A$1:$A$352,GBQ!U$1:U$352,"",0)</f>
        <v>Bruno</v>
      </c>
      <c r="CA198" s="10" t="str">
        <f>_xlfn.XLOOKUP($B198,GBQ!$A$1:$A$352,GBQ!V$1:V$352,"",0)</f>
        <v>Brown Bear</v>
      </c>
      <c r="CB198" s="10" t="str">
        <f>_xlfn.XLOOKUP($B198,GBQ!$A$1:$A$352,GBQ!W$1:W$352,"",0)</f>
        <v>arctos</v>
      </c>
      <c r="CC198" s="10" t="str">
        <f>_xlfn.XLOOKUP($B198,GBQ!$A$1:$A$352,GBQ!X$1:X$352,"",0)</f>
        <v>Ursus</v>
      </c>
      <c r="CD198" s="10" t="str">
        <f>_xlfn.XLOOKUP($B198,GBQ!$A$1:$A$352,GBQ!Y$1:Y$352,"",0)</f>
        <v>Ursidae</v>
      </c>
      <c r="CE198" s="10" t="str">
        <f>_xlfn.XLOOKUP($B198,GBQ!$A$1:$A$352,GBQ!Z$1:Z$352,"",0)</f>
        <v>Carnivora</v>
      </c>
      <c r="CF198" s="10" t="str">
        <f>_xlfn.XLOOKUP($B198,GBQ!$A$1:$A$352,GBQ!AA$1:AA$352,"",0)</f>
        <v>Mammalia</v>
      </c>
      <c r="CG198" s="10" t="str">
        <f>_xlfn.XLOOKUP($B198,GBQ!$A$1:$A$352,GBQ!AB$1:AB$352,"",0)</f>
        <v>Chordata</v>
      </c>
      <c r="CH198" s="10" t="str">
        <f>_xlfn.XLOOKUP($B198,GBQ!$A$1:$A$352,GBQ!AC$1:AC$352,"",0)</f>
        <v>Animalia</v>
      </c>
      <c r="CI198" s="10" t="str">
        <f>_xlfn.XLOOKUP($B198,GBQ!$A$1:$A$352,GBQ!AD$1:AD$352,"",0)</f>
        <v>Eukaryota</v>
      </c>
      <c r="CJ198" s="10" t="str">
        <f>_xlfn.XLOOKUP($C198,KP!$C$1:$C$359,KP!F$1:F$359,"",0)</f>
        <v>Ivy</v>
      </c>
      <c r="CK198" s="10">
        <f>_xlfn.XLOOKUP($C198,KP!$C$1:$C$359,KP!B$1:B$359,"",0)</f>
        <v>205</v>
      </c>
      <c r="CL198" s="10">
        <f>_xlfn.XLOOKUP($C198,KP!$C$1:$C$359,KP!I$1:I$359,"",0)</f>
        <v>0</v>
      </c>
      <c r="CM198" s="10">
        <f>_xlfn.XLOOKUP($C198,KP!$C$1:$C$359,KP!G$1:G$359,"",0)</f>
        <v>13</v>
      </c>
      <c r="CN198" s="10">
        <f>_xlfn.XLOOKUP($C198,KP!$C$1:$C$359,KP!H$1:H$359,"",0)</f>
        <v>16</v>
      </c>
      <c r="CO198" s="10">
        <f>_xlfn.XLOOKUP($C198,KP!$C$1:$C$359,KP!J$1:J$359,"",0)</f>
        <v>-2.9</v>
      </c>
      <c r="CP198" s="10">
        <f>_xlfn.XLOOKUP($C198,KP!$C$1:$C$359,KP!K$1:K$359,"",0)</f>
        <v>100.5</v>
      </c>
      <c r="CQ198" s="10">
        <f>_xlfn.XLOOKUP($C198,KP!$C$1:$C$359,KP!M$1:M$359,"",0)</f>
        <v>103.4</v>
      </c>
      <c r="CR198" s="10">
        <f>_xlfn.XLOOKUP($C198,KP!$C$1:$C$359,KP!O$1:O$359,"",0)</f>
        <v>67.3</v>
      </c>
      <c r="CS198" s="10">
        <f>_xlfn.XLOOKUP($C198,KP!$C$1:$C$359,KP!Q$1:Q$359,"",0)</f>
        <v>-4.7E-2</v>
      </c>
      <c r="CT198" s="10">
        <f>_xlfn.XLOOKUP($C198,KP!$C$1:$C$359,KP!S$1:S$359,"",0)</f>
        <v>-0.75</v>
      </c>
      <c r="CU198" s="10">
        <f>_xlfn.XLOOKUP($C198,KP!$C$1:$C$359,KP!U$1:U$359,"",0)</f>
        <v>103.2</v>
      </c>
      <c r="CV198" s="10">
        <f>_xlfn.XLOOKUP($C198,KP!$C$1:$C$359,KP!W$1:W$359,"",0)</f>
        <v>103.9</v>
      </c>
      <c r="CW198" s="10">
        <f>_xlfn.XLOOKUP($C198,KP!$C$1:$C$359,KP!Y$1:Y$359,"",0)</f>
        <v>2.98</v>
      </c>
    </row>
    <row r="199" spans="1:101" ht="20" customHeight="1" x14ac:dyDescent="0.2">
      <c r="A199" s="8" t="s">
        <v>256</v>
      </c>
      <c r="B199" s="11" t="s">
        <v>3811</v>
      </c>
      <c r="C199" s="11" t="s">
        <v>5058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  <c r="BK199" s="10" t="str">
        <f>_xlfn.XLOOKUP($B199,GBQ!$A$1:$A$352,GBQ!D$1:D$352,"",0)</f>
        <v>ULM</v>
      </c>
      <c r="BL199" s="10" t="str">
        <f>_xlfn.XLOOKUP($B199,GBQ!$A$1:$A$352,GBQ!E$1:E$352,"",0)</f>
        <v>Warhawks</v>
      </c>
      <c r="BM199" s="10" t="str">
        <f>_xlfn.XLOOKUP($B199,GBQ!$A$1:$A$352,GBQ!F$1:F$352,"",0)</f>
        <v>18585f21-1d63-4400-974c-433fd5073c34</v>
      </c>
      <c r="BN199" s="10" t="str">
        <f>_xlfn.XLOOKUP($B199,GBQ!$A$1:$A$352,GBQ!G$1:G$352,"",0)</f>
        <v>La.-Monroe</v>
      </c>
      <c r="BO199" s="10" t="str">
        <f>_xlfn.XLOOKUP($B199,GBQ!$A$1:$A$352,GBQ!H$1:H$352,"",0)</f>
        <v>University of Louisiana at Monroe</v>
      </c>
      <c r="BP199" s="10" t="str">
        <f>_xlfn.XLOOKUP($B199,GBQ!$A$1:$A$352,GBQ!I$1:I$352,"",0)</f>
        <v>SUNBELT</v>
      </c>
      <c r="BQ199" s="10" t="str">
        <f>_xlfn.XLOOKUP($B199,GBQ!$A$1:$A$352,GBQ!J$1:J$352,"",0)</f>
        <v>Monroe</v>
      </c>
      <c r="BR199" s="10" t="str">
        <f>_xlfn.XLOOKUP($B199,GBQ!$A$1:$A$352,GBQ!K$1:K$352,"",0)</f>
        <v>LA</v>
      </c>
      <c r="BS199" s="10" t="str">
        <f>_xlfn.XLOOKUP($B199,GBQ!$A$1:$A$352,GBQ!L$1:L$352,"",0)</f>
        <v>Fant-Ewing Coliseum</v>
      </c>
      <c r="BT199" s="10">
        <f>_xlfn.XLOOKUP($B199,GBQ!$A$1:$A$352,GBQ!M$1:M$352,"",0)</f>
        <v>7085</v>
      </c>
      <c r="BU199" s="10" t="str">
        <f>_xlfn.XLOOKUP($B199,GBQ!$A$1:$A$352,GBQ!N$1:N$352,"",0)</f>
        <v>5f3d2fe1-06a6-453a-a4cb-78b00809cb38</v>
      </c>
      <c r="BV199" s="10" t="str">
        <f>_xlfn.XLOOKUP($B199,GBQ!$A$1:$A$352,GBQ!O$1:O$352,"",0)</f>
        <v>https://www.ncaa.com/sites/default/files/images/logos/schools/l/la-monroe.200.png</v>
      </c>
      <c r="BW199" s="10" t="str">
        <f>_xlfn.XLOOKUP($B199,GBQ!$A$1:$A$352,GBQ!P$1:P$352,"",0)</f>
        <v>https://www.ncaa.com/sites/default/files/images/logos/schools/l/la-monroe.70.png</v>
      </c>
      <c r="BX199" s="10" t="str">
        <f>_xlfn.XLOOKUP($B199,GBQ!$A$1:$A$352,GBQ!Q$1:Q$352,"",0)</f>
        <v>https://www.ncaa.com/sites/default/files/images/logos/schools/l/la-monroe.24.png</v>
      </c>
      <c r="BY199" s="10" t="str">
        <f>_xlfn.XLOOKUP($B199,GBQ!$A$1:$A$352,GBQ!T$1:T$352,"",0)</f>
        <v>Red Hawk</v>
      </c>
      <c r="BZ199" s="10" t="str">
        <f>_xlfn.XLOOKUP($B199,GBQ!$A$1:$A$352,GBQ!U$1:U$352,"",0)</f>
        <v>Ace</v>
      </c>
      <c r="CA199" s="10" t="str">
        <f>_xlfn.XLOOKUP($B199,GBQ!$A$1:$A$352,GBQ!V$1:V$352,"",0)</f>
        <v>Hawk</v>
      </c>
      <c r="CB199" s="10" t="str">
        <f>_xlfn.XLOOKUP($B199,GBQ!$A$1:$A$352,GBQ!W$1:W$352,"",0)</f>
        <v>None</v>
      </c>
      <c r="CC199" s="10" t="str">
        <f>_xlfn.XLOOKUP($B199,GBQ!$A$1:$A$352,GBQ!X$1:X$352,"",0)</f>
        <v>None</v>
      </c>
      <c r="CD199" s="10" t="str">
        <f>_xlfn.XLOOKUP($B199,GBQ!$A$1:$A$352,GBQ!Y$1:Y$352,"",0)</f>
        <v>Accipitridae</v>
      </c>
      <c r="CE199" s="10" t="str">
        <f>_xlfn.XLOOKUP($B199,GBQ!$A$1:$A$352,GBQ!Z$1:Z$352,"",0)</f>
        <v>Accipitriformes</v>
      </c>
      <c r="CF199" s="10" t="str">
        <f>_xlfn.XLOOKUP($B199,GBQ!$A$1:$A$352,GBQ!AA$1:AA$352,"",0)</f>
        <v>Aves</v>
      </c>
      <c r="CG199" s="10" t="str">
        <f>_xlfn.XLOOKUP($B199,GBQ!$A$1:$A$352,GBQ!AB$1:AB$352,"",0)</f>
        <v>Chordata</v>
      </c>
      <c r="CH199" s="10" t="str">
        <f>_xlfn.XLOOKUP($B199,GBQ!$A$1:$A$352,GBQ!AC$1:AC$352,"",0)</f>
        <v>Animalia</v>
      </c>
      <c r="CI199" s="10" t="str">
        <f>_xlfn.XLOOKUP($B199,GBQ!$A$1:$A$352,GBQ!AD$1:AD$352,"",0)</f>
        <v>Eukaryota</v>
      </c>
      <c r="CJ199" s="10" t="str">
        <f>_xlfn.XLOOKUP($C199,KP!$C$1:$C$359,KP!F$1:F$359,"",0)</f>
        <v>SB</v>
      </c>
      <c r="CK199" s="10">
        <f>_xlfn.XLOOKUP($C199,KP!$C$1:$C$359,KP!B$1:B$359,"",0)</f>
        <v>262</v>
      </c>
      <c r="CL199" s="10">
        <f>_xlfn.XLOOKUP($C199,KP!$C$1:$C$359,KP!I$1:I$359,"",0)</f>
        <v>0</v>
      </c>
      <c r="CM199" s="10">
        <f>_xlfn.XLOOKUP($C199,KP!$C$1:$C$359,KP!G$1:G$359,"",0)</f>
        <v>13</v>
      </c>
      <c r="CN199" s="10">
        <f>_xlfn.XLOOKUP($C199,KP!$C$1:$C$359,KP!H$1:H$359,"",0)</f>
        <v>18</v>
      </c>
      <c r="CO199" s="10">
        <f>_xlfn.XLOOKUP($C199,KP!$C$1:$C$359,KP!J$1:J$359,"",0)</f>
        <v>-8</v>
      </c>
      <c r="CP199" s="10">
        <f>_xlfn.XLOOKUP($C199,KP!$C$1:$C$359,KP!K$1:K$359,"",0)</f>
        <v>101.3</v>
      </c>
      <c r="CQ199" s="10">
        <f>_xlfn.XLOOKUP($C199,KP!$C$1:$C$359,KP!M$1:M$359,"",0)</f>
        <v>109.3</v>
      </c>
      <c r="CR199" s="10">
        <f>_xlfn.XLOOKUP($C199,KP!$C$1:$C$359,KP!O$1:O$359,"",0)</f>
        <v>67.599999999999994</v>
      </c>
      <c r="CS199" s="10">
        <f>_xlfn.XLOOKUP($C199,KP!$C$1:$C$359,KP!Q$1:Q$359,"",0)</f>
        <v>5.0000000000000001E-3</v>
      </c>
      <c r="CT199" s="10">
        <f>_xlfn.XLOOKUP($C199,KP!$C$1:$C$359,KP!S$1:S$359,"",0)</f>
        <v>-1.5</v>
      </c>
      <c r="CU199" s="10">
        <f>_xlfn.XLOOKUP($C199,KP!$C$1:$C$359,KP!U$1:U$359,"",0)</f>
        <v>101.2</v>
      </c>
      <c r="CV199" s="10">
        <f>_xlfn.XLOOKUP($C199,KP!$C$1:$C$359,KP!W$1:W$359,"",0)</f>
        <v>102.7</v>
      </c>
      <c r="CW199" s="10">
        <f>_xlfn.XLOOKUP($C199,KP!$C$1:$C$359,KP!Y$1:Y$359,"",0)</f>
        <v>2.12</v>
      </c>
    </row>
    <row r="200" spans="1:101" ht="20" customHeight="1" x14ac:dyDescent="0.2">
      <c r="A200" s="8" t="s">
        <v>257</v>
      </c>
      <c r="B200" s="11" t="s">
        <v>257</v>
      </c>
      <c r="C200" s="11" t="s">
        <v>257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  <c r="BK200" s="10" t="str">
        <f>_xlfn.XLOOKUP($B200,GBQ!$A$1:$A$352,GBQ!D$1:D$352,"",0)</f>
        <v>DAY</v>
      </c>
      <c r="BL200" s="10" t="str">
        <f>_xlfn.XLOOKUP($B200,GBQ!$A$1:$A$352,GBQ!E$1:E$352,"",0)</f>
        <v>Flyers</v>
      </c>
      <c r="BM200" s="10" t="str">
        <f>_xlfn.XLOOKUP($B200,GBQ!$A$1:$A$352,GBQ!F$1:F$352,"",0)</f>
        <v>632616c5-2dbb-4017-a449-c9dfc303f026</v>
      </c>
      <c r="BN200" s="10" t="str">
        <f>_xlfn.XLOOKUP($B200,GBQ!$A$1:$A$352,GBQ!G$1:G$352,"",0)</f>
        <v>Dayton</v>
      </c>
      <c r="BO200" s="10" t="str">
        <f>_xlfn.XLOOKUP($B200,GBQ!$A$1:$A$352,GBQ!H$1:H$352,"",0)</f>
        <v>University of Dayton</v>
      </c>
      <c r="BP200" s="10" t="str">
        <f>_xlfn.XLOOKUP($B200,GBQ!$A$1:$A$352,GBQ!I$1:I$352,"",0)</f>
        <v>A10</v>
      </c>
      <c r="BQ200" s="10" t="str">
        <f>_xlfn.XLOOKUP($B200,GBQ!$A$1:$A$352,GBQ!J$1:J$352,"",0)</f>
        <v>Dayton</v>
      </c>
      <c r="BR200" s="10" t="str">
        <f>_xlfn.XLOOKUP($B200,GBQ!$A$1:$A$352,GBQ!K$1:K$352,"",0)</f>
        <v>OH</v>
      </c>
      <c r="BS200" s="10" t="str">
        <f>_xlfn.XLOOKUP($B200,GBQ!$A$1:$A$352,GBQ!L$1:L$352,"",0)</f>
        <v>University of Dayton Arena</v>
      </c>
      <c r="BT200" s="10">
        <f>_xlfn.XLOOKUP($B200,GBQ!$A$1:$A$352,GBQ!M$1:M$352,"",0)</f>
        <v>13435</v>
      </c>
      <c r="BU200" s="10" t="str">
        <f>_xlfn.XLOOKUP($B200,GBQ!$A$1:$A$352,GBQ!N$1:N$352,"",0)</f>
        <v>e43e6693-1879-433e-8287-0929d4b9b375</v>
      </c>
      <c r="BV200" s="10" t="str">
        <f>_xlfn.XLOOKUP($B200,GBQ!$A$1:$A$352,GBQ!O$1:O$352,"",0)</f>
        <v>https://www.ncaa.com/sites/default/files/images/logos/schools/d/dayton.200.png</v>
      </c>
      <c r="BW200" s="10" t="str">
        <f>_xlfn.XLOOKUP($B200,GBQ!$A$1:$A$352,GBQ!P$1:P$352,"",0)</f>
        <v>https://www.ncaa.com/sites/default/files/images/logos/schools/d/dayton.70.png</v>
      </c>
      <c r="BX200" s="10" t="str">
        <f>_xlfn.XLOOKUP($B200,GBQ!$A$1:$A$352,GBQ!Q$1:Q$352,"",0)</f>
        <v>https://www.ncaa.com/sites/default/files/images/logos/schools/d/dayton.24.png</v>
      </c>
      <c r="BY200" s="10" t="str">
        <f>_xlfn.XLOOKUP($B200,GBQ!$A$1:$A$352,GBQ!T$1:T$352,"",0)</f>
        <v>Pilot</v>
      </c>
      <c r="BZ200" s="10" t="str">
        <f>_xlfn.XLOOKUP($B200,GBQ!$A$1:$A$352,GBQ!U$1:U$352,"",0)</f>
        <v>Rudy Flyer</v>
      </c>
      <c r="CA200" s="10" t="str">
        <f>_xlfn.XLOOKUP($B200,GBQ!$A$1:$A$352,GBQ!V$1:V$352,"",0)</f>
        <v>Human</v>
      </c>
      <c r="CB200" s="10" t="str">
        <f>_xlfn.XLOOKUP($B200,GBQ!$A$1:$A$352,GBQ!W$1:W$352,"",0)</f>
        <v>sapiens</v>
      </c>
      <c r="CC200" s="10" t="str">
        <f>_xlfn.XLOOKUP($B200,GBQ!$A$1:$A$352,GBQ!X$1:X$352,"",0)</f>
        <v>Homo</v>
      </c>
      <c r="CD200" s="10" t="str">
        <f>_xlfn.XLOOKUP($B200,GBQ!$A$1:$A$352,GBQ!Y$1:Y$352,"",0)</f>
        <v>Hominidae</v>
      </c>
      <c r="CE200" s="10" t="str">
        <f>_xlfn.XLOOKUP($B200,GBQ!$A$1:$A$352,GBQ!Z$1:Z$352,"",0)</f>
        <v>Primates</v>
      </c>
      <c r="CF200" s="10" t="str">
        <f>_xlfn.XLOOKUP($B200,GBQ!$A$1:$A$352,GBQ!AA$1:AA$352,"",0)</f>
        <v>Mammalia</v>
      </c>
      <c r="CG200" s="10" t="str">
        <f>_xlfn.XLOOKUP($B200,GBQ!$A$1:$A$352,GBQ!AB$1:AB$352,"",0)</f>
        <v>Chordata</v>
      </c>
      <c r="CH200" s="10" t="str">
        <f>_xlfn.XLOOKUP($B200,GBQ!$A$1:$A$352,GBQ!AC$1:AC$352,"",0)</f>
        <v>Animalia</v>
      </c>
      <c r="CI200" s="10" t="str">
        <f>_xlfn.XLOOKUP($B200,GBQ!$A$1:$A$352,GBQ!AD$1:AD$352,"",0)</f>
        <v>Eukaryota</v>
      </c>
      <c r="CJ200" s="10" t="str">
        <f>_xlfn.XLOOKUP($C200,KP!$C$1:$C$359,KP!F$1:F$359,"",0)</f>
        <v>A10</v>
      </c>
      <c r="CK200" s="10">
        <f>_xlfn.XLOOKUP($C200,KP!$C$1:$C$359,KP!B$1:B$359,"",0)</f>
        <v>57</v>
      </c>
      <c r="CL200" s="10">
        <f>_xlfn.XLOOKUP($C200,KP!$C$1:$C$359,KP!I$1:I$359,"",0)</f>
        <v>0</v>
      </c>
      <c r="CM200" s="10">
        <f>_xlfn.XLOOKUP($C200,KP!$C$1:$C$359,KP!G$1:G$359,"",0)</f>
        <v>23</v>
      </c>
      <c r="CN200" s="10">
        <f>_xlfn.XLOOKUP($C200,KP!$C$1:$C$359,KP!H$1:H$359,"",0)</f>
        <v>10</v>
      </c>
      <c r="CO200" s="10">
        <f>_xlfn.XLOOKUP($C200,KP!$C$1:$C$359,KP!J$1:J$359,"",0)</f>
        <v>13.28</v>
      </c>
      <c r="CP200" s="10">
        <f>_xlfn.XLOOKUP($C200,KP!$C$1:$C$359,KP!K$1:K$359,"",0)</f>
        <v>109</v>
      </c>
      <c r="CQ200" s="10">
        <f>_xlfn.XLOOKUP($C200,KP!$C$1:$C$359,KP!M$1:M$359,"",0)</f>
        <v>95.7</v>
      </c>
      <c r="CR200" s="10">
        <f>_xlfn.XLOOKUP($C200,KP!$C$1:$C$359,KP!O$1:O$359,"",0)</f>
        <v>63</v>
      </c>
      <c r="CS200" s="10">
        <f>_xlfn.XLOOKUP($C200,KP!$C$1:$C$359,KP!Q$1:Q$359,"",0)</f>
        <v>-2.5000000000000001E-2</v>
      </c>
      <c r="CT200" s="10">
        <f>_xlfn.XLOOKUP($C200,KP!$C$1:$C$359,KP!S$1:S$359,"",0)</f>
        <v>1.32</v>
      </c>
      <c r="CU200" s="10">
        <f>_xlfn.XLOOKUP($C200,KP!$C$1:$C$359,KP!U$1:U$359,"",0)</f>
        <v>103.5</v>
      </c>
      <c r="CV200" s="10">
        <f>_xlfn.XLOOKUP($C200,KP!$C$1:$C$359,KP!W$1:W$359,"",0)</f>
        <v>102.1</v>
      </c>
      <c r="CW200" s="10">
        <f>_xlfn.XLOOKUP($C200,KP!$C$1:$C$359,KP!Y$1:Y$359,"",0)</f>
        <v>-1.8</v>
      </c>
    </row>
    <row r="201" spans="1:101" ht="20" customHeight="1" x14ac:dyDescent="0.2">
      <c r="A201" s="8" t="s">
        <v>258</v>
      </c>
      <c r="B201" s="11" t="s">
        <v>258</v>
      </c>
      <c r="C201" s="11" t="s">
        <v>258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  <c r="BK201" s="10" t="str">
        <f>_xlfn.XLOOKUP($B201,GBQ!$A$1:$A$352,GBQ!D$1:D$352,"",0)</f>
        <v>CREI</v>
      </c>
      <c r="BL201" s="10" t="str">
        <f>_xlfn.XLOOKUP($B201,GBQ!$A$1:$A$352,GBQ!E$1:E$352,"",0)</f>
        <v>Bluejays</v>
      </c>
      <c r="BM201" s="10" t="str">
        <f>_xlfn.XLOOKUP($B201,GBQ!$A$1:$A$352,GBQ!F$1:F$352,"",0)</f>
        <v>7d797407-623e-476d-b299-46de4275414d</v>
      </c>
      <c r="BN201" s="10" t="str">
        <f>_xlfn.XLOOKUP($B201,GBQ!$A$1:$A$352,GBQ!G$1:G$352,"",0)</f>
        <v>Creighton</v>
      </c>
      <c r="BO201" s="10" t="str">
        <f>_xlfn.XLOOKUP($B201,GBQ!$A$1:$A$352,GBQ!H$1:H$352,"",0)</f>
        <v>Creighton University</v>
      </c>
      <c r="BP201" s="10" t="str">
        <f>_xlfn.XLOOKUP($B201,GBQ!$A$1:$A$352,GBQ!I$1:I$352,"",0)</f>
        <v>BIGEAST</v>
      </c>
      <c r="BQ201" s="10" t="str">
        <f>_xlfn.XLOOKUP($B201,GBQ!$A$1:$A$352,GBQ!J$1:J$352,"",0)</f>
        <v>Omaha</v>
      </c>
      <c r="BR201" s="10" t="str">
        <f>_xlfn.XLOOKUP($B201,GBQ!$A$1:$A$352,GBQ!K$1:K$352,"",0)</f>
        <v>NE</v>
      </c>
      <c r="BS201" s="10" t="str">
        <f>_xlfn.XLOOKUP($B201,GBQ!$A$1:$A$352,GBQ!L$1:L$352,"",0)</f>
        <v>CenturyLink Center</v>
      </c>
      <c r="BT201" s="10">
        <f>_xlfn.XLOOKUP($B201,GBQ!$A$1:$A$352,GBQ!M$1:M$352,"",0)</f>
        <v>18320</v>
      </c>
      <c r="BU201" s="10" t="str">
        <f>_xlfn.XLOOKUP($B201,GBQ!$A$1:$A$352,GBQ!N$1:N$352,"",0)</f>
        <v>41b29fbb-906a-4aca-b261-6a816ca96428</v>
      </c>
      <c r="BV201" s="10" t="str">
        <f>_xlfn.XLOOKUP($B201,GBQ!$A$1:$A$352,GBQ!O$1:O$352,"",0)</f>
        <v>https://www.ncaa.com/sites/default/files/images/logos/schools/c/creighton.200.png</v>
      </c>
      <c r="BW201" s="10" t="str">
        <f>_xlfn.XLOOKUP($B201,GBQ!$A$1:$A$352,GBQ!P$1:P$352,"",0)</f>
        <v>https://www.ncaa.com/sites/default/files/images/logos/schools/c/creighton.70.png</v>
      </c>
      <c r="BX201" s="10" t="str">
        <f>_xlfn.XLOOKUP($B201,GBQ!$A$1:$A$352,GBQ!Q$1:Q$352,"",0)</f>
        <v>https://www.ncaa.com/sites/default/files/images/logos/schools/c/creighton.24.png</v>
      </c>
      <c r="BY201" s="10" t="str">
        <f>_xlfn.XLOOKUP($B201,GBQ!$A$1:$A$352,GBQ!T$1:T$352,"",0)</f>
        <v>Blue Jay</v>
      </c>
      <c r="BZ201" s="10" t="str">
        <f>_xlfn.XLOOKUP($B201,GBQ!$A$1:$A$352,GBQ!U$1:U$352,"",0)</f>
        <v>Billy</v>
      </c>
      <c r="CA201" s="10" t="str">
        <f>_xlfn.XLOOKUP($B201,GBQ!$A$1:$A$352,GBQ!V$1:V$352,"",0)</f>
        <v>Blue Jay</v>
      </c>
      <c r="CB201" s="10" t="str">
        <f>_xlfn.XLOOKUP($B201,GBQ!$A$1:$A$352,GBQ!W$1:W$352,"",0)</f>
        <v>cristata</v>
      </c>
      <c r="CC201" s="10" t="str">
        <f>_xlfn.XLOOKUP($B201,GBQ!$A$1:$A$352,GBQ!X$1:X$352,"",0)</f>
        <v>Cyanocitta</v>
      </c>
      <c r="CD201" s="10" t="str">
        <f>_xlfn.XLOOKUP($B201,GBQ!$A$1:$A$352,GBQ!Y$1:Y$352,"",0)</f>
        <v>Corvidae</v>
      </c>
      <c r="CE201" s="10" t="str">
        <f>_xlfn.XLOOKUP($B201,GBQ!$A$1:$A$352,GBQ!Z$1:Z$352,"",0)</f>
        <v>Passeriformes</v>
      </c>
      <c r="CF201" s="10" t="str">
        <f>_xlfn.XLOOKUP($B201,GBQ!$A$1:$A$352,GBQ!AA$1:AA$352,"",0)</f>
        <v>Aves</v>
      </c>
      <c r="CG201" s="10" t="str">
        <f>_xlfn.XLOOKUP($B201,GBQ!$A$1:$A$352,GBQ!AB$1:AB$352,"",0)</f>
        <v>Chordata</v>
      </c>
      <c r="CH201" s="10" t="str">
        <f>_xlfn.XLOOKUP($B201,GBQ!$A$1:$A$352,GBQ!AC$1:AC$352,"",0)</f>
        <v>Animalia</v>
      </c>
      <c r="CI201" s="10" t="str">
        <f>_xlfn.XLOOKUP($B201,GBQ!$A$1:$A$352,GBQ!AD$1:AD$352,"",0)</f>
        <v>Eukaryota</v>
      </c>
      <c r="CJ201" s="10" t="str">
        <f>_xlfn.XLOOKUP($C201,KP!$C$1:$C$359,KP!F$1:F$359,"",0)</f>
        <v>BE</v>
      </c>
      <c r="CK201" s="10">
        <f>_xlfn.XLOOKUP($C201,KP!$C$1:$C$359,KP!B$1:B$359,"",0)</f>
        <v>53</v>
      </c>
      <c r="CL201" s="10">
        <f>_xlfn.XLOOKUP($C201,KP!$C$1:$C$359,KP!I$1:I$359,"",0)</f>
        <v>9</v>
      </c>
      <c r="CM201" s="10">
        <f>_xlfn.XLOOKUP($C201,KP!$C$1:$C$359,KP!G$1:G$359,"",0)</f>
        <v>22</v>
      </c>
      <c r="CN201" s="10">
        <f>_xlfn.XLOOKUP($C201,KP!$C$1:$C$359,KP!H$1:H$359,"",0)</f>
        <v>11</v>
      </c>
      <c r="CO201" s="10">
        <f>_xlfn.XLOOKUP($C201,KP!$C$1:$C$359,KP!J$1:J$359,"",0)</f>
        <v>13.47</v>
      </c>
      <c r="CP201" s="10">
        <f>_xlfn.XLOOKUP($C201,KP!$C$1:$C$359,KP!K$1:K$359,"",0)</f>
        <v>105.6</v>
      </c>
      <c r="CQ201" s="10">
        <f>_xlfn.XLOOKUP($C201,KP!$C$1:$C$359,KP!M$1:M$359,"",0)</f>
        <v>92.1</v>
      </c>
      <c r="CR201" s="10">
        <f>_xlfn.XLOOKUP($C201,KP!$C$1:$C$359,KP!O$1:O$359,"",0)</f>
        <v>66.900000000000006</v>
      </c>
      <c r="CS201" s="10">
        <f>_xlfn.XLOOKUP($C201,KP!$C$1:$C$359,KP!Q$1:Q$359,"",0)</f>
        <v>0.09</v>
      </c>
      <c r="CT201" s="10">
        <f>_xlfn.XLOOKUP($C201,KP!$C$1:$C$359,KP!S$1:S$359,"",0)</f>
        <v>8.69</v>
      </c>
      <c r="CU201" s="10">
        <f>_xlfn.XLOOKUP($C201,KP!$C$1:$C$359,KP!U$1:U$359,"",0)</f>
        <v>107.7</v>
      </c>
      <c r="CV201" s="10">
        <f>_xlfn.XLOOKUP($C201,KP!$C$1:$C$359,KP!W$1:W$359,"",0)</f>
        <v>99</v>
      </c>
      <c r="CW201" s="10">
        <f>_xlfn.XLOOKUP($C201,KP!$C$1:$C$359,KP!Y$1:Y$359,"",0)</f>
        <v>-0.16</v>
      </c>
    </row>
    <row r="202" spans="1:101" ht="20" customHeight="1" x14ac:dyDescent="0.2">
      <c r="A202" s="8" t="s">
        <v>259</v>
      </c>
      <c r="B202" s="11" t="s">
        <v>2816</v>
      </c>
      <c r="C202" s="11" t="s">
        <v>2824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  <c r="BK202" s="10" t="str">
        <f>_xlfn.XLOOKUP($B202,GBQ!$A$1:$A$352,GBQ!D$1:D$352,"",0)</f>
        <v>TNST</v>
      </c>
      <c r="BL202" s="10" t="str">
        <f>_xlfn.XLOOKUP($B202,GBQ!$A$1:$A$352,GBQ!E$1:E$352,"",0)</f>
        <v>Tigers</v>
      </c>
      <c r="BM202" s="10" t="str">
        <f>_xlfn.XLOOKUP($B202,GBQ!$A$1:$A$352,GBQ!F$1:F$352,"",0)</f>
        <v>87721c44-53a2-47aa-9b3a-0f1c99b0f328</v>
      </c>
      <c r="BN202" s="10" t="str">
        <f>_xlfn.XLOOKUP($B202,GBQ!$A$1:$A$352,GBQ!G$1:G$352,"",0)</f>
        <v>Tennessee St.</v>
      </c>
      <c r="BO202" s="10" t="str">
        <f>_xlfn.XLOOKUP($B202,GBQ!$A$1:$A$352,GBQ!H$1:H$352,"",0)</f>
        <v>Tennessee State University</v>
      </c>
      <c r="BP202" s="10" t="str">
        <f>_xlfn.XLOOKUP($B202,GBQ!$A$1:$A$352,GBQ!I$1:I$352,"",0)</f>
        <v>OVC</v>
      </c>
      <c r="BQ202" s="10" t="str">
        <f>_xlfn.XLOOKUP($B202,GBQ!$A$1:$A$352,GBQ!J$1:J$352,"",0)</f>
        <v>Nashville</v>
      </c>
      <c r="BR202" s="10" t="str">
        <f>_xlfn.XLOOKUP($B202,GBQ!$A$1:$A$352,GBQ!K$1:K$352,"",0)</f>
        <v>TN</v>
      </c>
      <c r="BS202" s="10" t="str">
        <f>_xlfn.XLOOKUP($B202,GBQ!$A$1:$A$352,GBQ!L$1:L$352,"",0)</f>
        <v>Gentry Complex</v>
      </c>
      <c r="BT202" s="10">
        <f>_xlfn.XLOOKUP($B202,GBQ!$A$1:$A$352,GBQ!M$1:M$352,"",0)</f>
        <v>10500</v>
      </c>
      <c r="BU202" s="10" t="str">
        <f>_xlfn.XLOOKUP($B202,GBQ!$A$1:$A$352,GBQ!N$1:N$352,"",0)</f>
        <v>41300711-0d9a-4501-bda0-f2841fbdec2e</v>
      </c>
      <c r="BV202" s="10" t="str">
        <f>_xlfn.XLOOKUP($B202,GBQ!$A$1:$A$352,GBQ!O$1:O$352,"",0)</f>
        <v>https://www.ncaa.com/sites/default/files/images/logos/schools/t/tennessee-st.200.png</v>
      </c>
      <c r="BW202" s="10" t="str">
        <f>_xlfn.XLOOKUP($B202,GBQ!$A$1:$A$352,GBQ!P$1:P$352,"",0)</f>
        <v>https://www.ncaa.com/sites/default/files/images/logos/schools/t/tennessee-st.70.png</v>
      </c>
      <c r="BX202" s="10" t="str">
        <f>_xlfn.XLOOKUP($B202,GBQ!$A$1:$A$352,GBQ!Q$1:Q$352,"",0)</f>
        <v>https://www.ncaa.com/sites/default/files/images/logos/schools/t/tennessee-st.24.png</v>
      </c>
      <c r="BY202" s="10" t="str">
        <f>_xlfn.XLOOKUP($B202,GBQ!$A$1:$A$352,GBQ!T$1:T$352,"",0)</f>
        <v>Tigers</v>
      </c>
      <c r="BZ202" s="10" t="str">
        <f>_xlfn.XLOOKUP($B202,GBQ!$A$1:$A$352,GBQ!U$1:U$352,"",0)</f>
        <v>Aristocat</v>
      </c>
      <c r="CA202" s="10" t="str">
        <f>_xlfn.XLOOKUP($B202,GBQ!$A$1:$A$352,GBQ!V$1:V$352,"",0)</f>
        <v>Tiger</v>
      </c>
      <c r="CB202" s="10" t="str">
        <f>_xlfn.XLOOKUP($B202,GBQ!$A$1:$A$352,GBQ!W$1:W$352,"",0)</f>
        <v>tigris</v>
      </c>
      <c r="CC202" s="10" t="str">
        <f>_xlfn.XLOOKUP($B202,GBQ!$A$1:$A$352,GBQ!X$1:X$352,"",0)</f>
        <v>Panthera</v>
      </c>
      <c r="CD202" s="10" t="str">
        <f>_xlfn.XLOOKUP($B202,GBQ!$A$1:$A$352,GBQ!Y$1:Y$352,"",0)</f>
        <v>Felidae</v>
      </c>
      <c r="CE202" s="10" t="str">
        <f>_xlfn.XLOOKUP($B202,GBQ!$A$1:$A$352,GBQ!Z$1:Z$352,"",0)</f>
        <v>Carnivora</v>
      </c>
      <c r="CF202" s="10" t="str">
        <f>_xlfn.XLOOKUP($B202,GBQ!$A$1:$A$352,GBQ!AA$1:AA$352,"",0)</f>
        <v>Mammalia</v>
      </c>
      <c r="CG202" s="10" t="str">
        <f>_xlfn.XLOOKUP($B202,GBQ!$A$1:$A$352,GBQ!AB$1:AB$352,"",0)</f>
        <v>Chordata</v>
      </c>
      <c r="CH202" s="10" t="str">
        <f>_xlfn.XLOOKUP($B202,GBQ!$A$1:$A$352,GBQ!AC$1:AC$352,"",0)</f>
        <v>Animalia</v>
      </c>
      <c r="CI202" s="10" t="str">
        <f>_xlfn.XLOOKUP($B202,GBQ!$A$1:$A$352,GBQ!AD$1:AD$352,"",0)</f>
        <v>Eukaryota</v>
      </c>
      <c r="CJ202" s="10" t="str">
        <f>_xlfn.XLOOKUP($C202,KP!$C$1:$C$359,KP!F$1:F$359,"",0)</f>
        <v>OVC</v>
      </c>
      <c r="CK202" s="10">
        <f>_xlfn.XLOOKUP($C202,KP!$C$1:$C$359,KP!B$1:B$359,"",0)</f>
        <v>266</v>
      </c>
      <c r="CL202" s="10">
        <f>_xlfn.XLOOKUP($C202,KP!$C$1:$C$359,KP!I$1:I$359,"",0)</f>
        <v>0</v>
      </c>
      <c r="CM202" s="10">
        <f>_xlfn.XLOOKUP($C202,KP!$C$1:$C$359,KP!G$1:G$359,"",0)</f>
        <v>14</v>
      </c>
      <c r="CN202" s="10">
        <f>_xlfn.XLOOKUP($C202,KP!$C$1:$C$359,KP!H$1:H$359,"",0)</f>
        <v>18</v>
      </c>
      <c r="CO202" s="10">
        <f>_xlfn.XLOOKUP($C202,KP!$C$1:$C$359,KP!J$1:J$359,"",0)</f>
        <v>-8.33</v>
      </c>
      <c r="CP202" s="10">
        <f>_xlfn.XLOOKUP($C202,KP!$C$1:$C$359,KP!K$1:K$359,"",0)</f>
        <v>98.4</v>
      </c>
      <c r="CQ202" s="10">
        <f>_xlfn.XLOOKUP($C202,KP!$C$1:$C$359,KP!M$1:M$359,"",0)</f>
        <v>106.7</v>
      </c>
      <c r="CR202" s="10">
        <f>_xlfn.XLOOKUP($C202,KP!$C$1:$C$359,KP!O$1:O$359,"",0)</f>
        <v>67.400000000000006</v>
      </c>
      <c r="CS202" s="10">
        <f>_xlfn.XLOOKUP($C202,KP!$C$1:$C$359,KP!Q$1:Q$359,"",0)</f>
        <v>-5.3999999999999999E-2</v>
      </c>
      <c r="CT202" s="10">
        <f>_xlfn.XLOOKUP($C202,KP!$C$1:$C$359,KP!S$1:S$359,"",0)</f>
        <v>-6.53</v>
      </c>
      <c r="CU202" s="10">
        <f>_xlfn.XLOOKUP($C202,KP!$C$1:$C$359,KP!U$1:U$359,"",0)</f>
        <v>98.8</v>
      </c>
      <c r="CV202" s="10">
        <f>_xlfn.XLOOKUP($C202,KP!$C$1:$C$359,KP!W$1:W$359,"",0)</f>
        <v>105.3</v>
      </c>
      <c r="CW202" s="10">
        <f>_xlfn.XLOOKUP($C202,KP!$C$1:$C$359,KP!Y$1:Y$359,"",0)</f>
        <v>-7.88</v>
      </c>
    </row>
    <row r="203" spans="1:101" ht="20" customHeight="1" x14ac:dyDescent="0.2">
      <c r="A203" s="8" t="s">
        <v>260</v>
      </c>
      <c r="B203" s="11" t="s">
        <v>3152</v>
      </c>
      <c r="C203" s="11" t="s">
        <v>3152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  <c r="BK203" s="10" t="str">
        <f>_xlfn.XLOOKUP($B203,GBQ!$A$1:$A$352,GBQ!D$1:D$352,"",0)</f>
        <v>LMU</v>
      </c>
      <c r="BL203" s="10" t="str">
        <f>_xlfn.XLOOKUP($B203,GBQ!$A$1:$A$352,GBQ!E$1:E$352,"",0)</f>
        <v>Lions</v>
      </c>
      <c r="BM203" s="10" t="str">
        <f>_xlfn.XLOOKUP($B203,GBQ!$A$1:$A$352,GBQ!F$1:F$352,"",0)</f>
        <v>441a11b4-b506-45b3-8030-fe72a4381c40</v>
      </c>
      <c r="BN203" s="10" t="str">
        <f>_xlfn.XLOOKUP($B203,GBQ!$A$1:$A$352,GBQ!G$1:G$352,"",0)</f>
        <v>Loyola Marymount</v>
      </c>
      <c r="BO203" s="10" t="str">
        <f>_xlfn.XLOOKUP($B203,GBQ!$A$1:$A$352,GBQ!H$1:H$352,"",0)</f>
        <v>Loyola Marymount University</v>
      </c>
      <c r="BP203" s="10" t="str">
        <f>_xlfn.XLOOKUP($B203,GBQ!$A$1:$A$352,GBQ!I$1:I$352,"",0)</f>
        <v>WCC</v>
      </c>
      <c r="BQ203" s="10" t="str">
        <f>_xlfn.XLOOKUP($B203,GBQ!$A$1:$A$352,GBQ!J$1:J$352,"",0)</f>
        <v>Los Angeles</v>
      </c>
      <c r="BR203" s="10" t="str">
        <f>_xlfn.XLOOKUP($B203,GBQ!$A$1:$A$352,GBQ!K$1:K$352,"",0)</f>
        <v>CA</v>
      </c>
      <c r="BS203" s="10" t="str">
        <f>_xlfn.XLOOKUP($B203,GBQ!$A$1:$A$352,GBQ!L$1:L$352,"",0)</f>
        <v>Gersten Pavilion</v>
      </c>
      <c r="BT203" s="10">
        <f>_xlfn.XLOOKUP($B203,GBQ!$A$1:$A$352,GBQ!M$1:M$352,"",0)</f>
        <v>3900</v>
      </c>
      <c r="BU203" s="10" t="str">
        <f>_xlfn.XLOOKUP($B203,GBQ!$A$1:$A$352,GBQ!N$1:N$352,"",0)</f>
        <v>9a280441-3d85-474a-b744-6619d5b47342</v>
      </c>
      <c r="BV203" s="10" t="str">
        <f>_xlfn.XLOOKUP($B203,GBQ!$A$1:$A$352,GBQ!O$1:O$352,"",0)</f>
        <v>https://www.ncaa.com/sites/default/files/images/logos/schools/l/loyola-marymount.200.png</v>
      </c>
      <c r="BW203" s="10" t="str">
        <f>_xlfn.XLOOKUP($B203,GBQ!$A$1:$A$352,GBQ!P$1:P$352,"",0)</f>
        <v>https://www.ncaa.com/sites/default/files/images/logos/schools/l/loyola-marymount.70.png</v>
      </c>
      <c r="BX203" s="10" t="str">
        <f>_xlfn.XLOOKUP($B203,GBQ!$A$1:$A$352,GBQ!Q$1:Q$352,"",0)</f>
        <v>https://www.ncaa.com/sites/default/files/images/logos/schools/l/loyola-marymount.24.png</v>
      </c>
      <c r="BY203" s="10" t="str">
        <f>_xlfn.XLOOKUP($B203,GBQ!$A$1:$A$352,GBQ!T$1:T$352,"",0)</f>
        <v>Lion</v>
      </c>
      <c r="BZ203" s="10" t="str">
        <f>_xlfn.XLOOKUP($B203,GBQ!$A$1:$A$352,GBQ!U$1:U$352,"",0)</f>
        <v>None</v>
      </c>
      <c r="CA203" s="10" t="str">
        <f>_xlfn.XLOOKUP($B203,GBQ!$A$1:$A$352,GBQ!V$1:V$352,"",0)</f>
        <v>Lion</v>
      </c>
      <c r="CB203" s="10" t="str">
        <f>_xlfn.XLOOKUP($B203,GBQ!$A$1:$A$352,GBQ!W$1:W$352,"",0)</f>
        <v>leo</v>
      </c>
      <c r="CC203" s="10" t="str">
        <f>_xlfn.XLOOKUP($B203,GBQ!$A$1:$A$352,GBQ!X$1:X$352,"",0)</f>
        <v>Panthera</v>
      </c>
      <c r="CD203" s="10" t="str">
        <f>_xlfn.XLOOKUP($B203,GBQ!$A$1:$A$352,GBQ!Y$1:Y$352,"",0)</f>
        <v>Felidae</v>
      </c>
      <c r="CE203" s="10" t="str">
        <f>_xlfn.XLOOKUP($B203,GBQ!$A$1:$A$352,GBQ!Z$1:Z$352,"",0)</f>
        <v>Carnivora</v>
      </c>
      <c r="CF203" s="10" t="str">
        <f>_xlfn.XLOOKUP($B203,GBQ!$A$1:$A$352,GBQ!AA$1:AA$352,"",0)</f>
        <v>Mammalia</v>
      </c>
      <c r="CG203" s="10" t="str">
        <f>_xlfn.XLOOKUP($B203,GBQ!$A$1:$A$352,GBQ!AB$1:AB$352,"",0)</f>
        <v>Chordata</v>
      </c>
      <c r="CH203" s="10" t="str">
        <f>_xlfn.XLOOKUP($B203,GBQ!$A$1:$A$352,GBQ!AC$1:AC$352,"",0)</f>
        <v>Animalia</v>
      </c>
      <c r="CI203" s="10" t="str">
        <f>_xlfn.XLOOKUP($B203,GBQ!$A$1:$A$352,GBQ!AD$1:AD$352,"",0)</f>
        <v>Eukaryota</v>
      </c>
      <c r="CJ203" s="10" t="str">
        <f>_xlfn.XLOOKUP($C203,KP!$C$1:$C$359,KP!F$1:F$359,"",0)</f>
        <v>WCC</v>
      </c>
      <c r="CK203" s="10">
        <f>_xlfn.XLOOKUP($C203,KP!$C$1:$C$359,KP!B$1:B$359,"",0)</f>
        <v>196</v>
      </c>
      <c r="CL203" s="10">
        <f>_xlfn.XLOOKUP($C203,KP!$C$1:$C$359,KP!I$1:I$359,"",0)</f>
        <v>0</v>
      </c>
      <c r="CM203" s="10">
        <f>_xlfn.XLOOKUP($C203,KP!$C$1:$C$359,KP!G$1:G$359,"",0)</f>
        <v>11</v>
      </c>
      <c r="CN203" s="10">
        <f>_xlfn.XLOOKUP($C203,KP!$C$1:$C$359,KP!H$1:H$359,"",0)</f>
        <v>18</v>
      </c>
      <c r="CO203" s="10">
        <f>_xlfn.XLOOKUP($C203,KP!$C$1:$C$359,KP!J$1:J$359,"",0)</f>
        <v>-2.2400000000000002</v>
      </c>
      <c r="CP203" s="10">
        <f>_xlfn.XLOOKUP($C203,KP!$C$1:$C$359,KP!K$1:K$359,"",0)</f>
        <v>106.1</v>
      </c>
      <c r="CQ203" s="10">
        <f>_xlfn.XLOOKUP($C203,KP!$C$1:$C$359,KP!M$1:M$359,"",0)</f>
        <v>108.4</v>
      </c>
      <c r="CR203" s="10">
        <f>_xlfn.XLOOKUP($C203,KP!$C$1:$C$359,KP!O$1:O$359,"",0)</f>
        <v>65.8</v>
      </c>
      <c r="CS203" s="10">
        <f>_xlfn.XLOOKUP($C203,KP!$C$1:$C$359,KP!Q$1:Q$359,"",0)</f>
        <v>-3.0000000000000001E-3</v>
      </c>
      <c r="CT203" s="10">
        <f>_xlfn.XLOOKUP($C203,KP!$C$1:$C$359,KP!S$1:S$359,"",0)</f>
        <v>4.25</v>
      </c>
      <c r="CU203" s="10">
        <f>_xlfn.XLOOKUP($C203,KP!$C$1:$C$359,KP!U$1:U$359,"",0)</f>
        <v>105</v>
      </c>
      <c r="CV203" s="10">
        <f>_xlfn.XLOOKUP($C203,KP!$C$1:$C$359,KP!W$1:W$359,"",0)</f>
        <v>100.8</v>
      </c>
      <c r="CW203" s="10">
        <f>_xlfn.XLOOKUP($C203,KP!$C$1:$C$359,KP!Y$1:Y$359,"",0)</f>
        <v>2.29</v>
      </c>
    </row>
    <row r="204" spans="1:101" ht="20" customHeight="1" x14ac:dyDescent="0.2">
      <c r="A204" s="8" t="s">
        <v>261</v>
      </c>
      <c r="B204" s="11" t="s">
        <v>3785</v>
      </c>
      <c r="C204" s="11" t="s">
        <v>3794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  <c r="BK204" s="10" t="str">
        <f>_xlfn.XLOOKUP($B204,GBQ!$A$1:$A$352,GBQ!D$1:D$352,"",0)</f>
        <v>ARST</v>
      </c>
      <c r="BL204" s="10" t="str">
        <f>_xlfn.XLOOKUP($B204,GBQ!$A$1:$A$352,GBQ!E$1:E$352,"",0)</f>
        <v>Red Wolves</v>
      </c>
      <c r="BM204" s="10" t="str">
        <f>_xlfn.XLOOKUP($B204,GBQ!$A$1:$A$352,GBQ!F$1:F$352,"",0)</f>
        <v>95826e36-ea33-4b51-83a8-7b4cc20999ee</v>
      </c>
      <c r="BN204" s="10" t="str">
        <f>_xlfn.XLOOKUP($B204,GBQ!$A$1:$A$352,GBQ!G$1:G$352,"",0)</f>
        <v>Arkansas St.</v>
      </c>
      <c r="BO204" s="10" t="str">
        <f>_xlfn.XLOOKUP($B204,GBQ!$A$1:$A$352,GBQ!H$1:H$352,"",0)</f>
        <v>Arkansas State University</v>
      </c>
      <c r="BP204" s="10" t="str">
        <f>_xlfn.XLOOKUP($B204,GBQ!$A$1:$A$352,GBQ!I$1:I$352,"",0)</f>
        <v>SUNBELT</v>
      </c>
      <c r="BQ204" s="10" t="str">
        <f>_xlfn.XLOOKUP($B204,GBQ!$A$1:$A$352,GBQ!J$1:J$352,"",0)</f>
        <v>Jonesboro</v>
      </c>
      <c r="BR204" s="10" t="str">
        <f>_xlfn.XLOOKUP($B204,GBQ!$A$1:$A$352,GBQ!K$1:K$352,"",0)</f>
        <v>AR</v>
      </c>
      <c r="BS204" s="10" t="str">
        <f>_xlfn.XLOOKUP($B204,GBQ!$A$1:$A$352,GBQ!L$1:L$352,"",0)</f>
        <v>Convocation Center</v>
      </c>
      <c r="BT204" s="10">
        <f>_xlfn.XLOOKUP($B204,GBQ!$A$1:$A$352,GBQ!M$1:M$352,"",0)</f>
        <v>10475</v>
      </c>
      <c r="BU204" s="10" t="str">
        <f>_xlfn.XLOOKUP($B204,GBQ!$A$1:$A$352,GBQ!N$1:N$352,"",0)</f>
        <v>9240589b-3f2a-45cb-b592-e6e02f5557a6</v>
      </c>
      <c r="BV204" s="10" t="str">
        <f>_xlfn.XLOOKUP($B204,GBQ!$A$1:$A$352,GBQ!O$1:O$352,"",0)</f>
        <v>https://www.ncaa.com/sites/default/files/images/logos/schools/a/arkansas-st.200.png</v>
      </c>
      <c r="BW204" s="10" t="str">
        <f>_xlfn.XLOOKUP($B204,GBQ!$A$1:$A$352,GBQ!P$1:P$352,"",0)</f>
        <v>https://www.ncaa.com/sites/default/files/images/logos/schools/a/arkansas-st.70.png</v>
      </c>
      <c r="BX204" s="10" t="str">
        <f>_xlfn.XLOOKUP($B204,GBQ!$A$1:$A$352,GBQ!Q$1:Q$352,"",0)</f>
        <v>https://www.ncaa.com/sites/default/files/images/logos/schools/a/arkansas-st.24.png</v>
      </c>
      <c r="BY204" s="10" t="str">
        <f>_xlfn.XLOOKUP($B204,GBQ!$A$1:$A$352,GBQ!T$1:T$352,"",0)</f>
        <v>Wolf</v>
      </c>
      <c r="BZ204" s="10" t="str">
        <f>_xlfn.XLOOKUP($B204,GBQ!$A$1:$A$352,GBQ!U$1:U$352,"",0)</f>
        <v>None</v>
      </c>
      <c r="CA204" s="10" t="str">
        <f>_xlfn.XLOOKUP($B204,GBQ!$A$1:$A$352,GBQ!V$1:V$352,"",0)</f>
        <v>Wolf</v>
      </c>
      <c r="CB204" s="10" t="str">
        <f>_xlfn.XLOOKUP($B204,GBQ!$A$1:$A$352,GBQ!W$1:W$352,"",0)</f>
        <v>lupus</v>
      </c>
      <c r="CC204" s="10" t="str">
        <f>_xlfn.XLOOKUP($B204,GBQ!$A$1:$A$352,GBQ!X$1:X$352,"",0)</f>
        <v>Canis</v>
      </c>
      <c r="CD204" s="10" t="str">
        <f>_xlfn.XLOOKUP($B204,GBQ!$A$1:$A$352,GBQ!Y$1:Y$352,"",0)</f>
        <v>Canidae</v>
      </c>
      <c r="CE204" s="10" t="str">
        <f>_xlfn.XLOOKUP($B204,GBQ!$A$1:$A$352,GBQ!Z$1:Z$352,"",0)</f>
        <v>Carnivora</v>
      </c>
      <c r="CF204" s="10" t="str">
        <f>_xlfn.XLOOKUP($B204,GBQ!$A$1:$A$352,GBQ!AA$1:AA$352,"",0)</f>
        <v>Mammalia</v>
      </c>
      <c r="CG204" s="10" t="str">
        <f>_xlfn.XLOOKUP($B204,GBQ!$A$1:$A$352,GBQ!AB$1:AB$352,"",0)</f>
        <v>Chordata</v>
      </c>
      <c r="CH204" s="10" t="str">
        <f>_xlfn.XLOOKUP($B204,GBQ!$A$1:$A$352,GBQ!AC$1:AC$352,"",0)</f>
        <v>Animalia</v>
      </c>
      <c r="CI204" s="10" t="str">
        <f>_xlfn.XLOOKUP($B204,GBQ!$A$1:$A$352,GBQ!AD$1:AD$352,"",0)</f>
        <v>Eukaryota</v>
      </c>
      <c r="CJ204" s="10" t="str">
        <f>_xlfn.XLOOKUP($C204,KP!$C$1:$C$359,KP!F$1:F$359,"",0)</f>
        <v>SB</v>
      </c>
      <c r="CK204" s="10">
        <f>_xlfn.XLOOKUP($C204,KP!$C$1:$C$359,KP!B$1:B$359,"",0)</f>
        <v>179</v>
      </c>
      <c r="CL204" s="10">
        <f>_xlfn.XLOOKUP($C204,KP!$C$1:$C$359,KP!I$1:I$359,"",0)</f>
        <v>0</v>
      </c>
      <c r="CM204" s="10">
        <f>_xlfn.XLOOKUP($C204,KP!$C$1:$C$359,KP!G$1:G$359,"",0)</f>
        <v>18</v>
      </c>
      <c r="CN204" s="10">
        <f>_xlfn.XLOOKUP($C204,KP!$C$1:$C$359,KP!H$1:H$359,"",0)</f>
        <v>11</v>
      </c>
      <c r="CO204" s="10">
        <f>_xlfn.XLOOKUP($C204,KP!$C$1:$C$359,KP!J$1:J$359,"",0)</f>
        <v>-0.77</v>
      </c>
      <c r="CP204" s="10">
        <f>_xlfn.XLOOKUP($C204,KP!$C$1:$C$359,KP!K$1:K$359,"",0)</f>
        <v>100.2</v>
      </c>
      <c r="CQ204" s="10">
        <f>_xlfn.XLOOKUP($C204,KP!$C$1:$C$359,KP!M$1:M$359,"",0)</f>
        <v>101</v>
      </c>
      <c r="CR204" s="10">
        <f>_xlfn.XLOOKUP($C204,KP!$C$1:$C$359,KP!O$1:O$359,"",0)</f>
        <v>68.2</v>
      </c>
      <c r="CS204" s="10">
        <f>_xlfn.XLOOKUP($C204,KP!$C$1:$C$359,KP!Q$1:Q$359,"",0)</f>
        <v>6.5000000000000002E-2</v>
      </c>
      <c r="CT204" s="10">
        <f>_xlfn.XLOOKUP($C204,KP!$C$1:$C$359,KP!S$1:S$359,"",0)</f>
        <v>-2.72</v>
      </c>
      <c r="CU204" s="10">
        <f>_xlfn.XLOOKUP($C204,KP!$C$1:$C$359,KP!U$1:U$359,"",0)</f>
        <v>101.4</v>
      </c>
      <c r="CV204" s="10">
        <f>_xlfn.XLOOKUP($C204,KP!$C$1:$C$359,KP!W$1:W$359,"",0)</f>
        <v>104.1</v>
      </c>
      <c r="CW204" s="10">
        <f>_xlfn.XLOOKUP($C204,KP!$C$1:$C$359,KP!Y$1:Y$359,"",0)</f>
        <v>-5.28</v>
      </c>
    </row>
    <row r="205" spans="1:101" ht="20" customHeight="1" x14ac:dyDescent="0.2">
      <c r="A205" s="8" t="s">
        <v>262</v>
      </c>
      <c r="B205" s="11" t="s">
        <v>262</v>
      </c>
      <c r="C205" s="11" t="s">
        <v>262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  <c r="BK205" s="10" t="str">
        <f>_xlfn.XLOOKUP($B205,GBQ!$A$1:$A$352,GBQ!D$1:D$352,"",0)</f>
        <v>ARMY</v>
      </c>
      <c r="BL205" s="10" t="str">
        <f>_xlfn.XLOOKUP($B205,GBQ!$A$1:$A$352,GBQ!E$1:E$352,"",0)</f>
        <v>Black Knights</v>
      </c>
      <c r="BM205" s="10" t="str">
        <f>_xlfn.XLOOKUP($B205,GBQ!$A$1:$A$352,GBQ!F$1:F$352,"",0)</f>
        <v>6dfaf0ba-47c4-4e05-b0a7-72734747d48f</v>
      </c>
      <c r="BN205" s="10" t="str">
        <f>_xlfn.XLOOKUP($B205,GBQ!$A$1:$A$352,GBQ!G$1:G$352,"",0)</f>
        <v>Army West Point</v>
      </c>
      <c r="BO205" s="10" t="str">
        <f>_xlfn.XLOOKUP($B205,GBQ!$A$1:$A$352,GBQ!H$1:H$352,"",0)</f>
        <v>U.S. Military Academy</v>
      </c>
      <c r="BP205" s="10" t="str">
        <f>_xlfn.XLOOKUP($B205,GBQ!$A$1:$A$352,GBQ!I$1:I$352,"",0)</f>
        <v>PATRIOT</v>
      </c>
      <c r="BQ205" s="10" t="str">
        <f>_xlfn.XLOOKUP($B205,GBQ!$A$1:$A$352,GBQ!J$1:J$352,"",0)</f>
        <v>West Point</v>
      </c>
      <c r="BR205" s="10" t="str">
        <f>_xlfn.XLOOKUP($B205,GBQ!$A$1:$A$352,GBQ!K$1:K$352,"",0)</f>
        <v>NY</v>
      </c>
      <c r="BS205" s="10" t="str">
        <f>_xlfn.XLOOKUP($B205,GBQ!$A$1:$A$352,GBQ!L$1:L$352,"",0)</f>
        <v>Christl Arena</v>
      </c>
      <c r="BT205" s="10">
        <f>_xlfn.XLOOKUP($B205,GBQ!$A$1:$A$352,GBQ!M$1:M$352,"",0)</f>
        <v>5043</v>
      </c>
      <c r="BU205" s="10" t="str">
        <f>_xlfn.XLOOKUP($B205,GBQ!$A$1:$A$352,GBQ!N$1:N$352,"",0)</f>
        <v>ded3a083-3b90-4ba9-9b2f-412b32dd5739</v>
      </c>
      <c r="BV205" s="10" t="str">
        <f>_xlfn.XLOOKUP($B205,GBQ!$A$1:$A$352,GBQ!O$1:O$352,"",0)</f>
        <v>https://www.ncaa.com/sites/default/files/images/logos/schools/a/army.200.png</v>
      </c>
      <c r="BW205" s="10" t="str">
        <f>_xlfn.XLOOKUP($B205,GBQ!$A$1:$A$352,GBQ!P$1:P$352,"",0)</f>
        <v>https://www.ncaa.com/sites/default/files/images/logos/schools/a/army.70.png</v>
      </c>
      <c r="BX205" s="10" t="str">
        <f>_xlfn.XLOOKUP($B205,GBQ!$A$1:$A$352,GBQ!Q$1:Q$352,"",0)</f>
        <v>https://www.ncaa.com/sites/default/files/images/logos/schools/a/army.24.png</v>
      </c>
      <c r="BY205" s="10" t="str">
        <f>_xlfn.XLOOKUP($B205,GBQ!$A$1:$A$352,GBQ!T$1:T$352,"",0)</f>
        <v>Mule</v>
      </c>
      <c r="BZ205" s="10" t="str">
        <f>_xlfn.XLOOKUP($B205,GBQ!$A$1:$A$352,GBQ!U$1:U$352,"",0)</f>
        <v>Army Mules</v>
      </c>
      <c r="CA205" s="10" t="str">
        <f>_xlfn.XLOOKUP($B205,GBQ!$A$1:$A$352,GBQ!V$1:V$352,"",0)</f>
        <v>Mule</v>
      </c>
      <c r="CB205" s="10" t="str">
        <f>_xlfn.XLOOKUP($B205,GBQ!$A$1:$A$352,GBQ!W$1:W$352,"",0)</f>
        <v>None</v>
      </c>
      <c r="CC205" s="10" t="str">
        <f>_xlfn.XLOOKUP($B205,GBQ!$A$1:$A$352,GBQ!X$1:X$352,"",0)</f>
        <v>Equus</v>
      </c>
      <c r="CD205" s="10" t="str">
        <f>_xlfn.XLOOKUP($B205,GBQ!$A$1:$A$352,GBQ!Y$1:Y$352,"",0)</f>
        <v>Equidae</v>
      </c>
      <c r="CE205" s="10" t="str">
        <f>_xlfn.XLOOKUP($B205,GBQ!$A$1:$A$352,GBQ!Z$1:Z$352,"",0)</f>
        <v>Perissodactyla</v>
      </c>
      <c r="CF205" s="10" t="str">
        <f>_xlfn.XLOOKUP($B205,GBQ!$A$1:$A$352,GBQ!AA$1:AA$352,"",0)</f>
        <v>Mammalia</v>
      </c>
      <c r="CG205" s="10" t="str">
        <f>_xlfn.XLOOKUP($B205,GBQ!$A$1:$A$352,GBQ!AB$1:AB$352,"",0)</f>
        <v>Chordata</v>
      </c>
      <c r="CH205" s="10" t="str">
        <f>_xlfn.XLOOKUP($B205,GBQ!$A$1:$A$352,GBQ!AC$1:AC$352,"",0)</f>
        <v>Animalia</v>
      </c>
      <c r="CI205" s="10" t="str">
        <f>_xlfn.XLOOKUP($B205,GBQ!$A$1:$A$352,GBQ!AD$1:AD$352,"",0)</f>
        <v>Eukaryota</v>
      </c>
      <c r="CJ205" s="10" t="str">
        <f>_xlfn.XLOOKUP($C205,KP!$C$1:$C$359,KP!F$1:F$359,"",0)</f>
        <v>Pat</v>
      </c>
      <c r="CK205" s="10">
        <f>_xlfn.XLOOKUP($C205,KP!$C$1:$C$359,KP!B$1:B$359,"",0)</f>
        <v>297</v>
      </c>
      <c r="CL205" s="10">
        <f>_xlfn.XLOOKUP($C205,KP!$C$1:$C$359,KP!I$1:I$359,"",0)</f>
        <v>0</v>
      </c>
      <c r="CM205" s="10">
        <f>_xlfn.XLOOKUP($C205,KP!$C$1:$C$359,KP!G$1:G$359,"",0)</f>
        <v>15</v>
      </c>
      <c r="CN205" s="10">
        <f>_xlfn.XLOOKUP($C205,KP!$C$1:$C$359,KP!H$1:H$359,"",0)</f>
        <v>16</v>
      </c>
      <c r="CO205" s="10">
        <f>_xlfn.XLOOKUP($C205,KP!$C$1:$C$359,KP!J$1:J$359,"",0)</f>
        <v>-11.21</v>
      </c>
      <c r="CP205" s="10">
        <f>_xlfn.XLOOKUP($C205,KP!$C$1:$C$359,KP!K$1:K$359,"",0)</f>
        <v>96.6</v>
      </c>
      <c r="CQ205" s="10">
        <f>_xlfn.XLOOKUP($C205,KP!$C$1:$C$359,KP!M$1:M$359,"",0)</f>
        <v>107.8</v>
      </c>
      <c r="CR205" s="10">
        <f>_xlfn.XLOOKUP($C205,KP!$C$1:$C$359,KP!O$1:O$359,"",0)</f>
        <v>68.7</v>
      </c>
      <c r="CS205" s="10">
        <f>_xlfn.XLOOKUP($C205,KP!$C$1:$C$359,KP!Q$1:Q$359,"",0)</f>
        <v>2.5000000000000001E-2</v>
      </c>
      <c r="CT205" s="10">
        <f>_xlfn.XLOOKUP($C205,KP!$C$1:$C$359,KP!S$1:S$359,"",0)</f>
        <v>-8.23</v>
      </c>
      <c r="CU205" s="10">
        <f>_xlfn.XLOOKUP($C205,KP!$C$1:$C$359,KP!U$1:U$359,"",0)</f>
        <v>98.9</v>
      </c>
      <c r="CV205" s="10">
        <f>_xlfn.XLOOKUP($C205,KP!$C$1:$C$359,KP!W$1:W$359,"",0)</f>
        <v>107.1</v>
      </c>
      <c r="CW205" s="10">
        <f>_xlfn.XLOOKUP($C205,KP!$C$1:$C$359,KP!Y$1:Y$359,"",0)</f>
        <v>-3.86</v>
      </c>
    </row>
    <row r="206" spans="1:101" ht="20" customHeight="1" x14ac:dyDescent="0.2">
      <c r="A206" s="8" t="s">
        <v>263</v>
      </c>
      <c r="B206" s="11" t="s">
        <v>263</v>
      </c>
      <c r="C206" s="11" t="s">
        <v>263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  <c r="BK206" s="10" t="str">
        <f>_xlfn.XLOOKUP($B206,GBQ!$A$1:$A$352,GBQ!D$1:D$352,"",0)</f>
        <v>OKLA</v>
      </c>
      <c r="BL206" s="10" t="str">
        <f>_xlfn.XLOOKUP($B206,GBQ!$A$1:$A$352,GBQ!E$1:E$352,"",0)</f>
        <v>Sooners</v>
      </c>
      <c r="BM206" s="10" t="str">
        <f>_xlfn.XLOOKUP($B206,GBQ!$A$1:$A$352,GBQ!F$1:F$352,"",0)</f>
        <v>b2fda957-e15c-4fb2-8a13-6e58496f561e</v>
      </c>
      <c r="BN206" s="10" t="str">
        <f>_xlfn.XLOOKUP($B206,GBQ!$A$1:$A$352,GBQ!G$1:G$352,"",0)</f>
        <v>Oklahoma</v>
      </c>
      <c r="BO206" s="10" t="str">
        <f>_xlfn.XLOOKUP($B206,GBQ!$A$1:$A$352,GBQ!H$1:H$352,"",0)</f>
        <v>University of Oklahoma</v>
      </c>
      <c r="BP206" s="10" t="str">
        <f>_xlfn.XLOOKUP($B206,GBQ!$A$1:$A$352,GBQ!I$1:I$352,"",0)</f>
        <v>BIG12</v>
      </c>
      <c r="BQ206" s="10" t="str">
        <f>_xlfn.XLOOKUP($B206,GBQ!$A$1:$A$352,GBQ!J$1:J$352,"",0)</f>
        <v>Norman</v>
      </c>
      <c r="BR206" s="10" t="str">
        <f>_xlfn.XLOOKUP($B206,GBQ!$A$1:$A$352,GBQ!K$1:K$352,"",0)</f>
        <v>OK</v>
      </c>
      <c r="BS206" s="10" t="str">
        <f>_xlfn.XLOOKUP($B206,GBQ!$A$1:$A$352,GBQ!L$1:L$352,"",0)</f>
        <v>Lloyd Noble Center</v>
      </c>
      <c r="BT206" s="10">
        <f>_xlfn.XLOOKUP($B206,GBQ!$A$1:$A$352,GBQ!M$1:M$352,"",0)</f>
        <v>11562</v>
      </c>
      <c r="BU206" s="10" t="str">
        <f>_xlfn.XLOOKUP($B206,GBQ!$A$1:$A$352,GBQ!N$1:N$352,"",0)</f>
        <v>225c0c88-bcd8-471e-a7a4-7cc06685add4</v>
      </c>
      <c r="BV206" s="10" t="str">
        <f>_xlfn.XLOOKUP($B206,GBQ!$A$1:$A$352,GBQ!O$1:O$352,"",0)</f>
        <v>https://www.ncaa.com/sites/default/files/images/logos/schools/o/oklahoma.200.png</v>
      </c>
      <c r="BW206" s="10" t="str">
        <f>_xlfn.XLOOKUP($B206,GBQ!$A$1:$A$352,GBQ!P$1:P$352,"",0)</f>
        <v>https://www.ncaa.com/sites/default/files/images/logos/schools/o/oklahoma.70.png</v>
      </c>
      <c r="BX206" s="10" t="str">
        <f>_xlfn.XLOOKUP($B206,GBQ!$A$1:$A$352,GBQ!Q$1:Q$352,"",0)</f>
        <v>https://www.ncaa.com/sites/default/files/images/logos/schools/o/oklahoma.24.png</v>
      </c>
      <c r="BY206" s="10" t="str">
        <f>_xlfn.XLOOKUP($B206,GBQ!$A$1:$A$352,GBQ!T$1:T$352,"",0)</f>
        <v>Human</v>
      </c>
      <c r="BZ206" s="10" t="str">
        <f>_xlfn.XLOOKUP($B206,GBQ!$A$1:$A$352,GBQ!U$1:U$352,"",0)</f>
        <v>Boomer &amp; Sooner</v>
      </c>
      <c r="CA206" s="10" t="str">
        <f>_xlfn.XLOOKUP($B206,GBQ!$A$1:$A$352,GBQ!V$1:V$352,"",0)</f>
        <v>Human</v>
      </c>
      <c r="CB206" s="10" t="str">
        <f>_xlfn.XLOOKUP($B206,GBQ!$A$1:$A$352,GBQ!W$1:W$352,"",0)</f>
        <v>sapiens</v>
      </c>
      <c r="CC206" s="10" t="str">
        <f>_xlfn.XLOOKUP($B206,GBQ!$A$1:$A$352,GBQ!X$1:X$352,"",0)</f>
        <v>Homo</v>
      </c>
      <c r="CD206" s="10" t="str">
        <f>_xlfn.XLOOKUP($B206,GBQ!$A$1:$A$352,GBQ!Y$1:Y$352,"",0)</f>
        <v>Hominidae</v>
      </c>
      <c r="CE206" s="10" t="str">
        <f>_xlfn.XLOOKUP($B206,GBQ!$A$1:$A$352,GBQ!Z$1:Z$352,"",0)</f>
        <v>Primates</v>
      </c>
      <c r="CF206" s="10" t="str">
        <f>_xlfn.XLOOKUP($B206,GBQ!$A$1:$A$352,GBQ!AA$1:AA$352,"",0)</f>
        <v>Mammalia</v>
      </c>
      <c r="CG206" s="10" t="str">
        <f>_xlfn.XLOOKUP($B206,GBQ!$A$1:$A$352,GBQ!AB$1:AB$352,"",0)</f>
        <v>Chordata</v>
      </c>
      <c r="CH206" s="10" t="str">
        <f>_xlfn.XLOOKUP($B206,GBQ!$A$1:$A$352,GBQ!AC$1:AC$352,"",0)</f>
        <v>Animalia</v>
      </c>
      <c r="CI206" s="10" t="str">
        <f>_xlfn.XLOOKUP($B206,GBQ!$A$1:$A$352,GBQ!AD$1:AD$352,"",0)</f>
        <v>Eukaryota</v>
      </c>
      <c r="CJ206" s="10" t="str">
        <f>_xlfn.XLOOKUP($C206,KP!$C$1:$C$359,KP!F$1:F$359,"",0)</f>
        <v>B12</v>
      </c>
      <c r="CK206" s="10">
        <f>_xlfn.XLOOKUP($C206,KP!$C$1:$C$359,KP!B$1:B$359,"",0)</f>
        <v>30</v>
      </c>
      <c r="CL206" s="10">
        <f>_xlfn.XLOOKUP($C206,KP!$C$1:$C$359,KP!I$1:I$359,"",0)</f>
        <v>0</v>
      </c>
      <c r="CM206" s="10">
        <f>_xlfn.XLOOKUP($C206,KP!$C$1:$C$359,KP!G$1:G$359,"",0)</f>
        <v>18</v>
      </c>
      <c r="CN206" s="10">
        <f>_xlfn.XLOOKUP($C206,KP!$C$1:$C$359,KP!H$1:H$359,"",0)</f>
        <v>15</v>
      </c>
      <c r="CO206" s="10">
        <f>_xlfn.XLOOKUP($C206,KP!$C$1:$C$359,KP!J$1:J$359,"",0)</f>
        <v>15.96</v>
      </c>
      <c r="CP206" s="10">
        <f>_xlfn.XLOOKUP($C206,KP!$C$1:$C$359,KP!K$1:K$359,"",0)</f>
        <v>110.4</v>
      </c>
      <c r="CQ206" s="10">
        <f>_xlfn.XLOOKUP($C206,KP!$C$1:$C$359,KP!M$1:M$359,"",0)</f>
        <v>94.5</v>
      </c>
      <c r="CR206" s="10">
        <f>_xlfn.XLOOKUP($C206,KP!$C$1:$C$359,KP!O$1:O$359,"",0)</f>
        <v>64.8</v>
      </c>
      <c r="CS206" s="10">
        <f>_xlfn.XLOOKUP($C206,KP!$C$1:$C$359,KP!Q$1:Q$359,"",0)</f>
        <v>-4.3999999999999997E-2</v>
      </c>
      <c r="CT206" s="10">
        <f>_xlfn.XLOOKUP($C206,KP!$C$1:$C$359,KP!S$1:S$359,"",0)</f>
        <v>11.92</v>
      </c>
      <c r="CU206" s="10">
        <f>_xlfn.XLOOKUP($C206,KP!$C$1:$C$359,KP!U$1:U$359,"",0)</f>
        <v>107.6</v>
      </c>
      <c r="CV206" s="10">
        <f>_xlfn.XLOOKUP($C206,KP!$C$1:$C$359,KP!W$1:W$359,"",0)</f>
        <v>95.7</v>
      </c>
      <c r="CW206" s="10">
        <f>_xlfn.XLOOKUP($C206,KP!$C$1:$C$359,KP!Y$1:Y$359,"",0)</f>
        <v>-1.62</v>
      </c>
    </row>
    <row r="207" spans="1:101" ht="20" customHeight="1" x14ac:dyDescent="0.2">
      <c r="A207" s="8" t="s">
        <v>264</v>
      </c>
      <c r="B207" s="11" t="s">
        <v>721</v>
      </c>
      <c r="C207" s="11" t="s">
        <v>721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  <c r="BK207" s="10" t="str">
        <f>_xlfn.XLOOKUP($B207,GBQ!$A$1:$A$352,GBQ!D$1:D$352,"",0)</f>
        <v>TXSO</v>
      </c>
      <c r="BL207" s="10" t="str">
        <f>_xlfn.XLOOKUP($B207,GBQ!$A$1:$A$352,GBQ!E$1:E$352,"",0)</f>
        <v>Tigers</v>
      </c>
      <c r="BM207" s="10" t="str">
        <f>_xlfn.XLOOKUP($B207,GBQ!$A$1:$A$352,GBQ!F$1:F$352,"",0)</f>
        <v>eb157f98-0697-459c-9293-ddb162ceb28b</v>
      </c>
      <c r="BN207" s="10" t="str">
        <f>_xlfn.XLOOKUP($B207,GBQ!$A$1:$A$352,GBQ!G$1:G$352,"",0)</f>
        <v>Texas Southern</v>
      </c>
      <c r="BO207" s="10" t="str">
        <f>_xlfn.XLOOKUP($B207,GBQ!$A$1:$A$352,GBQ!H$1:H$352,"",0)</f>
        <v>Texas Southern University</v>
      </c>
      <c r="BP207" s="10" t="str">
        <f>_xlfn.XLOOKUP($B207,GBQ!$A$1:$A$352,GBQ!I$1:I$352,"",0)</f>
        <v>SWAC</v>
      </c>
      <c r="BQ207" s="10" t="str">
        <f>_xlfn.XLOOKUP($B207,GBQ!$A$1:$A$352,GBQ!J$1:J$352,"",0)</f>
        <v>Houston</v>
      </c>
      <c r="BR207" s="10" t="str">
        <f>_xlfn.XLOOKUP($B207,GBQ!$A$1:$A$352,GBQ!K$1:K$352,"",0)</f>
        <v>TX</v>
      </c>
      <c r="BS207" s="10" t="str">
        <f>_xlfn.XLOOKUP($B207,GBQ!$A$1:$A$352,GBQ!L$1:L$352,"",0)</f>
        <v>Health &amp; PE Arena</v>
      </c>
      <c r="BT207" s="10">
        <f>_xlfn.XLOOKUP($B207,GBQ!$A$1:$A$352,GBQ!M$1:M$352,"",0)</f>
        <v>8100</v>
      </c>
      <c r="BU207" s="10" t="str">
        <f>_xlfn.XLOOKUP($B207,GBQ!$A$1:$A$352,GBQ!N$1:N$352,"",0)</f>
        <v>eb7398c8-d320-48b7-ae56-08fa47bd33f9</v>
      </c>
      <c r="BV207" s="10" t="str">
        <f>_xlfn.XLOOKUP($B207,GBQ!$A$1:$A$352,GBQ!O$1:O$352,"",0)</f>
        <v>https://www.ncaa.com/sites/default/files/images/logos/schools/t/texas-southern.200.png</v>
      </c>
      <c r="BW207" s="10" t="str">
        <f>_xlfn.XLOOKUP($B207,GBQ!$A$1:$A$352,GBQ!P$1:P$352,"",0)</f>
        <v>https://www.ncaa.com/sites/default/files/images/logos/schools/t/texas-southern.70.png</v>
      </c>
      <c r="BX207" s="10" t="str">
        <f>_xlfn.XLOOKUP($B207,GBQ!$A$1:$A$352,GBQ!Q$1:Q$352,"",0)</f>
        <v>https://www.ncaa.com/sites/default/files/images/logos/schools/t/texas-southern.24.png</v>
      </c>
      <c r="BY207" s="10" t="str">
        <f>_xlfn.XLOOKUP($B207,GBQ!$A$1:$A$352,GBQ!T$1:T$352,"",0)</f>
        <v>Tigers</v>
      </c>
      <c r="BZ207" s="10" t="str">
        <f>_xlfn.XLOOKUP($B207,GBQ!$A$1:$A$352,GBQ!U$1:U$352,"",0)</f>
        <v>None</v>
      </c>
      <c r="CA207" s="10" t="str">
        <f>_xlfn.XLOOKUP($B207,GBQ!$A$1:$A$352,GBQ!V$1:V$352,"",0)</f>
        <v>Tiger</v>
      </c>
      <c r="CB207" s="10" t="str">
        <f>_xlfn.XLOOKUP($B207,GBQ!$A$1:$A$352,GBQ!W$1:W$352,"",0)</f>
        <v>tigris</v>
      </c>
      <c r="CC207" s="10" t="str">
        <f>_xlfn.XLOOKUP($B207,GBQ!$A$1:$A$352,GBQ!X$1:X$352,"",0)</f>
        <v>Panthera</v>
      </c>
      <c r="CD207" s="10" t="str">
        <f>_xlfn.XLOOKUP($B207,GBQ!$A$1:$A$352,GBQ!Y$1:Y$352,"",0)</f>
        <v>Felidae</v>
      </c>
      <c r="CE207" s="10" t="str">
        <f>_xlfn.XLOOKUP($B207,GBQ!$A$1:$A$352,GBQ!Z$1:Z$352,"",0)</f>
        <v>Carnivora</v>
      </c>
      <c r="CF207" s="10" t="str">
        <f>_xlfn.XLOOKUP($B207,GBQ!$A$1:$A$352,GBQ!AA$1:AA$352,"",0)</f>
        <v>Mammalia</v>
      </c>
      <c r="CG207" s="10" t="str">
        <f>_xlfn.XLOOKUP($B207,GBQ!$A$1:$A$352,GBQ!AB$1:AB$352,"",0)</f>
        <v>Chordata</v>
      </c>
      <c r="CH207" s="10" t="str">
        <f>_xlfn.XLOOKUP($B207,GBQ!$A$1:$A$352,GBQ!AC$1:AC$352,"",0)</f>
        <v>Animalia</v>
      </c>
      <c r="CI207" s="10" t="str">
        <f>_xlfn.XLOOKUP($B207,GBQ!$A$1:$A$352,GBQ!AD$1:AD$352,"",0)</f>
        <v>Eukaryota</v>
      </c>
      <c r="CJ207" s="10" t="str">
        <f>_xlfn.XLOOKUP($C207,KP!$C$1:$C$359,KP!F$1:F$359,"",0)</f>
        <v>SWAC</v>
      </c>
      <c r="CK207" s="10">
        <f>_xlfn.XLOOKUP($C207,KP!$C$1:$C$359,KP!B$1:B$359,"",0)</f>
        <v>188</v>
      </c>
      <c r="CL207" s="10">
        <f>_xlfn.XLOOKUP($C207,KP!$C$1:$C$359,KP!I$1:I$359,"",0)</f>
        <v>16</v>
      </c>
      <c r="CM207" s="10">
        <f>_xlfn.XLOOKUP($C207,KP!$C$1:$C$359,KP!G$1:G$359,"",0)</f>
        <v>18</v>
      </c>
      <c r="CN207" s="10">
        <f>_xlfn.XLOOKUP($C207,KP!$C$1:$C$359,KP!H$1:H$359,"",0)</f>
        <v>12</v>
      </c>
      <c r="CO207" s="10">
        <f>_xlfn.XLOOKUP($C207,KP!$C$1:$C$359,KP!J$1:J$359,"",0)</f>
        <v>-1.33</v>
      </c>
      <c r="CP207" s="10">
        <f>_xlfn.XLOOKUP($C207,KP!$C$1:$C$359,KP!K$1:K$359,"",0)</f>
        <v>98.1</v>
      </c>
      <c r="CQ207" s="10">
        <f>_xlfn.XLOOKUP($C207,KP!$C$1:$C$359,KP!M$1:M$359,"",0)</f>
        <v>99.5</v>
      </c>
      <c r="CR207" s="10">
        <f>_xlfn.XLOOKUP($C207,KP!$C$1:$C$359,KP!O$1:O$359,"",0)</f>
        <v>67.599999999999994</v>
      </c>
      <c r="CS207" s="10">
        <f>_xlfn.XLOOKUP($C207,KP!$C$1:$C$359,KP!Q$1:Q$359,"",0)</f>
        <v>6.0000000000000001E-3</v>
      </c>
      <c r="CT207" s="10">
        <f>_xlfn.XLOOKUP($C207,KP!$C$1:$C$359,KP!S$1:S$359,"",0)</f>
        <v>-6.77</v>
      </c>
      <c r="CU207" s="10">
        <f>_xlfn.XLOOKUP($C207,KP!$C$1:$C$359,KP!U$1:U$359,"",0)</f>
        <v>98.5</v>
      </c>
      <c r="CV207" s="10">
        <f>_xlfn.XLOOKUP($C207,KP!$C$1:$C$359,KP!W$1:W$359,"",0)</f>
        <v>105.3</v>
      </c>
      <c r="CW207" s="10">
        <f>_xlfn.XLOOKUP($C207,KP!$C$1:$C$359,KP!Y$1:Y$359,"",0)</f>
        <v>10.52</v>
      </c>
    </row>
    <row r="208" spans="1:101" ht="20" customHeight="1" x14ac:dyDescent="0.2">
      <c r="A208" s="8" t="s">
        <v>265</v>
      </c>
      <c r="B208" s="11" t="s">
        <v>4752</v>
      </c>
      <c r="C208" s="11" t="s">
        <v>4762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  <c r="BK208" s="10" t="str">
        <f>_xlfn.XLOOKUP($B208,GBQ!$A$1:$A$352,GBQ!D$1:D$352,"",0)</f>
        <v>KSU</v>
      </c>
      <c r="BL208" s="10" t="str">
        <f>_xlfn.XLOOKUP($B208,GBQ!$A$1:$A$352,GBQ!E$1:E$352,"",0)</f>
        <v>Wildcats</v>
      </c>
      <c r="BM208" s="10" t="str">
        <f>_xlfn.XLOOKUP($B208,GBQ!$A$1:$A$352,GBQ!F$1:F$352,"",0)</f>
        <v>d203f38a-a166-4258-bca2-e161b591ecfb</v>
      </c>
      <c r="BN208" s="10" t="str">
        <f>_xlfn.XLOOKUP($B208,GBQ!$A$1:$A$352,GBQ!G$1:G$352,"",0)</f>
        <v>Kansas St.</v>
      </c>
      <c r="BO208" s="10" t="str">
        <f>_xlfn.XLOOKUP($B208,GBQ!$A$1:$A$352,GBQ!H$1:H$352,"",0)</f>
        <v>Kansas State University</v>
      </c>
      <c r="BP208" s="10" t="str">
        <f>_xlfn.XLOOKUP($B208,GBQ!$A$1:$A$352,GBQ!I$1:I$352,"",0)</f>
        <v>BIG12</v>
      </c>
      <c r="BQ208" s="10" t="str">
        <f>_xlfn.XLOOKUP($B208,GBQ!$A$1:$A$352,GBQ!J$1:J$352,"",0)</f>
        <v>Manhattan</v>
      </c>
      <c r="BR208" s="10" t="str">
        <f>_xlfn.XLOOKUP($B208,GBQ!$A$1:$A$352,GBQ!K$1:K$352,"",0)</f>
        <v>KS</v>
      </c>
      <c r="BS208" s="10" t="str">
        <f>_xlfn.XLOOKUP($B208,GBQ!$A$1:$A$352,GBQ!L$1:L$352,"",0)</f>
        <v>Bramlage Coliseum</v>
      </c>
      <c r="BT208" s="10">
        <f>_xlfn.XLOOKUP($B208,GBQ!$A$1:$A$352,GBQ!M$1:M$352,"",0)</f>
        <v>12528</v>
      </c>
      <c r="BU208" s="10" t="str">
        <f>_xlfn.XLOOKUP($B208,GBQ!$A$1:$A$352,GBQ!N$1:N$352,"",0)</f>
        <v>f49d36b8-5c9d-4dd1-a30c-2cea1899f7bd</v>
      </c>
      <c r="BV208" s="10" t="str">
        <f>_xlfn.XLOOKUP($B208,GBQ!$A$1:$A$352,GBQ!O$1:O$352,"",0)</f>
        <v>https://www.ncaa.com/sites/default/files/images/logos/schools/k/kansas-st.200.png</v>
      </c>
      <c r="BW208" s="10" t="str">
        <f>_xlfn.XLOOKUP($B208,GBQ!$A$1:$A$352,GBQ!P$1:P$352,"",0)</f>
        <v>https://www.ncaa.com/sites/default/files/images/logos/schools/k/kansas-st.70.png</v>
      </c>
      <c r="BX208" s="10" t="str">
        <f>_xlfn.XLOOKUP($B208,GBQ!$A$1:$A$352,GBQ!Q$1:Q$352,"",0)</f>
        <v>https://www.ncaa.com/sites/default/files/images/logos/schools/k/kansas-st.24.png</v>
      </c>
      <c r="BY208" s="10" t="str">
        <f>_xlfn.XLOOKUP($B208,GBQ!$A$1:$A$352,GBQ!T$1:T$352,"",0)</f>
        <v>Wildcat</v>
      </c>
      <c r="BZ208" s="10" t="str">
        <f>_xlfn.XLOOKUP($B208,GBQ!$A$1:$A$352,GBQ!U$1:U$352,"",0)</f>
        <v>Willie</v>
      </c>
      <c r="CA208" s="10" t="str">
        <f>_xlfn.XLOOKUP($B208,GBQ!$A$1:$A$352,GBQ!V$1:V$352,"",0)</f>
        <v>Wildcat</v>
      </c>
      <c r="CB208" s="10" t="str">
        <f>_xlfn.XLOOKUP($B208,GBQ!$A$1:$A$352,GBQ!W$1:W$352,"",0)</f>
        <v>silvestris</v>
      </c>
      <c r="CC208" s="10" t="str">
        <f>_xlfn.XLOOKUP($B208,GBQ!$A$1:$A$352,GBQ!X$1:X$352,"",0)</f>
        <v>Felis</v>
      </c>
      <c r="CD208" s="10" t="str">
        <f>_xlfn.XLOOKUP($B208,GBQ!$A$1:$A$352,GBQ!Y$1:Y$352,"",0)</f>
        <v>Felidae</v>
      </c>
      <c r="CE208" s="10" t="str">
        <f>_xlfn.XLOOKUP($B208,GBQ!$A$1:$A$352,GBQ!Z$1:Z$352,"",0)</f>
        <v>Carnivora</v>
      </c>
      <c r="CF208" s="10" t="str">
        <f>_xlfn.XLOOKUP($B208,GBQ!$A$1:$A$352,GBQ!AA$1:AA$352,"",0)</f>
        <v>Mammalia</v>
      </c>
      <c r="CG208" s="10" t="str">
        <f>_xlfn.XLOOKUP($B208,GBQ!$A$1:$A$352,GBQ!AB$1:AB$352,"",0)</f>
        <v>Chordata</v>
      </c>
      <c r="CH208" s="10" t="str">
        <f>_xlfn.XLOOKUP($B208,GBQ!$A$1:$A$352,GBQ!AC$1:AC$352,"",0)</f>
        <v>Animalia</v>
      </c>
      <c r="CI208" s="10" t="str">
        <f>_xlfn.XLOOKUP($B208,GBQ!$A$1:$A$352,GBQ!AD$1:AD$352,"",0)</f>
        <v>Eukaryota</v>
      </c>
      <c r="CJ208" s="10" t="str">
        <f>_xlfn.XLOOKUP($C208,KP!$C$1:$C$359,KP!F$1:F$359,"",0)</f>
        <v>B12</v>
      </c>
      <c r="CK208" s="10">
        <f>_xlfn.XLOOKUP($C208,KP!$C$1:$C$359,KP!B$1:B$359,"",0)</f>
        <v>66</v>
      </c>
      <c r="CL208" s="10">
        <f>_xlfn.XLOOKUP($C208,KP!$C$1:$C$359,KP!I$1:I$359,"",0)</f>
        <v>0</v>
      </c>
      <c r="CM208" s="10">
        <f>_xlfn.XLOOKUP($C208,KP!$C$1:$C$359,KP!G$1:G$359,"",0)</f>
        <v>14</v>
      </c>
      <c r="CN208" s="10">
        <f>_xlfn.XLOOKUP($C208,KP!$C$1:$C$359,KP!H$1:H$359,"",0)</f>
        <v>17</v>
      </c>
      <c r="CO208" s="10">
        <f>_xlfn.XLOOKUP($C208,KP!$C$1:$C$359,KP!J$1:J$359,"",0)</f>
        <v>12</v>
      </c>
      <c r="CP208" s="10">
        <f>_xlfn.XLOOKUP($C208,KP!$C$1:$C$359,KP!K$1:K$359,"",0)</f>
        <v>109.4</v>
      </c>
      <c r="CQ208" s="10">
        <f>_xlfn.XLOOKUP($C208,KP!$C$1:$C$359,KP!M$1:M$359,"",0)</f>
        <v>97.4</v>
      </c>
      <c r="CR208" s="10">
        <f>_xlfn.XLOOKUP($C208,KP!$C$1:$C$359,KP!O$1:O$359,"",0)</f>
        <v>66.5</v>
      </c>
      <c r="CS208" s="10">
        <f>_xlfn.XLOOKUP($C208,KP!$C$1:$C$359,KP!Q$1:Q$359,"",0)</f>
        <v>-9.1999999999999998E-2</v>
      </c>
      <c r="CT208" s="10">
        <f>_xlfn.XLOOKUP($C208,KP!$C$1:$C$359,KP!S$1:S$359,"",0)</f>
        <v>11.31</v>
      </c>
      <c r="CU208" s="10">
        <f>_xlfn.XLOOKUP($C208,KP!$C$1:$C$359,KP!U$1:U$359,"",0)</f>
        <v>107.5</v>
      </c>
      <c r="CV208" s="10">
        <f>_xlfn.XLOOKUP($C208,KP!$C$1:$C$359,KP!W$1:W$359,"",0)</f>
        <v>96.1</v>
      </c>
      <c r="CW208" s="10">
        <f>_xlfn.XLOOKUP($C208,KP!$C$1:$C$359,KP!Y$1:Y$359,"",0)</f>
        <v>-3.93</v>
      </c>
    </row>
    <row r="209" spans="1:101" ht="20" customHeight="1" x14ac:dyDescent="0.2">
      <c r="A209" s="8" t="s">
        <v>266</v>
      </c>
      <c r="B209" s="11" t="s">
        <v>528</v>
      </c>
      <c r="C209" s="11" t="s">
        <v>751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  <c r="BK209" s="10" t="str">
        <f>_xlfn.XLOOKUP($B209,GBQ!$A$1:$A$352,GBQ!D$1:D$352,"",0)</f>
        <v>ALST</v>
      </c>
      <c r="BL209" s="10" t="str">
        <f>_xlfn.XLOOKUP($B209,GBQ!$A$1:$A$352,GBQ!E$1:E$352,"",0)</f>
        <v>Hornets</v>
      </c>
      <c r="BM209" s="10" t="str">
        <f>_xlfn.XLOOKUP($B209,GBQ!$A$1:$A$352,GBQ!F$1:F$352,"",0)</f>
        <v>267d417a-8f85-4c87-a15a-068c089a74c6</v>
      </c>
      <c r="BN209" s="10" t="str">
        <f>_xlfn.XLOOKUP($B209,GBQ!$A$1:$A$352,GBQ!G$1:G$352,"",0)</f>
        <v>Alabama St.</v>
      </c>
      <c r="BO209" s="10" t="str">
        <f>_xlfn.XLOOKUP($B209,GBQ!$A$1:$A$352,GBQ!H$1:H$352,"",0)</f>
        <v>Alabama State University</v>
      </c>
      <c r="BP209" s="10" t="str">
        <f>_xlfn.XLOOKUP($B209,GBQ!$A$1:$A$352,GBQ!I$1:I$352,"",0)</f>
        <v>SWAC</v>
      </c>
      <c r="BQ209" s="10" t="str">
        <f>_xlfn.XLOOKUP($B209,GBQ!$A$1:$A$352,GBQ!J$1:J$352,"",0)</f>
        <v>Montgomery</v>
      </c>
      <c r="BR209" s="10" t="str">
        <f>_xlfn.XLOOKUP($B209,GBQ!$A$1:$A$352,GBQ!K$1:K$352,"",0)</f>
        <v>AL</v>
      </c>
      <c r="BS209" s="10" t="str">
        <f>_xlfn.XLOOKUP($B209,GBQ!$A$1:$A$352,GBQ!L$1:L$352,"",0)</f>
        <v>Dunn-Oliver Acadome</v>
      </c>
      <c r="BT209" s="10">
        <f>_xlfn.XLOOKUP($B209,GBQ!$A$1:$A$352,GBQ!M$1:M$352,"",0)</f>
        <v>7400</v>
      </c>
      <c r="BU209" s="10" t="str">
        <f>_xlfn.XLOOKUP($B209,GBQ!$A$1:$A$352,GBQ!N$1:N$352,"",0)</f>
        <v>70869d17-505b-40dd-b7da-392fa823e9fe</v>
      </c>
      <c r="BV209" s="10" t="str">
        <f>_xlfn.XLOOKUP($B209,GBQ!$A$1:$A$352,GBQ!O$1:O$352,"",0)</f>
        <v>https://www.ncaa.com/sites/default/files/images/logos/schools/a/alabama-st.200.png</v>
      </c>
      <c r="BW209" s="10" t="str">
        <f>_xlfn.XLOOKUP($B209,GBQ!$A$1:$A$352,GBQ!P$1:P$352,"",0)</f>
        <v>https://www.ncaa.com/sites/default/files/images/logos/schools/a/alabama-st.70.png</v>
      </c>
      <c r="BX209" s="10" t="str">
        <f>_xlfn.XLOOKUP($B209,GBQ!$A$1:$A$352,GBQ!Q$1:Q$352,"",0)</f>
        <v>https://www.ncaa.com/sites/default/files/images/logos/schools/a/alabama-st.24.png</v>
      </c>
      <c r="BY209" s="10" t="str">
        <f>_xlfn.XLOOKUP($B209,GBQ!$A$1:$A$352,GBQ!T$1:T$352,"",0)</f>
        <v>Hornets</v>
      </c>
      <c r="BZ209" s="10" t="str">
        <f>_xlfn.XLOOKUP($B209,GBQ!$A$1:$A$352,GBQ!U$1:U$352,"",0)</f>
        <v>www.gogriz.com/news/2016/10/27/general-monte-goes-pro-again.aspx?path...</v>
      </c>
      <c r="CA209" s="10" t="str">
        <f>_xlfn.XLOOKUP($B209,GBQ!$A$1:$A$352,GBQ!V$1:V$352,"",0)</f>
        <v>Hornet</v>
      </c>
      <c r="CB209" s="10" t="str">
        <f>_xlfn.XLOOKUP($B209,GBQ!$A$1:$A$352,GBQ!W$1:W$352,"",0)</f>
        <v>None</v>
      </c>
      <c r="CC209" s="10" t="str">
        <f>_xlfn.XLOOKUP($B209,GBQ!$A$1:$A$352,GBQ!X$1:X$352,"",0)</f>
        <v>Vespa</v>
      </c>
      <c r="CD209" s="10" t="str">
        <f>_xlfn.XLOOKUP($B209,GBQ!$A$1:$A$352,GBQ!Y$1:Y$352,"",0)</f>
        <v>Vespidae</v>
      </c>
      <c r="CE209" s="10" t="str">
        <f>_xlfn.XLOOKUP($B209,GBQ!$A$1:$A$352,GBQ!Z$1:Z$352,"",0)</f>
        <v>Hymenoptera</v>
      </c>
      <c r="CF209" s="10" t="str">
        <f>_xlfn.XLOOKUP($B209,GBQ!$A$1:$A$352,GBQ!AA$1:AA$352,"",0)</f>
        <v>Insecta</v>
      </c>
      <c r="CG209" s="10" t="str">
        <f>_xlfn.XLOOKUP($B209,GBQ!$A$1:$A$352,GBQ!AB$1:AB$352,"",0)</f>
        <v>Euarthropoda</v>
      </c>
      <c r="CH209" s="10" t="str">
        <f>_xlfn.XLOOKUP($B209,GBQ!$A$1:$A$352,GBQ!AC$1:AC$352,"",0)</f>
        <v>Animalia</v>
      </c>
      <c r="CI209" s="10" t="str">
        <f>_xlfn.XLOOKUP($B209,GBQ!$A$1:$A$352,GBQ!AD$1:AD$352,"",0)</f>
        <v>Eukaryota</v>
      </c>
      <c r="CJ209" s="10" t="str">
        <f>_xlfn.XLOOKUP($C209,KP!$C$1:$C$359,KP!F$1:F$359,"",0)</f>
        <v>SWAC</v>
      </c>
      <c r="CK209" s="10">
        <f>_xlfn.XLOOKUP($C209,KP!$C$1:$C$359,KP!B$1:B$359,"",0)</f>
        <v>313</v>
      </c>
      <c r="CL209" s="10">
        <f>_xlfn.XLOOKUP($C209,KP!$C$1:$C$359,KP!I$1:I$359,"",0)</f>
        <v>0</v>
      </c>
      <c r="CM209" s="10">
        <f>_xlfn.XLOOKUP($C209,KP!$C$1:$C$359,KP!G$1:G$359,"",0)</f>
        <v>10</v>
      </c>
      <c r="CN209" s="10">
        <f>_xlfn.XLOOKUP($C209,KP!$C$1:$C$359,KP!H$1:H$359,"",0)</f>
        <v>21</v>
      </c>
      <c r="CO209" s="10">
        <f>_xlfn.XLOOKUP($C209,KP!$C$1:$C$359,KP!J$1:J$359,"",0)</f>
        <v>-13.24</v>
      </c>
      <c r="CP209" s="10">
        <f>_xlfn.XLOOKUP($C209,KP!$C$1:$C$359,KP!K$1:K$359,"",0)</f>
        <v>97.2</v>
      </c>
      <c r="CQ209" s="10">
        <f>_xlfn.XLOOKUP($C209,KP!$C$1:$C$359,KP!M$1:M$359,"",0)</f>
        <v>110.5</v>
      </c>
      <c r="CR209" s="10">
        <f>_xlfn.XLOOKUP($C209,KP!$C$1:$C$359,KP!O$1:O$359,"",0)</f>
        <v>69.3</v>
      </c>
      <c r="CS209" s="10">
        <f>_xlfn.XLOOKUP($C209,KP!$C$1:$C$359,KP!Q$1:Q$359,"",0)</f>
        <v>-2E-3</v>
      </c>
      <c r="CT209" s="10">
        <f>_xlfn.XLOOKUP($C209,KP!$C$1:$C$359,KP!S$1:S$359,"",0)</f>
        <v>-5.81</v>
      </c>
      <c r="CU209" s="10">
        <f>_xlfn.XLOOKUP($C209,KP!$C$1:$C$359,KP!U$1:U$359,"",0)</f>
        <v>98.6</v>
      </c>
      <c r="CV209" s="10">
        <f>_xlfn.XLOOKUP($C209,KP!$C$1:$C$359,KP!W$1:W$359,"",0)</f>
        <v>104.5</v>
      </c>
      <c r="CW209" s="10">
        <f>_xlfn.XLOOKUP($C209,KP!$C$1:$C$359,KP!Y$1:Y$359,"",0)</f>
        <v>10.67</v>
      </c>
    </row>
    <row r="210" spans="1:101" ht="20" customHeight="1" x14ac:dyDescent="0.2">
      <c r="A210" s="8" t="s">
        <v>267</v>
      </c>
      <c r="B210" s="11" t="s">
        <v>267</v>
      </c>
      <c r="C210" s="11" t="s">
        <v>267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  <c r="BK210" s="10" t="str">
        <f>_xlfn.XLOOKUP($B210,GBQ!$A$1:$A$352,GBQ!D$1:D$352,"",0)</f>
        <v>UNLV</v>
      </c>
      <c r="BL210" s="10" t="str">
        <f>_xlfn.XLOOKUP($B210,GBQ!$A$1:$A$352,GBQ!E$1:E$352,"",0)</f>
        <v>Rebels</v>
      </c>
      <c r="BM210" s="10" t="str">
        <f>_xlfn.XLOOKUP($B210,GBQ!$A$1:$A$352,GBQ!F$1:F$352,"",0)</f>
        <v>68a3227f-677f-43b0-9a3a-cad79d0df9e2</v>
      </c>
      <c r="BN210" s="10" t="str">
        <f>_xlfn.XLOOKUP($B210,GBQ!$A$1:$A$352,GBQ!G$1:G$352,"",0)</f>
        <v>UNLV</v>
      </c>
      <c r="BO210" s="10" t="str">
        <f>_xlfn.XLOOKUP($B210,GBQ!$A$1:$A$352,GBQ!H$1:H$352,"",0)</f>
        <v>University of Nevada, Las Vegas</v>
      </c>
      <c r="BP210" s="10" t="str">
        <f>_xlfn.XLOOKUP($B210,GBQ!$A$1:$A$352,GBQ!I$1:I$352,"",0)</f>
        <v>MWC</v>
      </c>
      <c r="BQ210" s="10" t="str">
        <f>_xlfn.XLOOKUP($B210,GBQ!$A$1:$A$352,GBQ!J$1:J$352,"",0)</f>
        <v>Paradise</v>
      </c>
      <c r="BR210" s="10" t="str">
        <f>_xlfn.XLOOKUP($B210,GBQ!$A$1:$A$352,GBQ!K$1:K$352,"",0)</f>
        <v>NV</v>
      </c>
      <c r="BS210" s="10" t="str">
        <f>_xlfn.XLOOKUP($B210,GBQ!$A$1:$A$352,GBQ!L$1:L$352,"",0)</f>
        <v>Thomas &amp; Mack Center</v>
      </c>
      <c r="BT210" s="10">
        <f>_xlfn.XLOOKUP($B210,GBQ!$A$1:$A$352,GBQ!M$1:M$352,"",0)</f>
        <v>18776</v>
      </c>
      <c r="BU210" s="10" t="str">
        <f>_xlfn.XLOOKUP($B210,GBQ!$A$1:$A$352,GBQ!N$1:N$352,"",0)</f>
        <v>1c5db5ab-5da3-4707-b198-4588508686f2</v>
      </c>
      <c r="BV210" s="10" t="str">
        <f>_xlfn.XLOOKUP($B210,GBQ!$A$1:$A$352,GBQ!O$1:O$352,"",0)</f>
        <v>https://www.ncaa.com/sites/default/files/images/logos/schools/u/unlv.200.png</v>
      </c>
      <c r="BW210" s="10" t="str">
        <f>_xlfn.XLOOKUP($B210,GBQ!$A$1:$A$352,GBQ!P$1:P$352,"",0)</f>
        <v>https://www.ncaa.com/sites/default/files/images/logos/schools/u/unlv.70.png</v>
      </c>
      <c r="BX210" s="10" t="str">
        <f>_xlfn.XLOOKUP($B210,GBQ!$A$1:$A$352,GBQ!Q$1:Q$352,"",0)</f>
        <v>https://www.ncaa.com/sites/default/files/images/logos/schools/u/unlv.24.png</v>
      </c>
      <c r="BY210" s="10" t="str">
        <f>_xlfn.XLOOKUP($B210,GBQ!$A$1:$A$352,GBQ!T$1:T$352,"",0)</f>
        <v>Rebel</v>
      </c>
      <c r="BZ210" s="10" t="str">
        <f>_xlfn.XLOOKUP($B210,GBQ!$A$1:$A$352,GBQ!U$1:U$352,"",0)</f>
        <v>Hey Reb!</v>
      </c>
      <c r="CA210" s="10" t="str">
        <f>_xlfn.XLOOKUP($B210,GBQ!$A$1:$A$352,GBQ!V$1:V$352,"",0)</f>
        <v>Human</v>
      </c>
      <c r="CB210" s="10" t="str">
        <f>_xlfn.XLOOKUP($B210,GBQ!$A$1:$A$352,GBQ!W$1:W$352,"",0)</f>
        <v>sapiens</v>
      </c>
      <c r="CC210" s="10" t="str">
        <f>_xlfn.XLOOKUP($B210,GBQ!$A$1:$A$352,GBQ!X$1:X$352,"",0)</f>
        <v>Homo</v>
      </c>
      <c r="CD210" s="10" t="str">
        <f>_xlfn.XLOOKUP($B210,GBQ!$A$1:$A$352,GBQ!Y$1:Y$352,"",0)</f>
        <v>Hominidae</v>
      </c>
      <c r="CE210" s="10" t="str">
        <f>_xlfn.XLOOKUP($B210,GBQ!$A$1:$A$352,GBQ!Z$1:Z$352,"",0)</f>
        <v>Primates</v>
      </c>
      <c r="CF210" s="10" t="str">
        <f>_xlfn.XLOOKUP($B210,GBQ!$A$1:$A$352,GBQ!AA$1:AA$352,"",0)</f>
        <v>Mammalia</v>
      </c>
      <c r="CG210" s="10" t="str">
        <f>_xlfn.XLOOKUP($B210,GBQ!$A$1:$A$352,GBQ!AB$1:AB$352,"",0)</f>
        <v>Chordata</v>
      </c>
      <c r="CH210" s="10" t="str">
        <f>_xlfn.XLOOKUP($B210,GBQ!$A$1:$A$352,GBQ!AC$1:AC$352,"",0)</f>
        <v>Animalia</v>
      </c>
      <c r="CI210" s="10" t="str">
        <f>_xlfn.XLOOKUP($B210,GBQ!$A$1:$A$352,GBQ!AD$1:AD$352,"",0)</f>
        <v>Eukaryota</v>
      </c>
      <c r="CJ210" s="10" t="str">
        <f>_xlfn.XLOOKUP($C210,KP!$C$1:$C$359,KP!F$1:F$359,"",0)</f>
        <v>MWC</v>
      </c>
      <c r="CK210" s="10">
        <f>_xlfn.XLOOKUP($C210,KP!$C$1:$C$359,KP!B$1:B$359,"",0)</f>
        <v>86</v>
      </c>
      <c r="CL210" s="10">
        <f>_xlfn.XLOOKUP($C210,KP!$C$1:$C$359,KP!I$1:I$359,"",0)</f>
        <v>0</v>
      </c>
      <c r="CM210" s="10">
        <f>_xlfn.XLOOKUP($C210,KP!$C$1:$C$359,KP!G$1:G$359,"",0)</f>
        <v>18</v>
      </c>
      <c r="CN210" s="10">
        <f>_xlfn.XLOOKUP($C210,KP!$C$1:$C$359,KP!H$1:H$359,"",0)</f>
        <v>14</v>
      </c>
      <c r="CO210" s="10">
        <f>_xlfn.XLOOKUP($C210,KP!$C$1:$C$359,KP!J$1:J$359,"",0)</f>
        <v>9.5299999999999994</v>
      </c>
      <c r="CP210" s="10">
        <f>_xlfn.XLOOKUP($C210,KP!$C$1:$C$359,KP!K$1:K$359,"",0)</f>
        <v>108.1</v>
      </c>
      <c r="CQ210" s="10">
        <f>_xlfn.XLOOKUP($C210,KP!$C$1:$C$359,KP!M$1:M$359,"",0)</f>
        <v>98.5</v>
      </c>
      <c r="CR210" s="10">
        <f>_xlfn.XLOOKUP($C210,KP!$C$1:$C$359,KP!O$1:O$359,"",0)</f>
        <v>66.2</v>
      </c>
      <c r="CS210" s="10">
        <f>_xlfn.XLOOKUP($C210,KP!$C$1:$C$359,KP!Q$1:Q$359,"",0)</f>
        <v>-0.02</v>
      </c>
      <c r="CT210" s="10">
        <f>_xlfn.XLOOKUP($C210,KP!$C$1:$C$359,KP!S$1:S$359,"",0)</f>
        <v>5.17</v>
      </c>
      <c r="CU210" s="10">
        <f>_xlfn.XLOOKUP($C210,KP!$C$1:$C$359,KP!U$1:U$359,"",0)</f>
        <v>104.8</v>
      </c>
      <c r="CV210" s="10">
        <f>_xlfn.XLOOKUP($C210,KP!$C$1:$C$359,KP!W$1:W$359,"",0)</f>
        <v>99.6</v>
      </c>
      <c r="CW210" s="10">
        <f>_xlfn.XLOOKUP($C210,KP!$C$1:$C$359,KP!Y$1:Y$359,"",0)</f>
        <v>1.63</v>
      </c>
    </row>
    <row r="211" spans="1:101" ht="20" customHeight="1" x14ac:dyDescent="0.2">
      <c r="A211" s="8" t="s">
        <v>268</v>
      </c>
      <c r="B211" s="11" t="s">
        <v>5079</v>
      </c>
      <c r="C211" s="11" t="s">
        <v>268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  <c r="BK211" s="10" t="str">
        <f>_xlfn.XLOOKUP($B211,GBQ!$A$1:$A$352,GBQ!D$1:D$352,"",0)</f>
        <v/>
      </c>
      <c r="BL211" s="10" t="str">
        <f>_xlfn.XLOOKUP($B211,GBQ!$A$1:$A$352,GBQ!E$1:E$352,"",0)</f>
        <v/>
      </c>
      <c r="BM211" s="10" t="str">
        <f>_xlfn.XLOOKUP($B211,GBQ!$A$1:$A$352,GBQ!F$1:F$352,"",0)</f>
        <v/>
      </c>
      <c r="BN211" s="10" t="str">
        <f>_xlfn.XLOOKUP($B211,GBQ!$A$1:$A$352,GBQ!G$1:G$352,"",0)</f>
        <v/>
      </c>
      <c r="BO211" s="10" t="str">
        <f>_xlfn.XLOOKUP($B211,GBQ!$A$1:$A$352,GBQ!H$1:H$352,"",0)</f>
        <v/>
      </c>
      <c r="BP211" s="10" t="str">
        <f>_xlfn.XLOOKUP($B211,GBQ!$A$1:$A$352,GBQ!I$1:I$352,"",0)</f>
        <v/>
      </c>
      <c r="BQ211" s="10" t="str">
        <f>_xlfn.XLOOKUP($B211,GBQ!$A$1:$A$352,GBQ!J$1:J$352,"",0)</f>
        <v/>
      </c>
      <c r="BR211" s="10" t="str">
        <f>_xlfn.XLOOKUP($B211,GBQ!$A$1:$A$352,GBQ!K$1:K$352,"",0)</f>
        <v/>
      </c>
      <c r="BS211" s="10" t="str">
        <f>_xlfn.XLOOKUP($B211,GBQ!$A$1:$A$352,GBQ!L$1:L$352,"",0)</f>
        <v/>
      </c>
      <c r="BT211" s="10" t="str">
        <f>_xlfn.XLOOKUP($B211,GBQ!$A$1:$A$352,GBQ!M$1:M$352,"",0)</f>
        <v/>
      </c>
      <c r="BU211" s="10" t="str">
        <f>_xlfn.XLOOKUP($B211,GBQ!$A$1:$A$352,GBQ!N$1:N$352,"",0)</f>
        <v/>
      </c>
      <c r="BV211" s="10" t="str">
        <f>_xlfn.XLOOKUP($B211,GBQ!$A$1:$A$352,GBQ!O$1:O$352,"",0)</f>
        <v/>
      </c>
      <c r="BW211" s="10" t="str">
        <f>_xlfn.XLOOKUP($B211,GBQ!$A$1:$A$352,GBQ!P$1:P$352,"",0)</f>
        <v/>
      </c>
      <c r="BX211" s="10" t="str">
        <f>_xlfn.XLOOKUP($B211,GBQ!$A$1:$A$352,GBQ!Q$1:Q$352,"",0)</f>
        <v/>
      </c>
      <c r="BY211" s="10" t="str">
        <f>_xlfn.XLOOKUP($B211,GBQ!$A$1:$A$352,GBQ!T$1:T$352,"",0)</f>
        <v/>
      </c>
      <c r="BZ211" s="10" t="str">
        <f>_xlfn.XLOOKUP($B211,GBQ!$A$1:$A$352,GBQ!U$1:U$352,"",0)</f>
        <v/>
      </c>
      <c r="CA211" s="10" t="str">
        <f>_xlfn.XLOOKUP($B211,GBQ!$A$1:$A$352,GBQ!V$1:V$352,"",0)</f>
        <v/>
      </c>
      <c r="CB211" s="10" t="str">
        <f>_xlfn.XLOOKUP($B211,GBQ!$A$1:$A$352,GBQ!W$1:W$352,"",0)</f>
        <v/>
      </c>
      <c r="CC211" s="10" t="str">
        <f>_xlfn.XLOOKUP($B211,GBQ!$A$1:$A$352,GBQ!X$1:X$352,"",0)</f>
        <v/>
      </c>
      <c r="CD211" s="10" t="str">
        <f>_xlfn.XLOOKUP($B211,GBQ!$A$1:$A$352,GBQ!Y$1:Y$352,"",0)</f>
        <v/>
      </c>
      <c r="CE211" s="10" t="str">
        <f>_xlfn.XLOOKUP($B211,GBQ!$A$1:$A$352,GBQ!Z$1:Z$352,"",0)</f>
        <v/>
      </c>
      <c r="CF211" s="10" t="str">
        <f>_xlfn.XLOOKUP($B211,GBQ!$A$1:$A$352,GBQ!AA$1:AA$352,"",0)</f>
        <v/>
      </c>
      <c r="CG211" s="10" t="str">
        <f>_xlfn.XLOOKUP($B211,GBQ!$A$1:$A$352,GBQ!AB$1:AB$352,"",0)</f>
        <v/>
      </c>
      <c r="CH211" s="10" t="str">
        <f>_xlfn.XLOOKUP($B211,GBQ!$A$1:$A$352,GBQ!AC$1:AC$352,"",0)</f>
        <v/>
      </c>
      <c r="CI211" s="10" t="str">
        <f>_xlfn.XLOOKUP($B211,GBQ!$A$1:$A$352,GBQ!AD$1:AD$352,"",0)</f>
        <v/>
      </c>
      <c r="CJ211" s="10" t="str">
        <f>_xlfn.XLOOKUP($C211,KP!$C$1:$C$359,KP!F$1:F$359,"",0)</f>
        <v>WAC</v>
      </c>
      <c r="CK211" s="10">
        <f>_xlfn.XLOOKUP($C211,KP!$C$1:$C$359,KP!B$1:B$359,"",0)</f>
        <v>222</v>
      </c>
      <c r="CL211" s="10">
        <f>_xlfn.XLOOKUP($C211,KP!$C$1:$C$359,KP!I$1:I$359,"",0)</f>
        <v>0</v>
      </c>
      <c r="CM211" s="10">
        <f>_xlfn.XLOOKUP($C211,KP!$C$1:$C$359,KP!G$1:G$359,"",0)</f>
        <v>18</v>
      </c>
      <c r="CN211" s="10">
        <f>_xlfn.XLOOKUP($C211,KP!$C$1:$C$359,KP!H$1:H$359,"",0)</f>
        <v>15</v>
      </c>
      <c r="CO211" s="10">
        <f>_xlfn.XLOOKUP($C211,KP!$C$1:$C$359,KP!J$1:J$359,"",0)</f>
        <v>-4.22</v>
      </c>
      <c r="CP211" s="10">
        <f>_xlfn.XLOOKUP($C211,KP!$C$1:$C$359,KP!K$1:K$359,"",0)</f>
        <v>99.2</v>
      </c>
      <c r="CQ211" s="10">
        <f>_xlfn.XLOOKUP($C211,KP!$C$1:$C$359,KP!M$1:M$359,"",0)</f>
        <v>103.4</v>
      </c>
      <c r="CR211" s="10">
        <f>_xlfn.XLOOKUP($C211,KP!$C$1:$C$359,KP!O$1:O$359,"",0)</f>
        <v>67.5</v>
      </c>
      <c r="CS211" s="10">
        <f>_xlfn.XLOOKUP($C211,KP!$C$1:$C$359,KP!Q$1:Q$359,"",0)</f>
        <v>1E-3</v>
      </c>
      <c r="CT211" s="10">
        <f>_xlfn.XLOOKUP($C211,KP!$C$1:$C$359,KP!S$1:S$359,"",0)</f>
        <v>-4.95</v>
      </c>
      <c r="CU211" s="10">
        <f>_xlfn.XLOOKUP($C211,KP!$C$1:$C$359,KP!U$1:U$359,"",0)</f>
        <v>99.9</v>
      </c>
      <c r="CV211" s="10">
        <f>_xlfn.XLOOKUP($C211,KP!$C$1:$C$359,KP!W$1:W$359,"",0)</f>
        <v>104.8</v>
      </c>
      <c r="CW211" s="10">
        <f>_xlfn.XLOOKUP($C211,KP!$C$1:$C$359,KP!Y$1:Y$359,"",0)</f>
        <v>-8.81</v>
      </c>
    </row>
    <row r="212" spans="1:101" ht="20" customHeight="1" x14ac:dyDescent="0.2">
      <c r="A212" s="8" t="s">
        <v>269</v>
      </c>
      <c r="B212" s="11" t="s">
        <v>269</v>
      </c>
      <c r="C212" s="11" t="s">
        <v>269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  <c r="BK212" s="10" t="str">
        <f>_xlfn.XLOOKUP($B212,GBQ!$A$1:$A$352,GBQ!D$1:D$352,"",0)</f>
        <v>UND</v>
      </c>
      <c r="BL212" s="10" t="str">
        <f>_xlfn.XLOOKUP($B212,GBQ!$A$1:$A$352,GBQ!E$1:E$352,"",0)</f>
        <v>Fighting Hawks</v>
      </c>
      <c r="BM212" s="10" t="str">
        <f>_xlfn.XLOOKUP($B212,GBQ!$A$1:$A$352,GBQ!F$1:F$352,"",0)</f>
        <v>de8fc8a7-253f-4597-8a48-a0104ef226ae</v>
      </c>
      <c r="BN212" s="10" t="str">
        <f>_xlfn.XLOOKUP($B212,GBQ!$A$1:$A$352,GBQ!G$1:G$352,"",0)</f>
        <v>North Dakota</v>
      </c>
      <c r="BO212" s="10" t="str">
        <f>_xlfn.XLOOKUP($B212,GBQ!$A$1:$A$352,GBQ!H$1:H$352,"",0)</f>
        <v>University of North Dakota</v>
      </c>
      <c r="BP212" s="10" t="str">
        <f>_xlfn.XLOOKUP($B212,GBQ!$A$1:$A$352,GBQ!I$1:I$352,"",0)</f>
        <v>BIGSKY</v>
      </c>
      <c r="BQ212" s="10" t="str">
        <f>_xlfn.XLOOKUP($B212,GBQ!$A$1:$A$352,GBQ!J$1:J$352,"",0)</f>
        <v>Grand Forks</v>
      </c>
      <c r="BR212" s="10" t="str">
        <f>_xlfn.XLOOKUP($B212,GBQ!$A$1:$A$352,GBQ!K$1:K$352,"",0)</f>
        <v>ND</v>
      </c>
      <c r="BS212" s="10" t="str">
        <f>_xlfn.XLOOKUP($B212,GBQ!$A$1:$A$352,GBQ!L$1:L$352,"",0)</f>
        <v>Betty Engelstad Sioux Center</v>
      </c>
      <c r="BT212" s="10">
        <f>_xlfn.XLOOKUP($B212,GBQ!$A$1:$A$352,GBQ!M$1:M$352,"",0)</f>
        <v>3300</v>
      </c>
      <c r="BU212" s="10" t="str">
        <f>_xlfn.XLOOKUP($B212,GBQ!$A$1:$A$352,GBQ!N$1:N$352,"",0)</f>
        <v>a6bf0915-b261-444f-887f-e5fa7cc8599a</v>
      </c>
      <c r="BV212" s="10" t="str">
        <f>_xlfn.XLOOKUP($B212,GBQ!$A$1:$A$352,GBQ!O$1:O$352,"",0)</f>
        <v>https://www.ncaa.com/sites/default/files/images/logos/schools/n/north-dakota.200.png</v>
      </c>
      <c r="BW212" s="10" t="str">
        <f>_xlfn.XLOOKUP($B212,GBQ!$A$1:$A$352,GBQ!P$1:P$352,"",0)</f>
        <v>https://www.ncaa.com/sites/default/files/images/logos/schools/n/north-dakota.70.png</v>
      </c>
      <c r="BX212" s="10" t="str">
        <f>_xlfn.XLOOKUP($B212,GBQ!$A$1:$A$352,GBQ!Q$1:Q$352,"",0)</f>
        <v>https://www.ncaa.com/sites/default/files/images/logos/schools/n/north-dakota.24.png</v>
      </c>
      <c r="BY212" s="10" t="str">
        <f>_xlfn.XLOOKUP($B212,GBQ!$A$1:$A$352,GBQ!T$1:T$352,"",0)</f>
        <v>Hawk</v>
      </c>
      <c r="BZ212" s="10" t="str">
        <f>_xlfn.XLOOKUP($B212,GBQ!$A$1:$A$352,GBQ!U$1:U$352,"",0)</f>
        <v>None</v>
      </c>
      <c r="CA212" s="10" t="str">
        <f>_xlfn.XLOOKUP($B212,GBQ!$A$1:$A$352,GBQ!V$1:V$352,"",0)</f>
        <v>Hawk</v>
      </c>
      <c r="CB212" s="10" t="str">
        <f>_xlfn.XLOOKUP($B212,GBQ!$A$1:$A$352,GBQ!W$1:W$352,"",0)</f>
        <v>None</v>
      </c>
      <c r="CC212" s="10" t="str">
        <f>_xlfn.XLOOKUP($B212,GBQ!$A$1:$A$352,GBQ!X$1:X$352,"",0)</f>
        <v>None</v>
      </c>
      <c r="CD212" s="10" t="str">
        <f>_xlfn.XLOOKUP($B212,GBQ!$A$1:$A$352,GBQ!Y$1:Y$352,"",0)</f>
        <v>Accipitridae</v>
      </c>
      <c r="CE212" s="10" t="str">
        <f>_xlfn.XLOOKUP($B212,GBQ!$A$1:$A$352,GBQ!Z$1:Z$352,"",0)</f>
        <v>Accipitriformes</v>
      </c>
      <c r="CF212" s="10" t="str">
        <f>_xlfn.XLOOKUP($B212,GBQ!$A$1:$A$352,GBQ!AA$1:AA$352,"",0)</f>
        <v>Aves</v>
      </c>
      <c r="CG212" s="10" t="str">
        <f>_xlfn.XLOOKUP($B212,GBQ!$A$1:$A$352,GBQ!AB$1:AB$352,"",0)</f>
        <v>Chordata</v>
      </c>
      <c r="CH212" s="10" t="str">
        <f>_xlfn.XLOOKUP($B212,GBQ!$A$1:$A$352,GBQ!AC$1:AC$352,"",0)</f>
        <v>Animalia</v>
      </c>
      <c r="CI212" s="10" t="str">
        <f>_xlfn.XLOOKUP($B212,GBQ!$A$1:$A$352,GBQ!AD$1:AD$352,"",0)</f>
        <v>Eukaryota</v>
      </c>
      <c r="CJ212" s="10" t="str">
        <f>_xlfn.XLOOKUP($C212,KP!$C$1:$C$359,KP!F$1:F$359,"",0)</f>
        <v>Sum</v>
      </c>
      <c r="CK212" s="10">
        <f>_xlfn.XLOOKUP($C212,KP!$C$1:$C$359,KP!B$1:B$359,"",0)</f>
        <v>345</v>
      </c>
      <c r="CL212" s="10">
        <f>_xlfn.XLOOKUP($C212,KP!$C$1:$C$359,KP!I$1:I$359,"",0)</f>
        <v>0</v>
      </c>
      <c r="CM212" s="10">
        <f>_xlfn.XLOOKUP($C212,KP!$C$1:$C$359,KP!G$1:G$359,"",0)</f>
        <v>6</v>
      </c>
      <c r="CN212" s="10">
        <f>_xlfn.XLOOKUP($C212,KP!$C$1:$C$359,KP!H$1:H$359,"",0)</f>
        <v>25</v>
      </c>
      <c r="CO212" s="10">
        <f>_xlfn.XLOOKUP($C212,KP!$C$1:$C$359,KP!J$1:J$359,"",0)</f>
        <v>-19.440000000000001</v>
      </c>
      <c r="CP212" s="10">
        <f>_xlfn.XLOOKUP($C212,KP!$C$1:$C$359,KP!K$1:K$359,"",0)</f>
        <v>96.9</v>
      </c>
      <c r="CQ212" s="10">
        <f>_xlfn.XLOOKUP($C212,KP!$C$1:$C$359,KP!M$1:M$359,"",0)</f>
        <v>116.4</v>
      </c>
      <c r="CR212" s="10">
        <f>_xlfn.XLOOKUP($C212,KP!$C$1:$C$359,KP!O$1:O$359,"",0)</f>
        <v>67.2</v>
      </c>
      <c r="CS212" s="10">
        <f>_xlfn.XLOOKUP($C212,KP!$C$1:$C$359,KP!Q$1:Q$359,"",0)</f>
        <v>-0.02</v>
      </c>
      <c r="CT212" s="10">
        <f>_xlfn.XLOOKUP($C212,KP!$C$1:$C$359,KP!S$1:S$359,"",0)</f>
        <v>-4.8899999999999997</v>
      </c>
      <c r="CU212" s="10">
        <f>_xlfn.XLOOKUP($C212,KP!$C$1:$C$359,KP!U$1:U$359,"",0)</f>
        <v>102.7</v>
      </c>
      <c r="CV212" s="10">
        <f>_xlfn.XLOOKUP($C212,KP!$C$1:$C$359,KP!W$1:W$359,"",0)</f>
        <v>107.6</v>
      </c>
      <c r="CW212" s="10">
        <f>_xlfn.XLOOKUP($C212,KP!$C$1:$C$359,KP!Y$1:Y$359,"",0)</f>
        <v>-5.45</v>
      </c>
    </row>
    <row r="213" spans="1:101" ht="20" customHeight="1" x14ac:dyDescent="0.2">
      <c r="A213" s="8" t="s">
        <v>270</v>
      </c>
      <c r="B213" s="11" t="s">
        <v>526</v>
      </c>
      <c r="C213" s="11" t="s">
        <v>526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  <c r="BK213" s="10" t="str">
        <f>_xlfn.XLOOKUP($B213,GBQ!$A$1:$A$352,GBQ!D$1:D$352,"",0)</f>
        <v>NKU</v>
      </c>
      <c r="BL213" s="10" t="str">
        <f>_xlfn.XLOOKUP($B213,GBQ!$A$1:$A$352,GBQ!E$1:E$352,"",0)</f>
        <v>Norse</v>
      </c>
      <c r="BM213" s="10" t="str">
        <f>_xlfn.XLOOKUP($B213,GBQ!$A$1:$A$352,GBQ!F$1:F$352,"",0)</f>
        <v>ab9a1315-293f-42d3-a164-860216e81576</v>
      </c>
      <c r="BN213" s="10" t="str">
        <f>_xlfn.XLOOKUP($B213,GBQ!$A$1:$A$352,GBQ!G$1:G$352,"",0)</f>
        <v>Northern Ky.</v>
      </c>
      <c r="BO213" s="10" t="str">
        <f>_xlfn.XLOOKUP($B213,GBQ!$A$1:$A$352,GBQ!H$1:H$352,"",0)</f>
        <v>Northern Kentucky University</v>
      </c>
      <c r="BP213" s="10" t="str">
        <f>_xlfn.XLOOKUP($B213,GBQ!$A$1:$A$352,GBQ!I$1:I$352,"",0)</f>
        <v>HORIZON</v>
      </c>
      <c r="BQ213" s="10" t="str">
        <f>_xlfn.XLOOKUP($B213,GBQ!$A$1:$A$352,GBQ!J$1:J$352,"",0)</f>
        <v>Highland Heights</v>
      </c>
      <c r="BR213" s="10" t="str">
        <f>_xlfn.XLOOKUP($B213,GBQ!$A$1:$A$352,GBQ!K$1:K$352,"",0)</f>
        <v>KY</v>
      </c>
      <c r="BS213" s="10" t="str">
        <f>_xlfn.XLOOKUP($B213,GBQ!$A$1:$A$352,GBQ!L$1:L$352,"",0)</f>
        <v>BB&amp;T Arena at Northern Kentucky</v>
      </c>
      <c r="BT213" s="10">
        <f>_xlfn.XLOOKUP($B213,GBQ!$A$1:$A$352,GBQ!M$1:M$352,"",0)</f>
        <v>9400</v>
      </c>
      <c r="BU213" s="10" t="str">
        <f>_xlfn.XLOOKUP($B213,GBQ!$A$1:$A$352,GBQ!N$1:N$352,"",0)</f>
        <v>8a3bf667-65e2-4b7e-809f-8d8befcd8f25</v>
      </c>
      <c r="BV213" s="10" t="str">
        <f>_xlfn.XLOOKUP($B213,GBQ!$A$1:$A$352,GBQ!O$1:O$352,"",0)</f>
        <v>https://www.ncaa.com/sites/default/files/images/logos/schools/n/northern-ky.200.png</v>
      </c>
      <c r="BW213" s="10" t="str">
        <f>_xlfn.XLOOKUP($B213,GBQ!$A$1:$A$352,GBQ!P$1:P$352,"",0)</f>
        <v>https://www.ncaa.com/sites/default/files/images/logos/schools/n/northern-ky.70.png</v>
      </c>
      <c r="BX213" s="10" t="str">
        <f>_xlfn.XLOOKUP($B213,GBQ!$A$1:$A$352,GBQ!Q$1:Q$352,"",0)</f>
        <v>https://www.ncaa.com/sites/default/files/images/logos/schools/n/northern-ky.24.png</v>
      </c>
      <c r="BY213" s="10" t="str">
        <f>_xlfn.XLOOKUP($B213,GBQ!$A$1:$A$352,GBQ!T$1:T$352,"",0)</f>
        <v>Viking</v>
      </c>
      <c r="BZ213" s="10" t="str">
        <f>_xlfn.XLOOKUP($B213,GBQ!$A$1:$A$352,GBQ!U$1:U$352,"",0)</f>
        <v>Viktor E. Viking</v>
      </c>
      <c r="CA213" s="10" t="str">
        <f>_xlfn.XLOOKUP($B213,GBQ!$A$1:$A$352,GBQ!V$1:V$352,"",0)</f>
        <v>Human</v>
      </c>
      <c r="CB213" s="10" t="str">
        <f>_xlfn.XLOOKUP($B213,GBQ!$A$1:$A$352,GBQ!W$1:W$352,"",0)</f>
        <v>sapiens</v>
      </c>
      <c r="CC213" s="10" t="str">
        <f>_xlfn.XLOOKUP($B213,GBQ!$A$1:$A$352,GBQ!X$1:X$352,"",0)</f>
        <v>Homo</v>
      </c>
      <c r="CD213" s="10" t="str">
        <f>_xlfn.XLOOKUP($B213,GBQ!$A$1:$A$352,GBQ!Y$1:Y$352,"",0)</f>
        <v>Hominidae</v>
      </c>
      <c r="CE213" s="10" t="str">
        <f>_xlfn.XLOOKUP($B213,GBQ!$A$1:$A$352,GBQ!Z$1:Z$352,"",0)</f>
        <v>Primates</v>
      </c>
      <c r="CF213" s="10" t="str">
        <f>_xlfn.XLOOKUP($B213,GBQ!$A$1:$A$352,GBQ!AA$1:AA$352,"",0)</f>
        <v>Mammalia</v>
      </c>
      <c r="CG213" s="10" t="str">
        <f>_xlfn.XLOOKUP($B213,GBQ!$A$1:$A$352,GBQ!AB$1:AB$352,"",0)</f>
        <v>Chordata</v>
      </c>
      <c r="CH213" s="10" t="str">
        <f>_xlfn.XLOOKUP($B213,GBQ!$A$1:$A$352,GBQ!AC$1:AC$352,"",0)</f>
        <v>Animalia</v>
      </c>
      <c r="CI213" s="10" t="str">
        <f>_xlfn.XLOOKUP($B213,GBQ!$A$1:$A$352,GBQ!AD$1:AD$352,"",0)</f>
        <v>Eukaryota</v>
      </c>
      <c r="CJ213" s="10" t="str">
        <f>_xlfn.XLOOKUP($C213,KP!$C$1:$C$359,KP!F$1:F$359,"",0)</f>
        <v>Horz</v>
      </c>
      <c r="CK213" s="10">
        <f>_xlfn.XLOOKUP($C213,KP!$C$1:$C$359,KP!B$1:B$359,"",0)</f>
        <v>195</v>
      </c>
      <c r="CL213" s="10">
        <f>_xlfn.XLOOKUP($C213,KP!$C$1:$C$359,KP!I$1:I$359,"",0)</f>
        <v>0</v>
      </c>
      <c r="CM213" s="10">
        <f>_xlfn.XLOOKUP($C213,KP!$C$1:$C$359,KP!G$1:G$359,"",0)</f>
        <v>20</v>
      </c>
      <c r="CN213" s="10">
        <f>_xlfn.XLOOKUP($C213,KP!$C$1:$C$359,KP!H$1:H$359,"",0)</f>
        <v>12</v>
      </c>
      <c r="CO213" s="10">
        <f>_xlfn.XLOOKUP($C213,KP!$C$1:$C$359,KP!J$1:J$359,"",0)</f>
        <v>-2.0699999999999998</v>
      </c>
      <c r="CP213" s="10">
        <f>_xlfn.XLOOKUP($C213,KP!$C$1:$C$359,KP!K$1:K$359,"",0)</f>
        <v>101.1</v>
      </c>
      <c r="CQ213" s="10">
        <f>_xlfn.XLOOKUP($C213,KP!$C$1:$C$359,KP!M$1:M$359,"",0)</f>
        <v>103.2</v>
      </c>
      <c r="CR213" s="10">
        <f>_xlfn.XLOOKUP($C213,KP!$C$1:$C$359,KP!O$1:O$359,"",0)</f>
        <v>64.099999999999994</v>
      </c>
      <c r="CS213" s="10">
        <f>_xlfn.XLOOKUP($C213,KP!$C$1:$C$359,KP!Q$1:Q$359,"",0)</f>
        <v>-4.0000000000000001E-3</v>
      </c>
      <c r="CT213" s="10">
        <f>_xlfn.XLOOKUP($C213,KP!$C$1:$C$359,KP!S$1:S$359,"",0)</f>
        <v>-7.69</v>
      </c>
      <c r="CU213" s="10">
        <f>_xlfn.XLOOKUP($C213,KP!$C$1:$C$359,KP!U$1:U$359,"",0)</f>
        <v>99.9</v>
      </c>
      <c r="CV213" s="10">
        <f>_xlfn.XLOOKUP($C213,KP!$C$1:$C$359,KP!W$1:W$359,"",0)</f>
        <v>107.6</v>
      </c>
      <c r="CW213" s="10">
        <f>_xlfn.XLOOKUP($C213,KP!$C$1:$C$359,KP!Y$1:Y$359,"",0)</f>
        <v>-4</v>
      </c>
    </row>
    <row r="214" spans="1:101" ht="20" customHeight="1" x14ac:dyDescent="0.2">
      <c r="A214" s="8" t="s">
        <v>271</v>
      </c>
      <c r="B214" s="11" t="s">
        <v>527</v>
      </c>
      <c r="C214" s="11" t="s">
        <v>527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  <c r="BK214" s="10" t="str">
        <f>_xlfn.XLOOKUP($B214,GBQ!$A$1:$A$352,GBQ!D$1:D$352,"",0)</f>
        <v>EMU</v>
      </c>
      <c r="BL214" s="10" t="str">
        <f>_xlfn.XLOOKUP($B214,GBQ!$A$1:$A$352,GBQ!E$1:E$352,"",0)</f>
        <v>Eagles</v>
      </c>
      <c r="BM214" s="10" t="str">
        <f>_xlfn.XLOOKUP($B214,GBQ!$A$1:$A$352,GBQ!F$1:F$352,"",0)</f>
        <v>2ed86226-3fff-4083-90fa-6b02307e6f73</v>
      </c>
      <c r="BN214" s="10" t="str">
        <f>_xlfn.XLOOKUP($B214,GBQ!$A$1:$A$352,GBQ!G$1:G$352,"",0)</f>
        <v>Eastern Mich.</v>
      </c>
      <c r="BO214" s="10" t="str">
        <f>_xlfn.XLOOKUP($B214,GBQ!$A$1:$A$352,GBQ!H$1:H$352,"",0)</f>
        <v>Eastern Michigan University</v>
      </c>
      <c r="BP214" s="10" t="str">
        <f>_xlfn.XLOOKUP($B214,GBQ!$A$1:$A$352,GBQ!I$1:I$352,"",0)</f>
        <v>MAC</v>
      </c>
      <c r="BQ214" s="10" t="str">
        <f>_xlfn.XLOOKUP($B214,GBQ!$A$1:$A$352,GBQ!J$1:J$352,"",0)</f>
        <v>Ypsilanti</v>
      </c>
      <c r="BR214" s="10" t="str">
        <f>_xlfn.XLOOKUP($B214,GBQ!$A$1:$A$352,GBQ!K$1:K$352,"",0)</f>
        <v>MI</v>
      </c>
      <c r="BS214" s="10" t="str">
        <f>_xlfn.XLOOKUP($B214,GBQ!$A$1:$A$352,GBQ!L$1:L$352,"",0)</f>
        <v>Convocation Center (MI)</v>
      </c>
      <c r="BT214" s="10">
        <f>_xlfn.XLOOKUP($B214,GBQ!$A$1:$A$352,GBQ!M$1:M$352,"",0)</f>
        <v>8824</v>
      </c>
      <c r="BU214" s="10" t="str">
        <f>_xlfn.XLOOKUP($B214,GBQ!$A$1:$A$352,GBQ!N$1:N$352,"",0)</f>
        <v>9e847e81-5cd1-4740-a96c-e7c0c81f74e1</v>
      </c>
      <c r="BV214" s="10" t="str">
        <f>_xlfn.XLOOKUP($B214,GBQ!$A$1:$A$352,GBQ!O$1:O$352,"",0)</f>
        <v>https://www.ncaa.com/sites/default/files/images/logos/schools/e/eastern-mich.200.png</v>
      </c>
      <c r="BW214" s="10" t="str">
        <f>_xlfn.XLOOKUP($B214,GBQ!$A$1:$A$352,GBQ!P$1:P$352,"",0)</f>
        <v>https://www.ncaa.com/sites/default/files/images/logos/schools/e/eastern-mich.70.png</v>
      </c>
      <c r="BX214" s="10" t="str">
        <f>_xlfn.XLOOKUP($B214,GBQ!$A$1:$A$352,GBQ!Q$1:Q$352,"",0)</f>
        <v>https://www.ncaa.com/sites/default/files/images/logos/schools/e/eastern-mich.24.png</v>
      </c>
      <c r="BY214" s="10" t="str">
        <f>_xlfn.XLOOKUP($B214,GBQ!$A$1:$A$352,GBQ!T$1:T$352,"",0)</f>
        <v>Eagle</v>
      </c>
      <c r="BZ214" s="10" t="str">
        <f>_xlfn.XLOOKUP($B214,GBQ!$A$1:$A$352,GBQ!U$1:U$352,"",0)</f>
        <v>None</v>
      </c>
      <c r="CA214" s="10" t="str">
        <f>_xlfn.XLOOKUP($B214,GBQ!$A$1:$A$352,GBQ!V$1:V$352,"",0)</f>
        <v>Eagle</v>
      </c>
      <c r="CB214" s="10" t="str">
        <f>_xlfn.XLOOKUP($B214,GBQ!$A$1:$A$352,GBQ!W$1:W$352,"",0)</f>
        <v>None</v>
      </c>
      <c r="CC214" s="10" t="str">
        <f>_xlfn.XLOOKUP($B214,GBQ!$A$1:$A$352,GBQ!X$1:X$352,"",0)</f>
        <v>None</v>
      </c>
      <c r="CD214" s="10" t="str">
        <f>_xlfn.XLOOKUP($B214,GBQ!$A$1:$A$352,GBQ!Y$1:Y$352,"",0)</f>
        <v>Accipitridae</v>
      </c>
      <c r="CE214" s="10" t="str">
        <f>_xlfn.XLOOKUP($B214,GBQ!$A$1:$A$352,GBQ!Z$1:Z$352,"",0)</f>
        <v>Accipitriformes</v>
      </c>
      <c r="CF214" s="10" t="str">
        <f>_xlfn.XLOOKUP($B214,GBQ!$A$1:$A$352,GBQ!AA$1:AA$352,"",0)</f>
        <v>Aves</v>
      </c>
      <c r="CG214" s="10" t="str">
        <f>_xlfn.XLOOKUP($B214,GBQ!$A$1:$A$352,GBQ!AB$1:AB$352,"",0)</f>
        <v>Chordata</v>
      </c>
      <c r="CH214" s="10" t="str">
        <f>_xlfn.XLOOKUP($B214,GBQ!$A$1:$A$352,GBQ!AC$1:AC$352,"",0)</f>
        <v>Animalia</v>
      </c>
      <c r="CI214" s="10" t="str">
        <f>_xlfn.XLOOKUP($B214,GBQ!$A$1:$A$352,GBQ!AD$1:AD$352,"",0)</f>
        <v>Eukaryota</v>
      </c>
      <c r="CJ214" s="10" t="str">
        <f>_xlfn.XLOOKUP($C214,KP!$C$1:$C$359,KP!F$1:F$359,"",0)</f>
        <v>MAC</v>
      </c>
      <c r="CK214" s="10">
        <f>_xlfn.XLOOKUP($C214,KP!$C$1:$C$359,KP!B$1:B$359,"",0)</f>
        <v>314</v>
      </c>
      <c r="CL214" s="10">
        <f>_xlfn.XLOOKUP($C214,KP!$C$1:$C$359,KP!I$1:I$359,"",0)</f>
        <v>0</v>
      </c>
      <c r="CM214" s="10">
        <f>_xlfn.XLOOKUP($C214,KP!$C$1:$C$359,KP!G$1:G$359,"",0)</f>
        <v>10</v>
      </c>
      <c r="CN214" s="10">
        <f>_xlfn.XLOOKUP($C214,KP!$C$1:$C$359,KP!H$1:H$359,"",0)</f>
        <v>21</v>
      </c>
      <c r="CO214" s="10">
        <f>_xlfn.XLOOKUP($C214,KP!$C$1:$C$359,KP!J$1:J$359,"",0)</f>
        <v>-13.26</v>
      </c>
      <c r="CP214" s="10">
        <f>_xlfn.XLOOKUP($C214,KP!$C$1:$C$359,KP!K$1:K$359,"",0)</f>
        <v>94.1</v>
      </c>
      <c r="CQ214" s="10">
        <f>_xlfn.XLOOKUP($C214,KP!$C$1:$C$359,KP!M$1:M$359,"",0)</f>
        <v>107.4</v>
      </c>
      <c r="CR214" s="10">
        <f>_xlfn.XLOOKUP($C214,KP!$C$1:$C$359,KP!O$1:O$359,"",0)</f>
        <v>69.099999999999994</v>
      </c>
      <c r="CS214" s="10">
        <f>_xlfn.XLOOKUP($C214,KP!$C$1:$C$359,KP!Q$1:Q$359,"",0)</f>
        <v>2.5000000000000001E-2</v>
      </c>
      <c r="CT214" s="10">
        <f>_xlfn.XLOOKUP($C214,KP!$C$1:$C$359,KP!S$1:S$359,"",0)</f>
        <v>-2.94</v>
      </c>
      <c r="CU214" s="10">
        <f>_xlfn.XLOOKUP($C214,KP!$C$1:$C$359,KP!U$1:U$359,"",0)</f>
        <v>102.3</v>
      </c>
      <c r="CV214" s="10">
        <f>_xlfn.XLOOKUP($C214,KP!$C$1:$C$359,KP!W$1:W$359,"",0)</f>
        <v>105.3</v>
      </c>
      <c r="CW214" s="10">
        <f>_xlfn.XLOOKUP($C214,KP!$C$1:$C$359,KP!Y$1:Y$359,"",0)</f>
        <v>0.83</v>
      </c>
    </row>
    <row r="215" spans="1:101" ht="20" customHeight="1" x14ac:dyDescent="0.2">
      <c r="A215" s="8" t="s">
        <v>272</v>
      </c>
      <c r="B215" s="11" t="s">
        <v>272</v>
      </c>
      <c r="C215" s="11" t="s">
        <v>272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  <c r="BK215" s="10" t="str">
        <f>_xlfn.XLOOKUP($B215,GBQ!$A$1:$A$352,GBQ!D$1:D$352,"",0)</f>
        <v>TEX</v>
      </c>
      <c r="BL215" s="10" t="str">
        <f>_xlfn.XLOOKUP($B215,GBQ!$A$1:$A$352,GBQ!E$1:E$352,"",0)</f>
        <v>Longhorns</v>
      </c>
      <c r="BM215" s="10" t="str">
        <f>_xlfn.XLOOKUP($B215,GBQ!$A$1:$A$352,GBQ!F$1:F$352,"",0)</f>
        <v>6ed15092-2670-450a-99c2-61d861e87644</v>
      </c>
      <c r="BN215" s="10" t="str">
        <f>_xlfn.XLOOKUP($B215,GBQ!$A$1:$A$352,GBQ!G$1:G$352,"",0)</f>
        <v>Texas</v>
      </c>
      <c r="BO215" s="10" t="str">
        <f>_xlfn.XLOOKUP($B215,GBQ!$A$1:$A$352,GBQ!H$1:H$352,"",0)</f>
        <v>University of Texas at Austin</v>
      </c>
      <c r="BP215" s="10" t="str">
        <f>_xlfn.XLOOKUP($B215,GBQ!$A$1:$A$352,GBQ!I$1:I$352,"",0)</f>
        <v>BIG12</v>
      </c>
      <c r="BQ215" s="10" t="str">
        <f>_xlfn.XLOOKUP($B215,GBQ!$A$1:$A$352,GBQ!J$1:J$352,"",0)</f>
        <v>Austin</v>
      </c>
      <c r="BR215" s="10" t="str">
        <f>_xlfn.XLOOKUP($B215,GBQ!$A$1:$A$352,GBQ!K$1:K$352,"",0)</f>
        <v>TX</v>
      </c>
      <c r="BS215" s="10" t="str">
        <f>_xlfn.XLOOKUP($B215,GBQ!$A$1:$A$352,GBQ!L$1:L$352,"",0)</f>
        <v>Frank C. Erwin Jr. Center</v>
      </c>
      <c r="BT215" s="10">
        <f>_xlfn.XLOOKUP($B215,GBQ!$A$1:$A$352,GBQ!M$1:M$352,"",0)</f>
        <v>16540</v>
      </c>
      <c r="BU215" s="10" t="str">
        <f>_xlfn.XLOOKUP($B215,GBQ!$A$1:$A$352,GBQ!N$1:N$352,"",0)</f>
        <v>3c6914ce-a224-4a6d-b742-3f18f7aeec64</v>
      </c>
      <c r="BV215" s="10" t="str">
        <f>_xlfn.XLOOKUP($B215,GBQ!$A$1:$A$352,GBQ!O$1:O$352,"",0)</f>
        <v>https://www.ncaa.com/sites/default/files/images/logos/schools/t/texas.200.png</v>
      </c>
      <c r="BW215" s="10" t="str">
        <f>_xlfn.XLOOKUP($B215,GBQ!$A$1:$A$352,GBQ!P$1:P$352,"",0)</f>
        <v>https://www.ncaa.com/sites/default/files/images/logos/schools/t/texas.70.png</v>
      </c>
      <c r="BX215" s="10" t="str">
        <f>_xlfn.XLOOKUP($B215,GBQ!$A$1:$A$352,GBQ!Q$1:Q$352,"",0)</f>
        <v>https://www.ncaa.com/sites/default/files/images/logos/schools/t/texas.24.png</v>
      </c>
      <c r="BY215" s="10" t="str">
        <f>_xlfn.XLOOKUP($B215,GBQ!$A$1:$A$352,GBQ!T$1:T$352,"",0)</f>
        <v>Cow</v>
      </c>
      <c r="BZ215" s="10" t="str">
        <f>_xlfn.XLOOKUP($B215,GBQ!$A$1:$A$352,GBQ!U$1:U$352,"",0)</f>
        <v>Bevo</v>
      </c>
      <c r="CA215" s="10" t="str">
        <f>_xlfn.XLOOKUP($B215,GBQ!$A$1:$A$352,GBQ!V$1:V$352,"",0)</f>
        <v>Dairy Cattle</v>
      </c>
      <c r="CB215" s="10" t="str">
        <f>_xlfn.XLOOKUP($B215,GBQ!$A$1:$A$352,GBQ!W$1:W$352,"",0)</f>
        <v>taurus</v>
      </c>
      <c r="CC215" s="10" t="str">
        <f>_xlfn.XLOOKUP($B215,GBQ!$A$1:$A$352,GBQ!X$1:X$352,"",0)</f>
        <v>Bos</v>
      </c>
      <c r="CD215" s="10" t="str">
        <f>_xlfn.XLOOKUP($B215,GBQ!$A$1:$A$352,GBQ!Y$1:Y$352,"",0)</f>
        <v>Bovidae</v>
      </c>
      <c r="CE215" s="10" t="str">
        <f>_xlfn.XLOOKUP($B215,GBQ!$A$1:$A$352,GBQ!Z$1:Z$352,"",0)</f>
        <v>Artiodactyla</v>
      </c>
      <c r="CF215" s="10" t="str">
        <f>_xlfn.XLOOKUP($B215,GBQ!$A$1:$A$352,GBQ!AA$1:AA$352,"",0)</f>
        <v>Mammalia</v>
      </c>
      <c r="CG215" s="10" t="str">
        <f>_xlfn.XLOOKUP($B215,GBQ!$A$1:$A$352,GBQ!AB$1:AB$352,"",0)</f>
        <v>Chordata</v>
      </c>
      <c r="CH215" s="10" t="str">
        <f>_xlfn.XLOOKUP($B215,GBQ!$A$1:$A$352,GBQ!AC$1:AC$352,"",0)</f>
        <v>Animalia</v>
      </c>
      <c r="CI215" s="10" t="str">
        <f>_xlfn.XLOOKUP($B215,GBQ!$A$1:$A$352,GBQ!AD$1:AD$352,"",0)</f>
        <v>Eukaryota</v>
      </c>
      <c r="CJ215" s="10" t="str">
        <f>_xlfn.XLOOKUP($C215,KP!$C$1:$C$359,KP!F$1:F$359,"",0)</f>
        <v>B12</v>
      </c>
      <c r="CK215" s="10">
        <f>_xlfn.XLOOKUP($C215,KP!$C$1:$C$359,KP!B$1:B$359,"",0)</f>
        <v>15</v>
      </c>
      <c r="CL215" s="10">
        <f>_xlfn.XLOOKUP($C215,KP!$C$1:$C$359,KP!I$1:I$359,"",0)</f>
        <v>6</v>
      </c>
      <c r="CM215" s="10">
        <f>_xlfn.XLOOKUP($C215,KP!$C$1:$C$359,KP!G$1:G$359,"",0)</f>
        <v>21</v>
      </c>
      <c r="CN215" s="10">
        <f>_xlfn.XLOOKUP($C215,KP!$C$1:$C$359,KP!H$1:H$359,"",0)</f>
        <v>11</v>
      </c>
      <c r="CO215" s="10">
        <f>_xlfn.XLOOKUP($C215,KP!$C$1:$C$359,KP!J$1:J$359,"",0)</f>
        <v>20.41</v>
      </c>
      <c r="CP215" s="10">
        <f>_xlfn.XLOOKUP($C215,KP!$C$1:$C$359,KP!K$1:K$359,"",0)</f>
        <v>111.8</v>
      </c>
      <c r="CQ215" s="10">
        <f>_xlfn.XLOOKUP($C215,KP!$C$1:$C$359,KP!M$1:M$359,"",0)</f>
        <v>91.4</v>
      </c>
      <c r="CR215" s="10">
        <f>_xlfn.XLOOKUP($C215,KP!$C$1:$C$359,KP!O$1:O$359,"",0)</f>
        <v>63.1</v>
      </c>
      <c r="CS215" s="10">
        <f>_xlfn.XLOOKUP($C215,KP!$C$1:$C$359,KP!Q$1:Q$359,"",0)</f>
        <v>-4.3999999999999997E-2</v>
      </c>
      <c r="CT215" s="10">
        <f>_xlfn.XLOOKUP($C215,KP!$C$1:$C$359,KP!S$1:S$359,"",0)</f>
        <v>9.52</v>
      </c>
      <c r="CU215" s="10">
        <f>_xlfn.XLOOKUP($C215,KP!$C$1:$C$359,KP!U$1:U$359,"",0)</f>
        <v>107.1</v>
      </c>
      <c r="CV215" s="10">
        <f>_xlfn.XLOOKUP($C215,KP!$C$1:$C$359,KP!W$1:W$359,"",0)</f>
        <v>97.6</v>
      </c>
      <c r="CW215" s="10">
        <f>_xlfn.XLOOKUP($C215,KP!$C$1:$C$359,KP!Y$1:Y$359,"",0)</f>
        <v>-7.6</v>
      </c>
    </row>
    <row r="216" spans="1:101" ht="20" customHeight="1" x14ac:dyDescent="0.2">
      <c r="A216" s="8" t="s">
        <v>273</v>
      </c>
      <c r="B216" s="11" t="s">
        <v>273</v>
      </c>
      <c r="C216" s="11" t="s">
        <v>273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  <c r="BK216" s="10" t="str">
        <f>_xlfn.XLOOKUP($B216,GBQ!$A$1:$A$352,GBQ!D$1:D$352,"",0)</f>
        <v>AKR</v>
      </c>
      <c r="BL216" s="10" t="str">
        <f>_xlfn.XLOOKUP($B216,GBQ!$A$1:$A$352,GBQ!E$1:E$352,"",0)</f>
        <v>Zips</v>
      </c>
      <c r="BM216" s="10" t="str">
        <f>_xlfn.XLOOKUP($B216,GBQ!$A$1:$A$352,GBQ!F$1:F$352,"",0)</f>
        <v>56fe0ab2-e4f0-47b9-8726-9ce23ebcde20</v>
      </c>
      <c r="BN216" s="10" t="str">
        <f>_xlfn.XLOOKUP($B216,GBQ!$A$1:$A$352,GBQ!G$1:G$352,"",0)</f>
        <v>Akron</v>
      </c>
      <c r="BO216" s="10" t="str">
        <f>_xlfn.XLOOKUP($B216,GBQ!$A$1:$A$352,GBQ!H$1:H$352,"",0)</f>
        <v>University of Akron</v>
      </c>
      <c r="BP216" s="10" t="str">
        <f>_xlfn.XLOOKUP($B216,GBQ!$A$1:$A$352,GBQ!I$1:I$352,"",0)</f>
        <v>MAC</v>
      </c>
      <c r="BQ216" s="10" t="str">
        <f>_xlfn.XLOOKUP($B216,GBQ!$A$1:$A$352,GBQ!J$1:J$352,"",0)</f>
        <v>Akron</v>
      </c>
      <c r="BR216" s="10" t="str">
        <f>_xlfn.XLOOKUP($B216,GBQ!$A$1:$A$352,GBQ!K$1:K$352,"",0)</f>
        <v>OH</v>
      </c>
      <c r="BS216" s="10" t="str">
        <f>_xlfn.XLOOKUP($B216,GBQ!$A$1:$A$352,GBQ!L$1:L$352,"",0)</f>
        <v>James A. Rhodes Arena</v>
      </c>
      <c r="BT216" s="10">
        <f>_xlfn.XLOOKUP($B216,GBQ!$A$1:$A$352,GBQ!M$1:M$352,"",0)</f>
        <v>5500</v>
      </c>
      <c r="BU216" s="10" t="str">
        <f>_xlfn.XLOOKUP($B216,GBQ!$A$1:$A$352,GBQ!N$1:N$352,"",0)</f>
        <v>ca06b2d0-adb4-4ce4-9905-558d2ea5787b</v>
      </c>
      <c r="BV216" s="10" t="str">
        <f>_xlfn.XLOOKUP($B216,GBQ!$A$1:$A$352,GBQ!O$1:O$352,"",0)</f>
        <v>https://www.ncaa.com/sites/default/files/images/logos/schools/a/akron.200.png</v>
      </c>
      <c r="BW216" s="10" t="str">
        <f>_xlfn.XLOOKUP($B216,GBQ!$A$1:$A$352,GBQ!P$1:P$352,"",0)</f>
        <v>https://www.ncaa.com/sites/default/files/images/logos/schools/a/akron.70.png</v>
      </c>
      <c r="BX216" s="10" t="str">
        <f>_xlfn.XLOOKUP($B216,GBQ!$A$1:$A$352,GBQ!Q$1:Q$352,"",0)</f>
        <v>https://www.ncaa.com/sites/default/files/images/logos/schools/a/akron.24.png</v>
      </c>
      <c r="BY216" s="10" t="str">
        <f>_xlfn.XLOOKUP($B216,GBQ!$A$1:$A$352,GBQ!T$1:T$352,"",0)</f>
        <v>Kangaroo</v>
      </c>
      <c r="BZ216" s="10" t="str">
        <f>_xlfn.XLOOKUP($B216,GBQ!$A$1:$A$352,GBQ!U$1:U$352,"",0)</f>
        <v>Zippy</v>
      </c>
      <c r="CA216" s="10" t="str">
        <f>_xlfn.XLOOKUP($B216,GBQ!$A$1:$A$352,GBQ!V$1:V$352,"",0)</f>
        <v>Kangaroo</v>
      </c>
      <c r="CB216" s="10" t="str">
        <f>_xlfn.XLOOKUP($B216,GBQ!$A$1:$A$352,GBQ!W$1:W$352,"",0)</f>
        <v xml:space="preserve"> marsupialia</v>
      </c>
      <c r="CC216" s="10" t="str">
        <f>_xlfn.XLOOKUP($B216,GBQ!$A$1:$A$352,GBQ!X$1:X$352,"",0)</f>
        <v>Macropus</v>
      </c>
      <c r="CD216" s="10" t="str">
        <f>_xlfn.XLOOKUP($B216,GBQ!$A$1:$A$352,GBQ!Y$1:Y$352,"",0)</f>
        <v>Macropodidae</v>
      </c>
      <c r="CE216" s="10" t="str">
        <f>_xlfn.XLOOKUP($B216,GBQ!$A$1:$A$352,GBQ!Z$1:Z$352,"",0)</f>
        <v>Diprotodontia</v>
      </c>
      <c r="CF216" s="10" t="str">
        <f>_xlfn.XLOOKUP($B216,GBQ!$A$1:$A$352,GBQ!AA$1:AA$352,"",0)</f>
        <v>Mammalia</v>
      </c>
      <c r="CG216" s="10" t="str">
        <f>_xlfn.XLOOKUP($B216,GBQ!$A$1:$A$352,GBQ!AB$1:AB$352,"",0)</f>
        <v>Chordata</v>
      </c>
      <c r="CH216" s="10" t="str">
        <f>_xlfn.XLOOKUP($B216,GBQ!$A$1:$A$352,GBQ!AC$1:AC$352,"",0)</f>
        <v>Animalia</v>
      </c>
      <c r="CI216" s="10" t="str">
        <f>_xlfn.XLOOKUP($B216,GBQ!$A$1:$A$352,GBQ!AD$1:AD$352,"",0)</f>
        <v>Eukaryota</v>
      </c>
      <c r="CJ216" s="10" t="str">
        <f>_xlfn.XLOOKUP($C216,KP!$C$1:$C$359,KP!F$1:F$359,"",0)</f>
        <v>MAC</v>
      </c>
      <c r="CK216" s="10">
        <f>_xlfn.XLOOKUP($C216,KP!$C$1:$C$359,KP!B$1:B$359,"",0)</f>
        <v>131</v>
      </c>
      <c r="CL216" s="10">
        <f>_xlfn.XLOOKUP($C216,KP!$C$1:$C$359,KP!I$1:I$359,"",0)</f>
        <v>13</v>
      </c>
      <c r="CM216" s="10">
        <f>_xlfn.XLOOKUP($C216,KP!$C$1:$C$359,KP!G$1:G$359,"",0)</f>
        <v>24</v>
      </c>
      <c r="CN216" s="10">
        <f>_xlfn.XLOOKUP($C216,KP!$C$1:$C$359,KP!H$1:H$359,"",0)</f>
        <v>9</v>
      </c>
      <c r="CO216" s="10">
        <f>_xlfn.XLOOKUP($C216,KP!$C$1:$C$359,KP!J$1:J$359,"",0)</f>
        <v>3.49</v>
      </c>
      <c r="CP216" s="10">
        <f>_xlfn.XLOOKUP($C216,KP!$C$1:$C$359,KP!K$1:K$359,"",0)</f>
        <v>106.2</v>
      </c>
      <c r="CQ216" s="10">
        <f>_xlfn.XLOOKUP($C216,KP!$C$1:$C$359,KP!M$1:M$359,"",0)</f>
        <v>102.7</v>
      </c>
      <c r="CR216" s="10">
        <f>_xlfn.XLOOKUP($C216,KP!$C$1:$C$359,KP!O$1:O$359,"",0)</f>
        <v>62.1</v>
      </c>
      <c r="CS216" s="10">
        <f>_xlfn.XLOOKUP($C216,KP!$C$1:$C$359,KP!Q$1:Q$359,"",0)</f>
        <v>2.5999999999999999E-2</v>
      </c>
      <c r="CT216" s="10">
        <f>_xlfn.XLOOKUP($C216,KP!$C$1:$C$359,KP!S$1:S$359,"",0)</f>
        <v>-5.24</v>
      </c>
      <c r="CU216" s="10">
        <f>_xlfn.XLOOKUP($C216,KP!$C$1:$C$359,KP!U$1:U$359,"",0)</f>
        <v>100.8</v>
      </c>
      <c r="CV216" s="10">
        <f>_xlfn.XLOOKUP($C216,KP!$C$1:$C$359,KP!W$1:W$359,"",0)</f>
        <v>106</v>
      </c>
      <c r="CW216" s="10">
        <f>_xlfn.XLOOKUP($C216,KP!$C$1:$C$359,KP!Y$1:Y$359,"",0)</f>
        <v>-4.18</v>
      </c>
    </row>
    <row r="217" spans="1:101" ht="20" customHeight="1" x14ac:dyDescent="0.2">
      <c r="A217" s="8" t="s">
        <v>274</v>
      </c>
      <c r="B217" s="11" t="s">
        <v>274</v>
      </c>
      <c r="C217" s="11" t="s">
        <v>274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  <c r="BK217" s="10" t="str">
        <f>_xlfn.XLOOKUP($B217,GBQ!$A$1:$A$352,GBQ!D$1:D$352,"",0)</f>
        <v>MRST</v>
      </c>
      <c r="BL217" s="10" t="str">
        <f>_xlfn.XLOOKUP($B217,GBQ!$A$1:$A$352,GBQ!E$1:E$352,"",0)</f>
        <v>Red Foxes</v>
      </c>
      <c r="BM217" s="10" t="str">
        <f>_xlfn.XLOOKUP($B217,GBQ!$A$1:$A$352,GBQ!F$1:F$352,"",0)</f>
        <v>15d31915-fbd6-4ae3-8e4b-f3b563c56a18</v>
      </c>
      <c r="BN217" s="10" t="str">
        <f>_xlfn.XLOOKUP($B217,GBQ!$A$1:$A$352,GBQ!G$1:G$352,"",0)</f>
        <v>Marist</v>
      </c>
      <c r="BO217" s="10" t="str">
        <f>_xlfn.XLOOKUP($B217,GBQ!$A$1:$A$352,GBQ!H$1:H$352,"",0)</f>
        <v>Marist College</v>
      </c>
      <c r="BP217" s="10" t="str">
        <f>_xlfn.XLOOKUP($B217,GBQ!$A$1:$A$352,GBQ!I$1:I$352,"",0)</f>
        <v>MAAC</v>
      </c>
      <c r="BQ217" s="10" t="str">
        <f>_xlfn.XLOOKUP($B217,GBQ!$A$1:$A$352,GBQ!J$1:J$352,"",0)</f>
        <v>Poughkeepsie</v>
      </c>
      <c r="BR217" s="10" t="str">
        <f>_xlfn.XLOOKUP($B217,GBQ!$A$1:$A$352,GBQ!K$1:K$352,"",0)</f>
        <v>NY</v>
      </c>
      <c r="BS217" s="10" t="str">
        <f>_xlfn.XLOOKUP($B217,GBQ!$A$1:$A$352,GBQ!L$1:L$352,"",0)</f>
        <v>McCann Arena</v>
      </c>
      <c r="BT217" s="10">
        <f>_xlfn.XLOOKUP($B217,GBQ!$A$1:$A$352,GBQ!M$1:M$352,"",0)</f>
        <v>3200</v>
      </c>
      <c r="BU217" s="10" t="str">
        <f>_xlfn.XLOOKUP($B217,GBQ!$A$1:$A$352,GBQ!N$1:N$352,"",0)</f>
        <v>c23f3f79-7a0b-4e33-b87f-fee312a972cf</v>
      </c>
      <c r="BV217" s="10" t="str">
        <f>_xlfn.XLOOKUP($B217,GBQ!$A$1:$A$352,GBQ!O$1:O$352,"",0)</f>
        <v>https://www.ncaa.com/sites/default/files/images/logos/schools/m/marist.200.png</v>
      </c>
      <c r="BW217" s="10" t="str">
        <f>_xlfn.XLOOKUP($B217,GBQ!$A$1:$A$352,GBQ!P$1:P$352,"",0)</f>
        <v>https://www.ncaa.com/sites/default/files/images/logos/schools/m/marist.70.png</v>
      </c>
      <c r="BX217" s="10" t="str">
        <f>_xlfn.XLOOKUP($B217,GBQ!$A$1:$A$352,GBQ!Q$1:Q$352,"",0)</f>
        <v>https://www.ncaa.com/sites/default/files/images/logos/schools/m/marist.24.png</v>
      </c>
      <c r="BY217" s="10" t="str">
        <f>_xlfn.XLOOKUP($B217,GBQ!$A$1:$A$352,GBQ!T$1:T$352,"",0)</f>
        <v>Red Fox</v>
      </c>
      <c r="BZ217" s="10" t="str">
        <f>_xlfn.XLOOKUP($B217,GBQ!$A$1:$A$352,GBQ!U$1:U$352,"",0)</f>
        <v>Frankie the Red Fox</v>
      </c>
      <c r="CA217" s="10" t="str">
        <f>_xlfn.XLOOKUP($B217,GBQ!$A$1:$A$352,GBQ!V$1:V$352,"",0)</f>
        <v>Red fox</v>
      </c>
      <c r="CB217" s="10" t="str">
        <f>_xlfn.XLOOKUP($B217,GBQ!$A$1:$A$352,GBQ!W$1:W$352,"",0)</f>
        <v>vulpes</v>
      </c>
      <c r="CC217" s="10" t="str">
        <f>_xlfn.XLOOKUP($B217,GBQ!$A$1:$A$352,GBQ!X$1:X$352,"",0)</f>
        <v>Vulpes</v>
      </c>
      <c r="CD217" s="10" t="str">
        <f>_xlfn.XLOOKUP($B217,GBQ!$A$1:$A$352,GBQ!Y$1:Y$352,"",0)</f>
        <v>Canidae</v>
      </c>
      <c r="CE217" s="10" t="str">
        <f>_xlfn.XLOOKUP($B217,GBQ!$A$1:$A$352,GBQ!Z$1:Z$352,"",0)</f>
        <v>Carnivora</v>
      </c>
      <c r="CF217" s="10" t="str">
        <f>_xlfn.XLOOKUP($B217,GBQ!$A$1:$A$352,GBQ!AA$1:AA$352,"",0)</f>
        <v>Mammalia</v>
      </c>
      <c r="CG217" s="10" t="str">
        <f>_xlfn.XLOOKUP($B217,GBQ!$A$1:$A$352,GBQ!AB$1:AB$352,"",0)</f>
        <v>Chordata</v>
      </c>
      <c r="CH217" s="10" t="str">
        <f>_xlfn.XLOOKUP($B217,GBQ!$A$1:$A$352,GBQ!AC$1:AC$352,"",0)</f>
        <v>Animalia</v>
      </c>
      <c r="CI217" s="10" t="str">
        <f>_xlfn.XLOOKUP($B217,GBQ!$A$1:$A$352,GBQ!AD$1:AD$352,"",0)</f>
        <v>Eukaryota</v>
      </c>
      <c r="CJ217" s="10" t="str">
        <f>_xlfn.XLOOKUP($C217,KP!$C$1:$C$359,KP!F$1:F$359,"",0)</f>
        <v>MAAC</v>
      </c>
      <c r="CK217" s="10">
        <f>_xlfn.XLOOKUP($C217,KP!$C$1:$C$359,KP!B$1:B$359,"",0)</f>
        <v>213</v>
      </c>
      <c r="CL217" s="10">
        <f>_xlfn.XLOOKUP($C217,KP!$C$1:$C$359,KP!I$1:I$359,"",0)</f>
        <v>0</v>
      </c>
      <c r="CM217" s="10">
        <f>_xlfn.XLOOKUP($C217,KP!$C$1:$C$359,KP!G$1:G$359,"",0)</f>
        <v>14</v>
      </c>
      <c r="CN217" s="10">
        <f>_xlfn.XLOOKUP($C217,KP!$C$1:$C$359,KP!H$1:H$359,"",0)</f>
        <v>16</v>
      </c>
      <c r="CO217" s="10">
        <f>_xlfn.XLOOKUP($C217,KP!$C$1:$C$359,KP!J$1:J$359,"",0)</f>
        <v>-3.61</v>
      </c>
      <c r="CP217" s="10">
        <f>_xlfn.XLOOKUP($C217,KP!$C$1:$C$359,KP!K$1:K$359,"",0)</f>
        <v>100.7</v>
      </c>
      <c r="CQ217" s="10">
        <f>_xlfn.XLOOKUP($C217,KP!$C$1:$C$359,KP!M$1:M$359,"",0)</f>
        <v>104.3</v>
      </c>
      <c r="CR217" s="10">
        <f>_xlfn.XLOOKUP($C217,KP!$C$1:$C$359,KP!O$1:O$359,"",0)</f>
        <v>66.099999999999994</v>
      </c>
      <c r="CS217" s="10">
        <f>_xlfn.XLOOKUP($C217,KP!$C$1:$C$359,KP!Q$1:Q$359,"",0)</f>
        <v>-4.8000000000000001E-2</v>
      </c>
      <c r="CT217" s="10">
        <f>_xlfn.XLOOKUP($C217,KP!$C$1:$C$359,KP!S$1:S$359,"",0)</f>
        <v>-4.55</v>
      </c>
      <c r="CU217" s="10">
        <f>_xlfn.XLOOKUP($C217,KP!$C$1:$C$359,KP!U$1:U$359,"",0)</f>
        <v>100.4</v>
      </c>
      <c r="CV217" s="10">
        <f>_xlfn.XLOOKUP($C217,KP!$C$1:$C$359,KP!W$1:W$359,"",0)</f>
        <v>104.9</v>
      </c>
      <c r="CW217" s="10">
        <f>_xlfn.XLOOKUP($C217,KP!$C$1:$C$359,KP!Y$1:Y$359,"",0)</f>
        <v>-7.19</v>
      </c>
    </row>
    <row r="218" spans="1:101" ht="20" customHeight="1" x14ac:dyDescent="0.2">
      <c r="A218" s="8" t="s">
        <v>275</v>
      </c>
      <c r="B218" s="11" t="s">
        <v>525</v>
      </c>
      <c r="C218" s="11" t="s">
        <v>525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  <c r="BK218" s="10" t="str">
        <f>_xlfn.XLOOKUP($B218,GBQ!$A$1:$A$352,GBQ!D$1:D$352,"",0)</f>
        <v>ECU</v>
      </c>
      <c r="BL218" s="10" t="str">
        <f>_xlfn.XLOOKUP($B218,GBQ!$A$1:$A$352,GBQ!E$1:E$352,"",0)</f>
        <v>Pirates</v>
      </c>
      <c r="BM218" s="10" t="str">
        <f>_xlfn.XLOOKUP($B218,GBQ!$A$1:$A$352,GBQ!F$1:F$352,"",0)</f>
        <v>a601205f-3bfe-4052-ac0b-b8f18cf3efd3</v>
      </c>
      <c r="BN218" s="10" t="str">
        <f>_xlfn.XLOOKUP($B218,GBQ!$A$1:$A$352,GBQ!G$1:G$352,"",0)</f>
        <v>East Carolina</v>
      </c>
      <c r="BO218" s="10" t="str">
        <f>_xlfn.XLOOKUP($B218,GBQ!$A$1:$A$352,GBQ!H$1:H$352,"",0)</f>
        <v>East Carolina University</v>
      </c>
      <c r="BP218" s="10" t="str">
        <f>_xlfn.XLOOKUP($B218,GBQ!$A$1:$A$352,GBQ!I$1:I$352,"",0)</f>
        <v>AAC</v>
      </c>
      <c r="BQ218" s="10" t="str">
        <f>_xlfn.XLOOKUP($B218,GBQ!$A$1:$A$352,GBQ!J$1:J$352,"",0)</f>
        <v>Greenville</v>
      </c>
      <c r="BR218" s="10" t="str">
        <f>_xlfn.XLOOKUP($B218,GBQ!$A$1:$A$352,GBQ!K$1:K$352,"",0)</f>
        <v>NC</v>
      </c>
      <c r="BS218" s="10" t="str">
        <f>_xlfn.XLOOKUP($B218,GBQ!$A$1:$A$352,GBQ!L$1:L$352,"",0)</f>
        <v>Minges Coliseum</v>
      </c>
      <c r="BT218" s="10">
        <f>_xlfn.XLOOKUP($B218,GBQ!$A$1:$A$352,GBQ!M$1:M$352,"",0)</f>
        <v>8000</v>
      </c>
      <c r="BU218" s="10" t="str">
        <f>_xlfn.XLOOKUP($B218,GBQ!$A$1:$A$352,GBQ!N$1:N$352,"",0)</f>
        <v>30510c1f-8500-48eb-8f90-7cdd70ce55fb</v>
      </c>
      <c r="BV218" s="10" t="str">
        <f>_xlfn.XLOOKUP($B218,GBQ!$A$1:$A$352,GBQ!O$1:O$352,"",0)</f>
        <v>https://www.ncaa.com/sites/default/files/images/logos/schools/e/east-carolina.200.png</v>
      </c>
      <c r="BW218" s="10" t="str">
        <f>_xlfn.XLOOKUP($B218,GBQ!$A$1:$A$352,GBQ!P$1:P$352,"",0)</f>
        <v>https://www.ncaa.com/sites/default/files/images/logos/schools/e/east-carolina.70.png</v>
      </c>
      <c r="BX218" s="10" t="str">
        <f>_xlfn.XLOOKUP($B218,GBQ!$A$1:$A$352,GBQ!Q$1:Q$352,"",0)</f>
        <v>https://www.ncaa.com/sites/default/files/images/logos/schools/e/east-carolina.24.png</v>
      </c>
      <c r="BY218" s="10" t="str">
        <f>_xlfn.XLOOKUP($B218,GBQ!$A$1:$A$352,GBQ!T$1:T$352,"",0)</f>
        <v>Pirates</v>
      </c>
      <c r="BZ218" s="10" t="str">
        <f>_xlfn.XLOOKUP($B218,GBQ!$A$1:$A$352,GBQ!U$1:U$352,"",0)</f>
        <v>PeeDee</v>
      </c>
      <c r="CA218" s="10" t="str">
        <f>_xlfn.XLOOKUP($B218,GBQ!$A$1:$A$352,GBQ!V$1:V$352,"",0)</f>
        <v>Human</v>
      </c>
      <c r="CB218" s="10" t="str">
        <f>_xlfn.XLOOKUP($B218,GBQ!$A$1:$A$352,GBQ!W$1:W$352,"",0)</f>
        <v>sapiens</v>
      </c>
      <c r="CC218" s="10" t="str">
        <f>_xlfn.XLOOKUP($B218,GBQ!$A$1:$A$352,GBQ!X$1:X$352,"",0)</f>
        <v>Homo</v>
      </c>
      <c r="CD218" s="10" t="str">
        <f>_xlfn.XLOOKUP($B218,GBQ!$A$1:$A$352,GBQ!Y$1:Y$352,"",0)</f>
        <v>Hominidae</v>
      </c>
      <c r="CE218" s="10" t="str">
        <f>_xlfn.XLOOKUP($B218,GBQ!$A$1:$A$352,GBQ!Z$1:Z$352,"",0)</f>
        <v>Primates</v>
      </c>
      <c r="CF218" s="10" t="str">
        <f>_xlfn.XLOOKUP($B218,GBQ!$A$1:$A$352,GBQ!AA$1:AA$352,"",0)</f>
        <v>Mammalia</v>
      </c>
      <c r="CG218" s="10" t="str">
        <f>_xlfn.XLOOKUP($B218,GBQ!$A$1:$A$352,GBQ!AB$1:AB$352,"",0)</f>
        <v>Chordata</v>
      </c>
      <c r="CH218" s="10" t="str">
        <f>_xlfn.XLOOKUP($B218,GBQ!$A$1:$A$352,GBQ!AC$1:AC$352,"",0)</f>
        <v>Animalia</v>
      </c>
      <c r="CI218" s="10" t="str">
        <f>_xlfn.XLOOKUP($B218,GBQ!$A$1:$A$352,GBQ!AD$1:AD$352,"",0)</f>
        <v>Eukaryota</v>
      </c>
      <c r="CJ218" s="10" t="str">
        <f>_xlfn.XLOOKUP($C218,KP!$C$1:$C$359,KP!F$1:F$359,"",0)</f>
        <v>Amer</v>
      </c>
      <c r="CK218" s="10">
        <f>_xlfn.XLOOKUP($C218,KP!$C$1:$C$359,KP!B$1:B$359,"",0)</f>
        <v>185</v>
      </c>
      <c r="CL218" s="10">
        <f>_xlfn.XLOOKUP($C218,KP!$C$1:$C$359,KP!I$1:I$359,"",0)</f>
        <v>0</v>
      </c>
      <c r="CM218" s="10">
        <f>_xlfn.XLOOKUP($C218,KP!$C$1:$C$359,KP!G$1:G$359,"",0)</f>
        <v>15</v>
      </c>
      <c r="CN218" s="10">
        <f>_xlfn.XLOOKUP($C218,KP!$C$1:$C$359,KP!H$1:H$359,"",0)</f>
        <v>15</v>
      </c>
      <c r="CO218" s="10">
        <f>_xlfn.XLOOKUP($C218,KP!$C$1:$C$359,KP!J$1:J$359,"",0)</f>
        <v>-1.08</v>
      </c>
      <c r="CP218" s="10">
        <f>_xlfn.XLOOKUP($C218,KP!$C$1:$C$359,KP!K$1:K$359,"",0)</f>
        <v>102.8</v>
      </c>
      <c r="CQ218" s="10">
        <f>_xlfn.XLOOKUP($C218,KP!$C$1:$C$359,KP!M$1:M$359,"",0)</f>
        <v>103.9</v>
      </c>
      <c r="CR218" s="10">
        <f>_xlfn.XLOOKUP($C218,KP!$C$1:$C$359,KP!O$1:O$359,"",0)</f>
        <v>67.5</v>
      </c>
      <c r="CS218" s="10">
        <f>_xlfn.XLOOKUP($C218,KP!$C$1:$C$359,KP!Q$1:Q$359,"",0)</f>
        <v>7.3999999999999996E-2</v>
      </c>
      <c r="CT218" s="10">
        <f>_xlfn.XLOOKUP($C218,KP!$C$1:$C$359,KP!S$1:S$359,"",0)</f>
        <v>1.19</v>
      </c>
      <c r="CU218" s="10">
        <f>_xlfn.XLOOKUP($C218,KP!$C$1:$C$359,KP!U$1:U$359,"",0)</f>
        <v>102.4</v>
      </c>
      <c r="CV218" s="10">
        <f>_xlfn.XLOOKUP($C218,KP!$C$1:$C$359,KP!W$1:W$359,"",0)</f>
        <v>101.2</v>
      </c>
      <c r="CW218" s="10">
        <f>_xlfn.XLOOKUP($C218,KP!$C$1:$C$359,KP!Y$1:Y$359,"",0)</f>
        <v>-8.06</v>
      </c>
    </row>
    <row r="219" spans="1:101" ht="20" customHeight="1" x14ac:dyDescent="0.2">
      <c r="A219" s="8" t="s">
        <v>276</v>
      </c>
      <c r="B219" s="11" t="s">
        <v>524</v>
      </c>
      <c r="C219" s="11" t="s">
        <v>4175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  <c r="BK219" s="10" t="str">
        <f>_xlfn.XLOOKUP($B219,GBQ!$A$1:$A$352,GBQ!D$1:D$352,"",0)</f>
        <v>CSF</v>
      </c>
      <c r="BL219" s="10" t="str">
        <f>_xlfn.XLOOKUP($B219,GBQ!$A$1:$A$352,GBQ!E$1:E$352,"",0)</f>
        <v>Titans</v>
      </c>
      <c r="BM219" s="10" t="str">
        <f>_xlfn.XLOOKUP($B219,GBQ!$A$1:$A$352,GBQ!F$1:F$352,"",0)</f>
        <v>c009914b-3303-4dee-b915-978aa48a31d0</v>
      </c>
      <c r="BN219" s="10" t="str">
        <f>_xlfn.XLOOKUP($B219,GBQ!$A$1:$A$352,GBQ!G$1:G$352,"",0)</f>
        <v>Cal St. Fullerton</v>
      </c>
      <c r="BO219" s="10" t="str">
        <f>_xlfn.XLOOKUP($B219,GBQ!$A$1:$A$352,GBQ!H$1:H$352,"",0)</f>
        <v>California State University, Fullerton</v>
      </c>
      <c r="BP219" s="10" t="str">
        <f>_xlfn.XLOOKUP($B219,GBQ!$A$1:$A$352,GBQ!I$1:I$352,"",0)</f>
        <v>BIGWEST</v>
      </c>
      <c r="BQ219" s="10" t="str">
        <f>_xlfn.XLOOKUP($B219,GBQ!$A$1:$A$352,GBQ!J$1:J$352,"",0)</f>
        <v>Fullerton</v>
      </c>
      <c r="BR219" s="10" t="str">
        <f>_xlfn.XLOOKUP($B219,GBQ!$A$1:$A$352,GBQ!K$1:K$352,"",0)</f>
        <v>CA</v>
      </c>
      <c r="BS219" s="10" t="str">
        <f>_xlfn.XLOOKUP($B219,GBQ!$A$1:$A$352,GBQ!L$1:L$352,"",0)</f>
        <v>Titan Gym</v>
      </c>
      <c r="BT219" s="10">
        <f>_xlfn.XLOOKUP($B219,GBQ!$A$1:$A$352,GBQ!M$1:M$352,"",0)</f>
        <v>4000</v>
      </c>
      <c r="BU219" s="10" t="str">
        <f>_xlfn.XLOOKUP($B219,GBQ!$A$1:$A$352,GBQ!N$1:N$352,"",0)</f>
        <v>59a06e26-eb99-4f10-b1cc-0f5518f031e6</v>
      </c>
      <c r="BV219" s="10" t="str">
        <f>_xlfn.XLOOKUP($B219,GBQ!$A$1:$A$352,GBQ!O$1:O$352,"",0)</f>
        <v>https://www.ncaa.com/sites/default/files/images/logos/schools/c/cal-st-fullerton.200.png</v>
      </c>
      <c r="BW219" s="10" t="str">
        <f>_xlfn.XLOOKUP($B219,GBQ!$A$1:$A$352,GBQ!P$1:P$352,"",0)</f>
        <v>https://www.ncaa.com/sites/default/files/images/logos/schools/c/cal-st-fullerton.70.png</v>
      </c>
      <c r="BX219" s="10" t="str">
        <f>_xlfn.XLOOKUP($B219,GBQ!$A$1:$A$352,GBQ!Q$1:Q$352,"",0)</f>
        <v>https://www.ncaa.com/sites/default/files/images/logos/schools/c/cal-st-fullerton.24.png</v>
      </c>
      <c r="BY219" s="10" t="str">
        <f>_xlfn.XLOOKUP($B219,GBQ!$A$1:$A$352,GBQ!T$1:T$352,"",0)</f>
        <v>Elephant</v>
      </c>
      <c r="BZ219" s="10" t="str">
        <f>_xlfn.XLOOKUP($B219,GBQ!$A$1:$A$352,GBQ!U$1:U$352,"",0)</f>
        <v>Tuffy</v>
      </c>
      <c r="CA219" s="10" t="str">
        <f>_xlfn.XLOOKUP($B219,GBQ!$A$1:$A$352,GBQ!V$1:V$352,"",0)</f>
        <v>Elephant</v>
      </c>
      <c r="CB219" s="10" t="str">
        <f>_xlfn.XLOOKUP($B219,GBQ!$A$1:$A$352,GBQ!W$1:W$352,"",0)</f>
        <v>africana</v>
      </c>
      <c r="CC219" s="10" t="str">
        <f>_xlfn.XLOOKUP($B219,GBQ!$A$1:$A$352,GBQ!X$1:X$352,"",0)</f>
        <v>Loxodonta</v>
      </c>
      <c r="CD219" s="10" t="str">
        <f>_xlfn.XLOOKUP($B219,GBQ!$A$1:$A$352,GBQ!Y$1:Y$352,"",0)</f>
        <v>Elephantiade</v>
      </c>
      <c r="CE219" s="10" t="str">
        <f>_xlfn.XLOOKUP($B219,GBQ!$A$1:$A$352,GBQ!Z$1:Z$352,"",0)</f>
        <v>Probosciade</v>
      </c>
      <c r="CF219" s="10" t="str">
        <f>_xlfn.XLOOKUP($B219,GBQ!$A$1:$A$352,GBQ!AA$1:AA$352,"",0)</f>
        <v>Mammalia</v>
      </c>
      <c r="CG219" s="10" t="str">
        <f>_xlfn.XLOOKUP($B219,GBQ!$A$1:$A$352,GBQ!AB$1:AB$352,"",0)</f>
        <v>Chordata</v>
      </c>
      <c r="CH219" s="10" t="str">
        <f>_xlfn.XLOOKUP($B219,GBQ!$A$1:$A$352,GBQ!AC$1:AC$352,"",0)</f>
        <v>Animalia</v>
      </c>
      <c r="CI219" s="10" t="str">
        <f>_xlfn.XLOOKUP($B219,GBQ!$A$1:$A$352,GBQ!AD$1:AD$352,"",0)</f>
        <v>Eukaryota</v>
      </c>
      <c r="CJ219" s="10" t="str">
        <f>_xlfn.XLOOKUP($C219,KP!$C$1:$C$359,KP!F$1:F$359,"",0)</f>
        <v>BW</v>
      </c>
      <c r="CK219" s="10">
        <f>_xlfn.XLOOKUP($C219,KP!$C$1:$C$359,KP!B$1:B$359,"",0)</f>
        <v>149</v>
      </c>
      <c r="CL219" s="10">
        <f>_xlfn.XLOOKUP($C219,KP!$C$1:$C$359,KP!I$1:I$359,"",0)</f>
        <v>15</v>
      </c>
      <c r="CM219" s="10">
        <f>_xlfn.XLOOKUP($C219,KP!$C$1:$C$359,KP!G$1:G$359,"",0)</f>
        <v>21</v>
      </c>
      <c r="CN219" s="10">
        <f>_xlfn.XLOOKUP($C219,KP!$C$1:$C$359,KP!H$1:H$359,"",0)</f>
        <v>10</v>
      </c>
      <c r="CO219" s="10">
        <f>_xlfn.XLOOKUP($C219,KP!$C$1:$C$359,KP!J$1:J$359,"",0)</f>
        <v>2.1</v>
      </c>
      <c r="CP219" s="10">
        <f>_xlfn.XLOOKUP($C219,KP!$C$1:$C$359,KP!K$1:K$359,"",0)</f>
        <v>104.7</v>
      </c>
      <c r="CQ219" s="10">
        <f>_xlfn.XLOOKUP($C219,KP!$C$1:$C$359,KP!M$1:M$359,"",0)</f>
        <v>102.6</v>
      </c>
      <c r="CR219" s="10">
        <f>_xlfn.XLOOKUP($C219,KP!$C$1:$C$359,KP!O$1:O$359,"",0)</f>
        <v>66</v>
      </c>
      <c r="CS219" s="10">
        <f>_xlfn.XLOOKUP($C219,KP!$C$1:$C$359,KP!Q$1:Q$359,"",0)</f>
        <v>3.7999999999999999E-2</v>
      </c>
      <c r="CT219" s="10">
        <f>_xlfn.XLOOKUP($C219,KP!$C$1:$C$359,KP!S$1:S$359,"",0)</f>
        <v>-2.94</v>
      </c>
      <c r="CU219" s="10">
        <f>_xlfn.XLOOKUP($C219,KP!$C$1:$C$359,KP!U$1:U$359,"",0)</f>
        <v>100.5</v>
      </c>
      <c r="CV219" s="10">
        <f>_xlfn.XLOOKUP($C219,KP!$C$1:$C$359,KP!W$1:W$359,"",0)</f>
        <v>103.5</v>
      </c>
      <c r="CW219" s="10">
        <f>_xlfn.XLOOKUP($C219,KP!$C$1:$C$359,KP!Y$1:Y$359,"",0)</f>
        <v>-3.03</v>
      </c>
    </row>
    <row r="220" spans="1:101" ht="20" customHeight="1" x14ac:dyDescent="0.2">
      <c r="A220" s="8" t="s">
        <v>277</v>
      </c>
      <c r="B220" s="11" t="s">
        <v>277</v>
      </c>
      <c r="C220" s="11" t="s">
        <v>277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  <c r="BK220" s="10" t="str">
        <f>_xlfn.XLOOKUP($B220,GBQ!$A$1:$A$352,GBQ!D$1:D$352,"",0)</f>
        <v>MONM</v>
      </c>
      <c r="BL220" s="10" t="str">
        <f>_xlfn.XLOOKUP($B220,GBQ!$A$1:$A$352,GBQ!E$1:E$352,"",0)</f>
        <v>Hawks</v>
      </c>
      <c r="BM220" s="10" t="str">
        <f>_xlfn.XLOOKUP($B220,GBQ!$A$1:$A$352,GBQ!F$1:F$352,"",0)</f>
        <v>3db7336c-c18a-441b-912e-e2a4408f12ea</v>
      </c>
      <c r="BN220" s="10" t="str">
        <f>_xlfn.XLOOKUP($B220,GBQ!$A$1:$A$352,GBQ!G$1:G$352,"",0)</f>
        <v>Monmouth</v>
      </c>
      <c r="BO220" s="10" t="str">
        <f>_xlfn.XLOOKUP($B220,GBQ!$A$1:$A$352,GBQ!H$1:H$352,"",0)</f>
        <v>Monmouth University</v>
      </c>
      <c r="BP220" s="10" t="str">
        <f>_xlfn.XLOOKUP($B220,GBQ!$A$1:$A$352,GBQ!I$1:I$352,"",0)</f>
        <v>MAAC</v>
      </c>
      <c r="BQ220" s="10" t="str">
        <f>_xlfn.XLOOKUP($B220,GBQ!$A$1:$A$352,GBQ!J$1:J$352,"",0)</f>
        <v>West Long Branch</v>
      </c>
      <c r="BR220" s="10" t="str">
        <f>_xlfn.XLOOKUP($B220,GBQ!$A$1:$A$352,GBQ!K$1:K$352,"",0)</f>
        <v>NJ</v>
      </c>
      <c r="BS220" s="10" t="str">
        <f>_xlfn.XLOOKUP($B220,GBQ!$A$1:$A$352,GBQ!L$1:L$352,"",0)</f>
        <v>OceanFirst Bank Center</v>
      </c>
      <c r="BT220" s="10">
        <f>_xlfn.XLOOKUP($B220,GBQ!$A$1:$A$352,GBQ!M$1:M$352,"",0)</f>
        <v>4100</v>
      </c>
      <c r="BU220" s="10" t="str">
        <f>_xlfn.XLOOKUP($B220,GBQ!$A$1:$A$352,GBQ!N$1:N$352,"",0)</f>
        <v>23e75afd-3b2a-47ae-a65b-b09b2f6804be</v>
      </c>
      <c r="BV220" s="10" t="str">
        <f>_xlfn.XLOOKUP($B220,GBQ!$A$1:$A$352,GBQ!O$1:O$352,"",0)</f>
        <v>https://www.ncaa.com/sites/default/files/images/logos/schools/m/monmouth.200.png</v>
      </c>
      <c r="BW220" s="10" t="str">
        <f>_xlfn.XLOOKUP($B220,GBQ!$A$1:$A$352,GBQ!P$1:P$352,"",0)</f>
        <v>https://www.ncaa.com/sites/default/files/images/logos/schools/m/monmouth.70.png</v>
      </c>
      <c r="BX220" s="10" t="str">
        <f>_xlfn.XLOOKUP($B220,GBQ!$A$1:$A$352,GBQ!Q$1:Q$352,"",0)</f>
        <v>https://www.ncaa.com/sites/default/files/images/logos/schools/m/monmouth.24.png</v>
      </c>
      <c r="BY220" s="10" t="str">
        <f>_xlfn.XLOOKUP($B220,GBQ!$A$1:$A$352,GBQ!T$1:T$352,"",0)</f>
        <v>Hawk</v>
      </c>
      <c r="BZ220" s="10" t="str">
        <f>_xlfn.XLOOKUP($B220,GBQ!$A$1:$A$352,GBQ!U$1:U$352,"",0)</f>
        <v>Shadow</v>
      </c>
      <c r="CA220" s="10" t="str">
        <f>_xlfn.XLOOKUP($B220,GBQ!$A$1:$A$352,GBQ!V$1:V$352,"",0)</f>
        <v>Hawk</v>
      </c>
      <c r="CB220" s="10" t="str">
        <f>_xlfn.XLOOKUP($B220,GBQ!$A$1:$A$352,GBQ!W$1:W$352,"",0)</f>
        <v>None</v>
      </c>
      <c r="CC220" s="10" t="str">
        <f>_xlfn.XLOOKUP($B220,GBQ!$A$1:$A$352,GBQ!X$1:X$352,"",0)</f>
        <v>None</v>
      </c>
      <c r="CD220" s="10" t="str">
        <f>_xlfn.XLOOKUP($B220,GBQ!$A$1:$A$352,GBQ!Y$1:Y$352,"",0)</f>
        <v>Accipitridae</v>
      </c>
      <c r="CE220" s="10" t="str">
        <f>_xlfn.XLOOKUP($B220,GBQ!$A$1:$A$352,GBQ!Z$1:Z$352,"",0)</f>
        <v>Accipitriformes</v>
      </c>
      <c r="CF220" s="10" t="str">
        <f>_xlfn.XLOOKUP($B220,GBQ!$A$1:$A$352,GBQ!AA$1:AA$352,"",0)</f>
        <v>Aves</v>
      </c>
      <c r="CG220" s="10" t="str">
        <f>_xlfn.XLOOKUP($B220,GBQ!$A$1:$A$352,GBQ!AB$1:AB$352,"",0)</f>
        <v>Chordata</v>
      </c>
      <c r="CH220" s="10" t="str">
        <f>_xlfn.XLOOKUP($B220,GBQ!$A$1:$A$352,GBQ!AC$1:AC$352,"",0)</f>
        <v>Animalia</v>
      </c>
      <c r="CI220" s="10" t="str">
        <f>_xlfn.XLOOKUP($B220,GBQ!$A$1:$A$352,GBQ!AD$1:AD$352,"",0)</f>
        <v>Eukaryota</v>
      </c>
      <c r="CJ220" s="10" t="str">
        <f>_xlfn.XLOOKUP($C220,KP!$C$1:$C$359,KP!F$1:F$359,"",0)</f>
        <v>MAAC</v>
      </c>
      <c r="CK220" s="10">
        <f>_xlfn.XLOOKUP($C220,KP!$C$1:$C$359,KP!B$1:B$359,"",0)</f>
        <v>166</v>
      </c>
      <c r="CL220" s="10">
        <f>_xlfn.XLOOKUP($C220,KP!$C$1:$C$359,KP!I$1:I$359,"",0)</f>
        <v>0</v>
      </c>
      <c r="CM220" s="10">
        <f>_xlfn.XLOOKUP($C220,KP!$C$1:$C$359,KP!G$1:G$359,"",0)</f>
        <v>21</v>
      </c>
      <c r="CN220" s="10">
        <f>_xlfn.XLOOKUP($C220,KP!$C$1:$C$359,KP!H$1:H$359,"",0)</f>
        <v>13</v>
      </c>
      <c r="CO220" s="10">
        <f>_xlfn.XLOOKUP($C220,KP!$C$1:$C$359,KP!J$1:J$359,"",0)</f>
        <v>0.27</v>
      </c>
      <c r="CP220" s="10">
        <f>_xlfn.XLOOKUP($C220,KP!$C$1:$C$359,KP!K$1:K$359,"",0)</f>
        <v>102.4</v>
      </c>
      <c r="CQ220" s="10">
        <f>_xlfn.XLOOKUP($C220,KP!$C$1:$C$359,KP!M$1:M$359,"",0)</f>
        <v>102.1</v>
      </c>
      <c r="CR220" s="10">
        <f>_xlfn.XLOOKUP($C220,KP!$C$1:$C$359,KP!O$1:O$359,"",0)</f>
        <v>66.099999999999994</v>
      </c>
      <c r="CS220" s="10">
        <f>_xlfn.XLOOKUP($C220,KP!$C$1:$C$359,KP!Q$1:Q$359,"",0)</f>
        <v>7.5999999999999998E-2</v>
      </c>
      <c r="CT220" s="10">
        <f>_xlfn.XLOOKUP($C220,KP!$C$1:$C$359,KP!S$1:S$359,"",0)</f>
        <v>-1.1499999999999999</v>
      </c>
      <c r="CU220" s="10">
        <f>_xlfn.XLOOKUP($C220,KP!$C$1:$C$359,KP!U$1:U$359,"",0)</f>
        <v>101.9</v>
      </c>
      <c r="CV220" s="10">
        <f>_xlfn.XLOOKUP($C220,KP!$C$1:$C$359,KP!W$1:W$359,"",0)</f>
        <v>103</v>
      </c>
      <c r="CW220" s="10">
        <f>_xlfn.XLOOKUP($C220,KP!$C$1:$C$359,KP!Y$1:Y$359,"",0)</f>
        <v>3.85</v>
      </c>
    </row>
    <row r="221" spans="1:101" ht="20" customHeight="1" x14ac:dyDescent="0.2">
      <c r="A221" s="8" t="s">
        <v>278</v>
      </c>
      <c r="B221" s="11" t="s">
        <v>522</v>
      </c>
      <c r="C221" s="11" t="s">
        <v>1613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  <c r="BK221" s="10" t="str">
        <f>_xlfn.XLOOKUP($B221,GBQ!$A$1:$A$352,GBQ!D$1:D$352,"",0)</f>
        <v>FIU</v>
      </c>
      <c r="BL221" s="10" t="str">
        <f>_xlfn.XLOOKUP($B221,GBQ!$A$1:$A$352,GBQ!E$1:E$352,"",0)</f>
        <v>Golden Panthers</v>
      </c>
      <c r="BM221" s="10" t="str">
        <f>_xlfn.XLOOKUP($B221,GBQ!$A$1:$A$352,GBQ!F$1:F$352,"",0)</f>
        <v>a8ac24ca-3b7a-4610-ad99-042661584c48</v>
      </c>
      <c r="BN221" s="10" t="str">
        <f>_xlfn.XLOOKUP($B221,GBQ!$A$1:$A$352,GBQ!G$1:G$352,"",0)</f>
        <v>FIU</v>
      </c>
      <c r="BO221" s="10" t="str">
        <f>_xlfn.XLOOKUP($B221,GBQ!$A$1:$A$352,GBQ!H$1:H$352,"",0)</f>
        <v>Florida International University</v>
      </c>
      <c r="BP221" s="10" t="str">
        <f>_xlfn.XLOOKUP($B221,GBQ!$A$1:$A$352,GBQ!I$1:I$352,"",0)</f>
        <v>CUSA</v>
      </c>
      <c r="BQ221" s="10" t="str">
        <f>_xlfn.XLOOKUP($B221,GBQ!$A$1:$A$352,GBQ!J$1:J$352,"",0)</f>
        <v>Miami</v>
      </c>
      <c r="BR221" s="10" t="str">
        <f>_xlfn.XLOOKUP($B221,GBQ!$A$1:$A$352,GBQ!K$1:K$352,"",0)</f>
        <v>FL</v>
      </c>
      <c r="BS221" s="10" t="str">
        <f>_xlfn.XLOOKUP($B221,GBQ!$A$1:$A$352,GBQ!L$1:L$352,"",0)</f>
        <v>FIU Arena</v>
      </c>
      <c r="BT221" s="10">
        <f>_xlfn.XLOOKUP($B221,GBQ!$A$1:$A$352,GBQ!M$1:M$352,"",0)</f>
        <v>5000</v>
      </c>
      <c r="BU221" s="10" t="str">
        <f>_xlfn.XLOOKUP($B221,GBQ!$A$1:$A$352,GBQ!N$1:N$352,"",0)</f>
        <v>6db7f60d-da7a-46df-8da3-28c8836dffd4</v>
      </c>
      <c r="BV221" s="10" t="str">
        <f>_xlfn.XLOOKUP($B221,GBQ!$A$1:$A$352,GBQ!O$1:O$352,"",0)</f>
        <v>https://www.ncaa.com/sites/default/files/images/logos/schools/f/fiu.200.png</v>
      </c>
      <c r="BW221" s="10" t="str">
        <f>_xlfn.XLOOKUP($B221,GBQ!$A$1:$A$352,GBQ!P$1:P$352,"",0)</f>
        <v>https://www.ncaa.com/sites/default/files/images/logos/schools/f/fiu.70.png</v>
      </c>
      <c r="BX221" s="10" t="str">
        <f>_xlfn.XLOOKUP($B221,GBQ!$A$1:$A$352,GBQ!Q$1:Q$352,"",0)</f>
        <v>https://www.ncaa.com/sites/default/files/images/logos/schools/f/fiu.24.png</v>
      </c>
      <c r="BY221" s="10" t="str">
        <f>_xlfn.XLOOKUP($B221,GBQ!$A$1:$A$352,GBQ!T$1:T$352,"",0)</f>
        <v>Panther</v>
      </c>
      <c r="BZ221" s="10" t="str">
        <f>_xlfn.XLOOKUP($B221,GBQ!$A$1:$A$352,GBQ!U$1:U$352,"",0)</f>
        <v>Roary</v>
      </c>
      <c r="CA221" s="10" t="str">
        <f>_xlfn.XLOOKUP($B221,GBQ!$A$1:$A$352,GBQ!V$1:V$352,"",0)</f>
        <v>Panther</v>
      </c>
      <c r="CB221" s="10" t="str">
        <f>_xlfn.XLOOKUP($B221,GBQ!$A$1:$A$352,GBQ!W$1:W$352,"",0)</f>
        <v>None</v>
      </c>
      <c r="CC221" s="10" t="str">
        <f>_xlfn.XLOOKUP($B221,GBQ!$A$1:$A$352,GBQ!X$1:X$352,"",0)</f>
        <v>Panthera</v>
      </c>
      <c r="CD221" s="10" t="str">
        <f>_xlfn.XLOOKUP($B221,GBQ!$A$1:$A$352,GBQ!Y$1:Y$352,"",0)</f>
        <v>Felidae</v>
      </c>
      <c r="CE221" s="10" t="str">
        <f>_xlfn.XLOOKUP($B221,GBQ!$A$1:$A$352,GBQ!Z$1:Z$352,"",0)</f>
        <v>Carnivora</v>
      </c>
      <c r="CF221" s="10" t="str">
        <f>_xlfn.XLOOKUP($B221,GBQ!$A$1:$A$352,GBQ!AA$1:AA$352,"",0)</f>
        <v>Mammalia</v>
      </c>
      <c r="CG221" s="10" t="str">
        <f>_xlfn.XLOOKUP($B221,GBQ!$A$1:$A$352,GBQ!AB$1:AB$352,"",0)</f>
        <v>Chordata</v>
      </c>
      <c r="CH221" s="10" t="str">
        <f>_xlfn.XLOOKUP($B221,GBQ!$A$1:$A$352,GBQ!AC$1:AC$352,"",0)</f>
        <v>Animalia</v>
      </c>
      <c r="CI221" s="10" t="str">
        <f>_xlfn.XLOOKUP($B221,GBQ!$A$1:$A$352,GBQ!AD$1:AD$352,"",0)</f>
        <v>Eukaryota</v>
      </c>
      <c r="CJ221" s="10" t="str">
        <f>_xlfn.XLOOKUP($C221,KP!$C$1:$C$359,KP!F$1:F$359,"",0)</f>
        <v>CUSA</v>
      </c>
      <c r="CK221" s="10">
        <f>_xlfn.XLOOKUP($C221,KP!$C$1:$C$359,KP!B$1:B$359,"",0)</f>
        <v>274</v>
      </c>
      <c r="CL221" s="10">
        <f>_xlfn.XLOOKUP($C221,KP!$C$1:$C$359,KP!I$1:I$359,"",0)</f>
        <v>0</v>
      </c>
      <c r="CM221" s="10">
        <f>_xlfn.XLOOKUP($C221,KP!$C$1:$C$359,KP!G$1:G$359,"",0)</f>
        <v>15</v>
      </c>
      <c r="CN221" s="10">
        <f>_xlfn.XLOOKUP($C221,KP!$C$1:$C$359,KP!H$1:H$359,"",0)</f>
        <v>17</v>
      </c>
      <c r="CO221" s="10">
        <f>_xlfn.XLOOKUP($C221,KP!$C$1:$C$359,KP!J$1:J$359,"",0)</f>
        <v>-8.77</v>
      </c>
      <c r="CP221" s="10">
        <f>_xlfn.XLOOKUP($C221,KP!$C$1:$C$359,KP!K$1:K$359,"",0)</f>
        <v>97.5</v>
      </c>
      <c r="CQ221" s="10">
        <f>_xlfn.XLOOKUP($C221,KP!$C$1:$C$359,KP!M$1:M$359,"",0)</f>
        <v>106.3</v>
      </c>
      <c r="CR221" s="10">
        <f>_xlfn.XLOOKUP($C221,KP!$C$1:$C$359,KP!O$1:O$359,"",0)</f>
        <v>66.599999999999994</v>
      </c>
      <c r="CS221" s="10">
        <f>_xlfn.XLOOKUP($C221,KP!$C$1:$C$359,KP!Q$1:Q$359,"",0)</f>
        <v>0.05</v>
      </c>
      <c r="CT221" s="10">
        <f>_xlfn.XLOOKUP($C221,KP!$C$1:$C$359,KP!S$1:S$359,"",0)</f>
        <v>-4.34</v>
      </c>
      <c r="CU221" s="10">
        <f>_xlfn.XLOOKUP($C221,KP!$C$1:$C$359,KP!U$1:U$359,"",0)</f>
        <v>101.6</v>
      </c>
      <c r="CV221" s="10">
        <f>_xlfn.XLOOKUP($C221,KP!$C$1:$C$359,KP!W$1:W$359,"",0)</f>
        <v>105.9</v>
      </c>
      <c r="CW221" s="10">
        <f>_xlfn.XLOOKUP($C221,KP!$C$1:$C$359,KP!Y$1:Y$359,"",0)</f>
        <v>-10.75</v>
      </c>
    </row>
    <row r="222" spans="1:101" ht="20" customHeight="1" x14ac:dyDescent="0.2">
      <c r="A222" s="8" t="s">
        <v>279</v>
      </c>
      <c r="B222" s="11" t="s">
        <v>523</v>
      </c>
      <c r="C222" s="11" t="s">
        <v>2761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  <c r="BK222" s="10" t="str">
        <f>_xlfn.XLOOKUP($B222,GBQ!$A$1:$A$352,GBQ!D$1:D$352,"",0)</f>
        <v>MORE</v>
      </c>
      <c r="BL222" s="10" t="str">
        <f>_xlfn.XLOOKUP($B222,GBQ!$A$1:$A$352,GBQ!E$1:E$352,"",0)</f>
        <v>Eagles</v>
      </c>
      <c r="BM222" s="10" t="str">
        <f>_xlfn.XLOOKUP($B222,GBQ!$A$1:$A$352,GBQ!F$1:F$352,"",0)</f>
        <v>b7747a03-c85b-4de6-94bf-1b5b68553248</v>
      </c>
      <c r="BN222" s="10" t="str">
        <f>_xlfn.XLOOKUP($B222,GBQ!$A$1:$A$352,GBQ!G$1:G$352,"",0)</f>
        <v>Morehead St.</v>
      </c>
      <c r="BO222" s="10" t="str">
        <f>_xlfn.XLOOKUP($B222,GBQ!$A$1:$A$352,GBQ!H$1:H$352,"",0)</f>
        <v>Morehead State University</v>
      </c>
      <c r="BP222" s="10" t="str">
        <f>_xlfn.XLOOKUP($B222,GBQ!$A$1:$A$352,GBQ!I$1:I$352,"",0)</f>
        <v>OVC</v>
      </c>
      <c r="BQ222" s="10" t="str">
        <f>_xlfn.XLOOKUP($B222,GBQ!$A$1:$A$352,GBQ!J$1:J$352,"",0)</f>
        <v>Morehead</v>
      </c>
      <c r="BR222" s="10" t="str">
        <f>_xlfn.XLOOKUP($B222,GBQ!$A$1:$A$352,GBQ!K$1:K$352,"",0)</f>
        <v>KY</v>
      </c>
      <c r="BS222" s="10" t="str">
        <f>_xlfn.XLOOKUP($B222,GBQ!$A$1:$A$352,GBQ!L$1:L$352,"",0)</f>
        <v>Ellis T. Johnson Arena</v>
      </c>
      <c r="BT222" s="10">
        <f>_xlfn.XLOOKUP($B222,GBQ!$A$1:$A$352,GBQ!M$1:M$352,"",0)</f>
        <v>6500</v>
      </c>
      <c r="BU222" s="10" t="str">
        <f>_xlfn.XLOOKUP($B222,GBQ!$A$1:$A$352,GBQ!N$1:N$352,"",0)</f>
        <v>4ff71c66-7ac0-4726-a1b5-9f4706933b72</v>
      </c>
      <c r="BV222" s="10" t="str">
        <f>_xlfn.XLOOKUP($B222,GBQ!$A$1:$A$352,GBQ!O$1:O$352,"",0)</f>
        <v>https://www.ncaa.com/sites/default/files/images/logos/schools/m/morehead-st.200.png</v>
      </c>
      <c r="BW222" s="10" t="str">
        <f>_xlfn.XLOOKUP($B222,GBQ!$A$1:$A$352,GBQ!P$1:P$352,"",0)</f>
        <v>https://www.ncaa.com/sites/default/files/images/logos/schools/m/morehead-st.70.png</v>
      </c>
      <c r="BX222" s="10" t="str">
        <f>_xlfn.XLOOKUP($B222,GBQ!$A$1:$A$352,GBQ!Q$1:Q$352,"",0)</f>
        <v>https://www.ncaa.com/sites/default/files/images/logos/schools/m/morehead-st.24.png</v>
      </c>
      <c r="BY222" s="10" t="str">
        <f>_xlfn.XLOOKUP($B222,GBQ!$A$1:$A$352,GBQ!T$1:T$352,"",0)</f>
        <v>Eagle</v>
      </c>
      <c r="BZ222" s="10" t="str">
        <f>_xlfn.XLOOKUP($B222,GBQ!$A$1:$A$352,GBQ!U$1:U$352,"",0)</f>
        <v>Beaker</v>
      </c>
      <c r="CA222" s="10" t="str">
        <f>_xlfn.XLOOKUP($B222,GBQ!$A$1:$A$352,GBQ!V$1:V$352,"",0)</f>
        <v>Eagle</v>
      </c>
      <c r="CB222" s="10" t="str">
        <f>_xlfn.XLOOKUP($B222,GBQ!$A$1:$A$352,GBQ!W$1:W$352,"",0)</f>
        <v>None</v>
      </c>
      <c r="CC222" s="10" t="str">
        <f>_xlfn.XLOOKUP($B222,GBQ!$A$1:$A$352,GBQ!X$1:X$352,"",0)</f>
        <v>None</v>
      </c>
      <c r="CD222" s="10" t="str">
        <f>_xlfn.XLOOKUP($B222,GBQ!$A$1:$A$352,GBQ!Y$1:Y$352,"",0)</f>
        <v>Accipitridae</v>
      </c>
      <c r="CE222" s="10" t="str">
        <f>_xlfn.XLOOKUP($B222,GBQ!$A$1:$A$352,GBQ!Z$1:Z$352,"",0)</f>
        <v>Accipitriformes</v>
      </c>
      <c r="CF222" s="10" t="str">
        <f>_xlfn.XLOOKUP($B222,GBQ!$A$1:$A$352,GBQ!AA$1:AA$352,"",0)</f>
        <v>Aves</v>
      </c>
      <c r="CG222" s="10" t="str">
        <f>_xlfn.XLOOKUP($B222,GBQ!$A$1:$A$352,GBQ!AB$1:AB$352,"",0)</f>
        <v>Chordata</v>
      </c>
      <c r="CH222" s="10" t="str">
        <f>_xlfn.XLOOKUP($B222,GBQ!$A$1:$A$352,GBQ!AC$1:AC$352,"",0)</f>
        <v>Animalia</v>
      </c>
      <c r="CI222" s="10" t="str">
        <f>_xlfn.XLOOKUP($B222,GBQ!$A$1:$A$352,GBQ!AD$1:AD$352,"",0)</f>
        <v>Eukaryota</v>
      </c>
      <c r="CJ222" s="10" t="str">
        <f>_xlfn.XLOOKUP($C222,KP!$C$1:$C$359,KP!F$1:F$359,"",0)</f>
        <v>OVC</v>
      </c>
      <c r="CK222" s="10">
        <f>_xlfn.XLOOKUP($C222,KP!$C$1:$C$359,KP!B$1:B$359,"",0)</f>
        <v>114</v>
      </c>
      <c r="CL222" s="10">
        <f>_xlfn.XLOOKUP($C222,KP!$C$1:$C$359,KP!I$1:I$359,"",0)</f>
        <v>0</v>
      </c>
      <c r="CM222" s="10">
        <f>_xlfn.XLOOKUP($C222,KP!$C$1:$C$359,KP!G$1:G$359,"",0)</f>
        <v>23</v>
      </c>
      <c r="CN222" s="10">
        <f>_xlfn.XLOOKUP($C222,KP!$C$1:$C$359,KP!H$1:H$359,"",0)</f>
        <v>11</v>
      </c>
      <c r="CO222" s="10">
        <f>_xlfn.XLOOKUP($C222,KP!$C$1:$C$359,KP!J$1:J$359,"",0)</f>
        <v>4.72</v>
      </c>
      <c r="CP222" s="10">
        <f>_xlfn.XLOOKUP($C222,KP!$C$1:$C$359,KP!K$1:K$359,"",0)</f>
        <v>103.9</v>
      </c>
      <c r="CQ222" s="10">
        <f>_xlfn.XLOOKUP($C222,KP!$C$1:$C$359,KP!M$1:M$359,"",0)</f>
        <v>99.2</v>
      </c>
      <c r="CR222" s="10">
        <f>_xlfn.XLOOKUP($C222,KP!$C$1:$C$359,KP!O$1:O$359,"",0)</f>
        <v>64.7</v>
      </c>
      <c r="CS222" s="10">
        <f>_xlfn.XLOOKUP($C222,KP!$C$1:$C$359,KP!Q$1:Q$359,"",0)</f>
        <v>2.4E-2</v>
      </c>
      <c r="CT222" s="10">
        <f>_xlfn.XLOOKUP($C222,KP!$C$1:$C$359,KP!S$1:S$359,"",0)</f>
        <v>-2.4700000000000002</v>
      </c>
      <c r="CU222" s="10">
        <f>_xlfn.XLOOKUP($C222,KP!$C$1:$C$359,KP!U$1:U$359,"",0)</f>
        <v>101.1</v>
      </c>
      <c r="CV222" s="10">
        <f>_xlfn.XLOOKUP($C222,KP!$C$1:$C$359,KP!W$1:W$359,"",0)</f>
        <v>103.6</v>
      </c>
      <c r="CW222" s="10">
        <f>_xlfn.XLOOKUP($C222,KP!$C$1:$C$359,KP!Y$1:Y$359,"",0)</f>
        <v>4.1399999999999997</v>
      </c>
    </row>
    <row r="223" spans="1:101" ht="20" customHeight="1" x14ac:dyDescent="0.2">
      <c r="A223" s="8" t="s">
        <v>280</v>
      </c>
      <c r="B223" s="11" t="s">
        <v>280</v>
      </c>
      <c r="C223" s="11" t="s">
        <v>280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  <c r="BK223" s="10" t="str">
        <f>_xlfn.XLOOKUP($B223,GBQ!$A$1:$A$352,GBQ!D$1:D$352,"",0)</f>
        <v>VALP</v>
      </c>
      <c r="BL223" s="10" t="str">
        <f>_xlfn.XLOOKUP($B223,GBQ!$A$1:$A$352,GBQ!E$1:E$352,"",0)</f>
        <v>Crusaders</v>
      </c>
      <c r="BM223" s="10" t="str">
        <f>_xlfn.XLOOKUP($B223,GBQ!$A$1:$A$352,GBQ!F$1:F$352,"",0)</f>
        <v>df3da9d7-2d2b-44e2-99e2-08c4945a203b</v>
      </c>
      <c r="BN223" s="10" t="str">
        <f>_xlfn.XLOOKUP($B223,GBQ!$A$1:$A$352,GBQ!G$1:G$352,"",0)</f>
        <v>Valparaiso</v>
      </c>
      <c r="BO223" s="10" t="str">
        <f>_xlfn.XLOOKUP($B223,GBQ!$A$1:$A$352,GBQ!H$1:H$352,"",0)</f>
        <v>Valparaiso University</v>
      </c>
      <c r="BP223" s="10" t="str">
        <f>_xlfn.XLOOKUP($B223,GBQ!$A$1:$A$352,GBQ!I$1:I$352,"",0)</f>
        <v>MVC</v>
      </c>
      <c r="BQ223" s="10" t="str">
        <f>_xlfn.XLOOKUP($B223,GBQ!$A$1:$A$352,GBQ!J$1:J$352,"",0)</f>
        <v>Valparaiso</v>
      </c>
      <c r="BR223" s="10" t="str">
        <f>_xlfn.XLOOKUP($B223,GBQ!$A$1:$A$352,GBQ!K$1:K$352,"",0)</f>
        <v>IN</v>
      </c>
      <c r="BS223" s="10" t="str">
        <f>_xlfn.XLOOKUP($B223,GBQ!$A$1:$A$352,GBQ!L$1:L$352,"",0)</f>
        <v>Athletics-Recreation Center</v>
      </c>
      <c r="BT223" s="10">
        <f>_xlfn.XLOOKUP($B223,GBQ!$A$1:$A$352,GBQ!M$1:M$352,"",0)</f>
        <v>5000</v>
      </c>
      <c r="BU223" s="10" t="str">
        <f>_xlfn.XLOOKUP($B223,GBQ!$A$1:$A$352,GBQ!N$1:N$352,"",0)</f>
        <v>295e1a3c-40a5-40d6-a95a-888e896598f5</v>
      </c>
      <c r="BV223" s="10" t="str">
        <f>_xlfn.XLOOKUP($B223,GBQ!$A$1:$A$352,GBQ!O$1:O$352,"",0)</f>
        <v>https://www.ncaa.com/sites/default/files/images/logos/schools/v/valparaiso.200.png</v>
      </c>
      <c r="BW223" s="10" t="str">
        <f>_xlfn.XLOOKUP($B223,GBQ!$A$1:$A$352,GBQ!P$1:P$352,"",0)</f>
        <v>https://www.ncaa.com/sites/default/files/images/logos/schools/v/valparaiso.70.png</v>
      </c>
      <c r="BX223" s="10" t="str">
        <f>_xlfn.XLOOKUP($B223,GBQ!$A$1:$A$352,GBQ!Q$1:Q$352,"",0)</f>
        <v>https://www.ncaa.com/sites/default/files/images/logos/schools/v/valparaiso.24.png</v>
      </c>
      <c r="BY223" s="10" t="str">
        <f>_xlfn.XLOOKUP($B223,GBQ!$A$1:$A$352,GBQ!T$1:T$352,"",0)</f>
        <v>Crusader</v>
      </c>
      <c r="BZ223" s="10" t="str">
        <f>_xlfn.XLOOKUP($B223,GBQ!$A$1:$A$352,GBQ!U$1:U$352,"",0)</f>
        <v>None</v>
      </c>
      <c r="CA223" s="10" t="str">
        <f>_xlfn.XLOOKUP($B223,GBQ!$A$1:$A$352,GBQ!V$1:V$352,"",0)</f>
        <v>Human</v>
      </c>
      <c r="CB223" s="10" t="str">
        <f>_xlfn.XLOOKUP($B223,GBQ!$A$1:$A$352,GBQ!W$1:W$352,"",0)</f>
        <v>sapiens</v>
      </c>
      <c r="CC223" s="10" t="str">
        <f>_xlfn.XLOOKUP($B223,GBQ!$A$1:$A$352,GBQ!X$1:X$352,"",0)</f>
        <v>Homo</v>
      </c>
      <c r="CD223" s="10" t="str">
        <f>_xlfn.XLOOKUP($B223,GBQ!$A$1:$A$352,GBQ!Y$1:Y$352,"",0)</f>
        <v>Hominidae</v>
      </c>
      <c r="CE223" s="10" t="str">
        <f>_xlfn.XLOOKUP($B223,GBQ!$A$1:$A$352,GBQ!Z$1:Z$352,"",0)</f>
        <v>Primates</v>
      </c>
      <c r="CF223" s="10" t="str">
        <f>_xlfn.XLOOKUP($B223,GBQ!$A$1:$A$352,GBQ!AA$1:AA$352,"",0)</f>
        <v>Mammalia</v>
      </c>
      <c r="CG223" s="10" t="str">
        <f>_xlfn.XLOOKUP($B223,GBQ!$A$1:$A$352,GBQ!AB$1:AB$352,"",0)</f>
        <v>Chordata</v>
      </c>
      <c r="CH223" s="10" t="str">
        <f>_xlfn.XLOOKUP($B223,GBQ!$A$1:$A$352,GBQ!AC$1:AC$352,"",0)</f>
        <v>Animalia</v>
      </c>
      <c r="CI223" s="10" t="str">
        <f>_xlfn.XLOOKUP($B223,GBQ!$A$1:$A$352,GBQ!AD$1:AD$352,"",0)</f>
        <v>Eukaryota</v>
      </c>
      <c r="CJ223" s="10" t="str">
        <f>_xlfn.XLOOKUP($C223,KP!$C$1:$C$359,KP!F$1:F$359,"",0)</f>
        <v>MVC</v>
      </c>
      <c r="CK223" s="10">
        <f>_xlfn.XLOOKUP($C223,KP!$C$1:$C$359,KP!B$1:B$359,"",0)</f>
        <v>197</v>
      </c>
      <c r="CL223" s="10">
        <f>_xlfn.XLOOKUP($C223,KP!$C$1:$C$359,KP!I$1:I$359,"",0)</f>
        <v>0</v>
      </c>
      <c r="CM223" s="10">
        <f>_xlfn.XLOOKUP($C223,KP!$C$1:$C$359,KP!G$1:G$359,"",0)</f>
        <v>14</v>
      </c>
      <c r="CN223" s="10">
        <f>_xlfn.XLOOKUP($C223,KP!$C$1:$C$359,KP!H$1:H$359,"",0)</f>
        <v>18</v>
      </c>
      <c r="CO223" s="10">
        <f>_xlfn.XLOOKUP($C223,KP!$C$1:$C$359,KP!J$1:J$359,"",0)</f>
        <v>-2.27</v>
      </c>
      <c r="CP223" s="10">
        <f>_xlfn.XLOOKUP($C223,KP!$C$1:$C$359,KP!K$1:K$359,"",0)</f>
        <v>103.1</v>
      </c>
      <c r="CQ223" s="10">
        <f>_xlfn.XLOOKUP($C223,KP!$C$1:$C$359,KP!M$1:M$359,"",0)</f>
        <v>105.3</v>
      </c>
      <c r="CR223" s="10">
        <f>_xlfn.XLOOKUP($C223,KP!$C$1:$C$359,KP!O$1:O$359,"",0)</f>
        <v>65</v>
      </c>
      <c r="CS223" s="10">
        <f>_xlfn.XLOOKUP($C223,KP!$C$1:$C$359,KP!Q$1:Q$359,"",0)</f>
        <v>-2.4E-2</v>
      </c>
      <c r="CT223" s="10">
        <f>_xlfn.XLOOKUP($C223,KP!$C$1:$C$359,KP!S$1:S$359,"",0)</f>
        <v>0.95</v>
      </c>
      <c r="CU223" s="10">
        <f>_xlfn.XLOOKUP($C223,KP!$C$1:$C$359,KP!U$1:U$359,"",0)</f>
        <v>103.8</v>
      </c>
      <c r="CV223" s="10">
        <f>_xlfn.XLOOKUP($C223,KP!$C$1:$C$359,KP!W$1:W$359,"",0)</f>
        <v>102.8</v>
      </c>
      <c r="CW223" s="10">
        <f>_xlfn.XLOOKUP($C223,KP!$C$1:$C$359,KP!Y$1:Y$359,"",0)</f>
        <v>-5.08</v>
      </c>
    </row>
    <row r="224" spans="1:101" ht="20" customHeight="1" x14ac:dyDescent="0.2">
      <c r="A224" s="8" t="s">
        <v>281</v>
      </c>
      <c r="B224" s="11" t="s">
        <v>281</v>
      </c>
      <c r="C224" s="11" t="s">
        <v>281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  <c r="BK224" s="10" t="str">
        <f>_xlfn.XLOOKUP($B224,GBQ!$A$1:$A$352,GBQ!D$1:D$352,"",0)</f>
        <v>RUTG</v>
      </c>
      <c r="BL224" s="10" t="str">
        <f>_xlfn.XLOOKUP($B224,GBQ!$A$1:$A$352,GBQ!E$1:E$352,"",0)</f>
        <v>Scarlet Knights</v>
      </c>
      <c r="BM224" s="10" t="str">
        <f>_xlfn.XLOOKUP($B224,GBQ!$A$1:$A$352,GBQ!F$1:F$352,"",0)</f>
        <v>b03bb029-4499-4a2c-9074-5071ed360b21</v>
      </c>
      <c r="BN224" s="10" t="str">
        <f>_xlfn.XLOOKUP($B224,GBQ!$A$1:$A$352,GBQ!G$1:G$352,"",0)</f>
        <v>Rutgers</v>
      </c>
      <c r="BO224" s="10" t="str">
        <f>_xlfn.XLOOKUP($B224,GBQ!$A$1:$A$352,GBQ!H$1:H$352,"",0)</f>
        <v>Rutgers, State Univ of New Jersey, New Brunswick</v>
      </c>
      <c r="BP224" s="10" t="str">
        <f>_xlfn.XLOOKUP($B224,GBQ!$A$1:$A$352,GBQ!I$1:I$352,"",0)</f>
        <v>BIG10</v>
      </c>
      <c r="BQ224" s="10" t="str">
        <f>_xlfn.XLOOKUP($B224,GBQ!$A$1:$A$352,GBQ!J$1:J$352,"",0)</f>
        <v>Piscataway</v>
      </c>
      <c r="BR224" s="10" t="str">
        <f>_xlfn.XLOOKUP($B224,GBQ!$A$1:$A$352,GBQ!K$1:K$352,"",0)</f>
        <v>NJ</v>
      </c>
      <c r="BS224" s="10" t="str">
        <f>_xlfn.XLOOKUP($B224,GBQ!$A$1:$A$352,GBQ!L$1:L$352,"",0)</f>
        <v>Louis Brown Athletic Center</v>
      </c>
      <c r="BT224" s="10">
        <f>_xlfn.XLOOKUP($B224,GBQ!$A$1:$A$352,GBQ!M$1:M$352,"",0)</f>
        <v>8000</v>
      </c>
      <c r="BU224" s="10" t="str">
        <f>_xlfn.XLOOKUP($B224,GBQ!$A$1:$A$352,GBQ!N$1:N$352,"",0)</f>
        <v>dd352ce9-3282-4d7b-862f-f406eb61aca6</v>
      </c>
      <c r="BV224" s="10" t="str">
        <f>_xlfn.XLOOKUP($B224,GBQ!$A$1:$A$352,GBQ!O$1:O$352,"",0)</f>
        <v>https://www.ncaa.com/sites/default/files/images/logos/schools/r/rutgers.200.png</v>
      </c>
      <c r="BW224" s="10" t="str">
        <f>_xlfn.XLOOKUP($B224,GBQ!$A$1:$A$352,GBQ!P$1:P$352,"",0)</f>
        <v>https://www.ncaa.com/sites/default/files/images/logos/schools/r/rutgers.70.png</v>
      </c>
      <c r="BX224" s="10" t="str">
        <f>_xlfn.XLOOKUP($B224,GBQ!$A$1:$A$352,GBQ!Q$1:Q$352,"",0)</f>
        <v>https://www.ncaa.com/sites/default/files/images/logos/schools/r/rutgers.24.png</v>
      </c>
      <c r="BY224" s="10" t="str">
        <f>_xlfn.XLOOKUP($B224,GBQ!$A$1:$A$352,GBQ!T$1:T$352,"",0)</f>
        <v>Knight</v>
      </c>
      <c r="BZ224" s="10" t="str">
        <f>_xlfn.XLOOKUP($B224,GBQ!$A$1:$A$352,GBQ!U$1:U$352,"",0)</f>
        <v>None</v>
      </c>
      <c r="CA224" s="10" t="str">
        <f>_xlfn.XLOOKUP($B224,GBQ!$A$1:$A$352,GBQ!V$1:V$352,"",0)</f>
        <v>Human</v>
      </c>
      <c r="CB224" s="10" t="str">
        <f>_xlfn.XLOOKUP($B224,GBQ!$A$1:$A$352,GBQ!W$1:W$352,"",0)</f>
        <v>sapiens</v>
      </c>
      <c r="CC224" s="10" t="str">
        <f>_xlfn.XLOOKUP($B224,GBQ!$A$1:$A$352,GBQ!X$1:X$352,"",0)</f>
        <v>Homo</v>
      </c>
      <c r="CD224" s="10" t="str">
        <f>_xlfn.XLOOKUP($B224,GBQ!$A$1:$A$352,GBQ!Y$1:Y$352,"",0)</f>
        <v>Hominidae</v>
      </c>
      <c r="CE224" s="10" t="str">
        <f>_xlfn.XLOOKUP($B224,GBQ!$A$1:$A$352,GBQ!Z$1:Z$352,"",0)</f>
        <v>Primates</v>
      </c>
      <c r="CF224" s="10" t="str">
        <f>_xlfn.XLOOKUP($B224,GBQ!$A$1:$A$352,GBQ!AA$1:AA$352,"",0)</f>
        <v>Mammalia</v>
      </c>
      <c r="CG224" s="10" t="str">
        <f>_xlfn.XLOOKUP($B224,GBQ!$A$1:$A$352,GBQ!AB$1:AB$352,"",0)</f>
        <v>Chordata</v>
      </c>
      <c r="CH224" s="10" t="str">
        <f>_xlfn.XLOOKUP($B224,GBQ!$A$1:$A$352,GBQ!AC$1:AC$352,"",0)</f>
        <v>Animalia</v>
      </c>
      <c r="CI224" s="10" t="str">
        <f>_xlfn.XLOOKUP($B224,GBQ!$A$1:$A$352,GBQ!AD$1:AD$352,"",0)</f>
        <v>Eukaryota</v>
      </c>
      <c r="CJ224" s="10" t="str">
        <f>_xlfn.XLOOKUP($C224,KP!$C$1:$C$359,KP!F$1:F$359,"",0)</f>
        <v>B10</v>
      </c>
      <c r="CK224" s="10">
        <f>_xlfn.XLOOKUP($C224,KP!$C$1:$C$359,KP!B$1:B$359,"",0)</f>
        <v>74</v>
      </c>
      <c r="CL224" s="10">
        <f>_xlfn.XLOOKUP($C224,KP!$C$1:$C$359,KP!I$1:I$359,"",0)</f>
        <v>11</v>
      </c>
      <c r="CM224" s="10">
        <f>_xlfn.XLOOKUP($C224,KP!$C$1:$C$359,KP!G$1:G$359,"",0)</f>
        <v>18</v>
      </c>
      <c r="CN224" s="10">
        <f>_xlfn.XLOOKUP($C224,KP!$C$1:$C$359,KP!H$1:H$359,"",0)</f>
        <v>13</v>
      </c>
      <c r="CO224" s="10">
        <f>_xlfn.XLOOKUP($C224,KP!$C$1:$C$359,KP!J$1:J$359,"",0)</f>
        <v>10.86</v>
      </c>
      <c r="CP224" s="10">
        <f>_xlfn.XLOOKUP($C224,KP!$C$1:$C$359,KP!K$1:K$359,"",0)</f>
        <v>106.4</v>
      </c>
      <c r="CQ224" s="10">
        <f>_xlfn.XLOOKUP($C224,KP!$C$1:$C$359,KP!M$1:M$359,"",0)</f>
        <v>95.5</v>
      </c>
      <c r="CR224" s="10">
        <f>_xlfn.XLOOKUP($C224,KP!$C$1:$C$359,KP!O$1:O$359,"",0)</f>
        <v>64.900000000000006</v>
      </c>
      <c r="CS224" s="10">
        <f>_xlfn.XLOOKUP($C224,KP!$C$1:$C$359,KP!Q$1:Q$359,"",0)</f>
        <v>1.6E-2</v>
      </c>
      <c r="CT224" s="10">
        <f>_xlfn.XLOOKUP($C224,KP!$C$1:$C$359,KP!S$1:S$359,"",0)</f>
        <v>8.01</v>
      </c>
      <c r="CU224" s="10">
        <f>_xlfn.XLOOKUP($C224,KP!$C$1:$C$359,KP!U$1:U$359,"",0)</f>
        <v>108.5</v>
      </c>
      <c r="CV224" s="10">
        <f>_xlfn.XLOOKUP($C224,KP!$C$1:$C$359,KP!W$1:W$359,"",0)</f>
        <v>100.5</v>
      </c>
      <c r="CW224" s="10">
        <f>_xlfn.XLOOKUP($C224,KP!$C$1:$C$359,KP!Y$1:Y$359,"",0)</f>
        <v>-10.28</v>
      </c>
    </row>
    <row r="225" spans="1:101" ht="20" customHeight="1" x14ac:dyDescent="0.2">
      <c r="A225" s="8" t="s">
        <v>282</v>
      </c>
      <c r="B225" s="11" t="s">
        <v>521</v>
      </c>
      <c r="C225" s="11" t="s">
        <v>521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  <c r="BK225" s="10" t="str">
        <f>_xlfn.XLOOKUP($B225,GBQ!$A$1:$A$352,GBQ!D$1:D$352,"",0)</f>
        <v>TCU</v>
      </c>
      <c r="BL225" s="10" t="str">
        <f>_xlfn.XLOOKUP($B225,GBQ!$A$1:$A$352,GBQ!E$1:E$352,"",0)</f>
        <v>Horned Frogs</v>
      </c>
      <c r="BM225" s="10" t="str">
        <f>_xlfn.XLOOKUP($B225,GBQ!$A$1:$A$352,GBQ!F$1:F$352,"",0)</f>
        <v>f7fcbb6e-4a55-41ea-ba21-f763ed914467</v>
      </c>
      <c r="BN225" s="10" t="str">
        <f>_xlfn.XLOOKUP($B225,GBQ!$A$1:$A$352,GBQ!G$1:G$352,"",0)</f>
        <v>TCU</v>
      </c>
      <c r="BO225" s="10" t="str">
        <f>_xlfn.XLOOKUP($B225,GBQ!$A$1:$A$352,GBQ!H$1:H$352,"",0)</f>
        <v>Texas Christian University</v>
      </c>
      <c r="BP225" s="10" t="str">
        <f>_xlfn.XLOOKUP($B225,GBQ!$A$1:$A$352,GBQ!I$1:I$352,"",0)</f>
        <v>BIG12</v>
      </c>
      <c r="BQ225" s="10" t="str">
        <f>_xlfn.XLOOKUP($B225,GBQ!$A$1:$A$352,GBQ!J$1:J$352,"",0)</f>
        <v>Fort Worth</v>
      </c>
      <c r="BR225" s="10" t="str">
        <f>_xlfn.XLOOKUP($B225,GBQ!$A$1:$A$352,GBQ!K$1:K$352,"",0)</f>
        <v>TX</v>
      </c>
      <c r="BS225" s="10" t="str">
        <f>_xlfn.XLOOKUP($B225,GBQ!$A$1:$A$352,GBQ!L$1:L$352,"",0)</f>
        <v>Schollmaier Arena</v>
      </c>
      <c r="BT225" s="10">
        <f>_xlfn.XLOOKUP($B225,GBQ!$A$1:$A$352,GBQ!M$1:M$352,"",0)</f>
        <v>7201</v>
      </c>
      <c r="BU225" s="10" t="str">
        <f>_xlfn.XLOOKUP($B225,GBQ!$A$1:$A$352,GBQ!N$1:N$352,"",0)</f>
        <v>1819e403-3649-4114-af21-f21d70cceb61</v>
      </c>
      <c r="BV225" s="10" t="str">
        <f>_xlfn.XLOOKUP($B225,GBQ!$A$1:$A$352,GBQ!O$1:O$352,"",0)</f>
        <v>https://www.ncaa.com/sites/default/files/images/logos/schools/t/tcu.200.png</v>
      </c>
      <c r="BW225" s="10" t="str">
        <f>_xlfn.XLOOKUP($B225,GBQ!$A$1:$A$352,GBQ!P$1:P$352,"",0)</f>
        <v>https://www.ncaa.com/sites/default/files/images/logos/schools/t/tcu.70.png</v>
      </c>
      <c r="BX225" s="10" t="str">
        <f>_xlfn.XLOOKUP($B225,GBQ!$A$1:$A$352,GBQ!Q$1:Q$352,"",0)</f>
        <v>https://www.ncaa.com/sites/default/files/images/logos/schools/t/tcu.24.png</v>
      </c>
      <c r="BY225" s="10" t="str">
        <f>_xlfn.XLOOKUP($B225,GBQ!$A$1:$A$352,GBQ!T$1:T$352,"",0)</f>
        <v>Horned Frogs</v>
      </c>
      <c r="BZ225" s="10" t="str">
        <f>_xlfn.XLOOKUP($B225,GBQ!$A$1:$A$352,GBQ!U$1:U$352,"",0)</f>
        <v>None</v>
      </c>
      <c r="CA225" s="10" t="str">
        <f>_xlfn.XLOOKUP($B225,GBQ!$A$1:$A$352,GBQ!V$1:V$352,"",0)</f>
        <v>Horned Frog</v>
      </c>
      <c r="CB225" s="10" t="str">
        <f>_xlfn.XLOOKUP($B225,GBQ!$A$1:$A$352,GBQ!W$1:W$352,"",0)</f>
        <v>ornata</v>
      </c>
      <c r="CC225" s="10" t="str">
        <f>_xlfn.XLOOKUP($B225,GBQ!$A$1:$A$352,GBQ!X$1:X$352,"",0)</f>
        <v>Ceratophrys</v>
      </c>
      <c r="CD225" s="10" t="str">
        <f>_xlfn.XLOOKUP($B225,GBQ!$A$1:$A$352,GBQ!Y$1:Y$352,"",0)</f>
        <v>Ceratophryidae</v>
      </c>
      <c r="CE225" s="10" t="str">
        <f>_xlfn.XLOOKUP($B225,GBQ!$A$1:$A$352,GBQ!Z$1:Z$352,"",0)</f>
        <v>Anura</v>
      </c>
      <c r="CF225" s="10" t="str">
        <f>_xlfn.XLOOKUP($B225,GBQ!$A$1:$A$352,GBQ!AA$1:AA$352,"",0)</f>
        <v>Amphibia</v>
      </c>
      <c r="CG225" s="10" t="str">
        <f>_xlfn.XLOOKUP($B225,GBQ!$A$1:$A$352,GBQ!AB$1:AB$352,"",0)</f>
        <v>Chordata</v>
      </c>
      <c r="CH225" s="10" t="str">
        <f>_xlfn.XLOOKUP($B225,GBQ!$A$1:$A$352,GBQ!AC$1:AC$352,"",0)</f>
        <v>Animalia</v>
      </c>
      <c r="CI225" s="10" t="str">
        <f>_xlfn.XLOOKUP($B225,GBQ!$A$1:$A$352,GBQ!AD$1:AD$352,"",0)</f>
        <v>Eukaryota</v>
      </c>
      <c r="CJ225" s="10" t="str">
        <f>_xlfn.XLOOKUP($C225,KP!$C$1:$C$359,KP!F$1:F$359,"",0)</f>
        <v>B12</v>
      </c>
      <c r="CK225" s="10">
        <f>_xlfn.XLOOKUP($C225,KP!$C$1:$C$359,KP!B$1:B$359,"",0)</f>
        <v>38</v>
      </c>
      <c r="CL225" s="10">
        <f>_xlfn.XLOOKUP($C225,KP!$C$1:$C$359,KP!I$1:I$359,"",0)</f>
        <v>9</v>
      </c>
      <c r="CM225" s="10">
        <f>_xlfn.XLOOKUP($C225,KP!$C$1:$C$359,KP!G$1:G$359,"",0)</f>
        <v>20</v>
      </c>
      <c r="CN225" s="10">
        <f>_xlfn.XLOOKUP($C225,KP!$C$1:$C$359,KP!H$1:H$359,"",0)</f>
        <v>12</v>
      </c>
      <c r="CO225" s="10">
        <f>_xlfn.XLOOKUP($C225,KP!$C$1:$C$359,KP!J$1:J$359,"",0)</f>
        <v>14.91</v>
      </c>
      <c r="CP225" s="10">
        <f>_xlfn.XLOOKUP($C225,KP!$C$1:$C$359,KP!K$1:K$359,"",0)</f>
        <v>108.2</v>
      </c>
      <c r="CQ225" s="10">
        <f>_xlfn.XLOOKUP($C225,KP!$C$1:$C$359,KP!M$1:M$359,"",0)</f>
        <v>93.3</v>
      </c>
      <c r="CR225" s="10">
        <f>_xlfn.XLOOKUP($C225,KP!$C$1:$C$359,KP!O$1:O$359,"",0)</f>
        <v>65.900000000000006</v>
      </c>
      <c r="CS225" s="10">
        <f>_xlfn.XLOOKUP($C225,KP!$C$1:$C$359,KP!Q$1:Q$359,"",0)</f>
        <v>3.4000000000000002E-2</v>
      </c>
      <c r="CT225" s="10">
        <f>_xlfn.XLOOKUP($C225,KP!$C$1:$C$359,KP!S$1:S$359,"",0)</f>
        <v>10.86</v>
      </c>
      <c r="CU225" s="10">
        <f>_xlfn.XLOOKUP($C225,KP!$C$1:$C$359,KP!U$1:U$359,"",0)</f>
        <v>107.7</v>
      </c>
      <c r="CV225" s="10">
        <f>_xlfn.XLOOKUP($C225,KP!$C$1:$C$359,KP!W$1:W$359,"",0)</f>
        <v>96.9</v>
      </c>
      <c r="CW225" s="10">
        <f>_xlfn.XLOOKUP($C225,KP!$C$1:$C$359,KP!Y$1:Y$359,"",0)</f>
        <v>-4.59</v>
      </c>
    </row>
    <row r="226" spans="1:101" ht="20" customHeight="1" x14ac:dyDescent="0.2">
      <c r="A226" s="8" t="s">
        <v>283</v>
      </c>
      <c r="B226" s="11" t="s">
        <v>520</v>
      </c>
      <c r="C226" s="11" t="s">
        <v>1115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  <c r="BK226" s="10" t="str">
        <f>_xlfn.XLOOKUP($B226,GBQ!$A$1:$A$352,GBQ!D$1:D$352,"",0)</f>
        <v>WICH</v>
      </c>
      <c r="BL226" s="10" t="str">
        <f>_xlfn.XLOOKUP($B226,GBQ!$A$1:$A$352,GBQ!E$1:E$352,"",0)</f>
        <v>Shockers</v>
      </c>
      <c r="BM226" s="10" t="str">
        <f>_xlfn.XLOOKUP($B226,GBQ!$A$1:$A$352,GBQ!F$1:F$352,"",0)</f>
        <v>f38b58de-3273-4723-a78b-2f918e9aa2d5</v>
      </c>
      <c r="BN226" s="10" t="str">
        <f>_xlfn.XLOOKUP($B226,GBQ!$A$1:$A$352,GBQ!G$1:G$352,"",0)</f>
        <v>Wichita St.</v>
      </c>
      <c r="BO226" s="10" t="str">
        <f>_xlfn.XLOOKUP($B226,GBQ!$A$1:$A$352,GBQ!H$1:H$352,"",0)</f>
        <v>Wichita State University</v>
      </c>
      <c r="BP226" s="10" t="str">
        <f>_xlfn.XLOOKUP($B226,GBQ!$A$1:$A$352,GBQ!I$1:I$352,"",0)</f>
        <v>AAC</v>
      </c>
      <c r="BQ226" s="10" t="str">
        <f>_xlfn.XLOOKUP($B226,GBQ!$A$1:$A$352,GBQ!J$1:J$352,"",0)</f>
        <v>Wichita</v>
      </c>
      <c r="BR226" s="10" t="str">
        <f>_xlfn.XLOOKUP($B226,GBQ!$A$1:$A$352,GBQ!K$1:K$352,"",0)</f>
        <v>KS</v>
      </c>
      <c r="BS226" s="10" t="str">
        <f>_xlfn.XLOOKUP($B226,GBQ!$A$1:$A$352,GBQ!L$1:L$352,"",0)</f>
        <v>Charles Koch Arena</v>
      </c>
      <c r="BT226" s="10">
        <f>_xlfn.XLOOKUP($B226,GBQ!$A$1:$A$352,GBQ!M$1:M$352,"",0)</f>
        <v>10506</v>
      </c>
      <c r="BU226" s="10" t="str">
        <f>_xlfn.XLOOKUP($B226,GBQ!$A$1:$A$352,GBQ!N$1:N$352,"",0)</f>
        <v>0ec88fc4-f268-44b2-9ed7-1c74ebbe15af</v>
      </c>
      <c r="BV226" s="10" t="str">
        <f>_xlfn.XLOOKUP($B226,GBQ!$A$1:$A$352,GBQ!O$1:O$352,"",0)</f>
        <v>https://www.ncaa.com/sites/default/files/images/logos/schools/w/wichita-st.200.png</v>
      </c>
      <c r="BW226" s="10" t="str">
        <f>_xlfn.XLOOKUP($B226,GBQ!$A$1:$A$352,GBQ!P$1:P$352,"",0)</f>
        <v>https://www.ncaa.com/sites/default/files/images/logos/schools/w/wichita-st.70.png</v>
      </c>
      <c r="BX226" s="10" t="str">
        <f>_xlfn.XLOOKUP($B226,GBQ!$A$1:$A$352,GBQ!Q$1:Q$352,"",0)</f>
        <v>https://www.ncaa.com/sites/default/files/images/logos/schools/w/wichita-st.24.png</v>
      </c>
      <c r="BY226" s="10" t="str">
        <f>_xlfn.XLOOKUP($B226,GBQ!$A$1:$A$352,GBQ!T$1:T$352,"",0)</f>
        <v>Wheat</v>
      </c>
      <c r="BZ226" s="10" t="str">
        <f>_xlfn.XLOOKUP($B226,GBQ!$A$1:$A$352,GBQ!U$1:U$352,"",0)</f>
        <v>WuShock</v>
      </c>
      <c r="CA226" s="10" t="str">
        <f>_xlfn.XLOOKUP($B226,GBQ!$A$1:$A$352,GBQ!V$1:V$352,"",0)</f>
        <v>Wheat</v>
      </c>
      <c r="CB226" s="10" t="str">
        <f>_xlfn.XLOOKUP($B226,GBQ!$A$1:$A$352,GBQ!W$1:W$352,"",0)</f>
        <v>None</v>
      </c>
      <c r="CC226" s="10" t="str">
        <f>_xlfn.XLOOKUP($B226,GBQ!$A$1:$A$352,GBQ!X$1:X$352,"",0)</f>
        <v>Triticum</v>
      </c>
      <c r="CD226" s="10" t="str">
        <f>_xlfn.XLOOKUP($B226,GBQ!$A$1:$A$352,GBQ!Y$1:Y$352,"",0)</f>
        <v>Poaceae</v>
      </c>
      <c r="CE226" s="10" t="str">
        <f>_xlfn.XLOOKUP($B226,GBQ!$A$1:$A$352,GBQ!Z$1:Z$352,"",0)</f>
        <v>Cyperales</v>
      </c>
      <c r="CF226" s="10" t="str">
        <f>_xlfn.XLOOKUP($B226,GBQ!$A$1:$A$352,GBQ!AA$1:AA$352,"",0)</f>
        <v>Liliopsida</v>
      </c>
      <c r="CG226" s="10" t="str">
        <f>_xlfn.XLOOKUP($B226,GBQ!$A$1:$A$352,GBQ!AB$1:AB$352,"",0)</f>
        <v>Magnoliophyta</v>
      </c>
      <c r="CH226" s="10" t="str">
        <f>_xlfn.XLOOKUP($B226,GBQ!$A$1:$A$352,GBQ!AC$1:AC$352,"",0)</f>
        <v>Plantae</v>
      </c>
      <c r="CI226" s="10" t="str">
        <f>_xlfn.XLOOKUP($B226,GBQ!$A$1:$A$352,GBQ!AD$1:AD$352,"",0)</f>
        <v>Eukaryota</v>
      </c>
      <c r="CJ226" s="10" t="str">
        <f>_xlfn.XLOOKUP($C226,KP!$C$1:$C$359,KP!F$1:F$359,"",0)</f>
        <v>Amer</v>
      </c>
      <c r="CK226" s="10">
        <f>_xlfn.XLOOKUP($C226,KP!$C$1:$C$359,KP!B$1:B$359,"",0)</f>
        <v>96</v>
      </c>
      <c r="CL226" s="10">
        <f>_xlfn.XLOOKUP($C226,KP!$C$1:$C$359,KP!I$1:I$359,"",0)</f>
        <v>0</v>
      </c>
      <c r="CM226" s="10">
        <f>_xlfn.XLOOKUP($C226,KP!$C$1:$C$359,KP!G$1:G$359,"",0)</f>
        <v>15</v>
      </c>
      <c r="CN226" s="10">
        <f>_xlfn.XLOOKUP($C226,KP!$C$1:$C$359,KP!H$1:H$359,"",0)</f>
        <v>13</v>
      </c>
      <c r="CO226" s="10">
        <f>_xlfn.XLOOKUP($C226,KP!$C$1:$C$359,KP!J$1:J$359,"",0)</f>
        <v>8.0299999999999994</v>
      </c>
      <c r="CP226" s="10">
        <f>_xlfn.XLOOKUP($C226,KP!$C$1:$C$359,KP!K$1:K$359,"",0)</f>
        <v>104.2</v>
      </c>
      <c r="CQ226" s="10">
        <f>_xlfn.XLOOKUP($C226,KP!$C$1:$C$359,KP!M$1:M$359,"",0)</f>
        <v>96.1</v>
      </c>
      <c r="CR226" s="10">
        <f>_xlfn.XLOOKUP($C226,KP!$C$1:$C$359,KP!O$1:O$359,"",0)</f>
        <v>66.8</v>
      </c>
      <c r="CS226" s="10">
        <f>_xlfn.XLOOKUP($C226,KP!$C$1:$C$359,KP!Q$1:Q$359,"",0)</f>
        <v>-3.6999999999999998E-2</v>
      </c>
      <c r="CT226" s="10">
        <f>_xlfn.XLOOKUP($C226,KP!$C$1:$C$359,KP!S$1:S$359,"",0)</f>
        <v>4.8600000000000003</v>
      </c>
      <c r="CU226" s="10">
        <f>_xlfn.XLOOKUP($C226,KP!$C$1:$C$359,KP!U$1:U$359,"",0)</f>
        <v>104.9</v>
      </c>
      <c r="CV226" s="10">
        <f>_xlfn.XLOOKUP($C226,KP!$C$1:$C$359,KP!W$1:W$359,"",0)</f>
        <v>100</v>
      </c>
      <c r="CW226" s="10">
        <f>_xlfn.XLOOKUP($C226,KP!$C$1:$C$359,KP!Y$1:Y$359,"",0)</f>
        <v>2.2799999999999998</v>
      </c>
    </row>
    <row r="227" spans="1:101" ht="20" customHeight="1" x14ac:dyDescent="0.2">
      <c r="A227" s="8" t="s">
        <v>284</v>
      </c>
      <c r="B227" s="11" t="s">
        <v>519</v>
      </c>
      <c r="C227" s="11" t="s">
        <v>3805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  <c r="BK227" s="10" t="str">
        <f>_xlfn.XLOOKUP($B227,GBQ!$A$1:$A$352,GBQ!D$1:D$352,"",0)</f>
        <v>GAST</v>
      </c>
      <c r="BL227" s="10" t="str">
        <f>_xlfn.XLOOKUP($B227,GBQ!$A$1:$A$352,GBQ!E$1:E$352,"",0)</f>
        <v>Panthers</v>
      </c>
      <c r="BM227" s="10" t="str">
        <f>_xlfn.XLOOKUP($B227,GBQ!$A$1:$A$352,GBQ!F$1:F$352,"",0)</f>
        <v>94ea835b-8ce9-4de2-a5b1-971548fea974</v>
      </c>
      <c r="BN227" s="10" t="str">
        <f>_xlfn.XLOOKUP($B227,GBQ!$A$1:$A$352,GBQ!G$1:G$352,"",0)</f>
        <v>Georgia St.</v>
      </c>
      <c r="BO227" s="10" t="str">
        <f>_xlfn.XLOOKUP($B227,GBQ!$A$1:$A$352,GBQ!H$1:H$352,"",0)</f>
        <v>Georgia State University</v>
      </c>
      <c r="BP227" s="10" t="str">
        <f>_xlfn.XLOOKUP($B227,GBQ!$A$1:$A$352,GBQ!I$1:I$352,"",0)</f>
        <v>SUNBELT</v>
      </c>
      <c r="BQ227" s="10" t="str">
        <f>_xlfn.XLOOKUP($B227,GBQ!$A$1:$A$352,GBQ!J$1:J$352,"",0)</f>
        <v>Atlanta</v>
      </c>
      <c r="BR227" s="10" t="str">
        <f>_xlfn.XLOOKUP($B227,GBQ!$A$1:$A$352,GBQ!K$1:K$352,"",0)</f>
        <v>GA</v>
      </c>
      <c r="BS227" s="10" t="str">
        <f>_xlfn.XLOOKUP($B227,GBQ!$A$1:$A$352,GBQ!L$1:L$352,"",0)</f>
        <v>GSU Sports Arena</v>
      </c>
      <c r="BT227" s="10">
        <f>_xlfn.XLOOKUP($B227,GBQ!$A$1:$A$352,GBQ!M$1:M$352,"",0)</f>
        <v>3854</v>
      </c>
      <c r="BU227" s="10" t="str">
        <f>_xlfn.XLOOKUP($B227,GBQ!$A$1:$A$352,GBQ!N$1:N$352,"",0)</f>
        <v>c1b8f2a0-57a8-4926-b771-ec50ed06ace2</v>
      </c>
      <c r="BV227" s="10" t="str">
        <f>_xlfn.XLOOKUP($B227,GBQ!$A$1:$A$352,GBQ!O$1:O$352,"",0)</f>
        <v>https://www.ncaa.com/sites/default/files/images/logos/schools/g/georgia-st.200.png</v>
      </c>
      <c r="BW227" s="10" t="str">
        <f>_xlfn.XLOOKUP($B227,GBQ!$A$1:$A$352,GBQ!P$1:P$352,"",0)</f>
        <v>https://www.ncaa.com/sites/default/files/images/logos/schools/g/georgia-st.70.png</v>
      </c>
      <c r="BX227" s="10" t="str">
        <f>_xlfn.XLOOKUP($B227,GBQ!$A$1:$A$352,GBQ!Q$1:Q$352,"",0)</f>
        <v>https://www.ncaa.com/sites/default/files/images/logos/schools/g/georgia-st.24.png</v>
      </c>
      <c r="BY227" s="10" t="str">
        <f>_xlfn.XLOOKUP($B227,GBQ!$A$1:$A$352,GBQ!T$1:T$352,"",0)</f>
        <v>Panther</v>
      </c>
      <c r="BZ227" s="10" t="str">
        <f>_xlfn.XLOOKUP($B227,GBQ!$A$1:$A$352,GBQ!U$1:U$352,"",0)</f>
        <v>Pounce</v>
      </c>
      <c r="CA227" s="10" t="str">
        <f>_xlfn.XLOOKUP($B227,GBQ!$A$1:$A$352,GBQ!V$1:V$352,"",0)</f>
        <v>Panther</v>
      </c>
      <c r="CB227" s="10" t="str">
        <f>_xlfn.XLOOKUP($B227,GBQ!$A$1:$A$352,GBQ!W$1:W$352,"",0)</f>
        <v>None</v>
      </c>
      <c r="CC227" s="10" t="str">
        <f>_xlfn.XLOOKUP($B227,GBQ!$A$1:$A$352,GBQ!X$1:X$352,"",0)</f>
        <v>Panthera</v>
      </c>
      <c r="CD227" s="10" t="str">
        <f>_xlfn.XLOOKUP($B227,GBQ!$A$1:$A$352,GBQ!Y$1:Y$352,"",0)</f>
        <v>Felidae</v>
      </c>
      <c r="CE227" s="10" t="str">
        <f>_xlfn.XLOOKUP($B227,GBQ!$A$1:$A$352,GBQ!Z$1:Z$352,"",0)</f>
        <v>Carnivora</v>
      </c>
      <c r="CF227" s="10" t="str">
        <f>_xlfn.XLOOKUP($B227,GBQ!$A$1:$A$352,GBQ!AA$1:AA$352,"",0)</f>
        <v>Mammalia</v>
      </c>
      <c r="CG227" s="10" t="str">
        <f>_xlfn.XLOOKUP($B227,GBQ!$A$1:$A$352,GBQ!AB$1:AB$352,"",0)</f>
        <v>Chordata</v>
      </c>
      <c r="CH227" s="10" t="str">
        <f>_xlfn.XLOOKUP($B227,GBQ!$A$1:$A$352,GBQ!AC$1:AC$352,"",0)</f>
        <v>Animalia</v>
      </c>
      <c r="CI227" s="10" t="str">
        <f>_xlfn.XLOOKUP($B227,GBQ!$A$1:$A$352,GBQ!AD$1:AD$352,"",0)</f>
        <v>Eukaryota</v>
      </c>
      <c r="CJ227" s="10" t="str">
        <f>_xlfn.XLOOKUP($C227,KP!$C$1:$C$359,KP!F$1:F$359,"",0)</f>
        <v>SB</v>
      </c>
      <c r="CK227" s="10">
        <f>_xlfn.XLOOKUP($C227,KP!$C$1:$C$359,KP!B$1:B$359,"",0)</f>
        <v>151</v>
      </c>
      <c r="CL227" s="10">
        <f>_xlfn.XLOOKUP($C227,KP!$C$1:$C$359,KP!I$1:I$359,"",0)</f>
        <v>16</v>
      </c>
      <c r="CM227" s="10">
        <f>_xlfn.XLOOKUP($C227,KP!$C$1:$C$359,KP!G$1:G$359,"",0)</f>
        <v>18</v>
      </c>
      <c r="CN227" s="10">
        <f>_xlfn.XLOOKUP($C227,KP!$C$1:$C$359,KP!H$1:H$359,"",0)</f>
        <v>10</v>
      </c>
      <c r="CO227" s="10">
        <f>_xlfn.XLOOKUP($C227,KP!$C$1:$C$359,KP!J$1:J$359,"",0)</f>
        <v>1.84</v>
      </c>
      <c r="CP227" s="10">
        <f>_xlfn.XLOOKUP($C227,KP!$C$1:$C$359,KP!K$1:K$359,"",0)</f>
        <v>101.5</v>
      </c>
      <c r="CQ227" s="10">
        <f>_xlfn.XLOOKUP($C227,KP!$C$1:$C$359,KP!M$1:M$359,"",0)</f>
        <v>99.7</v>
      </c>
      <c r="CR227" s="10">
        <f>_xlfn.XLOOKUP($C227,KP!$C$1:$C$359,KP!O$1:O$359,"",0)</f>
        <v>67.099999999999994</v>
      </c>
      <c r="CS227" s="10">
        <f>_xlfn.XLOOKUP($C227,KP!$C$1:$C$359,KP!Q$1:Q$359,"",0)</f>
        <v>6.2E-2</v>
      </c>
      <c r="CT227" s="10">
        <f>_xlfn.XLOOKUP($C227,KP!$C$1:$C$359,KP!S$1:S$359,"",0)</f>
        <v>-1.29</v>
      </c>
      <c r="CU227" s="10">
        <f>_xlfn.XLOOKUP($C227,KP!$C$1:$C$359,KP!U$1:U$359,"",0)</f>
        <v>101.1</v>
      </c>
      <c r="CV227" s="10">
        <f>_xlfn.XLOOKUP($C227,KP!$C$1:$C$359,KP!W$1:W$359,"",0)</f>
        <v>102.4</v>
      </c>
      <c r="CW227" s="10">
        <f>_xlfn.XLOOKUP($C227,KP!$C$1:$C$359,KP!Y$1:Y$359,"",0)</f>
        <v>2.0499999999999998</v>
      </c>
    </row>
    <row r="228" spans="1:101" ht="20" customHeight="1" x14ac:dyDescent="0.2">
      <c r="A228" s="8" t="s">
        <v>285</v>
      </c>
      <c r="B228" s="11" t="s">
        <v>518</v>
      </c>
      <c r="C228" s="11" t="s">
        <v>518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  <c r="BK228" s="10" t="str">
        <f>_xlfn.XLOOKUP($B228,GBQ!$A$1:$A$352,GBQ!D$1:D$352,"",0)</f>
        <v>WVU</v>
      </c>
      <c r="BL228" s="10" t="str">
        <f>_xlfn.XLOOKUP($B228,GBQ!$A$1:$A$352,GBQ!E$1:E$352,"",0)</f>
        <v>Mountaineers</v>
      </c>
      <c r="BM228" s="10" t="str">
        <f>_xlfn.XLOOKUP($B228,GBQ!$A$1:$A$352,GBQ!F$1:F$352,"",0)</f>
        <v>f770d3a2-221c-49ce-9c7a-680f7417fe9e</v>
      </c>
      <c r="BN228" s="10" t="str">
        <f>_xlfn.XLOOKUP($B228,GBQ!$A$1:$A$352,GBQ!G$1:G$352,"",0)</f>
        <v>West Virginia</v>
      </c>
      <c r="BO228" s="10" t="str">
        <f>_xlfn.XLOOKUP($B228,GBQ!$A$1:$A$352,GBQ!H$1:H$352,"",0)</f>
        <v>West Virginia University</v>
      </c>
      <c r="BP228" s="10" t="str">
        <f>_xlfn.XLOOKUP($B228,GBQ!$A$1:$A$352,GBQ!I$1:I$352,"",0)</f>
        <v>BIG12</v>
      </c>
      <c r="BQ228" s="10" t="str">
        <f>_xlfn.XLOOKUP($B228,GBQ!$A$1:$A$352,GBQ!J$1:J$352,"",0)</f>
        <v>Morgantown</v>
      </c>
      <c r="BR228" s="10" t="str">
        <f>_xlfn.XLOOKUP($B228,GBQ!$A$1:$A$352,GBQ!K$1:K$352,"",0)</f>
        <v>WV</v>
      </c>
      <c r="BS228" s="10" t="str">
        <f>_xlfn.XLOOKUP($B228,GBQ!$A$1:$A$352,GBQ!L$1:L$352,"",0)</f>
        <v>WVU Coliseum</v>
      </c>
      <c r="BT228" s="10">
        <f>_xlfn.XLOOKUP($B228,GBQ!$A$1:$A$352,GBQ!M$1:M$352,"",0)</f>
        <v>14000</v>
      </c>
      <c r="BU228" s="10" t="str">
        <f>_xlfn.XLOOKUP($B228,GBQ!$A$1:$A$352,GBQ!N$1:N$352,"",0)</f>
        <v>c87eb1d1-0732-48fb-9fc5-7a7c6934c957</v>
      </c>
      <c r="BV228" s="10" t="str">
        <f>_xlfn.XLOOKUP($B228,GBQ!$A$1:$A$352,GBQ!O$1:O$352,"",0)</f>
        <v>https://www.ncaa.com/sites/default/files/images/logos/schools/w/west-virginia.200.png</v>
      </c>
      <c r="BW228" s="10" t="str">
        <f>_xlfn.XLOOKUP($B228,GBQ!$A$1:$A$352,GBQ!P$1:P$352,"",0)</f>
        <v>https://www.ncaa.com/sites/default/files/images/logos/schools/w/west-virginia.70.png</v>
      </c>
      <c r="BX228" s="10" t="str">
        <f>_xlfn.XLOOKUP($B228,GBQ!$A$1:$A$352,GBQ!Q$1:Q$352,"",0)</f>
        <v>https://www.ncaa.com/sites/default/files/images/logos/schools/w/west-virginia.24.png</v>
      </c>
      <c r="BY228" s="10" t="str">
        <f>_xlfn.XLOOKUP($B228,GBQ!$A$1:$A$352,GBQ!T$1:T$352,"",0)</f>
        <v>Mountaineer</v>
      </c>
      <c r="BZ228" s="10" t="str">
        <f>_xlfn.XLOOKUP($B228,GBQ!$A$1:$A$352,GBQ!U$1:U$352,"",0)</f>
        <v>None</v>
      </c>
      <c r="CA228" s="10" t="str">
        <f>_xlfn.XLOOKUP($B228,GBQ!$A$1:$A$352,GBQ!V$1:V$352,"",0)</f>
        <v>Human</v>
      </c>
      <c r="CB228" s="10" t="str">
        <f>_xlfn.XLOOKUP($B228,GBQ!$A$1:$A$352,GBQ!W$1:W$352,"",0)</f>
        <v>sapiens</v>
      </c>
      <c r="CC228" s="10" t="str">
        <f>_xlfn.XLOOKUP($B228,GBQ!$A$1:$A$352,GBQ!X$1:X$352,"",0)</f>
        <v>Homo</v>
      </c>
      <c r="CD228" s="10" t="str">
        <f>_xlfn.XLOOKUP($B228,GBQ!$A$1:$A$352,GBQ!Y$1:Y$352,"",0)</f>
        <v>Hominidae</v>
      </c>
      <c r="CE228" s="10" t="str">
        <f>_xlfn.XLOOKUP($B228,GBQ!$A$1:$A$352,GBQ!Z$1:Z$352,"",0)</f>
        <v>Primates</v>
      </c>
      <c r="CF228" s="10" t="str">
        <f>_xlfn.XLOOKUP($B228,GBQ!$A$1:$A$352,GBQ!AA$1:AA$352,"",0)</f>
        <v>Mammalia</v>
      </c>
      <c r="CG228" s="10" t="str">
        <f>_xlfn.XLOOKUP($B228,GBQ!$A$1:$A$352,GBQ!AB$1:AB$352,"",0)</f>
        <v>Chordata</v>
      </c>
      <c r="CH228" s="10" t="str">
        <f>_xlfn.XLOOKUP($B228,GBQ!$A$1:$A$352,GBQ!AC$1:AC$352,"",0)</f>
        <v>Animalia</v>
      </c>
      <c r="CI228" s="10" t="str">
        <f>_xlfn.XLOOKUP($B228,GBQ!$A$1:$A$352,GBQ!AD$1:AD$352,"",0)</f>
        <v>Eukaryota</v>
      </c>
      <c r="CJ228" s="10" t="str">
        <f>_xlfn.XLOOKUP($C228,KP!$C$1:$C$359,KP!F$1:F$359,"",0)</f>
        <v>B12</v>
      </c>
      <c r="CK228" s="10">
        <f>_xlfn.XLOOKUP($C228,KP!$C$1:$C$359,KP!B$1:B$359,"",0)</f>
        <v>73</v>
      </c>
      <c r="CL228" s="10">
        <f>_xlfn.XLOOKUP($C228,KP!$C$1:$C$359,KP!I$1:I$359,"",0)</f>
        <v>0</v>
      </c>
      <c r="CM228" s="10">
        <f>_xlfn.XLOOKUP($C228,KP!$C$1:$C$359,KP!G$1:G$359,"",0)</f>
        <v>16</v>
      </c>
      <c r="CN228" s="10">
        <f>_xlfn.XLOOKUP($C228,KP!$C$1:$C$359,KP!H$1:H$359,"",0)</f>
        <v>17</v>
      </c>
      <c r="CO228" s="10">
        <f>_xlfn.XLOOKUP($C228,KP!$C$1:$C$359,KP!J$1:J$359,"",0)</f>
        <v>11.06</v>
      </c>
      <c r="CP228" s="10">
        <f>_xlfn.XLOOKUP($C228,KP!$C$1:$C$359,KP!K$1:K$359,"",0)</f>
        <v>108</v>
      </c>
      <c r="CQ228" s="10">
        <f>_xlfn.XLOOKUP($C228,KP!$C$1:$C$359,KP!M$1:M$359,"",0)</f>
        <v>97</v>
      </c>
      <c r="CR228" s="10">
        <f>_xlfn.XLOOKUP($C228,KP!$C$1:$C$359,KP!O$1:O$359,"",0)</f>
        <v>67.900000000000006</v>
      </c>
      <c r="CS228" s="10">
        <f>_xlfn.XLOOKUP($C228,KP!$C$1:$C$359,KP!Q$1:Q$359,"",0)</f>
        <v>-1E-3</v>
      </c>
      <c r="CT228" s="10">
        <f>_xlfn.XLOOKUP($C228,KP!$C$1:$C$359,KP!S$1:S$359,"",0)</f>
        <v>12.12</v>
      </c>
      <c r="CU228" s="10">
        <f>_xlfn.XLOOKUP($C228,KP!$C$1:$C$359,KP!U$1:U$359,"",0)</f>
        <v>108.5</v>
      </c>
      <c r="CV228" s="10">
        <f>_xlfn.XLOOKUP($C228,KP!$C$1:$C$359,KP!W$1:W$359,"",0)</f>
        <v>96.4</v>
      </c>
      <c r="CW228" s="10">
        <f>_xlfn.XLOOKUP($C228,KP!$C$1:$C$359,KP!Y$1:Y$359,"",0)</f>
        <v>-0.23</v>
      </c>
    </row>
    <row r="229" spans="1:101" ht="20" customHeight="1" x14ac:dyDescent="0.2">
      <c r="A229" s="8" t="s">
        <v>286</v>
      </c>
      <c r="B229" s="11" t="s">
        <v>517</v>
      </c>
      <c r="C229" s="11" t="s">
        <v>517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  <c r="BK229" s="10" t="str">
        <f>_xlfn.XLOOKUP($B229,GBQ!$A$1:$A$352,GBQ!D$1:D$352,"",0)</f>
        <v>RMU</v>
      </c>
      <c r="BL229" s="10" t="str">
        <f>_xlfn.XLOOKUP($B229,GBQ!$A$1:$A$352,GBQ!E$1:E$352,"",0)</f>
        <v>Colonials</v>
      </c>
      <c r="BM229" s="10" t="str">
        <f>_xlfn.XLOOKUP($B229,GBQ!$A$1:$A$352,GBQ!F$1:F$352,"",0)</f>
        <v>6906e22d-92fa-40cb-8c05-ec8391ac1979</v>
      </c>
      <c r="BN229" s="10" t="str">
        <f>_xlfn.XLOOKUP($B229,GBQ!$A$1:$A$352,GBQ!G$1:G$352,"",0)</f>
        <v>Robert Morris</v>
      </c>
      <c r="BO229" s="10" t="str">
        <f>_xlfn.XLOOKUP($B229,GBQ!$A$1:$A$352,GBQ!H$1:H$352,"",0)</f>
        <v>Robert Morris University</v>
      </c>
      <c r="BP229" s="10" t="str">
        <f>_xlfn.XLOOKUP($B229,GBQ!$A$1:$A$352,GBQ!I$1:I$352,"",0)</f>
        <v>NE</v>
      </c>
      <c r="BQ229" s="10" t="str">
        <f>_xlfn.XLOOKUP($B229,GBQ!$A$1:$A$352,GBQ!J$1:J$352,"",0)</f>
        <v>Moon Township</v>
      </c>
      <c r="BR229" s="10" t="str">
        <f>_xlfn.XLOOKUP($B229,GBQ!$A$1:$A$352,GBQ!K$1:K$352,"",0)</f>
        <v>PA</v>
      </c>
      <c r="BS229" s="10" t="str">
        <f>_xlfn.XLOOKUP($B229,GBQ!$A$1:$A$352,GBQ!L$1:L$352,"",0)</f>
        <v>Charles L. Sewall Center</v>
      </c>
      <c r="BT229" s="10">
        <f>_xlfn.XLOOKUP($B229,GBQ!$A$1:$A$352,GBQ!M$1:M$352,"",0)</f>
        <v>3056</v>
      </c>
      <c r="BU229" s="10" t="str">
        <f>_xlfn.XLOOKUP($B229,GBQ!$A$1:$A$352,GBQ!N$1:N$352,"",0)</f>
        <v>5c30dce4-6110-4032-bda5-f7fdad11ced7</v>
      </c>
      <c r="BV229" s="10" t="str">
        <f>_xlfn.XLOOKUP($B229,GBQ!$A$1:$A$352,GBQ!O$1:O$352,"",0)</f>
        <v>https://www.ncaa.com/sites/default/files/images/logos/schools/r/robert-morris.200.png</v>
      </c>
      <c r="BW229" s="10" t="str">
        <f>_xlfn.XLOOKUP($B229,GBQ!$A$1:$A$352,GBQ!P$1:P$352,"",0)</f>
        <v>https://www.ncaa.com/sites/default/files/images/logos/schools/r/robert-morris.70.png</v>
      </c>
      <c r="BX229" s="10" t="str">
        <f>_xlfn.XLOOKUP($B229,GBQ!$A$1:$A$352,GBQ!Q$1:Q$352,"",0)</f>
        <v>https://www.ncaa.com/sites/default/files/images/logos/schools/r/robert-morris.24.png</v>
      </c>
      <c r="BY229" s="10" t="str">
        <f>_xlfn.XLOOKUP($B229,GBQ!$A$1:$A$352,GBQ!T$1:T$352,"",0)</f>
        <v>Colonial</v>
      </c>
      <c r="BZ229" s="10" t="str">
        <f>_xlfn.XLOOKUP($B229,GBQ!$A$1:$A$352,GBQ!U$1:U$352,"",0)</f>
        <v>RoMo</v>
      </c>
      <c r="CA229" s="10" t="str">
        <f>_xlfn.XLOOKUP($B229,GBQ!$A$1:$A$352,GBQ!V$1:V$352,"",0)</f>
        <v>Human</v>
      </c>
      <c r="CB229" s="10" t="str">
        <f>_xlfn.XLOOKUP($B229,GBQ!$A$1:$A$352,GBQ!W$1:W$352,"",0)</f>
        <v>sapiens</v>
      </c>
      <c r="CC229" s="10" t="str">
        <f>_xlfn.XLOOKUP($B229,GBQ!$A$1:$A$352,GBQ!X$1:X$352,"",0)</f>
        <v>Homo</v>
      </c>
      <c r="CD229" s="10" t="str">
        <f>_xlfn.XLOOKUP($B229,GBQ!$A$1:$A$352,GBQ!Y$1:Y$352,"",0)</f>
        <v>Hominidae</v>
      </c>
      <c r="CE229" s="10" t="str">
        <f>_xlfn.XLOOKUP($B229,GBQ!$A$1:$A$352,GBQ!Z$1:Z$352,"",0)</f>
        <v>Primates</v>
      </c>
      <c r="CF229" s="10" t="str">
        <f>_xlfn.XLOOKUP($B229,GBQ!$A$1:$A$352,GBQ!AA$1:AA$352,"",0)</f>
        <v>Mammalia</v>
      </c>
      <c r="CG229" s="10" t="str">
        <f>_xlfn.XLOOKUP($B229,GBQ!$A$1:$A$352,GBQ!AB$1:AB$352,"",0)</f>
        <v>Chordata</v>
      </c>
      <c r="CH229" s="10" t="str">
        <f>_xlfn.XLOOKUP($B229,GBQ!$A$1:$A$352,GBQ!AC$1:AC$352,"",0)</f>
        <v>Animalia</v>
      </c>
      <c r="CI229" s="10" t="str">
        <f>_xlfn.XLOOKUP($B229,GBQ!$A$1:$A$352,GBQ!AD$1:AD$352,"",0)</f>
        <v>Eukaryota</v>
      </c>
      <c r="CJ229" s="10" t="str">
        <f>_xlfn.XLOOKUP($C229,KP!$C$1:$C$359,KP!F$1:F$359,"",0)</f>
        <v>Horz</v>
      </c>
      <c r="CK229" s="10">
        <f>_xlfn.XLOOKUP($C229,KP!$C$1:$C$359,KP!B$1:B$359,"",0)</f>
        <v>328</v>
      </c>
      <c r="CL229" s="10">
        <f>_xlfn.XLOOKUP($C229,KP!$C$1:$C$359,KP!I$1:I$359,"",0)</f>
        <v>0</v>
      </c>
      <c r="CM229" s="10">
        <f>_xlfn.XLOOKUP($C229,KP!$C$1:$C$359,KP!G$1:G$359,"",0)</f>
        <v>8</v>
      </c>
      <c r="CN229" s="10">
        <f>_xlfn.XLOOKUP($C229,KP!$C$1:$C$359,KP!H$1:H$359,"",0)</f>
        <v>24</v>
      </c>
      <c r="CO229" s="10">
        <f>_xlfn.XLOOKUP($C229,KP!$C$1:$C$359,KP!J$1:J$359,"",0)</f>
        <v>-15.22</v>
      </c>
      <c r="CP229" s="10">
        <f>_xlfn.XLOOKUP($C229,KP!$C$1:$C$359,KP!K$1:K$359,"",0)</f>
        <v>98.6</v>
      </c>
      <c r="CQ229" s="10">
        <f>_xlfn.XLOOKUP($C229,KP!$C$1:$C$359,KP!M$1:M$359,"",0)</f>
        <v>113.8</v>
      </c>
      <c r="CR229" s="10">
        <f>_xlfn.XLOOKUP($C229,KP!$C$1:$C$359,KP!O$1:O$359,"",0)</f>
        <v>66.599999999999994</v>
      </c>
      <c r="CS229" s="10">
        <f>_xlfn.XLOOKUP($C229,KP!$C$1:$C$359,KP!Q$1:Q$359,"",0)</f>
        <v>-6.7000000000000004E-2</v>
      </c>
      <c r="CT229" s="10">
        <f>_xlfn.XLOOKUP($C229,KP!$C$1:$C$359,KP!S$1:S$359,"",0)</f>
        <v>-6.1</v>
      </c>
      <c r="CU229" s="10">
        <f>_xlfn.XLOOKUP($C229,KP!$C$1:$C$359,KP!U$1:U$359,"",0)</f>
        <v>100.7</v>
      </c>
      <c r="CV229" s="10">
        <f>_xlfn.XLOOKUP($C229,KP!$C$1:$C$359,KP!W$1:W$359,"",0)</f>
        <v>106.7</v>
      </c>
      <c r="CW229" s="10">
        <f>_xlfn.XLOOKUP($C229,KP!$C$1:$C$359,KP!Y$1:Y$359,"",0)</f>
        <v>3.1</v>
      </c>
    </row>
    <row r="230" spans="1:101" ht="20" customHeight="1" x14ac:dyDescent="0.2">
      <c r="A230" s="8" t="s">
        <v>287</v>
      </c>
      <c r="B230" s="11" t="s">
        <v>287</v>
      </c>
      <c r="C230" s="11" t="s">
        <v>287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  <c r="BK230" s="10" t="str">
        <f>_xlfn.XLOOKUP($B230,GBQ!$A$1:$A$352,GBQ!D$1:D$352,"",0)</f>
        <v>LEH</v>
      </c>
      <c r="BL230" s="10" t="str">
        <f>_xlfn.XLOOKUP($B230,GBQ!$A$1:$A$352,GBQ!E$1:E$352,"",0)</f>
        <v>Mountain Hawks</v>
      </c>
      <c r="BM230" s="10" t="str">
        <f>_xlfn.XLOOKUP($B230,GBQ!$A$1:$A$352,GBQ!F$1:F$352,"",0)</f>
        <v>508f503f-dc57-4f4c-a01e-4f195e5c05c8</v>
      </c>
      <c r="BN230" s="10" t="str">
        <f>_xlfn.XLOOKUP($B230,GBQ!$A$1:$A$352,GBQ!G$1:G$352,"",0)</f>
        <v>Lehigh</v>
      </c>
      <c r="BO230" s="10" t="str">
        <f>_xlfn.XLOOKUP($B230,GBQ!$A$1:$A$352,GBQ!H$1:H$352,"",0)</f>
        <v>Lehigh University</v>
      </c>
      <c r="BP230" s="10" t="str">
        <f>_xlfn.XLOOKUP($B230,GBQ!$A$1:$A$352,GBQ!I$1:I$352,"",0)</f>
        <v>PATRIOT</v>
      </c>
      <c r="BQ230" s="10" t="str">
        <f>_xlfn.XLOOKUP($B230,GBQ!$A$1:$A$352,GBQ!J$1:J$352,"",0)</f>
        <v>Bethlehem</v>
      </c>
      <c r="BR230" s="10" t="str">
        <f>_xlfn.XLOOKUP($B230,GBQ!$A$1:$A$352,GBQ!K$1:K$352,"",0)</f>
        <v>PA</v>
      </c>
      <c r="BS230" s="10" t="str">
        <f>_xlfn.XLOOKUP($B230,GBQ!$A$1:$A$352,GBQ!L$1:L$352,"",0)</f>
        <v>Stabler Arena</v>
      </c>
      <c r="BT230" s="10">
        <f>_xlfn.XLOOKUP($B230,GBQ!$A$1:$A$352,GBQ!M$1:M$352,"",0)</f>
        <v>6000</v>
      </c>
      <c r="BU230" s="10" t="str">
        <f>_xlfn.XLOOKUP($B230,GBQ!$A$1:$A$352,GBQ!N$1:N$352,"",0)</f>
        <v>7f83e6f9-fc09-437b-b4ec-a9b2121ac613</v>
      </c>
      <c r="BV230" s="10" t="str">
        <f>_xlfn.XLOOKUP($B230,GBQ!$A$1:$A$352,GBQ!O$1:O$352,"",0)</f>
        <v>https://www.ncaa.com/sites/default/files/images/logos/schools/l/lehigh.200.png</v>
      </c>
      <c r="BW230" s="10" t="str">
        <f>_xlfn.XLOOKUP($B230,GBQ!$A$1:$A$352,GBQ!P$1:P$352,"",0)</f>
        <v>https://www.ncaa.com/sites/default/files/images/logos/schools/l/lehigh.70.png</v>
      </c>
      <c r="BX230" s="10" t="str">
        <f>_xlfn.XLOOKUP($B230,GBQ!$A$1:$A$352,GBQ!Q$1:Q$352,"",0)</f>
        <v>https://www.ncaa.com/sites/default/files/images/logos/schools/l/lehigh.24.png</v>
      </c>
      <c r="BY230" s="10" t="str">
        <f>_xlfn.XLOOKUP($B230,GBQ!$A$1:$A$352,GBQ!T$1:T$352,"",0)</f>
        <v>Hawk</v>
      </c>
      <c r="BZ230" s="10" t="str">
        <f>_xlfn.XLOOKUP($B230,GBQ!$A$1:$A$352,GBQ!U$1:U$352,"",0)</f>
        <v>Clutch</v>
      </c>
      <c r="CA230" s="10" t="str">
        <f>_xlfn.XLOOKUP($B230,GBQ!$A$1:$A$352,GBQ!V$1:V$352,"",0)</f>
        <v>Hawk</v>
      </c>
      <c r="CB230" s="10" t="str">
        <f>_xlfn.XLOOKUP($B230,GBQ!$A$1:$A$352,GBQ!W$1:W$352,"",0)</f>
        <v>None</v>
      </c>
      <c r="CC230" s="10" t="str">
        <f>_xlfn.XLOOKUP($B230,GBQ!$A$1:$A$352,GBQ!X$1:X$352,"",0)</f>
        <v>None</v>
      </c>
      <c r="CD230" s="10" t="str">
        <f>_xlfn.XLOOKUP($B230,GBQ!$A$1:$A$352,GBQ!Y$1:Y$352,"",0)</f>
        <v>Accipitridae</v>
      </c>
      <c r="CE230" s="10" t="str">
        <f>_xlfn.XLOOKUP($B230,GBQ!$A$1:$A$352,GBQ!Z$1:Z$352,"",0)</f>
        <v>Accipitriformes</v>
      </c>
      <c r="CF230" s="10" t="str">
        <f>_xlfn.XLOOKUP($B230,GBQ!$A$1:$A$352,GBQ!AA$1:AA$352,"",0)</f>
        <v>Aves</v>
      </c>
      <c r="CG230" s="10" t="str">
        <f>_xlfn.XLOOKUP($B230,GBQ!$A$1:$A$352,GBQ!AB$1:AB$352,"",0)</f>
        <v>Chordata</v>
      </c>
      <c r="CH230" s="10" t="str">
        <f>_xlfn.XLOOKUP($B230,GBQ!$A$1:$A$352,GBQ!AC$1:AC$352,"",0)</f>
        <v>Animalia</v>
      </c>
      <c r="CI230" s="10" t="str">
        <f>_xlfn.XLOOKUP($B230,GBQ!$A$1:$A$352,GBQ!AD$1:AD$352,"",0)</f>
        <v>Eukaryota</v>
      </c>
      <c r="CJ230" s="10" t="str">
        <f>_xlfn.XLOOKUP($C230,KP!$C$1:$C$359,KP!F$1:F$359,"",0)</f>
        <v>Pat</v>
      </c>
      <c r="CK230" s="10">
        <f>_xlfn.XLOOKUP($C230,KP!$C$1:$C$359,KP!B$1:B$359,"",0)</f>
        <v>303</v>
      </c>
      <c r="CL230" s="10">
        <f>_xlfn.XLOOKUP($C230,KP!$C$1:$C$359,KP!I$1:I$359,"",0)</f>
        <v>0</v>
      </c>
      <c r="CM230" s="10">
        <f>_xlfn.XLOOKUP($C230,KP!$C$1:$C$359,KP!G$1:G$359,"",0)</f>
        <v>13</v>
      </c>
      <c r="CN230" s="10">
        <f>_xlfn.XLOOKUP($C230,KP!$C$1:$C$359,KP!H$1:H$359,"",0)</f>
        <v>19</v>
      </c>
      <c r="CO230" s="10">
        <f>_xlfn.XLOOKUP($C230,KP!$C$1:$C$359,KP!J$1:J$359,"",0)</f>
        <v>-12.15</v>
      </c>
      <c r="CP230" s="10">
        <f>_xlfn.XLOOKUP($C230,KP!$C$1:$C$359,KP!K$1:K$359,"",0)</f>
        <v>98.2</v>
      </c>
      <c r="CQ230" s="10">
        <f>_xlfn.XLOOKUP($C230,KP!$C$1:$C$359,KP!M$1:M$359,"",0)</f>
        <v>110.4</v>
      </c>
      <c r="CR230" s="10">
        <f>_xlfn.XLOOKUP($C230,KP!$C$1:$C$359,KP!O$1:O$359,"",0)</f>
        <v>68</v>
      </c>
      <c r="CS230" s="10">
        <f>_xlfn.XLOOKUP($C230,KP!$C$1:$C$359,KP!Q$1:Q$359,"",0)</f>
        <v>-1.4999999999999999E-2</v>
      </c>
      <c r="CT230" s="10">
        <f>_xlfn.XLOOKUP($C230,KP!$C$1:$C$359,KP!S$1:S$359,"",0)</f>
        <v>-8.51</v>
      </c>
      <c r="CU230" s="10">
        <f>_xlfn.XLOOKUP($C230,KP!$C$1:$C$359,KP!U$1:U$359,"",0)</f>
        <v>98.3</v>
      </c>
      <c r="CV230" s="10">
        <f>_xlfn.XLOOKUP($C230,KP!$C$1:$C$359,KP!W$1:W$359,"",0)</f>
        <v>106.8</v>
      </c>
      <c r="CW230" s="10">
        <f>_xlfn.XLOOKUP($C230,KP!$C$1:$C$359,KP!Y$1:Y$359,"",0)</f>
        <v>-5.33</v>
      </c>
    </row>
    <row r="231" spans="1:101" ht="20" customHeight="1" x14ac:dyDescent="0.2">
      <c r="A231" s="8" t="s">
        <v>288</v>
      </c>
      <c r="B231" s="11" t="s">
        <v>5079</v>
      </c>
      <c r="C231" s="11" t="s">
        <v>288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  <c r="BK231" s="10" t="str">
        <f>_xlfn.XLOOKUP($B231,GBQ!$A$1:$A$352,GBQ!D$1:D$352,"",0)</f>
        <v/>
      </c>
      <c r="BL231" s="10" t="str">
        <f>_xlfn.XLOOKUP($B231,GBQ!$A$1:$A$352,GBQ!E$1:E$352,"",0)</f>
        <v/>
      </c>
      <c r="BM231" s="10" t="str">
        <f>_xlfn.XLOOKUP($B231,GBQ!$A$1:$A$352,GBQ!F$1:F$352,"",0)</f>
        <v/>
      </c>
      <c r="BN231" s="10" t="str">
        <f>_xlfn.XLOOKUP($B231,GBQ!$A$1:$A$352,GBQ!G$1:G$352,"",0)</f>
        <v/>
      </c>
      <c r="BO231" s="10" t="str">
        <f>_xlfn.XLOOKUP($B231,GBQ!$A$1:$A$352,GBQ!H$1:H$352,"",0)</f>
        <v/>
      </c>
      <c r="BP231" s="10" t="str">
        <f>_xlfn.XLOOKUP($B231,GBQ!$A$1:$A$352,GBQ!I$1:I$352,"",0)</f>
        <v/>
      </c>
      <c r="BQ231" s="10" t="str">
        <f>_xlfn.XLOOKUP($B231,GBQ!$A$1:$A$352,GBQ!J$1:J$352,"",0)</f>
        <v/>
      </c>
      <c r="BR231" s="10" t="str">
        <f>_xlfn.XLOOKUP($B231,GBQ!$A$1:$A$352,GBQ!K$1:K$352,"",0)</f>
        <v/>
      </c>
      <c r="BS231" s="10" t="str">
        <f>_xlfn.XLOOKUP($B231,GBQ!$A$1:$A$352,GBQ!L$1:L$352,"",0)</f>
        <v/>
      </c>
      <c r="BT231" s="10" t="str">
        <f>_xlfn.XLOOKUP($B231,GBQ!$A$1:$A$352,GBQ!M$1:M$352,"",0)</f>
        <v/>
      </c>
      <c r="BU231" s="10" t="str">
        <f>_xlfn.XLOOKUP($B231,GBQ!$A$1:$A$352,GBQ!N$1:N$352,"",0)</f>
        <v/>
      </c>
      <c r="BV231" s="10" t="str">
        <f>_xlfn.XLOOKUP($B231,GBQ!$A$1:$A$352,GBQ!O$1:O$352,"",0)</f>
        <v/>
      </c>
      <c r="BW231" s="10" t="str">
        <f>_xlfn.XLOOKUP($B231,GBQ!$A$1:$A$352,GBQ!P$1:P$352,"",0)</f>
        <v/>
      </c>
      <c r="BX231" s="10" t="str">
        <f>_xlfn.XLOOKUP($B231,GBQ!$A$1:$A$352,GBQ!Q$1:Q$352,"",0)</f>
        <v/>
      </c>
      <c r="BY231" s="10" t="str">
        <f>_xlfn.XLOOKUP($B231,GBQ!$A$1:$A$352,GBQ!T$1:T$352,"",0)</f>
        <v/>
      </c>
      <c r="BZ231" s="10" t="str">
        <f>_xlfn.XLOOKUP($B231,GBQ!$A$1:$A$352,GBQ!U$1:U$352,"",0)</f>
        <v/>
      </c>
      <c r="CA231" s="10" t="str">
        <f>_xlfn.XLOOKUP($B231,GBQ!$A$1:$A$352,GBQ!V$1:V$352,"",0)</f>
        <v/>
      </c>
      <c r="CB231" s="10" t="str">
        <f>_xlfn.XLOOKUP($B231,GBQ!$A$1:$A$352,GBQ!W$1:W$352,"",0)</f>
        <v/>
      </c>
      <c r="CC231" s="10" t="str">
        <f>_xlfn.XLOOKUP($B231,GBQ!$A$1:$A$352,GBQ!X$1:X$352,"",0)</f>
        <v/>
      </c>
      <c r="CD231" s="10" t="str">
        <f>_xlfn.XLOOKUP($B231,GBQ!$A$1:$A$352,GBQ!Y$1:Y$352,"",0)</f>
        <v/>
      </c>
      <c r="CE231" s="10" t="str">
        <f>_xlfn.XLOOKUP($B231,GBQ!$A$1:$A$352,GBQ!Z$1:Z$352,"",0)</f>
        <v/>
      </c>
      <c r="CF231" s="10" t="str">
        <f>_xlfn.XLOOKUP($B231,GBQ!$A$1:$A$352,GBQ!AA$1:AA$352,"",0)</f>
        <v/>
      </c>
      <c r="CG231" s="10" t="str">
        <f>_xlfn.XLOOKUP($B231,GBQ!$A$1:$A$352,GBQ!AB$1:AB$352,"",0)</f>
        <v/>
      </c>
      <c r="CH231" s="10" t="str">
        <f>_xlfn.XLOOKUP($B231,GBQ!$A$1:$A$352,GBQ!AC$1:AC$352,"",0)</f>
        <v/>
      </c>
      <c r="CI231" s="10" t="str">
        <f>_xlfn.XLOOKUP($B231,GBQ!$A$1:$A$352,GBQ!AD$1:AD$352,"",0)</f>
        <v/>
      </c>
      <c r="CJ231" s="10" t="str">
        <f>_xlfn.XLOOKUP($C231,KP!$C$1:$C$359,KP!F$1:F$359,"",0)</f>
        <v>BW</v>
      </c>
      <c r="CK231" s="10">
        <f>_xlfn.XLOOKUP($C231,KP!$C$1:$C$359,KP!B$1:B$359,"",0)</f>
        <v>255</v>
      </c>
      <c r="CL231" s="10">
        <f>_xlfn.XLOOKUP($C231,KP!$C$1:$C$359,KP!I$1:I$359,"",0)</f>
        <v>0</v>
      </c>
      <c r="CM231" s="10">
        <f>_xlfn.XLOOKUP($C231,KP!$C$1:$C$359,KP!G$1:G$359,"",0)</f>
        <v>13</v>
      </c>
      <c r="CN231" s="10">
        <f>_xlfn.XLOOKUP($C231,KP!$C$1:$C$359,KP!H$1:H$359,"",0)</f>
        <v>16</v>
      </c>
      <c r="CO231" s="10">
        <f>_xlfn.XLOOKUP($C231,KP!$C$1:$C$359,KP!J$1:J$359,"",0)</f>
        <v>-7.53</v>
      </c>
      <c r="CP231" s="10">
        <f>_xlfn.XLOOKUP($C231,KP!$C$1:$C$359,KP!K$1:K$359,"",0)</f>
        <v>102</v>
      </c>
      <c r="CQ231" s="10">
        <f>_xlfn.XLOOKUP($C231,KP!$C$1:$C$359,KP!M$1:M$359,"",0)</f>
        <v>109.6</v>
      </c>
      <c r="CR231" s="10">
        <f>_xlfn.XLOOKUP($C231,KP!$C$1:$C$359,KP!O$1:O$359,"",0)</f>
        <v>67.8</v>
      </c>
      <c r="CS231" s="10">
        <f>_xlfn.XLOOKUP($C231,KP!$C$1:$C$359,KP!Q$1:Q$359,"",0)</f>
        <v>6.0000000000000001E-3</v>
      </c>
      <c r="CT231" s="10">
        <f>_xlfn.XLOOKUP($C231,KP!$C$1:$C$359,KP!S$1:S$359,"",0)</f>
        <v>-3.46</v>
      </c>
      <c r="CU231" s="10">
        <f>_xlfn.XLOOKUP($C231,KP!$C$1:$C$359,KP!U$1:U$359,"",0)</f>
        <v>99.8</v>
      </c>
      <c r="CV231" s="10">
        <f>_xlfn.XLOOKUP($C231,KP!$C$1:$C$359,KP!W$1:W$359,"",0)</f>
        <v>103.3</v>
      </c>
      <c r="CW231" s="10">
        <f>_xlfn.XLOOKUP($C231,KP!$C$1:$C$359,KP!Y$1:Y$359,"",0)</f>
        <v>-3.46</v>
      </c>
    </row>
    <row r="232" spans="1:101" ht="20" customHeight="1" x14ac:dyDescent="0.2">
      <c r="A232" s="8" t="s">
        <v>289</v>
      </c>
      <c r="B232" s="11" t="s">
        <v>515</v>
      </c>
      <c r="C232" s="11" t="s">
        <v>515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  <c r="BK232" s="10" t="str">
        <f>_xlfn.XLOOKUP($B232,GBQ!$A$1:$A$352,GBQ!D$1:D$352,"",0)</f>
        <v>GW</v>
      </c>
      <c r="BL232" s="10" t="str">
        <f>_xlfn.XLOOKUP($B232,GBQ!$A$1:$A$352,GBQ!E$1:E$352,"",0)</f>
        <v>Colonials</v>
      </c>
      <c r="BM232" s="10" t="str">
        <f>_xlfn.XLOOKUP($B232,GBQ!$A$1:$A$352,GBQ!F$1:F$352,"",0)</f>
        <v>d52c3640-069c-4554-982e-e6537c8044f1</v>
      </c>
      <c r="BN232" s="10" t="str">
        <f>_xlfn.XLOOKUP($B232,GBQ!$A$1:$A$352,GBQ!G$1:G$352,"",0)</f>
        <v>George Washington</v>
      </c>
      <c r="BO232" s="10" t="str">
        <f>_xlfn.XLOOKUP($B232,GBQ!$A$1:$A$352,GBQ!H$1:H$352,"",0)</f>
        <v>George Washington University</v>
      </c>
      <c r="BP232" s="10" t="str">
        <f>_xlfn.XLOOKUP($B232,GBQ!$A$1:$A$352,GBQ!I$1:I$352,"",0)</f>
        <v>A10</v>
      </c>
      <c r="BQ232" s="10" t="str">
        <f>_xlfn.XLOOKUP($B232,GBQ!$A$1:$A$352,GBQ!J$1:J$352,"",0)</f>
        <v>Washington</v>
      </c>
      <c r="BR232" s="10" t="str">
        <f>_xlfn.XLOOKUP($B232,GBQ!$A$1:$A$352,GBQ!K$1:K$352,"",0)</f>
        <v>DC</v>
      </c>
      <c r="BS232" s="10" t="str">
        <f>_xlfn.XLOOKUP($B232,GBQ!$A$1:$A$352,GBQ!L$1:L$352,"",0)</f>
        <v>Charles E. Smith Athletic Center</v>
      </c>
      <c r="BT232" s="10">
        <f>_xlfn.XLOOKUP($B232,GBQ!$A$1:$A$352,GBQ!M$1:M$352,"",0)</f>
        <v>5000</v>
      </c>
      <c r="BU232" s="10" t="str">
        <f>_xlfn.XLOOKUP($B232,GBQ!$A$1:$A$352,GBQ!N$1:N$352,"",0)</f>
        <v>f5b4c291-b7da-455f-8512-5c9d44248534</v>
      </c>
      <c r="BV232" s="10" t="str">
        <f>_xlfn.XLOOKUP($B232,GBQ!$A$1:$A$352,GBQ!O$1:O$352,"",0)</f>
        <v>https://www.ncaa.com/sites/default/files/images/logos/schools/g/george-washington.200.png</v>
      </c>
      <c r="BW232" s="10" t="str">
        <f>_xlfn.XLOOKUP($B232,GBQ!$A$1:$A$352,GBQ!P$1:P$352,"",0)</f>
        <v>https://www.ncaa.com/sites/default/files/images/logos/schools/g/george-washington.70.png</v>
      </c>
      <c r="BX232" s="10" t="str">
        <f>_xlfn.XLOOKUP($B232,GBQ!$A$1:$A$352,GBQ!Q$1:Q$352,"",0)</f>
        <v>https://www.ncaa.com/sites/default/files/images/logos/schools/g/george-washington.24.png</v>
      </c>
      <c r="BY232" s="10" t="str">
        <f>_xlfn.XLOOKUP($B232,GBQ!$A$1:$A$352,GBQ!T$1:T$352,"",0)</f>
        <v>Colonial</v>
      </c>
      <c r="BZ232" s="10" t="str">
        <f>_xlfn.XLOOKUP($B232,GBQ!$A$1:$A$352,GBQ!U$1:U$352,"",0)</f>
        <v>George</v>
      </c>
      <c r="CA232" s="10" t="str">
        <f>_xlfn.XLOOKUP($B232,GBQ!$A$1:$A$352,GBQ!V$1:V$352,"",0)</f>
        <v>Human</v>
      </c>
      <c r="CB232" s="10" t="str">
        <f>_xlfn.XLOOKUP($B232,GBQ!$A$1:$A$352,GBQ!W$1:W$352,"",0)</f>
        <v>sapiens</v>
      </c>
      <c r="CC232" s="10" t="str">
        <f>_xlfn.XLOOKUP($B232,GBQ!$A$1:$A$352,GBQ!X$1:X$352,"",0)</f>
        <v>Homo</v>
      </c>
      <c r="CD232" s="10" t="str">
        <f>_xlfn.XLOOKUP($B232,GBQ!$A$1:$A$352,GBQ!Y$1:Y$352,"",0)</f>
        <v>Hominidae</v>
      </c>
      <c r="CE232" s="10" t="str">
        <f>_xlfn.XLOOKUP($B232,GBQ!$A$1:$A$352,GBQ!Z$1:Z$352,"",0)</f>
        <v>Primates</v>
      </c>
      <c r="CF232" s="10" t="str">
        <f>_xlfn.XLOOKUP($B232,GBQ!$A$1:$A$352,GBQ!AA$1:AA$352,"",0)</f>
        <v>Mammalia</v>
      </c>
      <c r="CG232" s="10" t="str">
        <f>_xlfn.XLOOKUP($B232,GBQ!$A$1:$A$352,GBQ!AB$1:AB$352,"",0)</f>
        <v>Chordata</v>
      </c>
      <c r="CH232" s="10" t="str">
        <f>_xlfn.XLOOKUP($B232,GBQ!$A$1:$A$352,GBQ!AC$1:AC$352,"",0)</f>
        <v>Animalia</v>
      </c>
      <c r="CI232" s="10" t="str">
        <f>_xlfn.XLOOKUP($B232,GBQ!$A$1:$A$352,GBQ!AD$1:AD$352,"",0)</f>
        <v>Eukaryota</v>
      </c>
      <c r="CJ232" s="10" t="str">
        <f>_xlfn.XLOOKUP($C232,KP!$C$1:$C$359,KP!F$1:F$359,"",0)</f>
        <v>A10</v>
      </c>
      <c r="CK232" s="10">
        <f>_xlfn.XLOOKUP($C232,KP!$C$1:$C$359,KP!B$1:B$359,"",0)</f>
        <v>227</v>
      </c>
      <c r="CL232" s="10">
        <f>_xlfn.XLOOKUP($C232,KP!$C$1:$C$359,KP!I$1:I$359,"",0)</f>
        <v>0</v>
      </c>
      <c r="CM232" s="10">
        <f>_xlfn.XLOOKUP($C232,KP!$C$1:$C$359,KP!G$1:G$359,"",0)</f>
        <v>12</v>
      </c>
      <c r="CN232" s="10">
        <f>_xlfn.XLOOKUP($C232,KP!$C$1:$C$359,KP!H$1:H$359,"",0)</f>
        <v>18</v>
      </c>
      <c r="CO232" s="10">
        <f>_xlfn.XLOOKUP($C232,KP!$C$1:$C$359,KP!J$1:J$359,"",0)</f>
        <v>-4.54</v>
      </c>
      <c r="CP232" s="10">
        <f>_xlfn.XLOOKUP($C232,KP!$C$1:$C$359,KP!K$1:K$359,"",0)</f>
        <v>99.5</v>
      </c>
      <c r="CQ232" s="10">
        <f>_xlfn.XLOOKUP($C232,KP!$C$1:$C$359,KP!M$1:M$359,"",0)</f>
        <v>104</v>
      </c>
      <c r="CR232" s="10">
        <f>_xlfn.XLOOKUP($C232,KP!$C$1:$C$359,KP!O$1:O$359,"",0)</f>
        <v>68.8</v>
      </c>
      <c r="CS232" s="10">
        <f>_xlfn.XLOOKUP($C232,KP!$C$1:$C$359,KP!Q$1:Q$359,"",0)</f>
        <v>4.2999999999999997E-2</v>
      </c>
      <c r="CT232" s="10">
        <f>_xlfn.XLOOKUP($C232,KP!$C$1:$C$359,KP!S$1:S$359,"",0)</f>
        <v>0.67</v>
      </c>
      <c r="CU232" s="10">
        <f>_xlfn.XLOOKUP($C232,KP!$C$1:$C$359,KP!U$1:U$359,"",0)</f>
        <v>103.2</v>
      </c>
      <c r="CV232" s="10">
        <f>_xlfn.XLOOKUP($C232,KP!$C$1:$C$359,KP!W$1:W$359,"",0)</f>
        <v>102.6</v>
      </c>
      <c r="CW232" s="10">
        <f>_xlfn.XLOOKUP($C232,KP!$C$1:$C$359,KP!Y$1:Y$359,"",0)</f>
        <v>-3.57</v>
      </c>
    </row>
    <row r="233" spans="1:101" ht="20" customHeight="1" x14ac:dyDescent="0.2">
      <c r="A233" s="8" t="s">
        <v>290</v>
      </c>
      <c r="B233" s="11" t="s">
        <v>516</v>
      </c>
      <c r="C233" s="11" t="s">
        <v>4871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  <c r="BK233" s="10" t="str">
        <f>_xlfn.XLOOKUP($B233,GBQ!$A$1:$A$352,GBQ!D$1:D$352,"",0)</f>
        <v>OKST</v>
      </c>
      <c r="BL233" s="10" t="str">
        <f>_xlfn.XLOOKUP($B233,GBQ!$A$1:$A$352,GBQ!E$1:E$352,"",0)</f>
        <v>Cowboys</v>
      </c>
      <c r="BM233" s="10" t="str">
        <f>_xlfn.XLOOKUP($B233,GBQ!$A$1:$A$352,GBQ!F$1:F$352,"",0)</f>
        <v>8ab00d43-840a-4c96-bdee-bf88fa6e3f11</v>
      </c>
      <c r="BN233" s="10" t="str">
        <f>_xlfn.XLOOKUP($B233,GBQ!$A$1:$A$352,GBQ!G$1:G$352,"",0)</f>
        <v>Oklahoma St.</v>
      </c>
      <c r="BO233" s="10" t="str">
        <f>_xlfn.XLOOKUP($B233,GBQ!$A$1:$A$352,GBQ!H$1:H$352,"",0)</f>
        <v>Oklahoma State University</v>
      </c>
      <c r="BP233" s="10" t="str">
        <f>_xlfn.XLOOKUP($B233,GBQ!$A$1:$A$352,GBQ!I$1:I$352,"",0)</f>
        <v>BIG12</v>
      </c>
      <c r="BQ233" s="10" t="str">
        <f>_xlfn.XLOOKUP($B233,GBQ!$A$1:$A$352,GBQ!J$1:J$352,"",0)</f>
        <v>Stillwater</v>
      </c>
      <c r="BR233" s="10" t="str">
        <f>_xlfn.XLOOKUP($B233,GBQ!$A$1:$A$352,GBQ!K$1:K$352,"",0)</f>
        <v>OK</v>
      </c>
      <c r="BS233" s="10" t="str">
        <f>_xlfn.XLOOKUP($B233,GBQ!$A$1:$A$352,GBQ!L$1:L$352,"",0)</f>
        <v>Gallagher-Iba Arena</v>
      </c>
      <c r="BT233" s="10">
        <f>_xlfn.XLOOKUP($B233,GBQ!$A$1:$A$352,GBQ!M$1:M$352,"",0)</f>
        <v>13611</v>
      </c>
      <c r="BU233" s="10" t="str">
        <f>_xlfn.XLOOKUP($B233,GBQ!$A$1:$A$352,GBQ!N$1:N$352,"",0)</f>
        <v>05b1ffbb-0b0c-4431-b454-e7d70462f5d1</v>
      </c>
      <c r="BV233" s="10" t="str">
        <f>_xlfn.XLOOKUP($B233,GBQ!$A$1:$A$352,GBQ!O$1:O$352,"",0)</f>
        <v>https://www.ncaa.com/sites/default/files/images/logos/schools/o/oklahoma-st.200.png</v>
      </c>
      <c r="BW233" s="10" t="str">
        <f>_xlfn.XLOOKUP($B233,GBQ!$A$1:$A$352,GBQ!P$1:P$352,"",0)</f>
        <v>https://www.ncaa.com/sites/default/files/images/logos/schools/o/oklahoma-st.70.png</v>
      </c>
      <c r="BX233" s="10" t="str">
        <f>_xlfn.XLOOKUP($B233,GBQ!$A$1:$A$352,GBQ!Q$1:Q$352,"",0)</f>
        <v>https://www.ncaa.com/sites/default/files/images/logos/schools/o/oklahoma-st.24.png</v>
      </c>
      <c r="BY233" s="10" t="str">
        <f>_xlfn.XLOOKUP($B233,GBQ!$A$1:$A$352,GBQ!T$1:T$352,"",0)</f>
        <v>Cowboy</v>
      </c>
      <c r="BZ233" s="10" t="str">
        <f>_xlfn.XLOOKUP($B233,GBQ!$A$1:$A$352,GBQ!U$1:U$352,"",0)</f>
        <v>Pistol Pete</v>
      </c>
      <c r="CA233" s="10" t="str">
        <f>_xlfn.XLOOKUP($B233,GBQ!$A$1:$A$352,GBQ!V$1:V$352,"",0)</f>
        <v>Human</v>
      </c>
      <c r="CB233" s="10" t="str">
        <f>_xlfn.XLOOKUP($B233,GBQ!$A$1:$A$352,GBQ!W$1:W$352,"",0)</f>
        <v>sapiens</v>
      </c>
      <c r="CC233" s="10" t="str">
        <f>_xlfn.XLOOKUP($B233,GBQ!$A$1:$A$352,GBQ!X$1:X$352,"",0)</f>
        <v>Homo</v>
      </c>
      <c r="CD233" s="10" t="str">
        <f>_xlfn.XLOOKUP($B233,GBQ!$A$1:$A$352,GBQ!Y$1:Y$352,"",0)</f>
        <v>Hominidae</v>
      </c>
      <c r="CE233" s="10" t="str">
        <f>_xlfn.XLOOKUP($B233,GBQ!$A$1:$A$352,GBQ!Z$1:Z$352,"",0)</f>
        <v>Primates</v>
      </c>
      <c r="CF233" s="10" t="str">
        <f>_xlfn.XLOOKUP($B233,GBQ!$A$1:$A$352,GBQ!AA$1:AA$352,"",0)</f>
        <v>Mammalia</v>
      </c>
      <c r="CG233" s="10" t="str">
        <f>_xlfn.XLOOKUP($B233,GBQ!$A$1:$A$352,GBQ!AB$1:AB$352,"",0)</f>
        <v>Chordata</v>
      </c>
      <c r="CH233" s="10" t="str">
        <f>_xlfn.XLOOKUP($B233,GBQ!$A$1:$A$352,GBQ!AC$1:AC$352,"",0)</f>
        <v>Animalia</v>
      </c>
      <c r="CI233" s="10" t="str">
        <f>_xlfn.XLOOKUP($B233,GBQ!$A$1:$A$352,GBQ!AD$1:AD$352,"",0)</f>
        <v>Eukaryota</v>
      </c>
      <c r="CJ233" s="10" t="str">
        <f>_xlfn.XLOOKUP($C233,KP!$C$1:$C$359,KP!F$1:F$359,"",0)</f>
        <v>B12</v>
      </c>
      <c r="CK233" s="10">
        <f>_xlfn.XLOOKUP($C233,KP!$C$1:$C$359,KP!B$1:B$359,"",0)</f>
        <v>39</v>
      </c>
      <c r="CL233" s="10">
        <f>_xlfn.XLOOKUP($C233,KP!$C$1:$C$359,KP!I$1:I$359,"",0)</f>
        <v>0</v>
      </c>
      <c r="CM233" s="10">
        <f>_xlfn.XLOOKUP($C233,KP!$C$1:$C$359,KP!G$1:G$359,"",0)</f>
        <v>15</v>
      </c>
      <c r="CN233" s="10">
        <f>_xlfn.XLOOKUP($C233,KP!$C$1:$C$359,KP!H$1:H$359,"",0)</f>
        <v>15</v>
      </c>
      <c r="CO233" s="10">
        <f>_xlfn.XLOOKUP($C233,KP!$C$1:$C$359,KP!J$1:J$359,"",0)</f>
        <v>14.9</v>
      </c>
      <c r="CP233" s="10">
        <f>_xlfn.XLOOKUP($C233,KP!$C$1:$C$359,KP!K$1:K$359,"",0)</f>
        <v>103.5</v>
      </c>
      <c r="CQ233" s="10">
        <f>_xlfn.XLOOKUP($C233,KP!$C$1:$C$359,KP!M$1:M$359,"",0)</f>
        <v>88.6</v>
      </c>
      <c r="CR233" s="10">
        <f>_xlfn.XLOOKUP($C233,KP!$C$1:$C$359,KP!O$1:O$359,"",0)</f>
        <v>67.599999999999994</v>
      </c>
      <c r="CS233" s="10">
        <f>_xlfn.XLOOKUP($C233,KP!$C$1:$C$359,KP!Q$1:Q$359,"",0)</f>
        <v>-7.3999999999999996E-2</v>
      </c>
      <c r="CT233" s="10">
        <f>_xlfn.XLOOKUP($C233,KP!$C$1:$C$359,KP!S$1:S$359,"",0)</f>
        <v>11.37</v>
      </c>
      <c r="CU233" s="10">
        <f>_xlfn.XLOOKUP($C233,KP!$C$1:$C$359,KP!U$1:U$359,"",0)</f>
        <v>108.3</v>
      </c>
      <c r="CV233" s="10">
        <f>_xlfn.XLOOKUP($C233,KP!$C$1:$C$359,KP!W$1:W$359,"",0)</f>
        <v>97</v>
      </c>
      <c r="CW233" s="10">
        <f>_xlfn.XLOOKUP($C233,KP!$C$1:$C$359,KP!Y$1:Y$359,"",0)</f>
        <v>0.31</v>
      </c>
    </row>
    <row r="234" spans="1:101" ht="20" customHeight="1" x14ac:dyDescent="0.2">
      <c r="A234" s="8" t="s">
        <v>291</v>
      </c>
      <c r="B234" s="11" t="s">
        <v>514</v>
      </c>
      <c r="C234" s="11" t="s">
        <v>3239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  <c r="BK234" s="10" t="str">
        <f>_xlfn.XLOOKUP($B234,GBQ!$A$1:$A$352,GBQ!D$1:D$352,"",0)</f>
        <v>ORST</v>
      </c>
      <c r="BL234" s="10" t="str">
        <f>_xlfn.XLOOKUP($B234,GBQ!$A$1:$A$352,GBQ!E$1:E$352,"",0)</f>
        <v>Beavers</v>
      </c>
      <c r="BM234" s="10" t="str">
        <f>_xlfn.XLOOKUP($B234,GBQ!$A$1:$A$352,GBQ!F$1:F$352,"",0)</f>
        <v>532d3874-b4b3-4c5c-acc6-749a6db26c8f</v>
      </c>
      <c r="BN234" s="10" t="str">
        <f>_xlfn.XLOOKUP($B234,GBQ!$A$1:$A$352,GBQ!G$1:G$352,"",0)</f>
        <v>Oregon St.</v>
      </c>
      <c r="BO234" s="10" t="str">
        <f>_xlfn.XLOOKUP($B234,GBQ!$A$1:$A$352,GBQ!H$1:H$352,"",0)</f>
        <v>Oregon State University</v>
      </c>
      <c r="BP234" s="10" t="str">
        <f>_xlfn.XLOOKUP($B234,GBQ!$A$1:$A$352,GBQ!I$1:I$352,"",0)</f>
        <v>PAC12</v>
      </c>
      <c r="BQ234" s="10" t="str">
        <f>_xlfn.XLOOKUP($B234,GBQ!$A$1:$A$352,GBQ!J$1:J$352,"",0)</f>
        <v>Corvallis</v>
      </c>
      <c r="BR234" s="10" t="str">
        <f>_xlfn.XLOOKUP($B234,GBQ!$A$1:$A$352,GBQ!K$1:K$352,"",0)</f>
        <v>OR</v>
      </c>
      <c r="BS234" s="10" t="str">
        <f>_xlfn.XLOOKUP($B234,GBQ!$A$1:$A$352,GBQ!L$1:L$352,"",0)</f>
        <v>Gill Coliseum</v>
      </c>
      <c r="BT234" s="10">
        <f>_xlfn.XLOOKUP($B234,GBQ!$A$1:$A$352,GBQ!M$1:M$352,"",0)</f>
        <v>9604</v>
      </c>
      <c r="BU234" s="10" t="str">
        <f>_xlfn.XLOOKUP($B234,GBQ!$A$1:$A$352,GBQ!N$1:N$352,"",0)</f>
        <v>02ccdcd1-9754-4816-9c68-2f7b9a27f844</v>
      </c>
      <c r="BV234" s="10" t="str">
        <f>_xlfn.XLOOKUP($B234,GBQ!$A$1:$A$352,GBQ!O$1:O$352,"",0)</f>
        <v>https://www.ncaa.com/sites/default/files/images/logos/schools/o/oregon-st.200.png</v>
      </c>
      <c r="BW234" s="10" t="str">
        <f>_xlfn.XLOOKUP($B234,GBQ!$A$1:$A$352,GBQ!P$1:P$352,"",0)</f>
        <v>https://www.ncaa.com/sites/default/files/images/logos/schools/o/oregon-st.70.png</v>
      </c>
      <c r="BX234" s="10" t="str">
        <f>_xlfn.XLOOKUP($B234,GBQ!$A$1:$A$352,GBQ!Q$1:Q$352,"",0)</f>
        <v>https://www.ncaa.com/sites/default/files/images/logos/schools/o/oregon-st.24.png</v>
      </c>
      <c r="BY234" s="10" t="str">
        <f>_xlfn.XLOOKUP($B234,GBQ!$A$1:$A$352,GBQ!T$1:T$352,"",0)</f>
        <v>Beaver</v>
      </c>
      <c r="BZ234" s="10" t="str">
        <f>_xlfn.XLOOKUP($B234,GBQ!$A$1:$A$352,GBQ!U$1:U$352,"",0)</f>
        <v>Benny</v>
      </c>
      <c r="CA234" s="10" t="str">
        <f>_xlfn.XLOOKUP($B234,GBQ!$A$1:$A$352,GBQ!V$1:V$352,"",0)</f>
        <v>North American beaver</v>
      </c>
      <c r="CB234" s="10" t="str">
        <f>_xlfn.XLOOKUP($B234,GBQ!$A$1:$A$352,GBQ!W$1:W$352,"",0)</f>
        <v>canadensis</v>
      </c>
      <c r="CC234" s="10" t="str">
        <f>_xlfn.XLOOKUP($B234,GBQ!$A$1:$A$352,GBQ!X$1:X$352,"",0)</f>
        <v>Castor</v>
      </c>
      <c r="CD234" s="10" t="str">
        <f>_xlfn.XLOOKUP($B234,GBQ!$A$1:$A$352,GBQ!Y$1:Y$352,"",0)</f>
        <v>Castoridae</v>
      </c>
      <c r="CE234" s="10" t="str">
        <f>_xlfn.XLOOKUP($B234,GBQ!$A$1:$A$352,GBQ!Z$1:Z$352,"",0)</f>
        <v>Rodentia</v>
      </c>
      <c r="CF234" s="10" t="str">
        <f>_xlfn.XLOOKUP($B234,GBQ!$A$1:$A$352,GBQ!AA$1:AA$352,"",0)</f>
        <v>Mammalia</v>
      </c>
      <c r="CG234" s="10" t="str">
        <f>_xlfn.XLOOKUP($B234,GBQ!$A$1:$A$352,GBQ!AB$1:AB$352,"",0)</f>
        <v>Chordata</v>
      </c>
      <c r="CH234" s="10" t="str">
        <f>_xlfn.XLOOKUP($B234,GBQ!$A$1:$A$352,GBQ!AC$1:AC$352,"",0)</f>
        <v>Animalia</v>
      </c>
      <c r="CI234" s="10" t="str">
        <f>_xlfn.XLOOKUP($B234,GBQ!$A$1:$A$352,GBQ!AD$1:AD$352,"",0)</f>
        <v>Eukaryota</v>
      </c>
      <c r="CJ234" s="10" t="str">
        <f>_xlfn.XLOOKUP($C234,KP!$C$1:$C$359,KP!F$1:F$359,"",0)</f>
        <v>P12</v>
      </c>
      <c r="CK234" s="10">
        <f>_xlfn.XLOOKUP($C234,KP!$C$1:$C$359,KP!B$1:B$359,"",0)</f>
        <v>234</v>
      </c>
      <c r="CL234" s="10">
        <f>_xlfn.XLOOKUP($C234,KP!$C$1:$C$359,KP!I$1:I$359,"",0)</f>
        <v>0</v>
      </c>
      <c r="CM234" s="10">
        <f>_xlfn.XLOOKUP($C234,KP!$C$1:$C$359,KP!G$1:G$359,"",0)</f>
        <v>3</v>
      </c>
      <c r="CN234" s="10">
        <f>_xlfn.XLOOKUP($C234,KP!$C$1:$C$359,KP!H$1:H$359,"",0)</f>
        <v>28</v>
      </c>
      <c r="CO234" s="10">
        <f>_xlfn.XLOOKUP($C234,KP!$C$1:$C$359,KP!J$1:J$359,"",0)</f>
        <v>-5.27</v>
      </c>
      <c r="CP234" s="10">
        <f>_xlfn.XLOOKUP($C234,KP!$C$1:$C$359,KP!K$1:K$359,"",0)</f>
        <v>105.6</v>
      </c>
      <c r="CQ234" s="10">
        <f>_xlfn.XLOOKUP($C234,KP!$C$1:$C$359,KP!M$1:M$359,"",0)</f>
        <v>110.8</v>
      </c>
      <c r="CR234" s="10">
        <f>_xlfn.XLOOKUP($C234,KP!$C$1:$C$359,KP!O$1:O$359,"",0)</f>
        <v>66.5</v>
      </c>
      <c r="CS234" s="10">
        <f>_xlfn.XLOOKUP($C234,KP!$C$1:$C$359,KP!Q$1:Q$359,"",0)</f>
        <v>-0.108</v>
      </c>
      <c r="CT234" s="10">
        <f>_xlfn.XLOOKUP($C234,KP!$C$1:$C$359,KP!S$1:S$359,"",0)</f>
        <v>8.4499999999999993</v>
      </c>
      <c r="CU234" s="10">
        <f>_xlfn.XLOOKUP($C234,KP!$C$1:$C$359,KP!U$1:U$359,"",0)</f>
        <v>106.9</v>
      </c>
      <c r="CV234" s="10">
        <f>_xlfn.XLOOKUP($C234,KP!$C$1:$C$359,KP!W$1:W$359,"",0)</f>
        <v>98.5</v>
      </c>
      <c r="CW234" s="10">
        <f>_xlfn.XLOOKUP($C234,KP!$C$1:$C$359,KP!Y$1:Y$359,"",0)</f>
        <v>1.77</v>
      </c>
    </row>
    <row r="235" spans="1:101" ht="20" customHeight="1" x14ac:dyDescent="0.2">
      <c r="A235" s="8" t="s">
        <v>292</v>
      </c>
      <c r="B235" s="11" t="s">
        <v>292</v>
      </c>
      <c r="C235" s="11" t="s">
        <v>3770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  <c r="BK235" s="10" t="str">
        <f>_xlfn.XLOOKUP($B235,GBQ!$A$1:$A$352,GBQ!D$1:D$352,"",0)</f>
        <v>TXST</v>
      </c>
      <c r="BL235" s="10" t="str">
        <f>_xlfn.XLOOKUP($B235,GBQ!$A$1:$A$352,GBQ!E$1:E$352,"",0)</f>
        <v>Bobcats</v>
      </c>
      <c r="BM235" s="10" t="str">
        <f>_xlfn.XLOOKUP($B235,GBQ!$A$1:$A$352,GBQ!F$1:F$352,"",0)</f>
        <v>1e5dc9e4-c60d-487b-8279-dfbec9229faa</v>
      </c>
      <c r="BN235" s="10" t="str">
        <f>_xlfn.XLOOKUP($B235,GBQ!$A$1:$A$352,GBQ!G$1:G$352,"",0)</f>
        <v>Texas St.</v>
      </c>
      <c r="BO235" s="10" t="str">
        <f>_xlfn.XLOOKUP($B235,GBQ!$A$1:$A$352,GBQ!H$1:H$352,"",0)</f>
        <v>Texas State University-San Marcos</v>
      </c>
      <c r="BP235" s="10" t="str">
        <f>_xlfn.XLOOKUP($B235,GBQ!$A$1:$A$352,GBQ!I$1:I$352,"",0)</f>
        <v>SUNBELT</v>
      </c>
      <c r="BQ235" s="10" t="str">
        <f>_xlfn.XLOOKUP($B235,GBQ!$A$1:$A$352,GBQ!J$1:J$352,"",0)</f>
        <v>San Marcos</v>
      </c>
      <c r="BR235" s="10" t="str">
        <f>_xlfn.XLOOKUP($B235,GBQ!$A$1:$A$352,GBQ!K$1:K$352,"",0)</f>
        <v>TX</v>
      </c>
      <c r="BS235" s="10" t="str">
        <f>_xlfn.XLOOKUP($B235,GBQ!$A$1:$A$352,GBQ!L$1:L$352,"",0)</f>
        <v>Strahan Coliseum</v>
      </c>
      <c r="BT235" s="10">
        <f>_xlfn.XLOOKUP($B235,GBQ!$A$1:$A$352,GBQ!M$1:M$352,"",0)</f>
        <v>7200</v>
      </c>
      <c r="BU235" s="10" t="str">
        <f>_xlfn.XLOOKUP($B235,GBQ!$A$1:$A$352,GBQ!N$1:N$352,"",0)</f>
        <v>31cccc6f-84fb-4f1c-ab2d-f6db7f5fc955</v>
      </c>
      <c r="BV235" s="10" t="str">
        <f>_xlfn.XLOOKUP($B235,GBQ!$A$1:$A$352,GBQ!O$1:O$352,"",0)</f>
        <v>https://www.ncaa.com/sites/default/files/images/logos/schools/t/texas-st.200.png</v>
      </c>
      <c r="BW235" s="10" t="str">
        <f>_xlfn.XLOOKUP($B235,GBQ!$A$1:$A$352,GBQ!P$1:P$352,"",0)</f>
        <v>https://www.ncaa.com/sites/default/files/images/logos/schools/t/texas-st.70.png</v>
      </c>
      <c r="BX235" s="10" t="str">
        <f>_xlfn.XLOOKUP($B235,GBQ!$A$1:$A$352,GBQ!Q$1:Q$352,"",0)</f>
        <v>https://www.ncaa.com/sites/default/files/images/logos/schools/t/texas-st.24.png</v>
      </c>
      <c r="BY235" s="10" t="str">
        <f>_xlfn.XLOOKUP($B235,GBQ!$A$1:$A$352,GBQ!T$1:T$352,"",0)</f>
        <v>Bobcat</v>
      </c>
      <c r="BZ235" s="10" t="str">
        <f>_xlfn.XLOOKUP($B235,GBQ!$A$1:$A$352,GBQ!U$1:U$352,"",0)</f>
        <v>Boko</v>
      </c>
      <c r="CA235" s="10" t="str">
        <f>_xlfn.XLOOKUP($B235,GBQ!$A$1:$A$352,GBQ!V$1:V$352,"",0)</f>
        <v>Bobcat</v>
      </c>
      <c r="CB235" s="10" t="str">
        <f>_xlfn.XLOOKUP($B235,GBQ!$A$1:$A$352,GBQ!W$1:W$352,"",0)</f>
        <v>rufus</v>
      </c>
      <c r="CC235" s="10" t="str">
        <f>_xlfn.XLOOKUP($B235,GBQ!$A$1:$A$352,GBQ!X$1:X$352,"",0)</f>
        <v>Lynx</v>
      </c>
      <c r="CD235" s="10" t="str">
        <f>_xlfn.XLOOKUP($B235,GBQ!$A$1:$A$352,GBQ!Y$1:Y$352,"",0)</f>
        <v>Felidae</v>
      </c>
      <c r="CE235" s="10" t="str">
        <f>_xlfn.XLOOKUP($B235,GBQ!$A$1:$A$352,GBQ!Z$1:Z$352,"",0)</f>
        <v>Carnivora</v>
      </c>
      <c r="CF235" s="10" t="str">
        <f>_xlfn.XLOOKUP($B235,GBQ!$A$1:$A$352,GBQ!AA$1:AA$352,"",0)</f>
        <v>Mammalia</v>
      </c>
      <c r="CG235" s="10" t="str">
        <f>_xlfn.XLOOKUP($B235,GBQ!$A$1:$A$352,GBQ!AB$1:AB$352,"",0)</f>
        <v>Chordata</v>
      </c>
      <c r="CH235" s="10" t="str">
        <f>_xlfn.XLOOKUP($B235,GBQ!$A$1:$A$352,GBQ!AC$1:AC$352,"",0)</f>
        <v>Animalia</v>
      </c>
      <c r="CI235" s="10" t="str">
        <f>_xlfn.XLOOKUP($B235,GBQ!$A$1:$A$352,GBQ!AD$1:AD$352,"",0)</f>
        <v>Eukaryota</v>
      </c>
      <c r="CJ235" s="10" t="str">
        <f>_xlfn.XLOOKUP($C235,KP!$C$1:$C$359,KP!F$1:F$359,"",0)</f>
        <v>SB</v>
      </c>
      <c r="CK235" s="10">
        <f>_xlfn.XLOOKUP($C235,KP!$C$1:$C$359,KP!B$1:B$359,"",0)</f>
        <v>137</v>
      </c>
      <c r="CL235" s="10">
        <f>_xlfn.XLOOKUP($C235,KP!$C$1:$C$359,KP!I$1:I$359,"",0)</f>
        <v>0</v>
      </c>
      <c r="CM235" s="10">
        <f>_xlfn.XLOOKUP($C235,KP!$C$1:$C$359,KP!G$1:G$359,"",0)</f>
        <v>21</v>
      </c>
      <c r="CN235" s="10">
        <f>_xlfn.XLOOKUP($C235,KP!$C$1:$C$359,KP!H$1:H$359,"",0)</f>
        <v>7</v>
      </c>
      <c r="CO235" s="10">
        <f>_xlfn.XLOOKUP($C235,KP!$C$1:$C$359,KP!J$1:J$359,"",0)</f>
        <v>2.99</v>
      </c>
      <c r="CP235" s="10">
        <f>_xlfn.XLOOKUP($C235,KP!$C$1:$C$359,KP!K$1:K$359,"",0)</f>
        <v>105.8</v>
      </c>
      <c r="CQ235" s="10">
        <f>_xlfn.XLOOKUP($C235,KP!$C$1:$C$359,KP!M$1:M$359,"",0)</f>
        <v>102.8</v>
      </c>
      <c r="CR235" s="10">
        <f>_xlfn.XLOOKUP($C235,KP!$C$1:$C$359,KP!O$1:O$359,"",0)</f>
        <v>63.7</v>
      </c>
      <c r="CS235" s="10">
        <f>_xlfn.XLOOKUP($C235,KP!$C$1:$C$359,KP!Q$1:Q$359,"",0)</f>
        <v>0.13600000000000001</v>
      </c>
      <c r="CT235" s="10">
        <f>_xlfn.XLOOKUP($C235,KP!$C$1:$C$359,KP!S$1:S$359,"",0)</f>
        <v>-3.27</v>
      </c>
      <c r="CU235" s="10">
        <f>_xlfn.XLOOKUP($C235,KP!$C$1:$C$359,KP!U$1:U$359,"",0)</f>
        <v>101</v>
      </c>
      <c r="CV235" s="10">
        <f>_xlfn.XLOOKUP($C235,KP!$C$1:$C$359,KP!W$1:W$359,"",0)</f>
        <v>104.2</v>
      </c>
      <c r="CW235" s="10">
        <f>_xlfn.XLOOKUP($C235,KP!$C$1:$C$359,KP!Y$1:Y$359,"",0)</f>
        <v>-1.31</v>
      </c>
    </row>
    <row r="236" spans="1:101" ht="20" customHeight="1" x14ac:dyDescent="0.2">
      <c r="A236" s="8" t="s">
        <v>293</v>
      </c>
      <c r="B236" s="11" t="s">
        <v>512</v>
      </c>
      <c r="C236" s="11" t="s">
        <v>1442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  <c r="BK236" s="10" t="str">
        <f>_xlfn.XLOOKUP($B236,GBQ!$A$1:$A$352,GBQ!D$1:D$352,"",0)</f>
        <v>INST</v>
      </c>
      <c r="BL236" s="10" t="str">
        <f>_xlfn.XLOOKUP($B236,GBQ!$A$1:$A$352,GBQ!E$1:E$352,"",0)</f>
        <v>Sycamores</v>
      </c>
      <c r="BM236" s="10" t="str">
        <f>_xlfn.XLOOKUP($B236,GBQ!$A$1:$A$352,GBQ!F$1:F$352,"",0)</f>
        <v>2a997096-a381-469d-a7e9-9e031c8b071c</v>
      </c>
      <c r="BN236" s="10" t="str">
        <f>_xlfn.XLOOKUP($B236,GBQ!$A$1:$A$352,GBQ!G$1:G$352,"",0)</f>
        <v>Indiana St.</v>
      </c>
      <c r="BO236" s="10" t="str">
        <f>_xlfn.XLOOKUP($B236,GBQ!$A$1:$A$352,GBQ!H$1:H$352,"",0)</f>
        <v>Indiana State University</v>
      </c>
      <c r="BP236" s="10" t="str">
        <f>_xlfn.XLOOKUP($B236,GBQ!$A$1:$A$352,GBQ!I$1:I$352,"",0)</f>
        <v>MVC</v>
      </c>
      <c r="BQ236" s="10" t="str">
        <f>_xlfn.XLOOKUP($B236,GBQ!$A$1:$A$352,GBQ!J$1:J$352,"",0)</f>
        <v>Terre Haute</v>
      </c>
      <c r="BR236" s="10" t="str">
        <f>_xlfn.XLOOKUP($B236,GBQ!$A$1:$A$352,GBQ!K$1:K$352,"",0)</f>
        <v>IN</v>
      </c>
      <c r="BS236" s="10" t="str">
        <f>_xlfn.XLOOKUP($B236,GBQ!$A$1:$A$352,GBQ!L$1:L$352,"",0)</f>
        <v>Hulman Center</v>
      </c>
      <c r="BT236" s="10">
        <f>_xlfn.XLOOKUP($B236,GBQ!$A$1:$A$352,GBQ!M$1:M$352,"",0)</f>
        <v>10200</v>
      </c>
      <c r="BU236" s="10" t="str">
        <f>_xlfn.XLOOKUP($B236,GBQ!$A$1:$A$352,GBQ!N$1:N$352,"",0)</f>
        <v>a3e5c367-dc92-4b58-b9be-a3b7de0187f8</v>
      </c>
      <c r="BV236" s="10" t="str">
        <f>_xlfn.XLOOKUP($B236,GBQ!$A$1:$A$352,GBQ!O$1:O$352,"",0)</f>
        <v>https://www.ncaa.com/sites/default/files/images/logos/schools/i/indiana-st.200.png</v>
      </c>
      <c r="BW236" s="10" t="str">
        <f>_xlfn.XLOOKUP($B236,GBQ!$A$1:$A$352,GBQ!P$1:P$352,"",0)</f>
        <v>https://www.ncaa.com/sites/default/files/images/logos/schools/i/indiana-st.70.png</v>
      </c>
      <c r="BX236" s="10" t="str">
        <f>_xlfn.XLOOKUP($B236,GBQ!$A$1:$A$352,GBQ!Q$1:Q$352,"",0)</f>
        <v>https://www.ncaa.com/sites/default/files/images/logos/schools/i/indiana-st.24.png</v>
      </c>
      <c r="BY236" s="10" t="str">
        <f>_xlfn.XLOOKUP($B236,GBQ!$A$1:$A$352,GBQ!T$1:T$352,"",0)</f>
        <v>Tree</v>
      </c>
      <c r="BZ236" s="10" t="str">
        <f>_xlfn.XLOOKUP($B236,GBQ!$A$1:$A$352,GBQ!U$1:U$352,"",0)</f>
        <v>Sycamore Sam</v>
      </c>
      <c r="CA236" s="10" t="str">
        <f>_xlfn.XLOOKUP($B236,GBQ!$A$1:$A$352,GBQ!V$1:V$352,"",0)</f>
        <v>None</v>
      </c>
      <c r="CB236" s="10" t="str">
        <f>_xlfn.XLOOKUP($B236,GBQ!$A$1:$A$352,GBQ!W$1:W$352,"",0)</f>
        <v>None</v>
      </c>
      <c r="CC236" s="10" t="str">
        <f>_xlfn.XLOOKUP($B236,GBQ!$A$1:$A$352,GBQ!X$1:X$352,"",0)</f>
        <v>None</v>
      </c>
      <c r="CD236" s="10" t="str">
        <f>_xlfn.XLOOKUP($B236,GBQ!$A$1:$A$352,GBQ!Y$1:Y$352,"",0)</f>
        <v>Canidae</v>
      </c>
      <c r="CE236" s="10" t="str">
        <f>_xlfn.XLOOKUP($B236,GBQ!$A$1:$A$352,GBQ!Z$1:Z$352,"",0)</f>
        <v>Carnivora</v>
      </c>
      <c r="CF236" s="10" t="str">
        <f>_xlfn.XLOOKUP($B236,GBQ!$A$1:$A$352,GBQ!AA$1:AA$352,"",0)</f>
        <v>Mammalia</v>
      </c>
      <c r="CG236" s="10" t="str">
        <f>_xlfn.XLOOKUP($B236,GBQ!$A$1:$A$352,GBQ!AB$1:AB$352,"",0)</f>
        <v>Chordata</v>
      </c>
      <c r="CH236" s="10" t="str">
        <f>_xlfn.XLOOKUP($B236,GBQ!$A$1:$A$352,GBQ!AC$1:AC$352,"",0)</f>
        <v>Animalia</v>
      </c>
      <c r="CI236" s="10" t="str">
        <f>_xlfn.XLOOKUP($B236,GBQ!$A$1:$A$352,GBQ!AD$1:AD$352,"",0)</f>
        <v>Eukaryota</v>
      </c>
      <c r="CJ236" s="10" t="str">
        <f>_xlfn.XLOOKUP($C236,KP!$C$1:$C$359,KP!F$1:F$359,"",0)</f>
        <v>MVC</v>
      </c>
      <c r="CK236" s="10">
        <f>_xlfn.XLOOKUP($C236,KP!$C$1:$C$359,KP!B$1:B$359,"",0)</f>
        <v>226</v>
      </c>
      <c r="CL236" s="10">
        <f>_xlfn.XLOOKUP($C236,KP!$C$1:$C$359,KP!I$1:I$359,"",0)</f>
        <v>0</v>
      </c>
      <c r="CM236" s="10">
        <f>_xlfn.XLOOKUP($C236,KP!$C$1:$C$359,KP!G$1:G$359,"",0)</f>
        <v>11</v>
      </c>
      <c r="CN236" s="10">
        <f>_xlfn.XLOOKUP($C236,KP!$C$1:$C$359,KP!H$1:H$359,"",0)</f>
        <v>20</v>
      </c>
      <c r="CO236" s="10">
        <f>_xlfn.XLOOKUP($C236,KP!$C$1:$C$359,KP!J$1:J$359,"",0)</f>
        <v>-4.45</v>
      </c>
      <c r="CP236" s="10">
        <f>_xlfn.XLOOKUP($C236,KP!$C$1:$C$359,KP!K$1:K$359,"",0)</f>
        <v>98.6</v>
      </c>
      <c r="CQ236" s="10">
        <f>_xlfn.XLOOKUP($C236,KP!$C$1:$C$359,KP!M$1:M$359,"",0)</f>
        <v>103.1</v>
      </c>
      <c r="CR236" s="10">
        <f>_xlfn.XLOOKUP($C236,KP!$C$1:$C$359,KP!O$1:O$359,"",0)</f>
        <v>69.099999999999994</v>
      </c>
      <c r="CS236" s="10">
        <f>_xlfn.XLOOKUP($C236,KP!$C$1:$C$359,KP!Q$1:Q$359,"",0)</f>
        <v>-6.6000000000000003E-2</v>
      </c>
      <c r="CT236" s="10">
        <f>_xlfn.XLOOKUP($C236,KP!$C$1:$C$359,KP!S$1:S$359,"",0)</f>
        <v>3.11</v>
      </c>
      <c r="CU236" s="10">
        <f>_xlfn.XLOOKUP($C236,KP!$C$1:$C$359,KP!U$1:U$359,"",0)</f>
        <v>105</v>
      </c>
      <c r="CV236" s="10">
        <f>_xlfn.XLOOKUP($C236,KP!$C$1:$C$359,KP!W$1:W$359,"",0)</f>
        <v>101.9</v>
      </c>
      <c r="CW236" s="10">
        <f>_xlfn.XLOOKUP($C236,KP!$C$1:$C$359,KP!Y$1:Y$359,"",0)</f>
        <v>0.19</v>
      </c>
    </row>
    <row r="237" spans="1:101" ht="20" customHeight="1" x14ac:dyDescent="0.2">
      <c r="A237" s="8" t="s">
        <v>294</v>
      </c>
      <c r="B237" s="11" t="s">
        <v>513</v>
      </c>
      <c r="C237" s="11" t="s">
        <v>294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  <c r="BK237" s="10" t="str">
        <f>_xlfn.XLOOKUP($B237,GBQ!$A$1:$A$352,GBQ!D$1:D$352,"",0)</f>
        <v>MISS</v>
      </c>
      <c r="BL237" s="10" t="str">
        <f>_xlfn.XLOOKUP($B237,GBQ!$A$1:$A$352,GBQ!E$1:E$352,"",0)</f>
        <v>Rebels</v>
      </c>
      <c r="BM237" s="10" t="str">
        <f>_xlfn.XLOOKUP($B237,GBQ!$A$1:$A$352,GBQ!F$1:F$352,"",0)</f>
        <v>d7d668ec-edaa-4d6b-be25-2ebba4128643</v>
      </c>
      <c r="BN237" s="10" t="str">
        <f>_xlfn.XLOOKUP($B237,GBQ!$A$1:$A$352,GBQ!G$1:G$352,"",0)</f>
        <v>Ole Miss</v>
      </c>
      <c r="BO237" s="10" t="str">
        <f>_xlfn.XLOOKUP($B237,GBQ!$A$1:$A$352,GBQ!H$1:H$352,"",0)</f>
        <v>University of Mississippi</v>
      </c>
      <c r="BP237" s="10" t="str">
        <f>_xlfn.XLOOKUP($B237,GBQ!$A$1:$A$352,GBQ!I$1:I$352,"",0)</f>
        <v>SEC</v>
      </c>
      <c r="BQ237" s="10" t="str">
        <f>_xlfn.XLOOKUP($B237,GBQ!$A$1:$A$352,GBQ!J$1:J$352,"",0)</f>
        <v>Oxford</v>
      </c>
      <c r="BR237" s="10" t="str">
        <f>_xlfn.XLOOKUP($B237,GBQ!$A$1:$A$352,GBQ!K$1:K$352,"",0)</f>
        <v>MS</v>
      </c>
      <c r="BS237" s="10" t="str">
        <f>_xlfn.XLOOKUP($B237,GBQ!$A$1:$A$352,GBQ!L$1:L$352,"",0)</f>
        <v>The Pavilion at Ole Miss</v>
      </c>
      <c r="BT237" s="10">
        <f>_xlfn.XLOOKUP($B237,GBQ!$A$1:$A$352,GBQ!M$1:M$352,"",0)</f>
        <v>9500</v>
      </c>
      <c r="BU237" s="10" t="str">
        <f>_xlfn.XLOOKUP($B237,GBQ!$A$1:$A$352,GBQ!N$1:N$352,"",0)</f>
        <v>90777d6e-cc3b-4fdd-8801-f20e07bf8a60</v>
      </c>
      <c r="BV237" s="10" t="str">
        <f>_xlfn.XLOOKUP($B237,GBQ!$A$1:$A$352,GBQ!O$1:O$352,"",0)</f>
        <v>https://www.ncaa.com/sites/default/files/images/logos/schools/o/ole-miss.200.png</v>
      </c>
      <c r="BW237" s="10" t="str">
        <f>_xlfn.XLOOKUP($B237,GBQ!$A$1:$A$352,GBQ!P$1:P$352,"",0)</f>
        <v>https://www.ncaa.com/sites/default/files/images/logos/schools/o/ole-miss.70.png</v>
      </c>
      <c r="BX237" s="10" t="str">
        <f>_xlfn.XLOOKUP($B237,GBQ!$A$1:$A$352,GBQ!Q$1:Q$352,"",0)</f>
        <v>https://www.ncaa.com/sites/default/files/images/logos/schools/o/ole-miss.24.png</v>
      </c>
      <c r="BY237" s="10" t="str">
        <f>_xlfn.XLOOKUP($B237,GBQ!$A$1:$A$352,GBQ!T$1:T$352,"",0)</f>
        <v>Black bear</v>
      </c>
      <c r="BZ237" s="10" t="str">
        <f>_xlfn.XLOOKUP($B237,GBQ!$A$1:$A$352,GBQ!U$1:U$352,"",0)</f>
        <v>Rebel</v>
      </c>
      <c r="CA237" s="10" t="str">
        <f>_xlfn.XLOOKUP($B237,GBQ!$A$1:$A$352,GBQ!V$1:V$352,"",0)</f>
        <v>Black Bear</v>
      </c>
      <c r="CB237" s="10" t="str">
        <f>_xlfn.XLOOKUP($B237,GBQ!$A$1:$A$352,GBQ!W$1:W$352,"",0)</f>
        <v>americanus</v>
      </c>
      <c r="CC237" s="10" t="str">
        <f>_xlfn.XLOOKUP($B237,GBQ!$A$1:$A$352,GBQ!X$1:X$352,"",0)</f>
        <v>Ursus</v>
      </c>
      <c r="CD237" s="10" t="str">
        <f>_xlfn.XLOOKUP($B237,GBQ!$A$1:$A$352,GBQ!Y$1:Y$352,"",0)</f>
        <v>Ursidae</v>
      </c>
      <c r="CE237" s="10" t="str">
        <f>_xlfn.XLOOKUP($B237,GBQ!$A$1:$A$352,GBQ!Z$1:Z$352,"",0)</f>
        <v>Carnivora</v>
      </c>
      <c r="CF237" s="10" t="str">
        <f>_xlfn.XLOOKUP($B237,GBQ!$A$1:$A$352,GBQ!AA$1:AA$352,"",0)</f>
        <v>Mammalia</v>
      </c>
      <c r="CG237" s="10" t="str">
        <f>_xlfn.XLOOKUP($B237,GBQ!$A$1:$A$352,GBQ!AB$1:AB$352,"",0)</f>
        <v>Chordata</v>
      </c>
      <c r="CH237" s="10" t="str">
        <f>_xlfn.XLOOKUP($B237,GBQ!$A$1:$A$352,GBQ!AC$1:AC$352,"",0)</f>
        <v>Animalia</v>
      </c>
      <c r="CI237" s="10" t="str">
        <f>_xlfn.XLOOKUP($B237,GBQ!$A$1:$A$352,GBQ!AD$1:AD$352,"",0)</f>
        <v>Eukaryota</v>
      </c>
      <c r="CJ237" s="10" t="str">
        <f>_xlfn.XLOOKUP($C237,KP!$C$1:$C$359,KP!F$1:F$359,"",0)</f>
        <v>SEC</v>
      </c>
      <c r="CK237" s="10">
        <f>_xlfn.XLOOKUP($C237,KP!$C$1:$C$359,KP!B$1:B$359,"",0)</f>
        <v>105</v>
      </c>
      <c r="CL237" s="10">
        <f>_xlfn.XLOOKUP($C237,KP!$C$1:$C$359,KP!I$1:I$359,"",0)</f>
        <v>0</v>
      </c>
      <c r="CM237" s="10">
        <f>_xlfn.XLOOKUP($C237,KP!$C$1:$C$359,KP!G$1:G$359,"",0)</f>
        <v>13</v>
      </c>
      <c r="CN237" s="10">
        <f>_xlfn.XLOOKUP($C237,KP!$C$1:$C$359,KP!H$1:H$359,"",0)</f>
        <v>19</v>
      </c>
      <c r="CO237" s="10">
        <f>_xlfn.XLOOKUP($C237,KP!$C$1:$C$359,KP!J$1:J$359,"",0)</f>
        <v>6.01</v>
      </c>
      <c r="CP237" s="10">
        <f>_xlfn.XLOOKUP($C237,KP!$C$1:$C$359,KP!K$1:K$359,"",0)</f>
        <v>105.9</v>
      </c>
      <c r="CQ237" s="10">
        <f>_xlfn.XLOOKUP($C237,KP!$C$1:$C$359,KP!M$1:M$359,"",0)</f>
        <v>99.9</v>
      </c>
      <c r="CR237" s="10">
        <f>_xlfn.XLOOKUP($C237,KP!$C$1:$C$359,KP!O$1:O$359,"",0)</f>
        <v>65.099999999999994</v>
      </c>
      <c r="CS237" s="10">
        <f>_xlfn.XLOOKUP($C237,KP!$C$1:$C$359,KP!Q$1:Q$359,"",0)</f>
        <v>-7.0000000000000007E-2</v>
      </c>
      <c r="CT237" s="10">
        <f>_xlfn.XLOOKUP($C237,KP!$C$1:$C$359,KP!S$1:S$359,"",0)</f>
        <v>7.67</v>
      </c>
      <c r="CU237" s="10">
        <f>_xlfn.XLOOKUP($C237,KP!$C$1:$C$359,KP!U$1:U$359,"",0)</f>
        <v>106.5</v>
      </c>
      <c r="CV237" s="10">
        <f>_xlfn.XLOOKUP($C237,KP!$C$1:$C$359,KP!W$1:W$359,"",0)</f>
        <v>98.9</v>
      </c>
      <c r="CW237" s="10">
        <f>_xlfn.XLOOKUP($C237,KP!$C$1:$C$359,KP!Y$1:Y$359,"",0)</f>
        <v>-1.82</v>
      </c>
    </row>
    <row r="238" spans="1:101" ht="20" customHeight="1" x14ac:dyDescent="0.2">
      <c r="A238" s="8" t="s">
        <v>295</v>
      </c>
      <c r="B238" s="11" t="s">
        <v>1668</v>
      </c>
      <c r="C238" s="11" t="s">
        <v>1668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  <c r="BK238" s="10" t="str">
        <f>_xlfn.XLOOKUP($B238,GBQ!$A$1:$A$352,GBQ!D$1:D$352,"",0)</f>
        <v>UTEP</v>
      </c>
      <c r="BL238" s="10" t="str">
        <f>_xlfn.XLOOKUP($B238,GBQ!$A$1:$A$352,GBQ!E$1:E$352,"",0)</f>
        <v>Miners</v>
      </c>
      <c r="BM238" s="10" t="str">
        <f>_xlfn.XLOOKUP($B238,GBQ!$A$1:$A$352,GBQ!F$1:F$352,"",0)</f>
        <v>06d15d35-4955-4fdd-83d9-32d24dbd795b</v>
      </c>
      <c r="BN238" s="10" t="str">
        <f>_xlfn.XLOOKUP($B238,GBQ!$A$1:$A$352,GBQ!G$1:G$352,"",0)</f>
        <v>UTEP</v>
      </c>
      <c r="BO238" s="10" t="str">
        <f>_xlfn.XLOOKUP($B238,GBQ!$A$1:$A$352,GBQ!H$1:H$352,"",0)</f>
        <v>University of Texas at El Paso</v>
      </c>
      <c r="BP238" s="10" t="str">
        <f>_xlfn.XLOOKUP($B238,GBQ!$A$1:$A$352,GBQ!I$1:I$352,"",0)</f>
        <v>CUSA</v>
      </c>
      <c r="BQ238" s="10" t="str">
        <f>_xlfn.XLOOKUP($B238,GBQ!$A$1:$A$352,GBQ!J$1:J$352,"",0)</f>
        <v>El Paso</v>
      </c>
      <c r="BR238" s="10" t="str">
        <f>_xlfn.XLOOKUP($B238,GBQ!$A$1:$A$352,GBQ!K$1:K$352,"",0)</f>
        <v>TX</v>
      </c>
      <c r="BS238" s="10" t="str">
        <f>_xlfn.XLOOKUP($B238,GBQ!$A$1:$A$352,GBQ!L$1:L$352,"",0)</f>
        <v>Don Haskins Center</v>
      </c>
      <c r="BT238" s="10">
        <f>_xlfn.XLOOKUP($B238,GBQ!$A$1:$A$352,GBQ!M$1:M$352,"",0)</f>
        <v>12222</v>
      </c>
      <c r="BU238" s="10" t="str">
        <f>_xlfn.XLOOKUP($B238,GBQ!$A$1:$A$352,GBQ!N$1:N$352,"",0)</f>
        <v>2b451e94-5eee-4fc7-959a-4ef7e5dac561</v>
      </c>
      <c r="BV238" s="10" t="str">
        <f>_xlfn.XLOOKUP($B238,GBQ!$A$1:$A$352,GBQ!O$1:O$352,"",0)</f>
        <v>https://www.ncaa.com/sites/default/files/images/logos/schools/u/utep.200.png</v>
      </c>
      <c r="BW238" s="10" t="str">
        <f>_xlfn.XLOOKUP($B238,GBQ!$A$1:$A$352,GBQ!P$1:P$352,"",0)</f>
        <v>https://www.ncaa.com/sites/default/files/images/logos/schools/u/utep.70.png</v>
      </c>
      <c r="BX238" s="10" t="str">
        <f>_xlfn.XLOOKUP($B238,GBQ!$A$1:$A$352,GBQ!Q$1:Q$352,"",0)</f>
        <v>https://www.ncaa.com/sites/default/files/images/logos/schools/u/utep.24.png</v>
      </c>
      <c r="BY238" s="10" t="str">
        <f>_xlfn.XLOOKUP($B238,GBQ!$A$1:$A$352,GBQ!T$1:T$352,"",0)</f>
        <v>Miners</v>
      </c>
      <c r="BZ238" s="10" t="str">
        <f>_xlfn.XLOOKUP($B238,GBQ!$A$1:$A$352,GBQ!U$1:U$352,"",0)</f>
        <v>Paydirt Pete</v>
      </c>
      <c r="CA238" s="10" t="str">
        <f>_xlfn.XLOOKUP($B238,GBQ!$A$1:$A$352,GBQ!V$1:V$352,"",0)</f>
        <v>Human</v>
      </c>
      <c r="CB238" s="10" t="str">
        <f>_xlfn.XLOOKUP($B238,GBQ!$A$1:$A$352,GBQ!W$1:W$352,"",0)</f>
        <v>sapiens</v>
      </c>
      <c r="CC238" s="10" t="str">
        <f>_xlfn.XLOOKUP($B238,GBQ!$A$1:$A$352,GBQ!X$1:X$352,"",0)</f>
        <v>Homo</v>
      </c>
      <c r="CD238" s="10" t="str">
        <f>_xlfn.XLOOKUP($B238,GBQ!$A$1:$A$352,GBQ!Y$1:Y$352,"",0)</f>
        <v>Hominidae</v>
      </c>
      <c r="CE238" s="10" t="str">
        <f>_xlfn.XLOOKUP($B238,GBQ!$A$1:$A$352,GBQ!Z$1:Z$352,"",0)</f>
        <v>Primates</v>
      </c>
      <c r="CF238" s="10" t="str">
        <f>_xlfn.XLOOKUP($B238,GBQ!$A$1:$A$352,GBQ!AA$1:AA$352,"",0)</f>
        <v>Mammalia</v>
      </c>
      <c r="CG238" s="10" t="str">
        <f>_xlfn.XLOOKUP($B238,GBQ!$A$1:$A$352,GBQ!AB$1:AB$352,"",0)</f>
        <v>Chordata</v>
      </c>
      <c r="CH238" s="10" t="str">
        <f>_xlfn.XLOOKUP($B238,GBQ!$A$1:$A$352,GBQ!AC$1:AC$352,"",0)</f>
        <v>Animalia</v>
      </c>
      <c r="CI238" s="10" t="str">
        <f>_xlfn.XLOOKUP($B238,GBQ!$A$1:$A$352,GBQ!AD$1:AD$352,"",0)</f>
        <v>Eukaryota</v>
      </c>
      <c r="CJ238" s="10" t="str">
        <f>_xlfn.XLOOKUP($C238,KP!$C$1:$C$359,KP!F$1:F$359,"",0)</f>
        <v>CUSA</v>
      </c>
      <c r="CK238" s="10">
        <f>_xlfn.XLOOKUP($C238,KP!$C$1:$C$359,KP!B$1:B$359,"",0)</f>
        <v>164</v>
      </c>
      <c r="CL238" s="10">
        <f>_xlfn.XLOOKUP($C238,KP!$C$1:$C$359,KP!I$1:I$359,"",0)</f>
        <v>0</v>
      </c>
      <c r="CM238" s="10">
        <f>_xlfn.XLOOKUP($C238,KP!$C$1:$C$359,KP!G$1:G$359,"",0)</f>
        <v>19</v>
      </c>
      <c r="CN238" s="10">
        <f>_xlfn.XLOOKUP($C238,KP!$C$1:$C$359,KP!H$1:H$359,"",0)</f>
        <v>13</v>
      </c>
      <c r="CO238" s="10">
        <f>_xlfn.XLOOKUP($C238,KP!$C$1:$C$359,KP!J$1:J$359,"",0)</f>
        <v>0.36</v>
      </c>
      <c r="CP238" s="10">
        <f>_xlfn.XLOOKUP($C238,KP!$C$1:$C$359,KP!K$1:K$359,"",0)</f>
        <v>100.8</v>
      </c>
      <c r="CQ238" s="10">
        <f>_xlfn.XLOOKUP($C238,KP!$C$1:$C$359,KP!M$1:M$359,"",0)</f>
        <v>100.5</v>
      </c>
      <c r="CR238" s="10">
        <f>_xlfn.XLOOKUP($C238,KP!$C$1:$C$359,KP!O$1:O$359,"",0)</f>
        <v>66.5</v>
      </c>
      <c r="CS238" s="10">
        <f>_xlfn.XLOOKUP($C238,KP!$C$1:$C$359,KP!Q$1:Q$359,"",0)</f>
        <v>5.2999999999999999E-2</v>
      </c>
      <c r="CT238" s="10">
        <f>_xlfn.XLOOKUP($C238,KP!$C$1:$C$359,KP!S$1:S$359,"",0)</f>
        <v>-0.77</v>
      </c>
      <c r="CU238" s="10">
        <f>_xlfn.XLOOKUP($C238,KP!$C$1:$C$359,KP!U$1:U$359,"",0)</f>
        <v>102.7</v>
      </c>
      <c r="CV238" s="10">
        <f>_xlfn.XLOOKUP($C238,KP!$C$1:$C$359,KP!W$1:W$359,"",0)</f>
        <v>103.4</v>
      </c>
      <c r="CW238" s="10">
        <f>_xlfn.XLOOKUP($C238,KP!$C$1:$C$359,KP!Y$1:Y$359,"",0)</f>
        <v>-1.33</v>
      </c>
    </row>
    <row r="239" spans="1:101" ht="20" customHeight="1" x14ac:dyDescent="0.2">
      <c r="A239" s="8" t="s">
        <v>296</v>
      </c>
      <c r="B239" s="11" t="s">
        <v>5079</v>
      </c>
      <c r="C239" s="11" t="s">
        <v>5062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  <c r="BK239" s="10" t="str">
        <f>_xlfn.XLOOKUP($B239,GBQ!$A$1:$A$352,GBQ!D$1:D$352,"",0)</f>
        <v/>
      </c>
      <c r="BL239" s="10" t="str">
        <f>_xlfn.XLOOKUP($B239,GBQ!$A$1:$A$352,GBQ!E$1:E$352,"",0)</f>
        <v/>
      </c>
      <c r="BM239" s="10" t="str">
        <f>_xlfn.XLOOKUP($B239,GBQ!$A$1:$A$352,GBQ!F$1:F$352,"",0)</f>
        <v/>
      </c>
      <c r="BN239" s="10" t="str">
        <f>_xlfn.XLOOKUP($B239,GBQ!$A$1:$A$352,GBQ!G$1:G$352,"",0)</f>
        <v/>
      </c>
      <c r="BO239" s="10" t="str">
        <f>_xlfn.XLOOKUP($B239,GBQ!$A$1:$A$352,GBQ!H$1:H$352,"",0)</f>
        <v/>
      </c>
      <c r="BP239" s="10" t="str">
        <f>_xlfn.XLOOKUP($B239,GBQ!$A$1:$A$352,GBQ!I$1:I$352,"",0)</f>
        <v/>
      </c>
      <c r="BQ239" s="10" t="str">
        <f>_xlfn.XLOOKUP($B239,GBQ!$A$1:$A$352,GBQ!J$1:J$352,"",0)</f>
        <v/>
      </c>
      <c r="BR239" s="10" t="str">
        <f>_xlfn.XLOOKUP($B239,GBQ!$A$1:$A$352,GBQ!K$1:K$352,"",0)</f>
        <v/>
      </c>
      <c r="BS239" s="10" t="str">
        <f>_xlfn.XLOOKUP($B239,GBQ!$A$1:$A$352,GBQ!L$1:L$352,"",0)</f>
        <v/>
      </c>
      <c r="BT239" s="10" t="str">
        <f>_xlfn.XLOOKUP($B239,GBQ!$A$1:$A$352,GBQ!M$1:M$352,"",0)</f>
        <v/>
      </c>
      <c r="BU239" s="10" t="str">
        <f>_xlfn.XLOOKUP($B239,GBQ!$A$1:$A$352,GBQ!N$1:N$352,"",0)</f>
        <v/>
      </c>
      <c r="BV239" s="10" t="str">
        <f>_xlfn.XLOOKUP($B239,GBQ!$A$1:$A$352,GBQ!O$1:O$352,"",0)</f>
        <v/>
      </c>
      <c r="BW239" s="10" t="str">
        <f>_xlfn.XLOOKUP($B239,GBQ!$A$1:$A$352,GBQ!P$1:P$352,"",0)</f>
        <v/>
      </c>
      <c r="BX239" s="10" t="str">
        <f>_xlfn.XLOOKUP($B239,GBQ!$A$1:$A$352,GBQ!Q$1:Q$352,"",0)</f>
        <v/>
      </c>
      <c r="BY239" s="10" t="str">
        <f>_xlfn.XLOOKUP($B239,GBQ!$A$1:$A$352,GBQ!T$1:T$352,"",0)</f>
        <v/>
      </c>
      <c r="BZ239" s="10" t="str">
        <f>_xlfn.XLOOKUP($B239,GBQ!$A$1:$A$352,GBQ!U$1:U$352,"",0)</f>
        <v/>
      </c>
      <c r="CA239" s="10" t="str">
        <f>_xlfn.XLOOKUP($B239,GBQ!$A$1:$A$352,GBQ!V$1:V$352,"",0)</f>
        <v/>
      </c>
      <c r="CB239" s="10" t="str">
        <f>_xlfn.XLOOKUP($B239,GBQ!$A$1:$A$352,GBQ!W$1:W$352,"",0)</f>
        <v/>
      </c>
      <c r="CC239" s="10" t="str">
        <f>_xlfn.XLOOKUP($B239,GBQ!$A$1:$A$352,GBQ!X$1:X$352,"",0)</f>
        <v/>
      </c>
      <c r="CD239" s="10" t="str">
        <f>_xlfn.XLOOKUP($B239,GBQ!$A$1:$A$352,GBQ!Y$1:Y$352,"",0)</f>
        <v/>
      </c>
      <c r="CE239" s="10" t="str">
        <f>_xlfn.XLOOKUP($B239,GBQ!$A$1:$A$352,GBQ!Z$1:Z$352,"",0)</f>
        <v/>
      </c>
      <c r="CF239" s="10" t="str">
        <f>_xlfn.XLOOKUP($B239,GBQ!$A$1:$A$352,GBQ!AA$1:AA$352,"",0)</f>
        <v/>
      </c>
      <c r="CG239" s="10" t="str">
        <f>_xlfn.XLOOKUP($B239,GBQ!$A$1:$A$352,GBQ!AB$1:AB$352,"",0)</f>
        <v/>
      </c>
      <c r="CH239" s="10" t="str">
        <f>_xlfn.XLOOKUP($B239,GBQ!$A$1:$A$352,GBQ!AC$1:AC$352,"",0)</f>
        <v/>
      </c>
      <c r="CI239" s="10" t="str">
        <f>_xlfn.XLOOKUP($B239,GBQ!$A$1:$A$352,GBQ!AD$1:AD$352,"",0)</f>
        <v/>
      </c>
      <c r="CJ239" s="10" t="str">
        <f>_xlfn.XLOOKUP($C239,KP!$C$1:$C$359,KP!F$1:F$359,"",0)</f>
        <v>WAC</v>
      </c>
      <c r="CK239" s="10">
        <f>_xlfn.XLOOKUP($C239,KP!$C$1:$C$359,KP!B$1:B$359,"",0)</f>
        <v>275</v>
      </c>
      <c r="CL239" s="10">
        <f>_xlfn.XLOOKUP($C239,KP!$C$1:$C$359,KP!I$1:I$359,"",0)</f>
        <v>0</v>
      </c>
      <c r="CM239" s="10">
        <f>_xlfn.XLOOKUP($C239,KP!$C$1:$C$359,KP!G$1:G$359,"",0)</f>
        <v>13</v>
      </c>
      <c r="CN239" s="10">
        <f>_xlfn.XLOOKUP($C239,KP!$C$1:$C$359,KP!H$1:H$359,"",0)</f>
        <v>18</v>
      </c>
      <c r="CO239" s="10">
        <f>_xlfn.XLOOKUP($C239,KP!$C$1:$C$359,KP!J$1:J$359,"",0)</f>
        <v>-9.06</v>
      </c>
      <c r="CP239" s="10">
        <f>_xlfn.XLOOKUP($C239,KP!$C$1:$C$359,KP!K$1:K$359,"",0)</f>
        <v>96</v>
      </c>
      <c r="CQ239" s="10">
        <f>_xlfn.XLOOKUP($C239,KP!$C$1:$C$359,KP!M$1:M$359,"",0)</f>
        <v>105</v>
      </c>
      <c r="CR239" s="10">
        <f>_xlfn.XLOOKUP($C239,KP!$C$1:$C$359,KP!O$1:O$359,"",0)</f>
        <v>71.3</v>
      </c>
      <c r="CS239" s="10">
        <f>_xlfn.XLOOKUP($C239,KP!$C$1:$C$359,KP!Q$1:Q$359,"",0)</f>
        <v>3.2000000000000001E-2</v>
      </c>
      <c r="CT239" s="10">
        <f>_xlfn.XLOOKUP($C239,KP!$C$1:$C$359,KP!S$1:S$359,"",0)</f>
        <v>0.02</v>
      </c>
      <c r="CU239" s="10">
        <f>_xlfn.XLOOKUP($C239,KP!$C$1:$C$359,KP!U$1:U$359,"",0)</f>
        <v>102.6</v>
      </c>
      <c r="CV239" s="10">
        <f>_xlfn.XLOOKUP($C239,KP!$C$1:$C$359,KP!W$1:W$359,"",0)</f>
        <v>102.5</v>
      </c>
      <c r="CW239" s="10">
        <f>_xlfn.XLOOKUP($C239,KP!$C$1:$C$359,KP!Y$1:Y$359,"",0)</f>
        <v>-1</v>
      </c>
    </row>
    <row r="240" spans="1:101" ht="20" customHeight="1" x14ac:dyDescent="0.2">
      <c r="A240" s="8" t="s">
        <v>297</v>
      </c>
      <c r="B240" s="11" t="s">
        <v>5079</v>
      </c>
      <c r="C240" s="11" t="s">
        <v>297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  <c r="BK240" s="10" t="str">
        <f>_xlfn.XLOOKUP($B240,GBQ!$A$1:$A$352,GBQ!D$1:D$352,"",0)</f>
        <v/>
      </c>
      <c r="BL240" s="10" t="str">
        <f>_xlfn.XLOOKUP($B240,GBQ!$A$1:$A$352,GBQ!E$1:E$352,"",0)</f>
        <v/>
      </c>
      <c r="BM240" s="10" t="str">
        <f>_xlfn.XLOOKUP($B240,GBQ!$A$1:$A$352,GBQ!F$1:F$352,"",0)</f>
        <v/>
      </c>
      <c r="BN240" s="10" t="str">
        <f>_xlfn.XLOOKUP($B240,GBQ!$A$1:$A$352,GBQ!G$1:G$352,"",0)</f>
        <v/>
      </c>
      <c r="BO240" s="10" t="str">
        <f>_xlfn.XLOOKUP($B240,GBQ!$A$1:$A$352,GBQ!H$1:H$352,"",0)</f>
        <v/>
      </c>
      <c r="BP240" s="10" t="str">
        <f>_xlfn.XLOOKUP($B240,GBQ!$A$1:$A$352,GBQ!I$1:I$352,"",0)</f>
        <v/>
      </c>
      <c r="BQ240" s="10" t="str">
        <f>_xlfn.XLOOKUP($B240,GBQ!$A$1:$A$352,GBQ!J$1:J$352,"",0)</f>
        <v/>
      </c>
      <c r="BR240" s="10" t="str">
        <f>_xlfn.XLOOKUP($B240,GBQ!$A$1:$A$352,GBQ!K$1:K$352,"",0)</f>
        <v/>
      </c>
      <c r="BS240" s="10" t="str">
        <f>_xlfn.XLOOKUP($B240,GBQ!$A$1:$A$352,GBQ!L$1:L$352,"",0)</f>
        <v/>
      </c>
      <c r="BT240" s="10" t="str">
        <f>_xlfn.XLOOKUP($B240,GBQ!$A$1:$A$352,GBQ!M$1:M$352,"",0)</f>
        <v/>
      </c>
      <c r="BU240" s="10" t="str">
        <f>_xlfn.XLOOKUP($B240,GBQ!$A$1:$A$352,GBQ!N$1:N$352,"",0)</f>
        <v/>
      </c>
      <c r="BV240" s="10" t="str">
        <f>_xlfn.XLOOKUP($B240,GBQ!$A$1:$A$352,GBQ!O$1:O$352,"",0)</f>
        <v/>
      </c>
      <c r="BW240" s="10" t="str">
        <f>_xlfn.XLOOKUP($B240,GBQ!$A$1:$A$352,GBQ!P$1:P$352,"",0)</f>
        <v/>
      </c>
      <c r="BX240" s="10" t="str">
        <f>_xlfn.XLOOKUP($B240,GBQ!$A$1:$A$352,GBQ!Q$1:Q$352,"",0)</f>
        <v/>
      </c>
      <c r="BY240" s="10" t="str">
        <f>_xlfn.XLOOKUP($B240,GBQ!$A$1:$A$352,GBQ!T$1:T$352,"",0)</f>
        <v/>
      </c>
      <c r="BZ240" s="10" t="str">
        <f>_xlfn.XLOOKUP($B240,GBQ!$A$1:$A$352,GBQ!U$1:U$352,"",0)</f>
        <v/>
      </c>
      <c r="CA240" s="10" t="str">
        <f>_xlfn.XLOOKUP($B240,GBQ!$A$1:$A$352,GBQ!V$1:V$352,"",0)</f>
        <v/>
      </c>
      <c r="CB240" s="10" t="str">
        <f>_xlfn.XLOOKUP($B240,GBQ!$A$1:$A$352,GBQ!W$1:W$352,"",0)</f>
        <v/>
      </c>
      <c r="CC240" s="10" t="str">
        <f>_xlfn.XLOOKUP($B240,GBQ!$A$1:$A$352,GBQ!X$1:X$352,"",0)</f>
        <v/>
      </c>
      <c r="CD240" s="10" t="str">
        <f>_xlfn.XLOOKUP($B240,GBQ!$A$1:$A$352,GBQ!Y$1:Y$352,"",0)</f>
        <v/>
      </c>
      <c r="CE240" s="10" t="str">
        <f>_xlfn.XLOOKUP($B240,GBQ!$A$1:$A$352,GBQ!Z$1:Z$352,"",0)</f>
        <v/>
      </c>
      <c r="CF240" s="10" t="str">
        <f>_xlfn.XLOOKUP($B240,GBQ!$A$1:$A$352,GBQ!AA$1:AA$352,"",0)</f>
        <v/>
      </c>
      <c r="CG240" s="10" t="str">
        <f>_xlfn.XLOOKUP($B240,GBQ!$A$1:$A$352,GBQ!AB$1:AB$352,"",0)</f>
        <v/>
      </c>
      <c r="CH240" s="10" t="str">
        <f>_xlfn.XLOOKUP($B240,GBQ!$A$1:$A$352,GBQ!AC$1:AC$352,"",0)</f>
        <v/>
      </c>
      <c r="CI240" s="10" t="str">
        <f>_xlfn.XLOOKUP($B240,GBQ!$A$1:$A$352,GBQ!AD$1:AD$352,"",0)</f>
        <v/>
      </c>
      <c r="CJ240" s="10" t="str">
        <f>_xlfn.XLOOKUP($C240,KP!$C$1:$C$359,KP!F$1:F$359,"",0)</f>
        <v>ASun</v>
      </c>
      <c r="CK240" s="10">
        <f>_xlfn.XLOOKUP($C240,KP!$C$1:$C$359,KP!B$1:B$359,"",0)</f>
        <v>199</v>
      </c>
      <c r="CL240" s="10">
        <f>_xlfn.XLOOKUP($C240,KP!$C$1:$C$359,KP!I$1:I$359,"",0)</f>
        <v>0</v>
      </c>
      <c r="CM240" s="10">
        <f>_xlfn.XLOOKUP($C240,KP!$C$1:$C$359,KP!G$1:G$359,"",0)</f>
        <v>20</v>
      </c>
      <c r="CN240" s="10">
        <f>_xlfn.XLOOKUP($C240,KP!$C$1:$C$359,KP!H$1:H$359,"",0)</f>
        <v>13</v>
      </c>
      <c r="CO240" s="10">
        <f>_xlfn.XLOOKUP($C240,KP!$C$1:$C$359,KP!J$1:J$359,"",0)</f>
        <v>-2.38</v>
      </c>
      <c r="CP240" s="10">
        <f>_xlfn.XLOOKUP($C240,KP!$C$1:$C$359,KP!K$1:K$359,"",0)</f>
        <v>108.2</v>
      </c>
      <c r="CQ240" s="10">
        <f>_xlfn.XLOOKUP($C240,KP!$C$1:$C$359,KP!M$1:M$359,"",0)</f>
        <v>110.6</v>
      </c>
      <c r="CR240" s="10">
        <f>_xlfn.XLOOKUP($C240,KP!$C$1:$C$359,KP!O$1:O$359,"",0)</f>
        <v>61.9</v>
      </c>
      <c r="CS240" s="10">
        <f>_xlfn.XLOOKUP($C240,KP!$C$1:$C$359,KP!Q$1:Q$359,"",0)</f>
        <v>0.113</v>
      </c>
      <c r="CT240" s="10">
        <f>_xlfn.XLOOKUP($C240,KP!$C$1:$C$359,KP!S$1:S$359,"",0)</f>
        <v>-1.1100000000000001</v>
      </c>
      <c r="CU240" s="10">
        <f>_xlfn.XLOOKUP($C240,KP!$C$1:$C$359,KP!U$1:U$359,"",0)</f>
        <v>103.5</v>
      </c>
      <c r="CV240" s="10">
        <f>_xlfn.XLOOKUP($C240,KP!$C$1:$C$359,KP!W$1:W$359,"",0)</f>
        <v>104.6</v>
      </c>
      <c r="CW240" s="10">
        <f>_xlfn.XLOOKUP($C240,KP!$C$1:$C$359,KP!Y$1:Y$359,"",0)</f>
        <v>13.51</v>
      </c>
    </row>
    <row r="241" spans="1:101" ht="20" customHeight="1" x14ac:dyDescent="0.2">
      <c r="A241" s="8" t="s">
        <v>298</v>
      </c>
      <c r="B241" s="11" t="s">
        <v>511</v>
      </c>
      <c r="C241" s="11" t="s">
        <v>511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  <c r="BK241" s="10" t="str">
        <f>_xlfn.XLOOKUP($B241,GBQ!$A$1:$A$352,GBQ!D$1:D$352,"",0)</f>
        <v>NCCU</v>
      </c>
      <c r="BL241" s="10" t="str">
        <f>_xlfn.XLOOKUP($B241,GBQ!$A$1:$A$352,GBQ!E$1:E$352,"",0)</f>
        <v>Eagles</v>
      </c>
      <c r="BM241" s="10" t="str">
        <f>_xlfn.XLOOKUP($B241,GBQ!$A$1:$A$352,GBQ!F$1:F$352,"",0)</f>
        <v>e4c315a0-e83f-4d14-856e-34a0463059e3</v>
      </c>
      <c r="BN241" s="10" t="str">
        <f>_xlfn.XLOOKUP($B241,GBQ!$A$1:$A$352,GBQ!G$1:G$352,"",0)</f>
        <v>N.C. Central</v>
      </c>
      <c r="BO241" s="10" t="str">
        <f>_xlfn.XLOOKUP($B241,GBQ!$A$1:$A$352,GBQ!H$1:H$352,"",0)</f>
        <v>North Carolina Central University</v>
      </c>
      <c r="BP241" s="10" t="str">
        <f>_xlfn.XLOOKUP($B241,GBQ!$A$1:$A$352,GBQ!I$1:I$352,"",0)</f>
        <v>MEAC</v>
      </c>
      <c r="BQ241" s="10" t="str">
        <f>_xlfn.XLOOKUP($B241,GBQ!$A$1:$A$352,GBQ!J$1:J$352,"",0)</f>
        <v>Durham</v>
      </c>
      <c r="BR241" s="10" t="str">
        <f>_xlfn.XLOOKUP($B241,GBQ!$A$1:$A$352,GBQ!K$1:K$352,"",0)</f>
        <v>NC</v>
      </c>
      <c r="BS241" s="10" t="str">
        <f>_xlfn.XLOOKUP($B241,GBQ!$A$1:$A$352,GBQ!L$1:L$352,"",0)</f>
        <v>McLendon-McDougald Gymnasium</v>
      </c>
      <c r="BT241" s="10">
        <f>_xlfn.XLOOKUP($B241,GBQ!$A$1:$A$352,GBQ!M$1:M$352,"",0)</f>
        <v>3056</v>
      </c>
      <c r="BU241" s="10" t="str">
        <f>_xlfn.XLOOKUP($B241,GBQ!$A$1:$A$352,GBQ!N$1:N$352,"",0)</f>
        <v>90a9b5f6-70ef-4cbe-848d-7be05be3cf80</v>
      </c>
      <c r="BV241" s="10" t="str">
        <f>_xlfn.XLOOKUP($B241,GBQ!$A$1:$A$352,GBQ!O$1:O$352,"",0)</f>
        <v>https://www.ncaa.com/sites/default/files/images/logos/schools/n/nc-central.200.png</v>
      </c>
      <c r="BW241" s="10" t="str">
        <f>_xlfn.XLOOKUP($B241,GBQ!$A$1:$A$352,GBQ!P$1:P$352,"",0)</f>
        <v>https://www.ncaa.com/sites/default/files/images/logos/schools/n/nc-central.70.png</v>
      </c>
      <c r="BX241" s="10" t="str">
        <f>_xlfn.XLOOKUP($B241,GBQ!$A$1:$A$352,GBQ!Q$1:Q$352,"",0)</f>
        <v>https://www.ncaa.com/sites/default/files/images/logos/schools/n/nc-central.24.png</v>
      </c>
      <c r="BY241" s="10" t="str">
        <f>_xlfn.XLOOKUP($B241,GBQ!$A$1:$A$352,GBQ!T$1:T$352,"",0)</f>
        <v>Eagle</v>
      </c>
      <c r="BZ241" s="10" t="str">
        <f>_xlfn.XLOOKUP($B241,GBQ!$A$1:$A$352,GBQ!U$1:U$352,"",0)</f>
        <v>None</v>
      </c>
      <c r="CA241" s="10" t="str">
        <f>_xlfn.XLOOKUP($B241,GBQ!$A$1:$A$352,GBQ!V$1:V$352,"",0)</f>
        <v>Eagle</v>
      </c>
      <c r="CB241" s="10" t="str">
        <f>_xlfn.XLOOKUP($B241,GBQ!$A$1:$A$352,GBQ!W$1:W$352,"",0)</f>
        <v>None</v>
      </c>
      <c r="CC241" s="10" t="str">
        <f>_xlfn.XLOOKUP($B241,GBQ!$A$1:$A$352,GBQ!X$1:X$352,"",0)</f>
        <v>None</v>
      </c>
      <c r="CD241" s="10" t="str">
        <f>_xlfn.XLOOKUP($B241,GBQ!$A$1:$A$352,GBQ!Y$1:Y$352,"",0)</f>
        <v>Accipitridae</v>
      </c>
      <c r="CE241" s="10" t="str">
        <f>_xlfn.XLOOKUP($B241,GBQ!$A$1:$A$352,GBQ!Z$1:Z$352,"",0)</f>
        <v>Accipitriformes</v>
      </c>
      <c r="CF241" s="10" t="str">
        <f>_xlfn.XLOOKUP($B241,GBQ!$A$1:$A$352,GBQ!AA$1:AA$352,"",0)</f>
        <v>Aves</v>
      </c>
      <c r="CG241" s="10" t="str">
        <f>_xlfn.XLOOKUP($B241,GBQ!$A$1:$A$352,GBQ!AB$1:AB$352,"",0)</f>
        <v>Chordata</v>
      </c>
      <c r="CH241" s="10" t="str">
        <f>_xlfn.XLOOKUP($B241,GBQ!$A$1:$A$352,GBQ!AC$1:AC$352,"",0)</f>
        <v>Animalia</v>
      </c>
      <c r="CI241" s="10" t="str">
        <f>_xlfn.XLOOKUP($B241,GBQ!$A$1:$A$352,GBQ!AD$1:AD$352,"",0)</f>
        <v>Eukaryota</v>
      </c>
      <c r="CJ241" s="10" t="str">
        <f>_xlfn.XLOOKUP($C241,KP!$C$1:$C$359,KP!F$1:F$359,"",0)</f>
        <v>MEAC</v>
      </c>
      <c r="CK241" s="10">
        <f>_xlfn.XLOOKUP($C241,KP!$C$1:$C$359,KP!B$1:B$359,"",0)</f>
        <v>285</v>
      </c>
      <c r="CL241" s="10">
        <f>_xlfn.XLOOKUP($C241,KP!$C$1:$C$359,KP!I$1:I$359,"",0)</f>
        <v>0</v>
      </c>
      <c r="CM241" s="10">
        <f>_xlfn.XLOOKUP($C241,KP!$C$1:$C$359,KP!G$1:G$359,"",0)</f>
        <v>16</v>
      </c>
      <c r="CN241" s="10">
        <f>_xlfn.XLOOKUP($C241,KP!$C$1:$C$359,KP!H$1:H$359,"",0)</f>
        <v>15</v>
      </c>
      <c r="CO241" s="10">
        <f>_xlfn.XLOOKUP($C241,KP!$C$1:$C$359,KP!J$1:J$359,"",0)</f>
        <v>-10.32</v>
      </c>
      <c r="CP241" s="10">
        <f>_xlfn.XLOOKUP($C241,KP!$C$1:$C$359,KP!K$1:K$359,"",0)</f>
        <v>96.8</v>
      </c>
      <c r="CQ241" s="10">
        <f>_xlfn.XLOOKUP($C241,KP!$C$1:$C$359,KP!M$1:M$359,"",0)</f>
        <v>107.1</v>
      </c>
      <c r="CR241" s="10">
        <f>_xlfn.XLOOKUP($C241,KP!$C$1:$C$359,KP!O$1:O$359,"",0)</f>
        <v>67.5</v>
      </c>
      <c r="CS241" s="10">
        <f>_xlfn.XLOOKUP($C241,KP!$C$1:$C$359,KP!Q$1:Q$359,"",0)</f>
        <v>4.3999999999999997E-2</v>
      </c>
      <c r="CT241" s="10">
        <f>_xlfn.XLOOKUP($C241,KP!$C$1:$C$359,KP!S$1:S$359,"",0)</f>
        <v>-5.91</v>
      </c>
      <c r="CU241" s="10">
        <f>_xlfn.XLOOKUP($C241,KP!$C$1:$C$359,KP!U$1:U$359,"",0)</f>
        <v>97.8</v>
      </c>
      <c r="CV241" s="10">
        <f>_xlfn.XLOOKUP($C241,KP!$C$1:$C$359,KP!W$1:W$359,"",0)</f>
        <v>103.7</v>
      </c>
      <c r="CW241" s="10">
        <f>_xlfn.XLOOKUP($C241,KP!$C$1:$C$359,KP!Y$1:Y$359,"",0)</f>
        <v>2.1</v>
      </c>
    </row>
    <row r="242" spans="1:101" ht="20" customHeight="1" x14ac:dyDescent="0.2">
      <c r="A242" s="8" t="s">
        <v>299</v>
      </c>
      <c r="B242" s="11" t="s">
        <v>299</v>
      </c>
      <c r="C242" s="11" t="s">
        <v>299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  <c r="BK242" s="10" t="str">
        <f>_xlfn.XLOOKUP($B242,GBQ!$A$1:$A$352,GBQ!D$1:D$352,"",0)</f>
        <v>HP</v>
      </c>
      <c r="BL242" s="10" t="str">
        <f>_xlfn.XLOOKUP($B242,GBQ!$A$1:$A$352,GBQ!E$1:E$352,"",0)</f>
        <v>Panthers</v>
      </c>
      <c r="BM242" s="10" t="str">
        <f>_xlfn.XLOOKUP($B242,GBQ!$A$1:$A$352,GBQ!F$1:F$352,"",0)</f>
        <v>a311188e-1259-4fda-b0ea-c47cb52694b1</v>
      </c>
      <c r="BN242" s="10" t="str">
        <f>_xlfn.XLOOKUP($B242,GBQ!$A$1:$A$352,GBQ!G$1:G$352,"",0)</f>
        <v>High Point</v>
      </c>
      <c r="BO242" s="10" t="str">
        <f>_xlfn.XLOOKUP($B242,GBQ!$A$1:$A$352,GBQ!H$1:H$352,"",0)</f>
        <v>High Point University</v>
      </c>
      <c r="BP242" s="10" t="str">
        <f>_xlfn.XLOOKUP($B242,GBQ!$A$1:$A$352,GBQ!I$1:I$352,"",0)</f>
        <v>BIGSOUTH</v>
      </c>
      <c r="BQ242" s="10" t="str">
        <f>_xlfn.XLOOKUP($B242,GBQ!$A$1:$A$352,GBQ!J$1:J$352,"",0)</f>
        <v>High Point</v>
      </c>
      <c r="BR242" s="10" t="str">
        <f>_xlfn.XLOOKUP($B242,GBQ!$A$1:$A$352,GBQ!K$1:K$352,"",0)</f>
        <v>NC</v>
      </c>
      <c r="BS242" s="10" t="str">
        <f>_xlfn.XLOOKUP($B242,GBQ!$A$1:$A$352,GBQ!L$1:L$352,"",0)</f>
        <v>Millis Athletic Convocation Center</v>
      </c>
      <c r="BT242" s="10">
        <f>_xlfn.XLOOKUP($B242,GBQ!$A$1:$A$352,GBQ!M$1:M$352,"",0)</f>
        <v>1750</v>
      </c>
      <c r="BU242" s="10" t="str">
        <f>_xlfn.XLOOKUP($B242,GBQ!$A$1:$A$352,GBQ!N$1:N$352,"",0)</f>
        <v>4234d0d5-9a46-4cf8-9a47-12ddc645f920</v>
      </c>
      <c r="BV242" s="10" t="str">
        <f>_xlfn.XLOOKUP($B242,GBQ!$A$1:$A$352,GBQ!O$1:O$352,"",0)</f>
        <v>https://www.ncaa.com/sites/default/files/images/logos/schools/h/high-point.200.png</v>
      </c>
      <c r="BW242" s="10" t="str">
        <f>_xlfn.XLOOKUP($B242,GBQ!$A$1:$A$352,GBQ!P$1:P$352,"",0)</f>
        <v>https://www.ncaa.com/sites/default/files/images/logos/schools/h/high-point.70.png</v>
      </c>
      <c r="BX242" s="10" t="str">
        <f>_xlfn.XLOOKUP($B242,GBQ!$A$1:$A$352,GBQ!Q$1:Q$352,"",0)</f>
        <v>https://www.ncaa.com/sites/default/files/images/logos/schools/h/high-point.24.png</v>
      </c>
      <c r="BY242" s="10" t="str">
        <f>_xlfn.XLOOKUP($B242,GBQ!$A$1:$A$352,GBQ!T$1:T$352,"",0)</f>
        <v>Panther</v>
      </c>
      <c r="BZ242" s="10" t="str">
        <f>_xlfn.XLOOKUP($B242,GBQ!$A$1:$A$352,GBQ!U$1:U$352,"",0)</f>
        <v>Prowler</v>
      </c>
      <c r="CA242" s="10" t="str">
        <f>_xlfn.XLOOKUP($B242,GBQ!$A$1:$A$352,GBQ!V$1:V$352,"",0)</f>
        <v>Panther</v>
      </c>
      <c r="CB242" s="10" t="str">
        <f>_xlfn.XLOOKUP($B242,GBQ!$A$1:$A$352,GBQ!W$1:W$352,"",0)</f>
        <v>None</v>
      </c>
      <c r="CC242" s="10" t="str">
        <f>_xlfn.XLOOKUP($B242,GBQ!$A$1:$A$352,GBQ!X$1:X$352,"",0)</f>
        <v>Panthera</v>
      </c>
      <c r="CD242" s="10" t="str">
        <f>_xlfn.XLOOKUP($B242,GBQ!$A$1:$A$352,GBQ!Y$1:Y$352,"",0)</f>
        <v>Felidae</v>
      </c>
      <c r="CE242" s="10" t="str">
        <f>_xlfn.XLOOKUP($B242,GBQ!$A$1:$A$352,GBQ!Z$1:Z$352,"",0)</f>
        <v>Carnivora</v>
      </c>
      <c r="CF242" s="10" t="str">
        <f>_xlfn.XLOOKUP($B242,GBQ!$A$1:$A$352,GBQ!AA$1:AA$352,"",0)</f>
        <v>Mammalia</v>
      </c>
      <c r="CG242" s="10" t="str">
        <f>_xlfn.XLOOKUP($B242,GBQ!$A$1:$A$352,GBQ!AB$1:AB$352,"",0)</f>
        <v>Chordata</v>
      </c>
      <c r="CH242" s="10" t="str">
        <f>_xlfn.XLOOKUP($B242,GBQ!$A$1:$A$352,GBQ!AC$1:AC$352,"",0)</f>
        <v>Animalia</v>
      </c>
      <c r="CI242" s="10" t="str">
        <f>_xlfn.XLOOKUP($B242,GBQ!$A$1:$A$352,GBQ!AD$1:AD$352,"",0)</f>
        <v>Eukaryota</v>
      </c>
      <c r="CJ242" s="10" t="str">
        <f>_xlfn.XLOOKUP($C242,KP!$C$1:$C$359,KP!F$1:F$359,"",0)</f>
        <v>BSth</v>
      </c>
      <c r="CK242" s="10">
        <f>_xlfn.XLOOKUP($C242,KP!$C$1:$C$359,KP!B$1:B$359,"",0)</f>
        <v>247</v>
      </c>
      <c r="CL242" s="10">
        <f>_xlfn.XLOOKUP($C242,KP!$C$1:$C$359,KP!I$1:I$359,"",0)</f>
        <v>0</v>
      </c>
      <c r="CM242" s="10">
        <f>_xlfn.XLOOKUP($C242,KP!$C$1:$C$359,KP!G$1:G$359,"",0)</f>
        <v>14</v>
      </c>
      <c r="CN242" s="10">
        <f>_xlfn.XLOOKUP($C242,KP!$C$1:$C$359,KP!H$1:H$359,"",0)</f>
        <v>18</v>
      </c>
      <c r="CO242" s="10">
        <f>_xlfn.XLOOKUP($C242,KP!$C$1:$C$359,KP!J$1:J$359,"",0)</f>
        <v>-6.56</v>
      </c>
      <c r="CP242" s="10">
        <f>_xlfn.XLOOKUP($C242,KP!$C$1:$C$359,KP!K$1:K$359,"",0)</f>
        <v>98.4</v>
      </c>
      <c r="CQ242" s="10">
        <f>_xlfn.XLOOKUP($C242,KP!$C$1:$C$359,KP!M$1:M$359,"",0)</f>
        <v>105</v>
      </c>
      <c r="CR242" s="10">
        <f>_xlfn.XLOOKUP($C242,KP!$C$1:$C$359,KP!O$1:O$359,"",0)</f>
        <v>66.400000000000006</v>
      </c>
      <c r="CS242" s="10">
        <f>_xlfn.XLOOKUP($C242,KP!$C$1:$C$359,KP!Q$1:Q$359,"",0)</f>
        <v>-2.5000000000000001E-2</v>
      </c>
      <c r="CT242" s="10">
        <f>_xlfn.XLOOKUP($C242,KP!$C$1:$C$359,KP!S$1:S$359,"",0)</f>
        <v>-3.99</v>
      </c>
      <c r="CU242" s="10">
        <f>_xlfn.XLOOKUP($C242,KP!$C$1:$C$359,KP!U$1:U$359,"",0)</f>
        <v>100.7</v>
      </c>
      <c r="CV242" s="10">
        <f>_xlfn.XLOOKUP($C242,KP!$C$1:$C$359,KP!W$1:W$359,"",0)</f>
        <v>104.7</v>
      </c>
      <c r="CW242" s="10">
        <f>_xlfn.XLOOKUP($C242,KP!$C$1:$C$359,KP!Y$1:Y$359,"",0)</f>
        <v>3.84</v>
      </c>
    </row>
    <row r="243" spans="1:101" ht="20" customHeight="1" x14ac:dyDescent="0.2">
      <c r="A243" s="8" t="s">
        <v>300</v>
      </c>
      <c r="B243" s="11" t="s">
        <v>300</v>
      </c>
      <c r="C243" s="11" t="s">
        <v>2107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  <c r="BK243" s="10" t="str">
        <f>_xlfn.XLOOKUP($B243,GBQ!$A$1:$A$352,GBQ!D$1:D$352,"",0)</f>
        <v>BSU</v>
      </c>
      <c r="BL243" s="10" t="str">
        <f>_xlfn.XLOOKUP($B243,GBQ!$A$1:$A$352,GBQ!E$1:E$352,"",0)</f>
        <v>Broncos</v>
      </c>
      <c r="BM243" s="10" t="str">
        <f>_xlfn.XLOOKUP($B243,GBQ!$A$1:$A$352,GBQ!F$1:F$352,"",0)</f>
        <v>c1c54dbf-805c-47fc-a707-c803e94db2a4</v>
      </c>
      <c r="BN243" s="10" t="str">
        <f>_xlfn.XLOOKUP($B243,GBQ!$A$1:$A$352,GBQ!G$1:G$352,"",0)</f>
        <v>Boise St.</v>
      </c>
      <c r="BO243" s="10" t="str">
        <f>_xlfn.XLOOKUP($B243,GBQ!$A$1:$A$352,GBQ!H$1:H$352,"",0)</f>
        <v>Boise State University</v>
      </c>
      <c r="BP243" s="10" t="str">
        <f>_xlfn.XLOOKUP($B243,GBQ!$A$1:$A$352,GBQ!I$1:I$352,"",0)</f>
        <v>MWC</v>
      </c>
      <c r="BQ243" s="10" t="str">
        <f>_xlfn.XLOOKUP($B243,GBQ!$A$1:$A$352,GBQ!J$1:J$352,"",0)</f>
        <v>Boise</v>
      </c>
      <c r="BR243" s="10" t="str">
        <f>_xlfn.XLOOKUP($B243,GBQ!$A$1:$A$352,GBQ!K$1:K$352,"",0)</f>
        <v>ID</v>
      </c>
      <c r="BS243" s="10" t="str">
        <f>_xlfn.XLOOKUP($B243,GBQ!$A$1:$A$352,GBQ!L$1:L$352,"",0)</f>
        <v>Taco Bell Arena</v>
      </c>
      <c r="BT243" s="10">
        <f>_xlfn.XLOOKUP($B243,GBQ!$A$1:$A$352,GBQ!M$1:M$352,"",0)</f>
        <v>12480</v>
      </c>
      <c r="BU243" s="10" t="str">
        <f>_xlfn.XLOOKUP($B243,GBQ!$A$1:$A$352,GBQ!N$1:N$352,"",0)</f>
        <v>4df95e97-ba45-49d0-b8b2-e7e4a49e3f91</v>
      </c>
      <c r="BV243" s="10" t="str">
        <f>_xlfn.XLOOKUP($B243,GBQ!$A$1:$A$352,GBQ!O$1:O$352,"",0)</f>
        <v>https://www.ncaa.com/sites/default/files/images/logos/schools/b/boise-st.200.png</v>
      </c>
      <c r="BW243" s="10" t="str">
        <f>_xlfn.XLOOKUP($B243,GBQ!$A$1:$A$352,GBQ!P$1:P$352,"",0)</f>
        <v>https://www.ncaa.com/sites/default/files/images/logos/schools/b/boise-st.70.png</v>
      </c>
      <c r="BX243" s="10" t="str">
        <f>_xlfn.XLOOKUP($B243,GBQ!$A$1:$A$352,GBQ!Q$1:Q$352,"",0)</f>
        <v>https://www.ncaa.com/sites/default/files/images/logos/schools/b/boise-st.24.png</v>
      </c>
      <c r="BY243" s="10" t="str">
        <f>_xlfn.XLOOKUP($B243,GBQ!$A$1:$A$352,GBQ!T$1:T$352,"",0)</f>
        <v>Bronco</v>
      </c>
      <c r="BZ243" s="10" t="str">
        <f>_xlfn.XLOOKUP($B243,GBQ!$A$1:$A$352,GBQ!U$1:U$352,"",0)</f>
        <v>Buster</v>
      </c>
      <c r="CA243" s="10" t="str">
        <f>_xlfn.XLOOKUP($B243,GBQ!$A$1:$A$352,GBQ!V$1:V$352,"",0)</f>
        <v>Horse</v>
      </c>
      <c r="CB243" s="10" t="str">
        <f>_xlfn.XLOOKUP($B243,GBQ!$A$1:$A$352,GBQ!W$1:W$352,"",0)</f>
        <v>ferus</v>
      </c>
      <c r="CC243" s="10" t="str">
        <f>_xlfn.XLOOKUP($B243,GBQ!$A$1:$A$352,GBQ!X$1:X$352,"",0)</f>
        <v>Equus</v>
      </c>
      <c r="CD243" s="10" t="str">
        <f>_xlfn.XLOOKUP($B243,GBQ!$A$1:$A$352,GBQ!Y$1:Y$352,"",0)</f>
        <v>Equidae</v>
      </c>
      <c r="CE243" s="10" t="str">
        <f>_xlfn.XLOOKUP($B243,GBQ!$A$1:$A$352,GBQ!Z$1:Z$352,"",0)</f>
        <v>Perissodactyla</v>
      </c>
      <c r="CF243" s="10" t="str">
        <f>_xlfn.XLOOKUP($B243,GBQ!$A$1:$A$352,GBQ!AA$1:AA$352,"",0)</f>
        <v>Mammalia</v>
      </c>
      <c r="CG243" s="10" t="str">
        <f>_xlfn.XLOOKUP($B243,GBQ!$A$1:$A$352,GBQ!AB$1:AB$352,"",0)</f>
        <v>Chordata</v>
      </c>
      <c r="CH243" s="10" t="str">
        <f>_xlfn.XLOOKUP($B243,GBQ!$A$1:$A$352,GBQ!AC$1:AC$352,"",0)</f>
        <v>Animalia</v>
      </c>
      <c r="CI243" s="10" t="str">
        <f>_xlfn.XLOOKUP($B243,GBQ!$A$1:$A$352,GBQ!AD$1:AD$352,"",0)</f>
        <v>Eukaryota</v>
      </c>
      <c r="CJ243" s="10" t="str">
        <f>_xlfn.XLOOKUP($C243,KP!$C$1:$C$359,KP!F$1:F$359,"",0)</f>
        <v>MWC</v>
      </c>
      <c r="CK243" s="10">
        <f>_xlfn.XLOOKUP($C243,KP!$C$1:$C$359,KP!B$1:B$359,"",0)</f>
        <v>26</v>
      </c>
      <c r="CL243" s="10">
        <f>_xlfn.XLOOKUP($C243,KP!$C$1:$C$359,KP!I$1:I$359,"",0)</f>
        <v>8</v>
      </c>
      <c r="CM243" s="10">
        <f>_xlfn.XLOOKUP($C243,KP!$C$1:$C$359,KP!G$1:G$359,"",0)</f>
        <v>27</v>
      </c>
      <c r="CN243" s="10">
        <f>_xlfn.XLOOKUP($C243,KP!$C$1:$C$359,KP!H$1:H$359,"",0)</f>
        <v>7</v>
      </c>
      <c r="CO243" s="10">
        <f>_xlfn.XLOOKUP($C243,KP!$C$1:$C$359,KP!J$1:J$359,"",0)</f>
        <v>16.41</v>
      </c>
      <c r="CP243" s="10">
        <f>_xlfn.XLOOKUP($C243,KP!$C$1:$C$359,KP!K$1:K$359,"",0)</f>
        <v>108.4</v>
      </c>
      <c r="CQ243" s="10">
        <f>_xlfn.XLOOKUP($C243,KP!$C$1:$C$359,KP!M$1:M$359,"",0)</f>
        <v>92</v>
      </c>
      <c r="CR243" s="10">
        <f>_xlfn.XLOOKUP($C243,KP!$C$1:$C$359,KP!O$1:O$359,"",0)</f>
        <v>64.599999999999994</v>
      </c>
      <c r="CS243" s="10">
        <f>_xlfn.XLOOKUP($C243,KP!$C$1:$C$359,KP!Q$1:Q$359,"",0)</f>
        <v>2.7E-2</v>
      </c>
      <c r="CT243" s="10">
        <f>_xlfn.XLOOKUP($C243,KP!$C$1:$C$359,KP!S$1:S$359,"",0)</f>
        <v>6</v>
      </c>
      <c r="CU243" s="10">
        <f>_xlfn.XLOOKUP($C243,KP!$C$1:$C$359,KP!U$1:U$359,"",0)</f>
        <v>105.2</v>
      </c>
      <c r="CV243" s="10">
        <f>_xlfn.XLOOKUP($C243,KP!$C$1:$C$359,KP!W$1:W$359,"",0)</f>
        <v>99.2</v>
      </c>
      <c r="CW243" s="10">
        <f>_xlfn.XLOOKUP($C243,KP!$C$1:$C$359,KP!Y$1:Y$359,"",0)</f>
        <v>0.92</v>
      </c>
    </row>
    <row r="244" spans="1:101" ht="20" customHeight="1" x14ac:dyDescent="0.2">
      <c r="A244" s="8" t="s">
        <v>301</v>
      </c>
      <c r="B244" s="11" t="s">
        <v>510</v>
      </c>
      <c r="C244" s="11" t="s">
        <v>3002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  <c r="BK244" s="10" t="str">
        <f>_xlfn.XLOOKUP($B244,GBQ!$A$1:$A$352,GBQ!D$1:D$352,"",0)</f>
        <v>JOES</v>
      </c>
      <c r="BL244" s="10" t="str">
        <f>_xlfn.XLOOKUP($B244,GBQ!$A$1:$A$352,GBQ!E$1:E$352,"",0)</f>
        <v>Hawks</v>
      </c>
      <c r="BM244" s="10" t="str">
        <f>_xlfn.XLOOKUP($B244,GBQ!$A$1:$A$352,GBQ!F$1:F$352,"",0)</f>
        <v>f9e4261e-d11d-46c4-bd33-c7bbc94ef0e8</v>
      </c>
      <c r="BN244" s="10" t="str">
        <f>_xlfn.XLOOKUP($B244,GBQ!$A$1:$A$352,GBQ!G$1:G$352,"",0)</f>
        <v>Saint Joseph's</v>
      </c>
      <c r="BO244" s="10" t="str">
        <f>_xlfn.XLOOKUP($B244,GBQ!$A$1:$A$352,GBQ!H$1:H$352,"",0)</f>
        <v>Saint Joseph's University</v>
      </c>
      <c r="BP244" s="10" t="str">
        <f>_xlfn.XLOOKUP($B244,GBQ!$A$1:$A$352,GBQ!I$1:I$352,"",0)</f>
        <v>A10</v>
      </c>
      <c r="BQ244" s="10" t="str">
        <f>_xlfn.XLOOKUP($B244,GBQ!$A$1:$A$352,GBQ!J$1:J$352,"",0)</f>
        <v>Philadelphia</v>
      </c>
      <c r="BR244" s="10" t="str">
        <f>_xlfn.XLOOKUP($B244,GBQ!$A$1:$A$352,GBQ!K$1:K$352,"",0)</f>
        <v>PA</v>
      </c>
      <c r="BS244" s="10" t="str">
        <f>_xlfn.XLOOKUP($B244,GBQ!$A$1:$A$352,GBQ!L$1:L$352,"",0)</f>
        <v>Michael J. Hagan '85 Arena</v>
      </c>
      <c r="BT244" s="10">
        <f>_xlfn.XLOOKUP($B244,GBQ!$A$1:$A$352,GBQ!M$1:M$352,"",0)</f>
        <v>4200</v>
      </c>
      <c r="BU244" s="10" t="str">
        <f>_xlfn.XLOOKUP($B244,GBQ!$A$1:$A$352,GBQ!N$1:N$352,"",0)</f>
        <v>355c9ec8-0742-4071-87ea-c5e6ddab2a47</v>
      </c>
      <c r="BV244" s="10" t="str">
        <f>_xlfn.XLOOKUP($B244,GBQ!$A$1:$A$352,GBQ!O$1:O$352,"",0)</f>
        <v>https://www.ncaa.com/sites/default/files/images/logos/schools/s/saint-josephs.200.png</v>
      </c>
      <c r="BW244" s="10" t="str">
        <f>_xlfn.XLOOKUP($B244,GBQ!$A$1:$A$352,GBQ!P$1:P$352,"",0)</f>
        <v>https://www.ncaa.com/sites/default/files/images/logos/schools/s/saint-josephs.70.png</v>
      </c>
      <c r="BX244" s="10" t="str">
        <f>_xlfn.XLOOKUP($B244,GBQ!$A$1:$A$352,GBQ!Q$1:Q$352,"",0)</f>
        <v>https://www.ncaa.com/sites/default/files/images/logos/schools/s/saint-josephs.24.png</v>
      </c>
      <c r="BY244" s="10" t="str">
        <f>_xlfn.XLOOKUP($B244,GBQ!$A$1:$A$352,GBQ!T$1:T$352,"",0)</f>
        <v>Hawk</v>
      </c>
      <c r="BZ244" s="10" t="str">
        <f>_xlfn.XLOOKUP($B244,GBQ!$A$1:$A$352,GBQ!U$1:U$352,"",0)</f>
        <v>The Hawk</v>
      </c>
      <c r="CA244" s="10" t="str">
        <f>_xlfn.XLOOKUP($B244,GBQ!$A$1:$A$352,GBQ!V$1:V$352,"",0)</f>
        <v>Hawk</v>
      </c>
      <c r="CB244" s="10" t="str">
        <f>_xlfn.XLOOKUP($B244,GBQ!$A$1:$A$352,GBQ!W$1:W$352,"",0)</f>
        <v>None</v>
      </c>
      <c r="CC244" s="10" t="str">
        <f>_xlfn.XLOOKUP($B244,GBQ!$A$1:$A$352,GBQ!X$1:X$352,"",0)</f>
        <v>None</v>
      </c>
      <c r="CD244" s="10" t="str">
        <f>_xlfn.XLOOKUP($B244,GBQ!$A$1:$A$352,GBQ!Y$1:Y$352,"",0)</f>
        <v>Accipitridae</v>
      </c>
      <c r="CE244" s="10" t="str">
        <f>_xlfn.XLOOKUP($B244,GBQ!$A$1:$A$352,GBQ!Z$1:Z$352,"",0)</f>
        <v>Accipitriformes</v>
      </c>
      <c r="CF244" s="10" t="str">
        <f>_xlfn.XLOOKUP($B244,GBQ!$A$1:$A$352,GBQ!AA$1:AA$352,"",0)</f>
        <v>Aves</v>
      </c>
      <c r="CG244" s="10" t="str">
        <f>_xlfn.XLOOKUP($B244,GBQ!$A$1:$A$352,GBQ!AB$1:AB$352,"",0)</f>
        <v>Chordata</v>
      </c>
      <c r="CH244" s="10" t="str">
        <f>_xlfn.XLOOKUP($B244,GBQ!$A$1:$A$352,GBQ!AC$1:AC$352,"",0)</f>
        <v>Animalia</v>
      </c>
      <c r="CI244" s="10" t="str">
        <f>_xlfn.XLOOKUP($B244,GBQ!$A$1:$A$352,GBQ!AD$1:AD$352,"",0)</f>
        <v>Eukaryota</v>
      </c>
      <c r="CJ244" s="10" t="str">
        <f>_xlfn.XLOOKUP($C244,KP!$C$1:$C$359,KP!F$1:F$359,"",0)</f>
        <v>A10</v>
      </c>
      <c r="CK244" s="10">
        <f>_xlfn.XLOOKUP($C244,KP!$C$1:$C$359,KP!B$1:B$359,"",0)</f>
        <v>163</v>
      </c>
      <c r="CL244" s="10">
        <f>_xlfn.XLOOKUP($C244,KP!$C$1:$C$359,KP!I$1:I$359,"",0)</f>
        <v>0</v>
      </c>
      <c r="CM244" s="10">
        <f>_xlfn.XLOOKUP($C244,KP!$C$1:$C$359,KP!G$1:G$359,"",0)</f>
        <v>11</v>
      </c>
      <c r="CN244" s="10">
        <f>_xlfn.XLOOKUP($C244,KP!$C$1:$C$359,KP!H$1:H$359,"",0)</f>
        <v>19</v>
      </c>
      <c r="CO244" s="10">
        <f>_xlfn.XLOOKUP($C244,KP!$C$1:$C$359,KP!J$1:J$359,"",0)</f>
        <v>0.4</v>
      </c>
      <c r="CP244" s="10">
        <f>_xlfn.XLOOKUP($C244,KP!$C$1:$C$359,KP!K$1:K$359,"",0)</f>
        <v>100.5</v>
      </c>
      <c r="CQ244" s="10">
        <f>_xlfn.XLOOKUP($C244,KP!$C$1:$C$359,KP!M$1:M$359,"",0)</f>
        <v>100.1</v>
      </c>
      <c r="CR244" s="10">
        <f>_xlfn.XLOOKUP($C244,KP!$C$1:$C$359,KP!O$1:O$359,"",0)</f>
        <v>67.900000000000006</v>
      </c>
      <c r="CS244" s="10">
        <f>_xlfn.XLOOKUP($C244,KP!$C$1:$C$359,KP!Q$1:Q$359,"",0)</f>
        <v>-8.5000000000000006E-2</v>
      </c>
      <c r="CT244" s="10">
        <f>_xlfn.XLOOKUP($C244,KP!$C$1:$C$359,KP!S$1:S$359,"",0)</f>
        <v>1.9</v>
      </c>
      <c r="CU244" s="10">
        <f>_xlfn.XLOOKUP($C244,KP!$C$1:$C$359,KP!U$1:U$359,"",0)</f>
        <v>103.5</v>
      </c>
      <c r="CV244" s="10">
        <f>_xlfn.XLOOKUP($C244,KP!$C$1:$C$359,KP!W$1:W$359,"",0)</f>
        <v>101.6</v>
      </c>
      <c r="CW244" s="10">
        <f>_xlfn.XLOOKUP($C244,KP!$C$1:$C$359,KP!Y$1:Y$359,"",0)</f>
        <v>-1.78</v>
      </c>
    </row>
    <row r="245" spans="1:101" ht="20" customHeight="1" x14ac:dyDescent="0.2">
      <c r="A245" s="8" t="s">
        <v>302</v>
      </c>
      <c r="B245" s="11" t="s">
        <v>302</v>
      </c>
      <c r="C245" s="11" t="s">
        <v>302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  <c r="BK245" s="10" t="str">
        <f>_xlfn.XLOOKUP($B245,GBQ!$A$1:$A$352,GBQ!D$1:D$352,"",0)</f>
        <v>UCD</v>
      </c>
      <c r="BL245" s="10" t="str">
        <f>_xlfn.XLOOKUP($B245,GBQ!$A$1:$A$352,GBQ!E$1:E$352,"",0)</f>
        <v>Aggies</v>
      </c>
      <c r="BM245" s="10" t="str">
        <f>_xlfn.XLOOKUP($B245,GBQ!$A$1:$A$352,GBQ!F$1:F$352,"",0)</f>
        <v>8aaad1c0-d16e-4b9f-8541-dac670addd71</v>
      </c>
      <c r="BN245" s="10" t="str">
        <f>_xlfn.XLOOKUP($B245,GBQ!$A$1:$A$352,GBQ!G$1:G$352,"",0)</f>
        <v>UC Davis</v>
      </c>
      <c r="BO245" s="10" t="str">
        <f>_xlfn.XLOOKUP($B245,GBQ!$A$1:$A$352,GBQ!H$1:H$352,"",0)</f>
        <v>University of California, Davis</v>
      </c>
      <c r="BP245" s="10" t="str">
        <f>_xlfn.XLOOKUP($B245,GBQ!$A$1:$A$352,GBQ!I$1:I$352,"",0)</f>
        <v>BIGWEST</v>
      </c>
      <c r="BQ245" s="10" t="str">
        <f>_xlfn.XLOOKUP($B245,GBQ!$A$1:$A$352,GBQ!J$1:J$352,"",0)</f>
        <v>Davis</v>
      </c>
      <c r="BR245" s="10" t="str">
        <f>_xlfn.XLOOKUP($B245,GBQ!$A$1:$A$352,GBQ!K$1:K$352,"",0)</f>
        <v>CA</v>
      </c>
      <c r="BS245" s="10" t="str">
        <f>_xlfn.XLOOKUP($B245,GBQ!$A$1:$A$352,GBQ!L$1:L$352,"",0)</f>
        <v>The Pavilion</v>
      </c>
      <c r="BT245" s="10">
        <f>_xlfn.XLOOKUP($B245,GBQ!$A$1:$A$352,GBQ!M$1:M$352,"",0)</f>
        <v>7600</v>
      </c>
      <c r="BU245" s="10" t="str">
        <f>_xlfn.XLOOKUP($B245,GBQ!$A$1:$A$352,GBQ!N$1:N$352,"",0)</f>
        <v>ffd3dede-744e-46a1-b4c7-e5ac40aa9eb1</v>
      </c>
      <c r="BV245" s="10" t="str">
        <f>_xlfn.XLOOKUP($B245,GBQ!$A$1:$A$352,GBQ!O$1:O$352,"",0)</f>
        <v>https://www.ncaa.com/sites/default/files/images/logos/schools/u/uc-davis.200.png</v>
      </c>
      <c r="BW245" s="10" t="str">
        <f>_xlfn.XLOOKUP($B245,GBQ!$A$1:$A$352,GBQ!P$1:P$352,"",0)</f>
        <v>https://www.ncaa.com/sites/default/files/images/logos/schools/u/uc-davis.70.png</v>
      </c>
      <c r="BX245" s="10" t="str">
        <f>_xlfn.XLOOKUP($B245,GBQ!$A$1:$A$352,GBQ!Q$1:Q$352,"",0)</f>
        <v>https://www.ncaa.com/sites/default/files/images/logos/schools/u/uc-davis.24.png</v>
      </c>
      <c r="BY245" s="10" t="str">
        <f>_xlfn.XLOOKUP($B245,GBQ!$A$1:$A$352,GBQ!T$1:T$352,"",0)</f>
        <v>Mustang</v>
      </c>
      <c r="BZ245" s="10" t="str">
        <f>_xlfn.XLOOKUP($B245,GBQ!$A$1:$A$352,GBQ!U$1:U$352,"",0)</f>
        <v>Gunrock</v>
      </c>
      <c r="CA245" s="10" t="str">
        <f>_xlfn.XLOOKUP($B245,GBQ!$A$1:$A$352,GBQ!V$1:V$352,"",0)</f>
        <v>Horse</v>
      </c>
      <c r="CB245" s="10" t="str">
        <f>_xlfn.XLOOKUP($B245,GBQ!$A$1:$A$352,GBQ!W$1:W$352,"",0)</f>
        <v>ferus</v>
      </c>
      <c r="CC245" s="10" t="str">
        <f>_xlfn.XLOOKUP($B245,GBQ!$A$1:$A$352,GBQ!X$1:X$352,"",0)</f>
        <v>Equus</v>
      </c>
      <c r="CD245" s="10" t="str">
        <f>_xlfn.XLOOKUP($B245,GBQ!$A$1:$A$352,GBQ!Y$1:Y$352,"",0)</f>
        <v>Equidae</v>
      </c>
      <c r="CE245" s="10" t="str">
        <f>_xlfn.XLOOKUP($B245,GBQ!$A$1:$A$352,GBQ!Z$1:Z$352,"",0)</f>
        <v>Perissodactyla</v>
      </c>
      <c r="CF245" s="10" t="str">
        <f>_xlfn.XLOOKUP($B245,GBQ!$A$1:$A$352,GBQ!AA$1:AA$352,"",0)</f>
        <v>Mammalia</v>
      </c>
      <c r="CG245" s="10" t="str">
        <f>_xlfn.XLOOKUP($B245,GBQ!$A$1:$A$352,GBQ!AB$1:AB$352,"",0)</f>
        <v>Chordata</v>
      </c>
      <c r="CH245" s="10" t="str">
        <f>_xlfn.XLOOKUP($B245,GBQ!$A$1:$A$352,GBQ!AC$1:AC$352,"",0)</f>
        <v>Animalia</v>
      </c>
      <c r="CI245" s="10" t="str">
        <f>_xlfn.XLOOKUP($B245,GBQ!$A$1:$A$352,GBQ!AD$1:AD$352,"",0)</f>
        <v>Eukaryota</v>
      </c>
      <c r="CJ245" s="10" t="str">
        <f>_xlfn.XLOOKUP($C245,KP!$C$1:$C$359,KP!F$1:F$359,"",0)</f>
        <v>BW</v>
      </c>
      <c r="CK245" s="10">
        <f>_xlfn.XLOOKUP($C245,KP!$C$1:$C$359,KP!B$1:B$359,"",0)</f>
        <v>215</v>
      </c>
      <c r="CL245" s="10">
        <f>_xlfn.XLOOKUP($C245,KP!$C$1:$C$359,KP!I$1:I$359,"",0)</f>
        <v>0</v>
      </c>
      <c r="CM245" s="10">
        <f>_xlfn.XLOOKUP($C245,KP!$C$1:$C$359,KP!G$1:G$359,"",0)</f>
        <v>13</v>
      </c>
      <c r="CN245" s="10">
        <f>_xlfn.XLOOKUP($C245,KP!$C$1:$C$359,KP!H$1:H$359,"",0)</f>
        <v>11</v>
      </c>
      <c r="CO245" s="10">
        <f>_xlfn.XLOOKUP($C245,KP!$C$1:$C$359,KP!J$1:J$359,"",0)</f>
        <v>-3.7</v>
      </c>
      <c r="CP245" s="10">
        <f>_xlfn.XLOOKUP($C245,KP!$C$1:$C$359,KP!K$1:K$359,"",0)</f>
        <v>98.4</v>
      </c>
      <c r="CQ245" s="10">
        <f>_xlfn.XLOOKUP($C245,KP!$C$1:$C$359,KP!M$1:M$359,"",0)</f>
        <v>102.1</v>
      </c>
      <c r="CR245" s="10">
        <f>_xlfn.XLOOKUP($C245,KP!$C$1:$C$359,KP!O$1:O$359,"",0)</f>
        <v>67</v>
      </c>
      <c r="CS245" s="10">
        <f>_xlfn.XLOOKUP($C245,KP!$C$1:$C$359,KP!Q$1:Q$359,"",0)</f>
        <v>1.4E-2</v>
      </c>
      <c r="CT245" s="10">
        <f>_xlfn.XLOOKUP($C245,KP!$C$1:$C$359,KP!S$1:S$359,"",0)</f>
        <v>-5.24</v>
      </c>
      <c r="CU245" s="10">
        <f>_xlfn.XLOOKUP($C245,KP!$C$1:$C$359,KP!U$1:U$359,"",0)</f>
        <v>100.2</v>
      </c>
      <c r="CV245" s="10">
        <f>_xlfn.XLOOKUP($C245,KP!$C$1:$C$359,KP!W$1:W$359,"",0)</f>
        <v>105.4</v>
      </c>
      <c r="CW245" s="10">
        <f>_xlfn.XLOOKUP($C245,KP!$C$1:$C$359,KP!Y$1:Y$359,"",0)</f>
        <v>-6.25</v>
      </c>
    </row>
    <row r="246" spans="1:101" ht="20" customHeight="1" x14ac:dyDescent="0.2">
      <c r="A246" s="8" t="s">
        <v>303</v>
      </c>
      <c r="B246" s="11" t="s">
        <v>509</v>
      </c>
      <c r="C246" s="11" t="s">
        <v>5070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  <c r="BK246" s="10" t="str">
        <f>_xlfn.XLOOKUP($B246,GBQ!$A$1:$A$352,GBQ!D$1:D$352,"",0)</f>
        <v>SFPA</v>
      </c>
      <c r="BL246" s="10" t="str">
        <f>_xlfn.XLOOKUP($B246,GBQ!$A$1:$A$352,GBQ!E$1:E$352,"",0)</f>
        <v>Red Flash</v>
      </c>
      <c r="BM246" s="10" t="str">
        <f>_xlfn.XLOOKUP($B246,GBQ!$A$1:$A$352,GBQ!F$1:F$352,"",0)</f>
        <v>6637ac5f-59c2-4888-af34-a86d138ccfb3</v>
      </c>
      <c r="BN246" s="10" t="str">
        <f>_xlfn.XLOOKUP($B246,GBQ!$A$1:$A$352,GBQ!G$1:G$352,"",0)</f>
        <v>Saint Francis (PA)</v>
      </c>
      <c r="BO246" s="10" t="str">
        <f>_xlfn.XLOOKUP($B246,GBQ!$A$1:$A$352,GBQ!H$1:H$352,"",0)</f>
        <v>Saint Francis University (Pennsylvania)</v>
      </c>
      <c r="BP246" s="10" t="str">
        <f>_xlfn.XLOOKUP($B246,GBQ!$A$1:$A$352,GBQ!I$1:I$352,"",0)</f>
        <v>NE</v>
      </c>
      <c r="BQ246" s="10" t="str">
        <f>_xlfn.XLOOKUP($B246,GBQ!$A$1:$A$352,GBQ!J$1:J$352,"",0)</f>
        <v>Loretto</v>
      </c>
      <c r="BR246" s="10" t="str">
        <f>_xlfn.XLOOKUP($B246,GBQ!$A$1:$A$352,GBQ!K$1:K$352,"",0)</f>
        <v>PA</v>
      </c>
      <c r="BS246" s="10" t="str">
        <f>_xlfn.XLOOKUP($B246,GBQ!$A$1:$A$352,GBQ!L$1:L$352,"",0)</f>
        <v>DeGol Arena</v>
      </c>
      <c r="BT246" s="10">
        <f>_xlfn.XLOOKUP($B246,GBQ!$A$1:$A$352,GBQ!M$1:M$352,"",0)</f>
        <v>3500</v>
      </c>
      <c r="BU246" s="10" t="str">
        <f>_xlfn.XLOOKUP($B246,GBQ!$A$1:$A$352,GBQ!N$1:N$352,"",0)</f>
        <v>25f66eab-a70c-446e-ae4c-6c3707f1f521</v>
      </c>
      <c r="BV246" s="10" t="str">
        <f>_xlfn.XLOOKUP($B246,GBQ!$A$1:$A$352,GBQ!O$1:O$352,"",0)</f>
        <v>https://www.ncaa.com/sites/default/files/images/logos/schools/s/saint-francis-pa.200.png</v>
      </c>
      <c r="BW246" s="10" t="str">
        <f>_xlfn.XLOOKUP($B246,GBQ!$A$1:$A$352,GBQ!P$1:P$352,"",0)</f>
        <v>https://www.ncaa.com/sites/default/files/images/logos/schools/s/saint-francis-pa.70.png</v>
      </c>
      <c r="BX246" s="10" t="str">
        <f>_xlfn.XLOOKUP($B246,GBQ!$A$1:$A$352,GBQ!Q$1:Q$352,"",0)</f>
        <v>https://www.ncaa.com/sites/default/files/images/logos/schools/s/saint-francis-pa.24.png</v>
      </c>
      <c r="BY246" s="10" t="str">
        <f>_xlfn.XLOOKUP($B246,GBQ!$A$1:$A$352,GBQ!T$1:T$352,"",0)</f>
        <v>Friar</v>
      </c>
      <c r="BZ246" s="10" t="str">
        <f>_xlfn.XLOOKUP($B246,GBQ!$A$1:$A$352,GBQ!U$1:U$352,"",0)</f>
        <v>Frankie the Friar</v>
      </c>
      <c r="CA246" s="10" t="str">
        <f>_xlfn.XLOOKUP($B246,GBQ!$A$1:$A$352,GBQ!V$1:V$352,"",0)</f>
        <v>Human</v>
      </c>
      <c r="CB246" s="10" t="str">
        <f>_xlfn.XLOOKUP($B246,GBQ!$A$1:$A$352,GBQ!W$1:W$352,"",0)</f>
        <v>sapiens</v>
      </c>
      <c r="CC246" s="10" t="str">
        <f>_xlfn.XLOOKUP($B246,GBQ!$A$1:$A$352,GBQ!X$1:X$352,"",0)</f>
        <v>Homo</v>
      </c>
      <c r="CD246" s="10" t="str">
        <f>_xlfn.XLOOKUP($B246,GBQ!$A$1:$A$352,GBQ!Y$1:Y$352,"",0)</f>
        <v>Hominidae</v>
      </c>
      <c r="CE246" s="10" t="str">
        <f>_xlfn.XLOOKUP($B246,GBQ!$A$1:$A$352,GBQ!Z$1:Z$352,"",0)</f>
        <v>Primates</v>
      </c>
      <c r="CF246" s="10" t="str">
        <f>_xlfn.XLOOKUP($B246,GBQ!$A$1:$A$352,GBQ!AA$1:AA$352,"",0)</f>
        <v>Mammalia</v>
      </c>
      <c r="CG246" s="10" t="str">
        <f>_xlfn.XLOOKUP($B246,GBQ!$A$1:$A$352,GBQ!AB$1:AB$352,"",0)</f>
        <v>Chordata</v>
      </c>
      <c r="CH246" s="10" t="str">
        <f>_xlfn.XLOOKUP($B246,GBQ!$A$1:$A$352,GBQ!AC$1:AC$352,"",0)</f>
        <v>Animalia</v>
      </c>
      <c r="CI246" s="10" t="str">
        <f>_xlfn.XLOOKUP($B246,GBQ!$A$1:$A$352,GBQ!AD$1:AD$352,"",0)</f>
        <v>Eukaryota</v>
      </c>
      <c r="CJ246" s="10" t="str">
        <f>_xlfn.XLOOKUP($C246,KP!$C$1:$C$359,KP!F$1:F$359,"",0)</f>
        <v>NEC</v>
      </c>
      <c r="CK246" s="10">
        <f>_xlfn.XLOOKUP($C246,KP!$C$1:$C$359,KP!B$1:B$359,"",0)</f>
        <v>325</v>
      </c>
      <c r="CL246" s="10">
        <f>_xlfn.XLOOKUP($C246,KP!$C$1:$C$359,KP!I$1:I$359,"",0)</f>
        <v>0</v>
      </c>
      <c r="CM246" s="10">
        <f>_xlfn.XLOOKUP($C246,KP!$C$1:$C$359,KP!G$1:G$359,"",0)</f>
        <v>9</v>
      </c>
      <c r="CN246" s="10">
        <f>_xlfn.XLOOKUP($C246,KP!$C$1:$C$359,KP!H$1:H$359,"",0)</f>
        <v>21</v>
      </c>
      <c r="CO246" s="10">
        <f>_xlfn.XLOOKUP($C246,KP!$C$1:$C$359,KP!J$1:J$359,"",0)</f>
        <v>-14.61</v>
      </c>
      <c r="CP246" s="10">
        <f>_xlfn.XLOOKUP($C246,KP!$C$1:$C$359,KP!K$1:K$359,"",0)</f>
        <v>95.3</v>
      </c>
      <c r="CQ246" s="10">
        <f>_xlfn.XLOOKUP($C246,KP!$C$1:$C$359,KP!M$1:M$359,"",0)</f>
        <v>109.9</v>
      </c>
      <c r="CR246" s="10">
        <f>_xlfn.XLOOKUP($C246,KP!$C$1:$C$359,KP!O$1:O$359,"",0)</f>
        <v>67.2</v>
      </c>
      <c r="CS246" s="10">
        <f>_xlfn.XLOOKUP($C246,KP!$C$1:$C$359,KP!Q$1:Q$359,"",0)</f>
        <v>-7.4999999999999997E-2</v>
      </c>
      <c r="CT246" s="10">
        <f>_xlfn.XLOOKUP($C246,KP!$C$1:$C$359,KP!S$1:S$359,"",0)</f>
        <v>-7.22</v>
      </c>
      <c r="CU246" s="10">
        <f>_xlfn.XLOOKUP($C246,KP!$C$1:$C$359,KP!U$1:U$359,"",0)</f>
        <v>99.8</v>
      </c>
      <c r="CV246" s="10">
        <f>_xlfn.XLOOKUP($C246,KP!$C$1:$C$359,KP!W$1:W$359,"",0)</f>
        <v>107</v>
      </c>
      <c r="CW246" s="10">
        <f>_xlfn.XLOOKUP($C246,KP!$C$1:$C$359,KP!Y$1:Y$359,"",0)</f>
        <v>-1.75</v>
      </c>
    </row>
    <row r="247" spans="1:101" ht="20" customHeight="1" x14ac:dyDescent="0.2">
      <c r="A247" s="8" t="s">
        <v>304</v>
      </c>
      <c r="B247" s="11" t="s">
        <v>508</v>
      </c>
      <c r="C247" s="11" t="s">
        <v>5077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  <c r="BK247" s="10" t="str">
        <f>_xlfn.XLOOKUP($B247,GBQ!$A$1:$A$352,GBQ!D$1:D$352,"",0)</f>
        <v>MASSL</v>
      </c>
      <c r="BL247" s="10" t="str">
        <f>_xlfn.XLOOKUP($B247,GBQ!$A$1:$A$352,GBQ!E$1:E$352,"",0)</f>
        <v>River Hawks</v>
      </c>
      <c r="BM247" s="10" t="str">
        <f>_xlfn.XLOOKUP($B247,GBQ!$A$1:$A$352,GBQ!F$1:F$352,"",0)</f>
        <v>4927ef8b-e680-4fb8-b10e-2ea3eff32eab</v>
      </c>
      <c r="BN247" s="10" t="str">
        <f>_xlfn.XLOOKUP($B247,GBQ!$A$1:$A$352,GBQ!G$1:G$352,"",0)</f>
        <v>UMass Lowell</v>
      </c>
      <c r="BO247" s="10" t="str">
        <f>_xlfn.XLOOKUP($B247,GBQ!$A$1:$A$352,GBQ!H$1:H$352,"",0)</f>
        <v>University of Massachusetts Lowell</v>
      </c>
      <c r="BP247" s="10" t="str">
        <f>_xlfn.XLOOKUP($B247,GBQ!$A$1:$A$352,GBQ!I$1:I$352,"",0)</f>
        <v>AE</v>
      </c>
      <c r="BQ247" s="10" t="str">
        <f>_xlfn.XLOOKUP($B247,GBQ!$A$1:$A$352,GBQ!J$1:J$352,"",0)</f>
        <v>Lowell</v>
      </c>
      <c r="BR247" s="10" t="str">
        <f>_xlfn.XLOOKUP($B247,GBQ!$A$1:$A$352,GBQ!K$1:K$352,"",0)</f>
        <v>MA</v>
      </c>
      <c r="BS247" s="10" t="str">
        <f>_xlfn.XLOOKUP($B247,GBQ!$A$1:$A$352,GBQ!L$1:L$352,"",0)</f>
        <v>Costello Athletic Center</v>
      </c>
      <c r="BT247" s="10">
        <f>_xlfn.XLOOKUP($B247,GBQ!$A$1:$A$352,GBQ!M$1:M$352,"",0)</f>
        <v>2000</v>
      </c>
      <c r="BU247" s="10" t="str">
        <f>_xlfn.XLOOKUP($B247,GBQ!$A$1:$A$352,GBQ!N$1:N$352,"",0)</f>
        <v>7df9ab11-4444-4754-bde5-75c717a69ee2</v>
      </c>
      <c r="BV247" s="10" t="str">
        <f>_xlfn.XLOOKUP($B247,GBQ!$A$1:$A$352,GBQ!O$1:O$352,"",0)</f>
        <v>https://www.ncaa.com/sites/default/files/images/logos/schools/u/umass-lowell.200.png</v>
      </c>
      <c r="BW247" s="10" t="str">
        <f>_xlfn.XLOOKUP($B247,GBQ!$A$1:$A$352,GBQ!P$1:P$352,"",0)</f>
        <v>https://www.ncaa.com/sites/default/files/images/logos/schools/u/umass-lowell.70.png</v>
      </c>
      <c r="BX247" s="10" t="str">
        <f>_xlfn.XLOOKUP($B247,GBQ!$A$1:$A$352,GBQ!Q$1:Q$352,"",0)</f>
        <v>https://www.ncaa.com/sites/default/files/images/logos/schools/u/umass-lowell.24.png</v>
      </c>
      <c r="BY247" s="10" t="str">
        <f>_xlfn.XLOOKUP($B247,GBQ!$A$1:$A$352,GBQ!T$1:T$352,"",0)</f>
        <v>River Hawk</v>
      </c>
      <c r="BZ247" s="10" t="str">
        <f>_xlfn.XLOOKUP($B247,GBQ!$A$1:$A$352,GBQ!U$1:U$352,"",0)</f>
        <v>Rowdy</v>
      </c>
      <c r="CA247" s="10" t="str">
        <f>_xlfn.XLOOKUP($B247,GBQ!$A$1:$A$352,GBQ!V$1:V$352,"",0)</f>
        <v>Hawk</v>
      </c>
      <c r="CB247" s="10" t="str">
        <f>_xlfn.XLOOKUP($B247,GBQ!$A$1:$A$352,GBQ!W$1:W$352,"",0)</f>
        <v>None</v>
      </c>
      <c r="CC247" s="10" t="str">
        <f>_xlfn.XLOOKUP($B247,GBQ!$A$1:$A$352,GBQ!X$1:X$352,"",0)</f>
        <v>None</v>
      </c>
      <c r="CD247" s="10" t="str">
        <f>_xlfn.XLOOKUP($B247,GBQ!$A$1:$A$352,GBQ!Y$1:Y$352,"",0)</f>
        <v>Accipitridae</v>
      </c>
      <c r="CE247" s="10" t="str">
        <f>_xlfn.XLOOKUP($B247,GBQ!$A$1:$A$352,GBQ!Z$1:Z$352,"",0)</f>
        <v>Accipitriformes</v>
      </c>
      <c r="CF247" s="10" t="str">
        <f>_xlfn.XLOOKUP($B247,GBQ!$A$1:$A$352,GBQ!AA$1:AA$352,"",0)</f>
        <v>Aves</v>
      </c>
      <c r="CG247" s="10" t="str">
        <f>_xlfn.XLOOKUP($B247,GBQ!$A$1:$A$352,GBQ!AB$1:AB$352,"",0)</f>
        <v>Chordata</v>
      </c>
      <c r="CH247" s="10" t="str">
        <f>_xlfn.XLOOKUP($B247,GBQ!$A$1:$A$352,GBQ!AC$1:AC$352,"",0)</f>
        <v>Animalia</v>
      </c>
      <c r="CI247" s="10" t="str">
        <f>_xlfn.XLOOKUP($B247,GBQ!$A$1:$A$352,GBQ!AD$1:AD$352,"",0)</f>
        <v>Eukaryota</v>
      </c>
      <c r="CJ247" s="10" t="str">
        <f>_xlfn.XLOOKUP($C247,KP!$C$1:$C$359,KP!F$1:F$359,"",0)</f>
        <v>AE</v>
      </c>
      <c r="CK247" s="10">
        <f>_xlfn.XLOOKUP($C247,KP!$C$1:$C$359,KP!B$1:B$359,"",0)</f>
        <v>249</v>
      </c>
      <c r="CL247" s="10">
        <f>_xlfn.XLOOKUP($C247,KP!$C$1:$C$359,KP!I$1:I$359,"",0)</f>
        <v>0</v>
      </c>
      <c r="CM247" s="10">
        <f>_xlfn.XLOOKUP($C247,KP!$C$1:$C$359,KP!G$1:G$359,"",0)</f>
        <v>15</v>
      </c>
      <c r="CN247" s="10">
        <f>_xlfn.XLOOKUP($C247,KP!$C$1:$C$359,KP!H$1:H$359,"",0)</f>
        <v>16</v>
      </c>
      <c r="CO247" s="10">
        <f>_xlfn.XLOOKUP($C247,KP!$C$1:$C$359,KP!J$1:J$359,"",0)</f>
        <v>-6.86</v>
      </c>
      <c r="CP247" s="10">
        <f>_xlfn.XLOOKUP($C247,KP!$C$1:$C$359,KP!K$1:K$359,"",0)</f>
        <v>96.3</v>
      </c>
      <c r="CQ247" s="10">
        <f>_xlfn.XLOOKUP($C247,KP!$C$1:$C$359,KP!M$1:M$359,"",0)</f>
        <v>103.2</v>
      </c>
      <c r="CR247" s="10">
        <f>_xlfn.XLOOKUP($C247,KP!$C$1:$C$359,KP!O$1:O$359,"",0)</f>
        <v>67.3</v>
      </c>
      <c r="CS247" s="10">
        <f>_xlfn.XLOOKUP($C247,KP!$C$1:$C$359,KP!Q$1:Q$359,"",0)</f>
        <v>-6.3E-2</v>
      </c>
      <c r="CT247" s="10">
        <f>_xlfn.XLOOKUP($C247,KP!$C$1:$C$359,KP!S$1:S$359,"",0)</f>
        <v>-6.98</v>
      </c>
      <c r="CU247" s="10">
        <f>_xlfn.XLOOKUP($C247,KP!$C$1:$C$359,KP!U$1:U$359,"",0)</f>
        <v>100.2</v>
      </c>
      <c r="CV247" s="10">
        <f>_xlfn.XLOOKUP($C247,KP!$C$1:$C$359,KP!W$1:W$359,"",0)</f>
        <v>107.2</v>
      </c>
      <c r="CW247" s="10">
        <f>_xlfn.XLOOKUP($C247,KP!$C$1:$C$359,KP!Y$1:Y$359,"",0)</f>
        <v>-2.06</v>
      </c>
    </row>
    <row r="248" spans="1:101" ht="20" customHeight="1" x14ac:dyDescent="0.2">
      <c r="A248" s="8" t="s">
        <v>305</v>
      </c>
      <c r="B248" s="11" t="s">
        <v>305</v>
      </c>
      <c r="C248" s="11" t="s">
        <v>305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  <c r="BK248" s="10" t="str">
        <f>_xlfn.XLOOKUP($B248,GBQ!$A$1:$A$352,GBQ!D$1:D$352,"",0)</f>
        <v>LAS</v>
      </c>
      <c r="BL248" s="10" t="str">
        <f>_xlfn.XLOOKUP($B248,GBQ!$A$1:$A$352,GBQ!E$1:E$352,"",0)</f>
        <v>Explorers</v>
      </c>
      <c r="BM248" s="10" t="str">
        <f>_xlfn.XLOOKUP($B248,GBQ!$A$1:$A$352,GBQ!F$1:F$352,"",0)</f>
        <v>ad9a3e21-4585-4e35-8946-290fe4a16f18</v>
      </c>
      <c r="BN248" s="10" t="str">
        <f>_xlfn.XLOOKUP($B248,GBQ!$A$1:$A$352,GBQ!G$1:G$352,"",0)</f>
        <v>La Salle</v>
      </c>
      <c r="BO248" s="10" t="str">
        <f>_xlfn.XLOOKUP($B248,GBQ!$A$1:$A$352,GBQ!H$1:H$352,"",0)</f>
        <v>La Salle University</v>
      </c>
      <c r="BP248" s="10" t="str">
        <f>_xlfn.XLOOKUP($B248,GBQ!$A$1:$A$352,GBQ!I$1:I$352,"",0)</f>
        <v>A10</v>
      </c>
      <c r="BQ248" s="10" t="str">
        <f>_xlfn.XLOOKUP($B248,GBQ!$A$1:$A$352,GBQ!J$1:J$352,"",0)</f>
        <v>Philadelphia</v>
      </c>
      <c r="BR248" s="10" t="str">
        <f>_xlfn.XLOOKUP($B248,GBQ!$A$1:$A$352,GBQ!K$1:K$352,"",0)</f>
        <v>PA</v>
      </c>
      <c r="BS248" s="10" t="str">
        <f>_xlfn.XLOOKUP($B248,GBQ!$A$1:$A$352,GBQ!L$1:L$352,"",0)</f>
        <v>Tom Gola Arena</v>
      </c>
      <c r="BT248" s="10">
        <f>_xlfn.XLOOKUP($B248,GBQ!$A$1:$A$352,GBQ!M$1:M$352,"",0)</f>
        <v>3400</v>
      </c>
      <c r="BU248" s="10" t="str">
        <f>_xlfn.XLOOKUP($B248,GBQ!$A$1:$A$352,GBQ!N$1:N$352,"",0)</f>
        <v>d4058f9b-1f61-4dc5-88bd-1da6ef24d343</v>
      </c>
      <c r="BV248" s="10" t="str">
        <f>_xlfn.XLOOKUP($B248,GBQ!$A$1:$A$352,GBQ!O$1:O$352,"",0)</f>
        <v>https://www.ncaa.com/sites/default/files/images/logos/schools/l/la-salle.200.png</v>
      </c>
      <c r="BW248" s="10" t="str">
        <f>_xlfn.XLOOKUP($B248,GBQ!$A$1:$A$352,GBQ!P$1:P$352,"",0)</f>
        <v>https://www.ncaa.com/sites/default/files/images/logos/schools/l/la-salle.70.png</v>
      </c>
      <c r="BX248" s="10" t="str">
        <f>_xlfn.XLOOKUP($B248,GBQ!$A$1:$A$352,GBQ!Q$1:Q$352,"",0)</f>
        <v>https://www.ncaa.com/sites/default/files/images/logos/schools/l/la-salle.24.png</v>
      </c>
      <c r="BY248" s="10" t="str">
        <f>_xlfn.XLOOKUP($B248,GBQ!$A$1:$A$352,GBQ!T$1:T$352,"",0)</f>
        <v>Explorers</v>
      </c>
      <c r="BZ248" s="10" t="str">
        <f>_xlfn.XLOOKUP($B248,GBQ!$A$1:$A$352,GBQ!U$1:U$352,"",0)</f>
        <v>None</v>
      </c>
      <c r="CA248" s="10" t="str">
        <f>_xlfn.XLOOKUP($B248,GBQ!$A$1:$A$352,GBQ!V$1:V$352,"",0)</f>
        <v>Human</v>
      </c>
      <c r="CB248" s="10" t="str">
        <f>_xlfn.XLOOKUP($B248,GBQ!$A$1:$A$352,GBQ!W$1:W$352,"",0)</f>
        <v>sapiens</v>
      </c>
      <c r="CC248" s="10" t="str">
        <f>_xlfn.XLOOKUP($B248,GBQ!$A$1:$A$352,GBQ!X$1:X$352,"",0)</f>
        <v>Homo</v>
      </c>
      <c r="CD248" s="10" t="str">
        <f>_xlfn.XLOOKUP($B248,GBQ!$A$1:$A$352,GBQ!Y$1:Y$352,"",0)</f>
        <v>Hominidae</v>
      </c>
      <c r="CE248" s="10" t="str">
        <f>_xlfn.XLOOKUP($B248,GBQ!$A$1:$A$352,GBQ!Z$1:Z$352,"",0)</f>
        <v>Primates</v>
      </c>
      <c r="CF248" s="10" t="str">
        <f>_xlfn.XLOOKUP($B248,GBQ!$A$1:$A$352,GBQ!AA$1:AA$352,"",0)</f>
        <v>Mammalia</v>
      </c>
      <c r="CG248" s="10" t="str">
        <f>_xlfn.XLOOKUP($B248,GBQ!$A$1:$A$352,GBQ!AB$1:AB$352,"",0)</f>
        <v>Chordata</v>
      </c>
      <c r="CH248" s="10" t="str">
        <f>_xlfn.XLOOKUP($B248,GBQ!$A$1:$A$352,GBQ!AC$1:AC$352,"",0)</f>
        <v>Animalia</v>
      </c>
      <c r="CI248" s="10" t="str">
        <f>_xlfn.XLOOKUP($B248,GBQ!$A$1:$A$352,GBQ!AD$1:AD$352,"",0)</f>
        <v>Eukaryota</v>
      </c>
      <c r="CJ248" s="10" t="str">
        <f>_xlfn.XLOOKUP($C248,KP!$C$1:$C$359,KP!F$1:F$359,"",0)</f>
        <v>A10</v>
      </c>
      <c r="CK248" s="10">
        <f>_xlfn.XLOOKUP($C248,KP!$C$1:$C$359,KP!B$1:B$359,"",0)</f>
        <v>228</v>
      </c>
      <c r="CL248" s="10">
        <f>_xlfn.XLOOKUP($C248,KP!$C$1:$C$359,KP!I$1:I$359,"",0)</f>
        <v>0</v>
      </c>
      <c r="CM248" s="10">
        <f>_xlfn.XLOOKUP($C248,KP!$C$1:$C$359,KP!G$1:G$359,"",0)</f>
        <v>11</v>
      </c>
      <c r="CN248" s="10">
        <f>_xlfn.XLOOKUP($C248,KP!$C$1:$C$359,KP!H$1:H$359,"",0)</f>
        <v>19</v>
      </c>
      <c r="CO248" s="10">
        <f>_xlfn.XLOOKUP($C248,KP!$C$1:$C$359,KP!J$1:J$359,"",0)</f>
        <v>-4.8</v>
      </c>
      <c r="CP248" s="10">
        <f>_xlfn.XLOOKUP($C248,KP!$C$1:$C$359,KP!K$1:K$359,"",0)</f>
        <v>99</v>
      </c>
      <c r="CQ248" s="10">
        <f>_xlfn.XLOOKUP($C248,KP!$C$1:$C$359,KP!M$1:M$359,"",0)</f>
        <v>103.8</v>
      </c>
      <c r="CR248" s="10">
        <f>_xlfn.XLOOKUP($C248,KP!$C$1:$C$359,KP!O$1:O$359,"",0)</f>
        <v>67.099999999999994</v>
      </c>
      <c r="CS248" s="10">
        <f>_xlfn.XLOOKUP($C248,KP!$C$1:$C$359,KP!Q$1:Q$359,"",0)</f>
        <v>-5.0000000000000001E-3</v>
      </c>
      <c r="CT248" s="10">
        <f>_xlfn.XLOOKUP($C248,KP!$C$1:$C$359,KP!S$1:S$359,"",0)</f>
        <v>0.27</v>
      </c>
      <c r="CU248" s="10">
        <f>_xlfn.XLOOKUP($C248,KP!$C$1:$C$359,KP!U$1:U$359,"",0)</f>
        <v>103.3</v>
      </c>
      <c r="CV248" s="10">
        <f>_xlfn.XLOOKUP($C248,KP!$C$1:$C$359,KP!W$1:W$359,"",0)</f>
        <v>103</v>
      </c>
      <c r="CW248" s="10">
        <f>_xlfn.XLOOKUP($C248,KP!$C$1:$C$359,KP!Y$1:Y$359,"",0)</f>
        <v>-10.24</v>
      </c>
    </row>
    <row r="249" spans="1:101" ht="20" customHeight="1" x14ac:dyDescent="0.2">
      <c r="A249" s="8" t="s">
        <v>306</v>
      </c>
      <c r="B249" s="11" t="s">
        <v>1944</v>
      </c>
      <c r="C249" s="11" t="s">
        <v>1944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  <c r="BK249" s="10" t="str">
        <f>_xlfn.XLOOKUP($B249,GBQ!$A$1:$A$352,GBQ!D$1:D$352,"",0)</f>
        <v>GT</v>
      </c>
      <c r="BL249" s="10" t="str">
        <f>_xlfn.XLOOKUP($B249,GBQ!$A$1:$A$352,GBQ!E$1:E$352,"",0)</f>
        <v>Yellow Jackets</v>
      </c>
      <c r="BM249" s="10" t="str">
        <f>_xlfn.XLOOKUP($B249,GBQ!$A$1:$A$352,GBQ!F$1:F$352,"",0)</f>
        <v>0f63a6f5-bda7-4fd9-9271-8d33f555ca19</v>
      </c>
      <c r="BN249" s="10" t="str">
        <f>_xlfn.XLOOKUP($B249,GBQ!$A$1:$A$352,GBQ!G$1:G$352,"",0)</f>
        <v>Georgia Tech</v>
      </c>
      <c r="BO249" s="10" t="str">
        <f>_xlfn.XLOOKUP($B249,GBQ!$A$1:$A$352,GBQ!H$1:H$352,"",0)</f>
        <v>Georgia Institute of Technology</v>
      </c>
      <c r="BP249" s="10" t="str">
        <f>_xlfn.XLOOKUP($B249,GBQ!$A$1:$A$352,GBQ!I$1:I$352,"",0)</f>
        <v>ACC</v>
      </c>
      <c r="BQ249" s="10" t="str">
        <f>_xlfn.XLOOKUP($B249,GBQ!$A$1:$A$352,GBQ!J$1:J$352,"",0)</f>
        <v>Atlanta</v>
      </c>
      <c r="BR249" s="10" t="str">
        <f>_xlfn.XLOOKUP($B249,GBQ!$A$1:$A$352,GBQ!K$1:K$352,"",0)</f>
        <v>GA</v>
      </c>
      <c r="BS249" s="10" t="str">
        <f>_xlfn.XLOOKUP($B249,GBQ!$A$1:$A$352,GBQ!L$1:L$352,"",0)</f>
        <v>McCamish Pavilion</v>
      </c>
      <c r="BT249" s="10">
        <f>_xlfn.XLOOKUP($B249,GBQ!$A$1:$A$352,GBQ!M$1:M$352,"",0)</f>
        <v>8600</v>
      </c>
      <c r="BU249" s="10" t="str">
        <f>_xlfn.XLOOKUP($B249,GBQ!$A$1:$A$352,GBQ!N$1:N$352,"",0)</f>
        <v>c5e846e9-2860-4c55-8352-c3a4587afe27</v>
      </c>
      <c r="BV249" s="10" t="str">
        <f>_xlfn.XLOOKUP($B249,GBQ!$A$1:$A$352,GBQ!O$1:O$352,"",0)</f>
        <v>https://www.ncaa.com/sites/default/files/images/logos/schools/g/georgia-tech.200.png</v>
      </c>
      <c r="BW249" s="10" t="str">
        <f>_xlfn.XLOOKUP($B249,GBQ!$A$1:$A$352,GBQ!P$1:P$352,"",0)</f>
        <v>https://www.ncaa.com/sites/default/files/images/logos/schools/g/georgia-tech.70.png</v>
      </c>
      <c r="BX249" s="10" t="str">
        <f>_xlfn.XLOOKUP($B249,GBQ!$A$1:$A$352,GBQ!Q$1:Q$352,"",0)</f>
        <v>https://www.ncaa.com/sites/default/files/images/logos/schools/g/georgia-tech.24.png</v>
      </c>
      <c r="BY249" s="10" t="str">
        <f>_xlfn.XLOOKUP($B249,GBQ!$A$1:$A$352,GBQ!T$1:T$352,"",0)</f>
        <v>Yellow Jacket</v>
      </c>
      <c r="BZ249" s="10" t="str">
        <f>_xlfn.XLOOKUP($B249,GBQ!$A$1:$A$352,GBQ!U$1:U$352,"",0)</f>
        <v>Buzz</v>
      </c>
      <c r="CA249" s="10" t="str">
        <f>_xlfn.XLOOKUP($B249,GBQ!$A$1:$A$352,GBQ!V$1:V$352,"",0)</f>
        <v>Yellow Jacket</v>
      </c>
      <c r="CB249" s="10" t="str">
        <f>_xlfn.XLOOKUP($B249,GBQ!$A$1:$A$352,GBQ!W$1:W$352,"",0)</f>
        <v>None</v>
      </c>
      <c r="CC249" s="10" t="str">
        <f>_xlfn.XLOOKUP($B249,GBQ!$A$1:$A$352,GBQ!X$1:X$352,"",0)</f>
        <v>Vespula</v>
      </c>
      <c r="CD249" s="10" t="str">
        <f>_xlfn.XLOOKUP($B249,GBQ!$A$1:$A$352,GBQ!Y$1:Y$352,"",0)</f>
        <v>Vespidae</v>
      </c>
      <c r="CE249" s="10" t="str">
        <f>_xlfn.XLOOKUP($B249,GBQ!$A$1:$A$352,GBQ!Z$1:Z$352,"",0)</f>
        <v>Hymenoptera</v>
      </c>
      <c r="CF249" s="10" t="str">
        <f>_xlfn.XLOOKUP($B249,GBQ!$A$1:$A$352,GBQ!AA$1:AA$352,"",0)</f>
        <v>Insecta</v>
      </c>
      <c r="CG249" s="10" t="str">
        <f>_xlfn.XLOOKUP($B249,GBQ!$A$1:$A$352,GBQ!AB$1:AB$352,"",0)</f>
        <v>Arthropoda</v>
      </c>
      <c r="CH249" s="10" t="str">
        <f>_xlfn.XLOOKUP($B249,GBQ!$A$1:$A$352,GBQ!AC$1:AC$352,"",0)</f>
        <v>Animalia</v>
      </c>
      <c r="CI249" s="10" t="str">
        <f>_xlfn.XLOOKUP($B249,GBQ!$A$1:$A$352,GBQ!AD$1:AD$352,"",0)</f>
        <v>Eukaryota</v>
      </c>
      <c r="CJ249" s="10" t="str">
        <f>_xlfn.XLOOKUP($C249,KP!$C$1:$C$359,KP!F$1:F$359,"",0)</f>
        <v>ACC</v>
      </c>
      <c r="CK249" s="10">
        <f>_xlfn.XLOOKUP($C249,KP!$C$1:$C$359,KP!B$1:B$359,"",0)</f>
        <v>167</v>
      </c>
      <c r="CL249" s="10">
        <f>_xlfn.XLOOKUP($C249,KP!$C$1:$C$359,KP!I$1:I$359,"",0)</f>
        <v>0</v>
      </c>
      <c r="CM249" s="10">
        <f>_xlfn.XLOOKUP($C249,KP!$C$1:$C$359,KP!G$1:G$359,"",0)</f>
        <v>12</v>
      </c>
      <c r="CN249" s="10">
        <f>_xlfn.XLOOKUP($C249,KP!$C$1:$C$359,KP!H$1:H$359,"",0)</f>
        <v>20</v>
      </c>
      <c r="CO249" s="10">
        <f>_xlfn.XLOOKUP($C249,KP!$C$1:$C$359,KP!J$1:J$359,"",0)</f>
        <v>0.22</v>
      </c>
      <c r="CP249" s="10">
        <f>_xlfn.XLOOKUP($C249,KP!$C$1:$C$359,KP!K$1:K$359,"",0)</f>
        <v>100</v>
      </c>
      <c r="CQ249" s="10">
        <f>_xlfn.XLOOKUP($C249,KP!$C$1:$C$359,KP!M$1:M$359,"",0)</f>
        <v>99.8</v>
      </c>
      <c r="CR249" s="10">
        <f>_xlfn.XLOOKUP($C249,KP!$C$1:$C$359,KP!O$1:O$359,"",0)</f>
        <v>67.900000000000006</v>
      </c>
      <c r="CS249" s="10">
        <f>_xlfn.XLOOKUP($C249,KP!$C$1:$C$359,KP!Q$1:Q$359,"",0)</f>
        <v>-2.1000000000000001E-2</v>
      </c>
      <c r="CT249" s="10">
        <f>_xlfn.XLOOKUP($C249,KP!$C$1:$C$359,KP!S$1:S$359,"",0)</f>
        <v>5.66</v>
      </c>
      <c r="CU249" s="10">
        <f>_xlfn.XLOOKUP($C249,KP!$C$1:$C$359,KP!U$1:U$359,"",0)</f>
        <v>107</v>
      </c>
      <c r="CV249" s="10">
        <f>_xlfn.XLOOKUP($C249,KP!$C$1:$C$359,KP!W$1:W$359,"",0)</f>
        <v>101.3</v>
      </c>
      <c r="CW249" s="10">
        <f>_xlfn.XLOOKUP($C249,KP!$C$1:$C$359,KP!Y$1:Y$359,"",0)</f>
        <v>-5.92</v>
      </c>
    </row>
    <row r="250" spans="1:101" ht="20" customHeight="1" x14ac:dyDescent="0.2">
      <c r="A250" s="8" t="s">
        <v>307</v>
      </c>
      <c r="B250" s="11" t="s">
        <v>307</v>
      </c>
      <c r="C250" s="11" t="s">
        <v>307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  <c r="BK250" s="10" t="str">
        <f>_xlfn.XLOOKUP($B250,GBQ!$A$1:$A$352,GBQ!D$1:D$352,"",0)</f>
        <v>TLSA</v>
      </c>
      <c r="BL250" s="10" t="str">
        <f>_xlfn.XLOOKUP($B250,GBQ!$A$1:$A$352,GBQ!E$1:E$352,"",0)</f>
        <v>Golden Hurricane</v>
      </c>
      <c r="BM250" s="10" t="str">
        <f>_xlfn.XLOOKUP($B250,GBQ!$A$1:$A$352,GBQ!F$1:F$352,"",0)</f>
        <v>2959bd24-7007-41ae-a3a3-abdf26888cfc</v>
      </c>
      <c r="BN250" s="10" t="str">
        <f>_xlfn.XLOOKUP($B250,GBQ!$A$1:$A$352,GBQ!G$1:G$352,"",0)</f>
        <v>Tulsa</v>
      </c>
      <c r="BO250" s="10" t="str">
        <f>_xlfn.XLOOKUP($B250,GBQ!$A$1:$A$352,GBQ!H$1:H$352,"",0)</f>
        <v>University of Tulsa</v>
      </c>
      <c r="BP250" s="10" t="str">
        <f>_xlfn.XLOOKUP($B250,GBQ!$A$1:$A$352,GBQ!I$1:I$352,"",0)</f>
        <v>AAC</v>
      </c>
      <c r="BQ250" s="10" t="str">
        <f>_xlfn.XLOOKUP($B250,GBQ!$A$1:$A$352,GBQ!J$1:J$352,"",0)</f>
        <v>Tulsa</v>
      </c>
      <c r="BR250" s="10" t="str">
        <f>_xlfn.XLOOKUP($B250,GBQ!$A$1:$A$352,GBQ!K$1:K$352,"",0)</f>
        <v>OK</v>
      </c>
      <c r="BS250" s="10" t="str">
        <f>_xlfn.XLOOKUP($B250,GBQ!$A$1:$A$352,GBQ!L$1:L$352,"",0)</f>
        <v>Reynolds Center</v>
      </c>
      <c r="BT250" s="10">
        <f>_xlfn.XLOOKUP($B250,GBQ!$A$1:$A$352,GBQ!M$1:M$352,"",0)</f>
        <v>8355</v>
      </c>
      <c r="BU250" s="10" t="str">
        <f>_xlfn.XLOOKUP($B250,GBQ!$A$1:$A$352,GBQ!N$1:N$352,"",0)</f>
        <v>064ff4b5-c041-4221-9f7b-b23b740d57f7</v>
      </c>
      <c r="BV250" s="10" t="str">
        <f>_xlfn.XLOOKUP($B250,GBQ!$A$1:$A$352,GBQ!O$1:O$352,"",0)</f>
        <v>https://www.ncaa.com/sites/default/files/images/logos/schools/t/tulsa.200.png</v>
      </c>
      <c r="BW250" s="10" t="str">
        <f>_xlfn.XLOOKUP($B250,GBQ!$A$1:$A$352,GBQ!P$1:P$352,"",0)</f>
        <v>https://www.ncaa.com/sites/default/files/images/logos/schools/t/tulsa.70.png</v>
      </c>
      <c r="BX250" s="10" t="str">
        <f>_xlfn.XLOOKUP($B250,GBQ!$A$1:$A$352,GBQ!Q$1:Q$352,"",0)</f>
        <v>https://www.ncaa.com/sites/default/files/images/logos/schools/t/tulsa.24.png</v>
      </c>
      <c r="BY250" s="10" t="str">
        <f>_xlfn.XLOOKUP($B250,GBQ!$A$1:$A$352,GBQ!T$1:T$352,"",0)</f>
        <v>Hurricane</v>
      </c>
      <c r="BZ250" s="10" t="str">
        <f>_xlfn.XLOOKUP($B250,GBQ!$A$1:$A$352,GBQ!U$1:U$352,"",0)</f>
        <v>Captain Cane</v>
      </c>
      <c r="CA250" s="10" t="str">
        <f>_xlfn.XLOOKUP($B250,GBQ!$A$1:$A$352,GBQ!V$1:V$352,"",0)</f>
        <v>None</v>
      </c>
      <c r="CB250" s="10" t="str">
        <f>_xlfn.XLOOKUP($B250,GBQ!$A$1:$A$352,GBQ!W$1:W$352,"",0)</f>
        <v>None</v>
      </c>
      <c r="CC250" s="10" t="str">
        <f>_xlfn.XLOOKUP($B250,GBQ!$A$1:$A$352,GBQ!X$1:X$352,"",0)</f>
        <v>None</v>
      </c>
      <c r="CD250" s="10" t="str">
        <f>_xlfn.XLOOKUP($B250,GBQ!$A$1:$A$352,GBQ!Y$1:Y$352,"",0)</f>
        <v>None</v>
      </c>
      <c r="CE250" s="10" t="str">
        <f>_xlfn.XLOOKUP($B250,GBQ!$A$1:$A$352,GBQ!Z$1:Z$352,"",0)</f>
        <v>None</v>
      </c>
      <c r="CF250" s="10" t="str">
        <f>_xlfn.XLOOKUP($B250,GBQ!$A$1:$A$352,GBQ!AA$1:AA$352,"",0)</f>
        <v>None</v>
      </c>
      <c r="CG250" s="10" t="str">
        <f>_xlfn.XLOOKUP($B250,GBQ!$A$1:$A$352,GBQ!AB$1:AB$352,"",0)</f>
        <v>None</v>
      </c>
      <c r="CH250" s="10" t="str">
        <f>_xlfn.XLOOKUP($B250,GBQ!$A$1:$A$352,GBQ!AC$1:AC$352,"",0)</f>
        <v>None</v>
      </c>
      <c r="CI250" s="10" t="str">
        <f>_xlfn.XLOOKUP($B250,GBQ!$A$1:$A$352,GBQ!AD$1:AD$352,"",0)</f>
        <v>None</v>
      </c>
      <c r="CJ250" s="10" t="str">
        <f>_xlfn.XLOOKUP($C250,KP!$C$1:$C$359,KP!F$1:F$359,"",0)</f>
        <v>Amer</v>
      </c>
      <c r="CK250" s="10">
        <f>_xlfn.XLOOKUP($C250,KP!$C$1:$C$359,KP!B$1:B$359,"",0)</f>
        <v>173</v>
      </c>
      <c r="CL250" s="10">
        <f>_xlfn.XLOOKUP($C250,KP!$C$1:$C$359,KP!I$1:I$359,"",0)</f>
        <v>0</v>
      </c>
      <c r="CM250" s="10">
        <f>_xlfn.XLOOKUP($C250,KP!$C$1:$C$359,KP!G$1:G$359,"",0)</f>
        <v>11</v>
      </c>
      <c r="CN250" s="10">
        <f>_xlfn.XLOOKUP($C250,KP!$C$1:$C$359,KP!H$1:H$359,"",0)</f>
        <v>20</v>
      </c>
      <c r="CO250" s="10">
        <f>_xlfn.XLOOKUP($C250,KP!$C$1:$C$359,KP!J$1:J$359,"",0)</f>
        <v>-0.28000000000000003</v>
      </c>
      <c r="CP250" s="10">
        <f>_xlfn.XLOOKUP($C250,KP!$C$1:$C$359,KP!K$1:K$359,"",0)</f>
        <v>103.8</v>
      </c>
      <c r="CQ250" s="10">
        <f>_xlfn.XLOOKUP($C250,KP!$C$1:$C$359,KP!M$1:M$359,"",0)</f>
        <v>104.1</v>
      </c>
      <c r="CR250" s="10">
        <f>_xlfn.XLOOKUP($C250,KP!$C$1:$C$359,KP!O$1:O$359,"",0)</f>
        <v>66.400000000000006</v>
      </c>
      <c r="CS250" s="10">
        <f>_xlfn.XLOOKUP($C250,KP!$C$1:$C$359,KP!Q$1:Q$359,"",0)</f>
        <v>-6.6000000000000003E-2</v>
      </c>
      <c r="CT250" s="10">
        <f>_xlfn.XLOOKUP($C250,KP!$C$1:$C$359,KP!S$1:S$359,"",0)</f>
        <v>3.06</v>
      </c>
      <c r="CU250" s="10">
        <f>_xlfn.XLOOKUP($C250,KP!$C$1:$C$359,KP!U$1:U$359,"",0)</f>
        <v>103.8</v>
      </c>
      <c r="CV250" s="10">
        <f>_xlfn.XLOOKUP($C250,KP!$C$1:$C$359,KP!W$1:W$359,"",0)</f>
        <v>100.7</v>
      </c>
      <c r="CW250" s="10">
        <f>_xlfn.XLOOKUP($C250,KP!$C$1:$C$359,KP!Y$1:Y$359,"",0)</f>
        <v>-5.56</v>
      </c>
    </row>
    <row r="251" spans="1:101" ht="20" customHeight="1" x14ac:dyDescent="0.2">
      <c r="A251" s="8" t="s">
        <v>308</v>
      </c>
      <c r="B251" s="11" t="s">
        <v>308</v>
      </c>
      <c r="C251" s="11" t="s">
        <v>308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  <c r="BK251" s="10" t="str">
        <f>_xlfn.XLOOKUP($B251,GBQ!$A$1:$A$352,GBQ!D$1:D$352,"",0)</f>
        <v>RID</v>
      </c>
      <c r="BL251" s="10" t="str">
        <f>_xlfn.XLOOKUP($B251,GBQ!$A$1:$A$352,GBQ!E$1:E$352,"",0)</f>
        <v>Broncs</v>
      </c>
      <c r="BM251" s="10" t="str">
        <f>_xlfn.XLOOKUP($B251,GBQ!$A$1:$A$352,GBQ!F$1:F$352,"",0)</f>
        <v>0b73b9b9-1e29-4b14-b5d8-0405fe942e32</v>
      </c>
      <c r="BN251" s="10" t="str">
        <f>_xlfn.XLOOKUP($B251,GBQ!$A$1:$A$352,GBQ!G$1:G$352,"",0)</f>
        <v>Rider</v>
      </c>
      <c r="BO251" s="10" t="str">
        <f>_xlfn.XLOOKUP($B251,GBQ!$A$1:$A$352,GBQ!H$1:H$352,"",0)</f>
        <v>Rider University</v>
      </c>
      <c r="BP251" s="10" t="str">
        <f>_xlfn.XLOOKUP($B251,GBQ!$A$1:$A$352,GBQ!I$1:I$352,"",0)</f>
        <v>MAAC</v>
      </c>
      <c r="BQ251" s="10" t="str">
        <f>_xlfn.XLOOKUP($B251,GBQ!$A$1:$A$352,GBQ!J$1:J$352,"",0)</f>
        <v>Lawrenceville</v>
      </c>
      <c r="BR251" s="10" t="str">
        <f>_xlfn.XLOOKUP($B251,GBQ!$A$1:$A$352,GBQ!K$1:K$352,"",0)</f>
        <v>NJ</v>
      </c>
      <c r="BS251" s="10" t="str">
        <f>_xlfn.XLOOKUP($B251,GBQ!$A$1:$A$352,GBQ!L$1:L$352,"",0)</f>
        <v>Alumni Gymnasium</v>
      </c>
      <c r="BT251" s="10">
        <f>_xlfn.XLOOKUP($B251,GBQ!$A$1:$A$352,GBQ!M$1:M$352,"",0)</f>
        <v>1950</v>
      </c>
      <c r="BU251" s="10" t="str">
        <f>_xlfn.XLOOKUP($B251,GBQ!$A$1:$A$352,GBQ!N$1:N$352,"",0)</f>
        <v>9df96001-1c74-402a-9f2d-80e5831d6bb0</v>
      </c>
      <c r="BV251" s="10" t="str">
        <f>_xlfn.XLOOKUP($B251,GBQ!$A$1:$A$352,GBQ!O$1:O$352,"",0)</f>
        <v>https://www.ncaa.com/sites/default/files/images/logos/schools/r/rider.200.png</v>
      </c>
      <c r="BW251" s="10" t="str">
        <f>_xlfn.XLOOKUP($B251,GBQ!$A$1:$A$352,GBQ!P$1:P$352,"",0)</f>
        <v>https://www.ncaa.com/sites/default/files/images/logos/schools/r/rider.70.png</v>
      </c>
      <c r="BX251" s="10" t="str">
        <f>_xlfn.XLOOKUP($B251,GBQ!$A$1:$A$352,GBQ!Q$1:Q$352,"",0)</f>
        <v>https://www.ncaa.com/sites/default/files/images/logos/schools/r/rider.24.png</v>
      </c>
      <c r="BY251" s="10" t="str">
        <f>_xlfn.XLOOKUP($B251,GBQ!$A$1:$A$352,GBQ!T$1:T$352,"",0)</f>
        <v>Bronco</v>
      </c>
      <c r="BZ251" s="10" t="str">
        <f>_xlfn.XLOOKUP($B251,GBQ!$A$1:$A$352,GBQ!U$1:U$352,"",0)</f>
        <v>AJ</v>
      </c>
      <c r="CA251" s="10" t="str">
        <f>_xlfn.XLOOKUP($B251,GBQ!$A$1:$A$352,GBQ!V$1:V$352,"",0)</f>
        <v>Horse</v>
      </c>
      <c r="CB251" s="10" t="str">
        <f>_xlfn.XLOOKUP($B251,GBQ!$A$1:$A$352,GBQ!W$1:W$352,"",0)</f>
        <v>ferus</v>
      </c>
      <c r="CC251" s="10" t="str">
        <f>_xlfn.XLOOKUP($B251,GBQ!$A$1:$A$352,GBQ!X$1:X$352,"",0)</f>
        <v>Equus</v>
      </c>
      <c r="CD251" s="10" t="str">
        <f>_xlfn.XLOOKUP($B251,GBQ!$A$1:$A$352,GBQ!Y$1:Y$352,"",0)</f>
        <v>Equidae</v>
      </c>
      <c r="CE251" s="10" t="str">
        <f>_xlfn.XLOOKUP($B251,GBQ!$A$1:$A$352,GBQ!Z$1:Z$352,"",0)</f>
        <v>Perissodactyla</v>
      </c>
      <c r="CF251" s="10" t="str">
        <f>_xlfn.XLOOKUP($B251,GBQ!$A$1:$A$352,GBQ!AA$1:AA$352,"",0)</f>
        <v>Mammalia</v>
      </c>
      <c r="CG251" s="10" t="str">
        <f>_xlfn.XLOOKUP($B251,GBQ!$A$1:$A$352,GBQ!AB$1:AB$352,"",0)</f>
        <v>Chordata</v>
      </c>
      <c r="CH251" s="10" t="str">
        <f>_xlfn.XLOOKUP($B251,GBQ!$A$1:$A$352,GBQ!AC$1:AC$352,"",0)</f>
        <v>Animalia</v>
      </c>
      <c r="CI251" s="10" t="str">
        <f>_xlfn.XLOOKUP($B251,GBQ!$A$1:$A$352,GBQ!AD$1:AD$352,"",0)</f>
        <v>Eukaryota</v>
      </c>
      <c r="CJ251" s="10" t="str">
        <f>_xlfn.XLOOKUP($C251,KP!$C$1:$C$359,KP!F$1:F$359,"",0)</f>
        <v>MAAC</v>
      </c>
      <c r="CK251" s="10">
        <f>_xlfn.XLOOKUP($C251,KP!$C$1:$C$359,KP!B$1:B$359,"",0)</f>
        <v>231</v>
      </c>
      <c r="CL251" s="10">
        <f>_xlfn.XLOOKUP($C251,KP!$C$1:$C$359,KP!I$1:I$359,"",0)</f>
        <v>0</v>
      </c>
      <c r="CM251" s="10">
        <f>_xlfn.XLOOKUP($C251,KP!$C$1:$C$359,KP!G$1:G$359,"",0)</f>
        <v>14</v>
      </c>
      <c r="CN251" s="10">
        <f>_xlfn.XLOOKUP($C251,KP!$C$1:$C$359,KP!H$1:H$359,"",0)</f>
        <v>19</v>
      </c>
      <c r="CO251" s="10">
        <f>_xlfn.XLOOKUP($C251,KP!$C$1:$C$359,KP!J$1:J$359,"",0)</f>
        <v>-5.19</v>
      </c>
      <c r="CP251" s="10">
        <f>_xlfn.XLOOKUP($C251,KP!$C$1:$C$359,KP!K$1:K$359,"",0)</f>
        <v>99</v>
      </c>
      <c r="CQ251" s="10">
        <f>_xlfn.XLOOKUP($C251,KP!$C$1:$C$359,KP!M$1:M$359,"",0)</f>
        <v>104.2</v>
      </c>
      <c r="CR251" s="10">
        <f>_xlfn.XLOOKUP($C251,KP!$C$1:$C$359,KP!O$1:O$359,"",0)</f>
        <v>66.8</v>
      </c>
      <c r="CS251" s="10">
        <f>_xlfn.XLOOKUP($C251,KP!$C$1:$C$359,KP!Q$1:Q$359,"",0)</f>
        <v>-0.01</v>
      </c>
      <c r="CT251" s="10">
        <f>_xlfn.XLOOKUP($C251,KP!$C$1:$C$359,KP!S$1:S$359,"",0)</f>
        <v>-3.25</v>
      </c>
      <c r="CU251" s="10">
        <f>_xlfn.XLOOKUP($C251,KP!$C$1:$C$359,KP!U$1:U$359,"",0)</f>
        <v>100.8</v>
      </c>
      <c r="CV251" s="10">
        <f>_xlfn.XLOOKUP($C251,KP!$C$1:$C$359,KP!W$1:W$359,"",0)</f>
        <v>104.1</v>
      </c>
      <c r="CW251" s="10">
        <f>_xlfn.XLOOKUP($C251,KP!$C$1:$C$359,KP!Y$1:Y$359,"",0)</f>
        <v>-4.6900000000000004</v>
      </c>
    </row>
    <row r="252" spans="1:101" ht="20" customHeight="1" x14ac:dyDescent="0.2">
      <c r="A252" s="8" t="s">
        <v>309</v>
      </c>
      <c r="B252" s="11" t="s">
        <v>309</v>
      </c>
      <c r="C252" s="11" t="s">
        <v>309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  <c r="BK252" s="10" t="str">
        <f>_xlfn.XLOOKUP($B252,GBQ!$A$1:$A$352,GBQ!D$1:D$352,"",0)</f>
        <v>PEPP</v>
      </c>
      <c r="BL252" s="10" t="str">
        <f>_xlfn.XLOOKUP($B252,GBQ!$A$1:$A$352,GBQ!E$1:E$352,"",0)</f>
        <v>Waves</v>
      </c>
      <c r="BM252" s="10" t="str">
        <f>_xlfn.XLOOKUP($B252,GBQ!$A$1:$A$352,GBQ!F$1:F$352,"",0)</f>
        <v>17479d6f-c8f1-458b-9412-8c76279a2bb4</v>
      </c>
      <c r="BN252" s="10" t="str">
        <f>_xlfn.XLOOKUP($B252,GBQ!$A$1:$A$352,GBQ!G$1:G$352,"",0)</f>
        <v>Pepperdine</v>
      </c>
      <c r="BO252" s="10" t="str">
        <f>_xlfn.XLOOKUP($B252,GBQ!$A$1:$A$352,GBQ!H$1:H$352,"",0)</f>
        <v>Pepperdine University</v>
      </c>
      <c r="BP252" s="10" t="str">
        <f>_xlfn.XLOOKUP($B252,GBQ!$A$1:$A$352,GBQ!I$1:I$352,"",0)</f>
        <v>WCC</v>
      </c>
      <c r="BQ252" s="10" t="str">
        <f>_xlfn.XLOOKUP($B252,GBQ!$A$1:$A$352,GBQ!J$1:J$352,"",0)</f>
        <v>Malibu</v>
      </c>
      <c r="BR252" s="10" t="str">
        <f>_xlfn.XLOOKUP($B252,GBQ!$A$1:$A$352,GBQ!K$1:K$352,"",0)</f>
        <v>CA</v>
      </c>
      <c r="BS252" s="10" t="str">
        <f>_xlfn.XLOOKUP($B252,GBQ!$A$1:$A$352,GBQ!L$1:L$352,"",0)</f>
        <v>Firestone Fieldhouse</v>
      </c>
      <c r="BT252" s="10">
        <f>_xlfn.XLOOKUP($B252,GBQ!$A$1:$A$352,GBQ!M$1:M$352,"",0)</f>
        <v>3104</v>
      </c>
      <c r="BU252" s="10" t="str">
        <f>_xlfn.XLOOKUP($B252,GBQ!$A$1:$A$352,GBQ!N$1:N$352,"",0)</f>
        <v>cf466ec8-04ef-482f-9de1-0edc6e6e79ef</v>
      </c>
      <c r="BV252" s="10" t="str">
        <f>_xlfn.XLOOKUP($B252,GBQ!$A$1:$A$352,GBQ!O$1:O$352,"",0)</f>
        <v>https://www.ncaa.com/sites/default/files/images/logos/schools/p/pepperdine.200.png</v>
      </c>
      <c r="BW252" s="10" t="str">
        <f>_xlfn.XLOOKUP($B252,GBQ!$A$1:$A$352,GBQ!P$1:P$352,"",0)</f>
        <v>https://www.ncaa.com/sites/default/files/images/logos/schools/p/pepperdine.70.png</v>
      </c>
      <c r="BX252" s="10" t="str">
        <f>_xlfn.XLOOKUP($B252,GBQ!$A$1:$A$352,GBQ!Q$1:Q$352,"",0)</f>
        <v>https://www.ncaa.com/sites/default/files/images/logos/schools/p/pepperdine.24.png</v>
      </c>
      <c r="BY252" s="10" t="str">
        <f>_xlfn.XLOOKUP($B252,GBQ!$A$1:$A$352,GBQ!T$1:T$352,"",0)</f>
        <v>Wave</v>
      </c>
      <c r="BZ252" s="10" t="str">
        <f>_xlfn.XLOOKUP($B252,GBQ!$A$1:$A$352,GBQ!U$1:U$352,"",0)</f>
        <v>Willie</v>
      </c>
      <c r="CA252" s="10" t="str">
        <f>_xlfn.XLOOKUP($B252,GBQ!$A$1:$A$352,GBQ!V$1:V$352,"",0)</f>
        <v>None</v>
      </c>
      <c r="CB252" s="10" t="str">
        <f>_xlfn.XLOOKUP($B252,GBQ!$A$1:$A$352,GBQ!W$1:W$352,"",0)</f>
        <v>None</v>
      </c>
      <c r="CC252" s="10" t="str">
        <f>_xlfn.XLOOKUP($B252,GBQ!$A$1:$A$352,GBQ!X$1:X$352,"",0)</f>
        <v>None</v>
      </c>
      <c r="CD252" s="10" t="str">
        <f>_xlfn.XLOOKUP($B252,GBQ!$A$1:$A$352,GBQ!Y$1:Y$352,"",0)</f>
        <v>None</v>
      </c>
      <c r="CE252" s="10" t="str">
        <f>_xlfn.XLOOKUP($B252,GBQ!$A$1:$A$352,GBQ!Z$1:Z$352,"",0)</f>
        <v>None</v>
      </c>
      <c r="CF252" s="10" t="str">
        <f>_xlfn.XLOOKUP($B252,GBQ!$A$1:$A$352,GBQ!AA$1:AA$352,"",0)</f>
        <v>None</v>
      </c>
      <c r="CG252" s="10" t="str">
        <f>_xlfn.XLOOKUP($B252,GBQ!$A$1:$A$352,GBQ!AB$1:AB$352,"",0)</f>
        <v>None</v>
      </c>
      <c r="CH252" s="10" t="str">
        <f>_xlfn.XLOOKUP($B252,GBQ!$A$1:$A$352,GBQ!AC$1:AC$352,"",0)</f>
        <v>None</v>
      </c>
      <c r="CI252" s="10" t="str">
        <f>_xlfn.XLOOKUP($B252,GBQ!$A$1:$A$352,GBQ!AD$1:AD$352,"",0)</f>
        <v>None</v>
      </c>
      <c r="CJ252" s="10" t="str">
        <f>_xlfn.XLOOKUP($C252,KP!$C$1:$C$359,KP!F$1:F$359,"",0)</f>
        <v>WCC</v>
      </c>
      <c r="CK252" s="10">
        <f>_xlfn.XLOOKUP($C252,KP!$C$1:$C$359,KP!B$1:B$359,"",0)</f>
        <v>278</v>
      </c>
      <c r="CL252" s="10">
        <f>_xlfn.XLOOKUP($C252,KP!$C$1:$C$359,KP!I$1:I$359,"",0)</f>
        <v>0</v>
      </c>
      <c r="CM252" s="10">
        <f>_xlfn.XLOOKUP($C252,KP!$C$1:$C$359,KP!G$1:G$359,"",0)</f>
        <v>7</v>
      </c>
      <c r="CN252" s="10">
        <f>_xlfn.XLOOKUP($C252,KP!$C$1:$C$359,KP!H$1:H$359,"",0)</f>
        <v>25</v>
      </c>
      <c r="CO252" s="10">
        <f>_xlfn.XLOOKUP($C252,KP!$C$1:$C$359,KP!J$1:J$359,"",0)</f>
        <v>-9.2100000000000009</v>
      </c>
      <c r="CP252" s="10">
        <f>_xlfn.XLOOKUP($C252,KP!$C$1:$C$359,KP!K$1:K$359,"",0)</f>
        <v>97.9</v>
      </c>
      <c r="CQ252" s="10">
        <f>_xlfn.XLOOKUP($C252,KP!$C$1:$C$359,KP!M$1:M$359,"",0)</f>
        <v>107.1</v>
      </c>
      <c r="CR252" s="10">
        <f>_xlfn.XLOOKUP($C252,KP!$C$1:$C$359,KP!O$1:O$359,"",0)</f>
        <v>69.8</v>
      </c>
      <c r="CS252" s="10">
        <f>_xlfn.XLOOKUP($C252,KP!$C$1:$C$359,KP!Q$1:Q$359,"",0)</f>
        <v>-2.3E-2</v>
      </c>
      <c r="CT252" s="10">
        <f>_xlfn.XLOOKUP($C252,KP!$C$1:$C$359,KP!S$1:S$359,"",0)</f>
        <v>4.04</v>
      </c>
      <c r="CU252" s="10">
        <f>_xlfn.XLOOKUP($C252,KP!$C$1:$C$359,KP!U$1:U$359,"",0)</f>
        <v>104.6</v>
      </c>
      <c r="CV252" s="10">
        <f>_xlfn.XLOOKUP($C252,KP!$C$1:$C$359,KP!W$1:W$359,"",0)</f>
        <v>100.5</v>
      </c>
      <c r="CW252" s="10">
        <f>_xlfn.XLOOKUP($C252,KP!$C$1:$C$359,KP!Y$1:Y$359,"",0)</f>
        <v>-0.18</v>
      </c>
    </row>
    <row r="253" spans="1:101" ht="20" customHeight="1" x14ac:dyDescent="0.2">
      <c r="A253" s="8" t="s">
        <v>310</v>
      </c>
      <c r="B253" s="11" t="s">
        <v>3691</v>
      </c>
      <c r="C253" s="11" t="s">
        <v>5050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  <c r="BK253" s="10" t="str">
        <f>_xlfn.XLOOKUP($B253,GBQ!$A$1:$A$352,GBQ!D$1:D$352,"",0)</f>
        <v>WEBB</v>
      </c>
      <c r="BL253" s="10" t="str">
        <f>_xlfn.XLOOKUP($B253,GBQ!$A$1:$A$352,GBQ!E$1:E$352,"",0)</f>
        <v>Runnin' Bulldogs</v>
      </c>
      <c r="BM253" s="10" t="str">
        <f>_xlfn.XLOOKUP($B253,GBQ!$A$1:$A$352,GBQ!F$1:F$352,"",0)</f>
        <v>79871449-f5a1-4650-b3cf-85b78fd6943e</v>
      </c>
      <c r="BN253" s="10" t="str">
        <f>_xlfn.XLOOKUP($B253,GBQ!$A$1:$A$352,GBQ!G$1:G$352,"",0)</f>
        <v>Gardner-Webb</v>
      </c>
      <c r="BO253" s="10" t="str">
        <f>_xlfn.XLOOKUP($B253,GBQ!$A$1:$A$352,GBQ!H$1:H$352,"",0)</f>
        <v>Gardner-Webb University</v>
      </c>
      <c r="BP253" s="10" t="str">
        <f>_xlfn.XLOOKUP($B253,GBQ!$A$1:$A$352,GBQ!I$1:I$352,"",0)</f>
        <v>BIGSOUTH</v>
      </c>
      <c r="BQ253" s="10" t="str">
        <f>_xlfn.XLOOKUP($B253,GBQ!$A$1:$A$352,GBQ!J$1:J$352,"",0)</f>
        <v>Boiling Springs</v>
      </c>
      <c r="BR253" s="10" t="str">
        <f>_xlfn.XLOOKUP($B253,GBQ!$A$1:$A$352,GBQ!K$1:K$352,"",0)</f>
        <v>NC</v>
      </c>
      <c r="BS253" s="10" t="str">
        <f>_xlfn.XLOOKUP($B253,GBQ!$A$1:$A$352,GBQ!L$1:L$352,"",0)</f>
        <v>Paul Porter Arena</v>
      </c>
      <c r="BT253" s="10">
        <f>_xlfn.XLOOKUP($B253,GBQ!$A$1:$A$352,GBQ!M$1:M$352,"",0)</f>
        <v>3500</v>
      </c>
      <c r="BU253" s="10" t="str">
        <f>_xlfn.XLOOKUP($B253,GBQ!$A$1:$A$352,GBQ!N$1:N$352,"",0)</f>
        <v>55d31d41-1514-4e38-9d15-7bc557a18630</v>
      </c>
      <c r="BV253" s="10" t="str">
        <f>_xlfn.XLOOKUP($B253,GBQ!$A$1:$A$352,GBQ!O$1:O$352,"",0)</f>
        <v>https://www.ncaa.com/sites/default/files/images/logos/schools/g/gardner-webb.200.png</v>
      </c>
      <c r="BW253" s="10" t="str">
        <f>_xlfn.XLOOKUP($B253,GBQ!$A$1:$A$352,GBQ!P$1:P$352,"",0)</f>
        <v>https://www.ncaa.com/sites/default/files/images/logos/schools/g/gardner-webb.70.png</v>
      </c>
      <c r="BX253" s="10" t="str">
        <f>_xlfn.XLOOKUP($B253,GBQ!$A$1:$A$352,GBQ!Q$1:Q$352,"",0)</f>
        <v>https://www.ncaa.com/sites/default/files/images/logos/schools/g/gardner-webb.24.png</v>
      </c>
      <c r="BY253" s="10" t="str">
        <f>_xlfn.XLOOKUP($B253,GBQ!$A$1:$A$352,GBQ!T$1:T$352,"",0)</f>
        <v>Bulldog</v>
      </c>
      <c r="BZ253" s="10" t="str">
        <f>_xlfn.XLOOKUP($B253,GBQ!$A$1:$A$352,GBQ!U$1:U$352,"",0)</f>
        <v>Butch</v>
      </c>
      <c r="CA253" s="10" t="str">
        <f>_xlfn.XLOOKUP($B253,GBQ!$A$1:$A$352,GBQ!V$1:V$352,"",0)</f>
        <v>Domestic dog</v>
      </c>
      <c r="CB253" s="10" t="str">
        <f>_xlfn.XLOOKUP($B253,GBQ!$A$1:$A$352,GBQ!W$1:W$352,"",0)</f>
        <v>lupus</v>
      </c>
      <c r="CC253" s="10" t="str">
        <f>_xlfn.XLOOKUP($B253,GBQ!$A$1:$A$352,GBQ!X$1:X$352,"",0)</f>
        <v>Canis</v>
      </c>
      <c r="CD253" s="10" t="str">
        <f>_xlfn.XLOOKUP($B253,GBQ!$A$1:$A$352,GBQ!Y$1:Y$352,"",0)</f>
        <v>Canidae</v>
      </c>
      <c r="CE253" s="10" t="str">
        <f>_xlfn.XLOOKUP($B253,GBQ!$A$1:$A$352,GBQ!Z$1:Z$352,"",0)</f>
        <v>Carnivora</v>
      </c>
      <c r="CF253" s="10" t="str">
        <f>_xlfn.XLOOKUP($B253,GBQ!$A$1:$A$352,GBQ!AA$1:AA$352,"",0)</f>
        <v>Mammalia</v>
      </c>
      <c r="CG253" s="10" t="str">
        <f>_xlfn.XLOOKUP($B253,GBQ!$A$1:$A$352,GBQ!AB$1:AB$352,"",0)</f>
        <v>Chordata</v>
      </c>
      <c r="CH253" s="10" t="str">
        <f>_xlfn.XLOOKUP($B253,GBQ!$A$1:$A$352,GBQ!AC$1:AC$352,"",0)</f>
        <v>Animalia</v>
      </c>
      <c r="CI253" s="10" t="str">
        <f>_xlfn.XLOOKUP($B253,GBQ!$A$1:$A$352,GBQ!AD$1:AD$352,"",0)</f>
        <v>Eukaryota</v>
      </c>
      <c r="CJ253" s="10" t="str">
        <f>_xlfn.XLOOKUP($C253,KP!$C$1:$C$359,KP!F$1:F$359,"",0)</f>
        <v>BSth</v>
      </c>
      <c r="CK253" s="10">
        <f>_xlfn.XLOOKUP($C253,KP!$C$1:$C$359,KP!B$1:B$359,"",0)</f>
        <v>171</v>
      </c>
      <c r="CL253" s="10">
        <f>_xlfn.XLOOKUP($C253,KP!$C$1:$C$359,KP!I$1:I$359,"",0)</f>
        <v>0</v>
      </c>
      <c r="CM253" s="10">
        <f>_xlfn.XLOOKUP($C253,KP!$C$1:$C$359,KP!G$1:G$359,"",0)</f>
        <v>18</v>
      </c>
      <c r="CN253" s="10">
        <f>_xlfn.XLOOKUP($C253,KP!$C$1:$C$359,KP!H$1:H$359,"",0)</f>
        <v>13</v>
      </c>
      <c r="CO253" s="10">
        <f>_xlfn.XLOOKUP($C253,KP!$C$1:$C$359,KP!J$1:J$359,"",0)</f>
        <v>-0.22</v>
      </c>
      <c r="CP253" s="10">
        <f>_xlfn.XLOOKUP($C253,KP!$C$1:$C$359,KP!K$1:K$359,"",0)</f>
        <v>96.6</v>
      </c>
      <c r="CQ253" s="10">
        <f>_xlfn.XLOOKUP($C253,KP!$C$1:$C$359,KP!M$1:M$359,"",0)</f>
        <v>96.8</v>
      </c>
      <c r="CR253" s="10">
        <f>_xlfn.XLOOKUP($C253,KP!$C$1:$C$359,KP!O$1:O$359,"",0)</f>
        <v>67.400000000000006</v>
      </c>
      <c r="CS253" s="10">
        <f>_xlfn.XLOOKUP($C253,KP!$C$1:$C$359,KP!Q$1:Q$359,"",0)</f>
        <v>-2.9000000000000001E-2</v>
      </c>
      <c r="CT253" s="10">
        <f>_xlfn.XLOOKUP($C253,KP!$C$1:$C$359,KP!S$1:S$359,"",0)</f>
        <v>-4.28</v>
      </c>
      <c r="CU253" s="10">
        <f>_xlfn.XLOOKUP($C253,KP!$C$1:$C$359,KP!U$1:U$359,"",0)</f>
        <v>101.6</v>
      </c>
      <c r="CV253" s="10">
        <f>_xlfn.XLOOKUP($C253,KP!$C$1:$C$359,KP!W$1:W$359,"",0)</f>
        <v>105.8</v>
      </c>
      <c r="CW253" s="10">
        <f>_xlfn.XLOOKUP($C253,KP!$C$1:$C$359,KP!Y$1:Y$359,"",0)</f>
        <v>3.12</v>
      </c>
    </row>
    <row r="254" spans="1:101" ht="20" customHeight="1" x14ac:dyDescent="0.2">
      <c r="A254" s="8" t="s">
        <v>311</v>
      </c>
      <c r="B254" s="11" t="s">
        <v>311</v>
      </c>
      <c r="C254" s="11" t="s">
        <v>311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  <c r="BK254" s="10" t="str">
        <f>_xlfn.XLOOKUP($B254,GBQ!$A$1:$A$352,GBQ!D$1:D$352,"",0)</f>
        <v>LOU</v>
      </c>
      <c r="BL254" s="10" t="str">
        <f>_xlfn.XLOOKUP($B254,GBQ!$A$1:$A$352,GBQ!E$1:E$352,"",0)</f>
        <v>Cardinals</v>
      </c>
      <c r="BM254" s="10" t="str">
        <f>_xlfn.XLOOKUP($B254,GBQ!$A$1:$A$352,GBQ!F$1:F$352,"",0)</f>
        <v>b795ddbc-baab-4499-8803-52e8608520ab</v>
      </c>
      <c r="BN254" s="10" t="str">
        <f>_xlfn.XLOOKUP($B254,GBQ!$A$1:$A$352,GBQ!G$1:G$352,"",0)</f>
        <v>Louisville</v>
      </c>
      <c r="BO254" s="10" t="str">
        <f>_xlfn.XLOOKUP($B254,GBQ!$A$1:$A$352,GBQ!H$1:H$352,"",0)</f>
        <v>University of Louisville</v>
      </c>
      <c r="BP254" s="10" t="str">
        <f>_xlfn.XLOOKUP($B254,GBQ!$A$1:$A$352,GBQ!I$1:I$352,"",0)</f>
        <v>ACC</v>
      </c>
      <c r="BQ254" s="10" t="str">
        <f>_xlfn.XLOOKUP($B254,GBQ!$A$1:$A$352,GBQ!J$1:J$352,"",0)</f>
        <v>Louisville</v>
      </c>
      <c r="BR254" s="10" t="str">
        <f>_xlfn.XLOOKUP($B254,GBQ!$A$1:$A$352,GBQ!K$1:K$352,"",0)</f>
        <v>KY</v>
      </c>
      <c r="BS254" s="10" t="str">
        <f>_xlfn.XLOOKUP($B254,GBQ!$A$1:$A$352,GBQ!L$1:L$352,"",0)</f>
        <v>KFC Yum! Center</v>
      </c>
      <c r="BT254" s="10">
        <f>_xlfn.XLOOKUP($B254,GBQ!$A$1:$A$352,GBQ!M$1:M$352,"",0)</f>
        <v>22090</v>
      </c>
      <c r="BU254" s="10" t="str">
        <f>_xlfn.XLOOKUP($B254,GBQ!$A$1:$A$352,GBQ!N$1:N$352,"",0)</f>
        <v>b5f6d7ee-034b-4653-b6da-e0a01ed6f91a</v>
      </c>
      <c r="BV254" s="10" t="str">
        <f>_xlfn.XLOOKUP($B254,GBQ!$A$1:$A$352,GBQ!O$1:O$352,"",0)</f>
        <v>https://www.ncaa.com/sites/default/files/images/logos/schools/l/louisville.200.png</v>
      </c>
      <c r="BW254" s="10" t="str">
        <f>_xlfn.XLOOKUP($B254,GBQ!$A$1:$A$352,GBQ!P$1:P$352,"",0)</f>
        <v>https://www.ncaa.com/sites/default/files/images/logos/schools/l/louisville.70.png</v>
      </c>
      <c r="BX254" s="10" t="str">
        <f>_xlfn.XLOOKUP($B254,GBQ!$A$1:$A$352,GBQ!Q$1:Q$352,"",0)</f>
        <v>https://www.ncaa.com/sites/default/files/images/logos/schools/l/louisville.24.png</v>
      </c>
      <c r="BY254" s="10" t="str">
        <f>_xlfn.XLOOKUP($B254,GBQ!$A$1:$A$352,GBQ!T$1:T$352,"",0)</f>
        <v>Cardinal</v>
      </c>
      <c r="BZ254" s="10" t="str">
        <f>_xlfn.XLOOKUP($B254,GBQ!$A$1:$A$352,GBQ!U$1:U$352,"",0)</f>
        <v>Louie</v>
      </c>
      <c r="CA254" s="10" t="str">
        <f>_xlfn.XLOOKUP($B254,GBQ!$A$1:$A$352,GBQ!V$1:V$352,"",0)</f>
        <v>Cardinal</v>
      </c>
      <c r="CB254" s="10" t="str">
        <f>_xlfn.XLOOKUP($B254,GBQ!$A$1:$A$352,GBQ!W$1:W$352,"",0)</f>
        <v>None</v>
      </c>
      <c r="CC254" s="10" t="str">
        <f>_xlfn.XLOOKUP($B254,GBQ!$A$1:$A$352,GBQ!X$1:X$352,"",0)</f>
        <v>Cardinalis</v>
      </c>
      <c r="CD254" s="10" t="str">
        <f>_xlfn.XLOOKUP($B254,GBQ!$A$1:$A$352,GBQ!Y$1:Y$352,"",0)</f>
        <v>Cardinalidae</v>
      </c>
      <c r="CE254" s="10" t="str">
        <f>_xlfn.XLOOKUP($B254,GBQ!$A$1:$A$352,GBQ!Z$1:Z$352,"",0)</f>
        <v>Passeriformes</v>
      </c>
      <c r="CF254" s="10" t="str">
        <f>_xlfn.XLOOKUP($B254,GBQ!$A$1:$A$352,GBQ!AA$1:AA$352,"",0)</f>
        <v>Aves</v>
      </c>
      <c r="CG254" s="10" t="str">
        <f>_xlfn.XLOOKUP($B254,GBQ!$A$1:$A$352,GBQ!AB$1:AB$352,"",0)</f>
        <v>Chordata</v>
      </c>
      <c r="CH254" s="10" t="str">
        <f>_xlfn.XLOOKUP($B254,GBQ!$A$1:$A$352,GBQ!AC$1:AC$352,"",0)</f>
        <v>Animalia</v>
      </c>
      <c r="CI254" s="10" t="str">
        <f>_xlfn.XLOOKUP($B254,GBQ!$A$1:$A$352,GBQ!AD$1:AD$352,"",0)</f>
        <v>Eukaryota</v>
      </c>
      <c r="CJ254" s="10" t="str">
        <f>_xlfn.XLOOKUP($C254,KP!$C$1:$C$359,KP!F$1:F$359,"",0)</f>
        <v>ACC</v>
      </c>
      <c r="CK254" s="10">
        <f>_xlfn.XLOOKUP($C254,KP!$C$1:$C$359,KP!B$1:B$359,"",0)</f>
        <v>142</v>
      </c>
      <c r="CL254" s="10">
        <f>_xlfn.XLOOKUP($C254,KP!$C$1:$C$359,KP!I$1:I$359,"",0)</f>
        <v>0</v>
      </c>
      <c r="CM254" s="10">
        <f>_xlfn.XLOOKUP($C254,KP!$C$1:$C$359,KP!G$1:G$359,"",0)</f>
        <v>13</v>
      </c>
      <c r="CN254" s="10">
        <f>_xlfn.XLOOKUP($C254,KP!$C$1:$C$359,KP!H$1:H$359,"",0)</f>
        <v>19</v>
      </c>
      <c r="CO254" s="10">
        <f>_xlfn.XLOOKUP($C254,KP!$C$1:$C$359,KP!J$1:J$359,"",0)</f>
        <v>2.57</v>
      </c>
      <c r="CP254" s="10">
        <f>_xlfn.XLOOKUP($C254,KP!$C$1:$C$359,KP!K$1:K$359,"",0)</f>
        <v>102.6</v>
      </c>
      <c r="CQ254" s="10">
        <f>_xlfn.XLOOKUP($C254,KP!$C$1:$C$359,KP!M$1:M$359,"",0)</f>
        <v>100</v>
      </c>
      <c r="CR254" s="10">
        <f>_xlfn.XLOOKUP($C254,KP!$C$1:$C$359,KP!O$1:O$359,"",0)</f>
        <v>67</v>
      </c>
      <c r="CS254" s="10">
        <f>_xlfn.XLOOKUP($C254,KP!$C$1:$C$359,KP!Q$1:Q$359,"",0)</f>
        <v>1E-3</v>
      </c>
      <c r="CT254" s="10">
        <f>_xlfn.XLOOKUP($C254,KP!$C$1:$C$359,KP!S$1:S$359,"",0)</f>
        <v>6.79</v>
      </c>
      <c r="CU254" s="10">
        <f>_xlfn.XLOOKUP($C254,KP!$C$1:$C$359,KP!U$1:U$359,"",0)</f>
        <v>107.5</v>
      </c>
      <c r="CV254" s="10">
        <f>_xlfn.XLOOKUP($C254,KP!$C$1:$C$359,KP!W$1:W$359,"",0)</f>
        <v>100.7</v>
      </c>
      <c r="CW254" s="10">
        <f>_xlfn.XLOOKUP($C254,KP!$C$1:$C$359,KP!Y$1:Y$359,"",0)</f>
        <v>1.8</v>
      </c>
    </row>
    <row r="255" spans="1:101" ht="20" customHeight="1" x14ac:dyDescent="0.2">
      <c r="A255" s="8" t="s">
        <v>312</v>
      </c>
      <c r="B255" s="11" t="s">
        <v>312</v>
      </c>
      <c r="C255" s="11" t="s">
        <v>312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  <c r="BK255" s="10" t="str">
        <f>_xlfn.XLOOKUP($B255,GBQ!$A$1:$A$352,GBQ!D$1:D$352,"",0)</f>
        <v>CAN</v>
      </c>
      <c r="BL255" s="10" t="str">
        <f>_xlfn.XLOOKUP($B255,GBQ!$A$1:$A$352,GBQ!E$1:E$352,"",0)</f>
        <v>Golden Griffins</v>
      </c>
      <c r="BM255" s="10" t="str">
        <f>_xlfn.XLOOKUP($B255,GBQ!$A$1:$A$352,GBQ!F$1:F$352,"",0)</f>
        <v>0113eea0-c943-4fff-9780-ae0fb099e7ef</v>
      </c>
      <c r="BN255" s="10" t="str">
        <f>_xlfn.XLOOKUP($B255,GBQ!$A$1:$A$352,GBQ!G$1:G$352,"",0)</f>
        <v>Canisius</v>
      </c>
      <c r="BO255" s="10" t="str">
        <f>_xlfn.XLOOKUP($B255,GBQ!$A$1:$A$352,GBQ!H$1:H$352,"",0)</f>
        <v>Canisius College</v>
      </c>
      <c r="BP255" s="10" t="str">
        <f>_xlfn.XLOOKUP($B255,GBQ!$A$1:$A$352,GBQ!I$1:I$352,"",0)</f>
        <v>MAAC</v>
      </c>
      <c r="BQ255" s="10" t="str">
        <f>_xlfn.XLOOKUP($B255,GBQ!$A$1:$A$352,GBQ!J$1:J$352,"",0)</f>
        <v>Buffalo</v>
      </c>
      <c r="BR255" s="10" t="str">
        <f>_xlfn.XLOOKUP($B255,GBQ!$A$1:$A$352,GBQ!K$1:K$352,"",0)</f>
        <v>NY</v>
      </c>
      <c r="BS255" s="10" t="str">
        <f>_xlfn.XLOOKUP($B255,GBQ!$A$1:$A$352,GBQ!L$1:L$352,"",0)</f>
        <v>Koessler Athletic Center</v>
      </c>
      <c r="BT255" s="10">
        <f>_xlfn.XLOOKUP($B255,GBQ!$A$1:$A$352,GBQ!M$1:M$352,"",0)</f>
        <v>2176</v>
      </c>
      <c r="BU255" s="10" t="str">
        <f>_xlfn.XLOOKUP($B255,GBQ!$A$1:$A$352,GBQ!N$1:N$352,"",0)</f>
        <v>18b201ed-ef8c-4ea2-8cb3-4a48edd14bba</v>
      </c>
      <c r="BV255" s="10" t="str">
        <f>_xlfn.XLOOKUP($B255,GBQ!$A$1:$A$352,GBQ!O$1:O$352,"",0)</f>
        <v>https://www.ncaa.com/sites/default/files/images/logos/schools/c/canisius.200.png</v>
      </c>
      <c r="BW255" s="10" t="str">
        <f>_xlfn.XLOOKUP($B255,GBQ!$A$1:$A$352,GBQ!P$1:P$352,"",0)</f>
        <v>https://www.ncaa.com/sites/default/files/images/logos/schools/c/canisius.70.png</v>
      </c>
      <c r="BX255" s="10" t="str">
        <f>_xlfn.XLOOKUP($B255,GBQ!$A$1:$A$352,GBQ!Q$1:Q$352,"",0)</f>
        <v>https://www.ncaa.com/sites/default/files/images/logos/schools/c/canisius.24.png</v>
      </c>
      <c r="BY255" s="10" t="str">
        <f>_xlfn.XLOOKUP($B255,GBQ!$A$1:$A$352,GBQ!T$1:T$352,"",0)</f>
        <v>Griffin</v>
      </c>
      <c r="BZ255" s="10" t="str">
        <f>_xlfn.XLOOKUP($B255,GBQ!$A$1:$A$352,GBQ!U$1:U$352,"",0)</f>
        <v>Petey</v>
      </c>
      <c r="CA255" s="10" t="str">
        <f>_xlfn.XLOOKUP($B255,GBQ!$A$1:$A$352,GBQ!V$1:V$352,"",0)</f>
        <v>None</v>
      </c>
      <c r="CB255" s="10" t="str">
        <f>_xlfn.XLOOKUP($B255,GBQ!$A$1:$A$352,GBQ!W$1:W$352,"",0)</f>
        <v>None</v>
      </c>
      <c r="CC255" s="10" t="str">
        <f>_xlfn.XLOOKUP($B255,GBQ!$A$1:$A$352,GBQ!X$1:X$352,"",0)</f>
        <v>None</v>
      </c>
      <c r="CD255" s="10" t="str">
        <f>_xlfn.XLOOKUP($B255,GBQ!$A$1:$A$352,GBQ!Y$1:Y$352,"",0)</f>
        <v>None</v>
      </c>
      <c r="CE255" s="10" t="str">
        <f>_xlfn.XLOOKUP($B255,GBQ!$A$1:$A$352,GBQ!Z$1:Z$352,"",0)</f>
        <v>None</v>
      </c>
      <c r="CF255" s="10" t="str">
        <f>_xlfn.XLOOKUP($B255,GBQ!$A$1:$A$352,GBQ!AA$1:AA$352,"",0)</f>
        <v>None</v>
      </c>
      <c r="CG255" s="10" t="str">
        <f>_xlfn.XLOOKUP($B255,GBQ!$A$1:$A$352,GBQ!AB$1:AB$352,"",0)</f>
        <v>None</v>
      </c>
      <c r="CH255" s="10" t="str">
        <f>_xlfn.XLOOKUP($B255,GBQ!$A$1:$A$352,GBQ!AC$1:AC$352,"",0)</f>
        <v>None</v>
      </c>
      <c r="CI255" s="10" t="str">
        <f>_xlfn.XLOOKUP($B255,GBQ!$A$1:$A$352,GBQ!AD$1:AD$352,"",0)</f>
        <v>None</v>
      </c>
      <c r="CJ255" s="10" t="str">
        <f>_xlfn.XLOOKUP($C255,KP!$C$1:$C$359,KP!F$1:F$359,"",0)</f>
        <v>MAAC</v>
      </c>
      <c r="CK255" s="10">
        <f>_xlfn.XLOOKUP($C255,KP!$C$1:$C$359,KP!B$1:B$359,"",0)</f>
        <v>271</v>
      </c>
      <c r="CL255" s="10">
        <f>_xlfn.XLOOKUP($C255,KP!$C$1:$C$359,KP!I$1:I$359,"",0)</f>
        <v>0</v>
      </c>
      <c r="CM255" s="10">
        <f>_xlfn.XLOOKUP($C255,KP!$C$1:$C$359,KP!G$1:G$359,"",0)</f>
        <v>11</v>
      </c>
      <c r="CN255" s="10">
        <f>_xlfn.XLOOKUP($C255,KP!$C$1:$C$359,KP!H$1:H$359,"",0)</f>
        <v>21</v>
      </c>
      <c r="CO255" s="10">
        <f>_xlfn.XLOOKUP($C255,KP!$C$1:$C$359,KP!J$1:J$359,"",0)</f>
        <v>-8.6300000000000008</v>
      </c>
      <c r="CP255" s="10">
        <f>_xlfn.XLOOKUP($C255,KP!$C$1:$C$359,KP!K$1:K$359,"",0)</f>
        <v>97.1</v>
      </c>
      <c r="CQ255" s="10">
        <f>_xlfn.XLOOKUP($C255,KP!$C$1:$C$359,KP!M$1:M$359,"",0)</f>
        <v>105.8</v>
      </c>
      <c r="CR255" s="10">
        <f>_xlfn.XLOOKUP($C255,KP!$C$1:$C$359,KP!O$1:O$359,"",0)</f>
        <v>68.099999999999994</v>
      </c>
      <c r="CS255" s="10">
        <f>_xlfn.XLOOKUP($C255,KP!$C$1:$C$359,KP!Q$1:Q$359,"",0)</f>
        <v>4.4999999999999998E-2</v>
      </c>
      <c r="CT255" s="10">
        <f>_xlfn.XLOOKUP($C255,KP!$C$1:$C$359,KP!S$1:S$359,"",0)</f>
        <v>-1.83</v>
      </c>
      <c r="CU255" s="10">
        <f>_xlfn.XLOOKUP($C255,KP!$C$1:$C$359,KP!U$1:U$359,"",0)</f>
        <v>101.9</v>
      </c>
      <c r="CV255" s="10">
        <f>_xlfn.XLOOKUP($C255,KP!$C$1:$C$359,KP!W$1:W$359,"",0)</f>
        <v>103.8</v>
      </c>
      <c r="CW255" s="10">
        <f>_xlfn.XLOOKUP($C255,KP!$C$1:$C$359,KP!Y$1:Y$359,"",0)</f>
        <v>0.47</v>
      </c>
    </row>
    <row r="256" spans="1:101" ht="20" customHeight="1" x14ac:dyDescent="0.2">
      <c r="A256" s="8" t="s">
        <v>313</v>
      </c>
      <c r="B256" s="11" t="s">
        <v>502</v>
      </c>
      <c r="C256" s="11" t="s">
        <v>502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  <c r="BK256" s="10" t="str">
        <f>_xlfn.XLOOKUP($B256,GBQ!$A$1:$A$352,GBQ!D$1:D$352,"",0)</f>
        <v>FDU</v>
      </c>
      <c r="BL256" s="10" t="str">
        <f>_xlfn.XLOOKUP($B256,GBQ!$A$1:$A$352,GBQ!E$1:E$352,"",0)</f>
        <v>Knights</v>
      </c>
      <c r="BM256" s="10" t="str">
        <f>_xlfn.XLOOKUP($B256,GBQ!$A$1:$A$352,GBQ!F$1:F$352,"",0)</f>
        <v>b71d5a1b-2671-4e5a-b94b-06bfb22a27dd</v>
      </c>
      <c r="BN256" s="10" t="str">
        <f>_xlfn.XLOOKUP($B256,GBQ!$A$1:$A$352,GBQ!G$1:G$352,"",0)</f>
        <v>Fairleigh Dickinson</v>
      </c>
      <c r="BO256" s="10" t="str">
        <f>_xlfn.XLOOKUP($B256,GBQ!$A$1:$A$352,GBQ!H$1:H$352,"",0)</f>
        <v>Fairleigh Dickinson University, Metropolitan</v>
      </c>
      <c r="BP256" s="10" t="str">
        <f>_xlfn.XLOOKUP($B256,GBQ!$A$1:$A$352,GBQ!I$1:I$352,"",0)</f>
        <v>NE</v>
      </c>
      <c r="BQ256" s="10" t="str">
        <f>_xlfn.XLOOKUP($B256,GBQ!$A$1:$A$352,GBQ!J$1:J$352,"",0)</f>
        <v>Teaneck</v>
      </c>
      <c r="BR256" s="10" t="str">
        <f>_xlfn.XLOOKUP($B256,GBQ!$A$1:$A$352,GBQ!K$1:K$352,"",0)</f>
        <v>NJ</v>
      </c>
      <c r="BS256" s="10" t="str">
        <f>_xlfn.XLOOKUP($B256,GBQ!$A$1:$A$352,GBQ!L$1:L$352,"",0)</f>
        <v>Rothman Center</v>
      </c>
      <c r="BT256" s="10">
        <f>_xlfn.XLOOKUP($B256,GBQ!$A$1:$A$352,GBQ!M$1:M$352,"",0)</f>
        <v>5000</v>
      </c>
      <c r="BU256" s="10" t="str">
        <f>_xlfn.XLOOKUP($B256,GBQ!$A$1:$A$352,GBQ!N$1:N$352,"",0)</f>
        <v>571ad5eb-310b-4421-9740-c041fe46780f</v>
      </c>
      <c r="BV256" s="10" t="str">
        <f>_xlfn.XLOOKUP($B256,GBQ!$A$1:$A$352,GBQ!O$1:O$352,"",0)</f>
        <v>https://www.ncaa.com/sites/default/files/images/logos/schools/f/fairleigh-dickinson.200.png</v>
      </c>
      <c r="BW256" s="10" t="str">
        <f>_xlfn.XLOOKUP($B256,GBQ!$A$1:$A$352,GBQ!P$1:P$352,"",0)</f>
        <v>https://www.ncaa.com/sites/default/files/images/logos/schools/f/fairleigh-dickinson.70.png</v>
      </c>
      <c r="BX256" s="10" t="str">
        <f>_xlfn.XLOOKUP($B256,GBQ!$A$1:$A$352,GBQ!Q$1:Q$352,"",0)</f>
        <v>https://www.ncaa.com/sites/default/files/images/logos/schools/f/fairleigh-dickinson.24.png</v>
      </c>
      <c r="BY256" s="10" t="str">
        <f>_xlfn.XLOOKUP($B256,GBQ!$A$1:$A$352,GBQ!T$1:T$352,"",0)</f>
        <v>Horse and devil</v>
      </c>
      <c r="BZ256" s="10" t="str">
        <f>_xlfn.XLOOKUP($B256,GBQ!$A$1:$A$352,GBQ!U$1:U$352,"",0)</f>
        <v>None</v>
      </c>
      <c r="CA256" s="10" t="str">
        <f>_xlfn.XLOOKUP($B256,GBQ!$A$1:$A$352,GBQ!V$1:V$352,"",0)</f>
        <v>Horse</v>
      </c>
      <c r="CB256" s="10" t="str">
        <f>_xlfn.XLOOKUP($B256,GBQ!$A$1:$A$352,GBQ!W$1:W$352,"",0)</f>
        <v>ferus</v>
      </c>
      <c r="CC256" s="10" t="str">
        <f>_xlfn.XLOOKUP($B256,GBQ!$A$1:$A$352,GBQ!X$1:X$352,"",0)</f>
        <v>Equus</v>
      </c>
      <c r="CD256" s="10" t="str">
        <f>_xlfn.XLOOKUP($B256,GBQ!$A$1:$A$352,GBQ!Y$1:Y$352,"",0)</f>
        <v>Equidae</v>
      </c>
      <c r="CE256" s="10" t="str">
        <f>_xlfn.XLOOKUP($B256,GBQ!$A$1:$A$352,GBQ!Z$1:Z$352,"",0)</f>
        <v>Perissodactyla</v>
      </c>
      <c r="CF256" s="10" t="str">
        <f>_xlfn.XLOOKUP($B256,GBQ!$A$1:$A$352,GBQ!AA$1:AA$352,"",0)</f>
        <v>Mammalia</v>
      </c>
      <c r="CG256" s="10" t="str">
        <f>_xlfn.XLOOKUP($B256,GBQ!$A$1:$A$352,GBQ!AB$1:AB$352,"",0)</f>
        <v>Chordata</v>
      </c>
      <c r="CH256" s="10" t="str">
        <f>_xlfn.XLOOKUP($B256,GBQ!$A$1:$A$352,GBQ!AC$1:AC$352,"",0)</f>
        <v>Animalia</v>
      </c>
      <c r="CI256" s="10" t="str">
        <f>_xlfn.XLOOKUP($B256,GBQ!$A$1:$A$352,GBQ!AD$1:AD$352,"",0)</f>
        <v>Eukaryota</v>
      </c>
      <c r="CJ256" s="10" t="str">
        <f>_xlfn.XLOOKUP($C256,KP!$C$1:$C$359,KP!F$1:F$359,"",0)</f>
        <v>NEC</v>
      </c>
      <c r="CK256" s="10">
        <f>_xlfn.XLOOKUP($C256,KP!$C$1:$C$359,KP!B$1:B$359,"",0)</f>
        <v>347</v>
      </c>
      <c r="CL256" s="10">
        <f>_xlfn.XLOOKUP($C256,KP!$C$1:$C$359,KP!I$1:I$359,"",0)</f>
        <v>0</v>
      </c>
      <c r="CM256" s="10">
        <f>_xlfn.XLOOKUP($C256,KP!$C$1:$C$359,KP!G$1:G$359,"",0)</f>
        <v>4</v>
      </c>
      <c r="CN256" s="10">
        <f>_xlfn.XLOOKUP($C256,KP!$C$1:$C$359,KP!H$1:H$359,"",0)</f>
        <v>22</v>
      </c>
      <c r="CO256" s="10">
        <f>_xlfn.XLOOKUP($C256,KP!$C$1:$C$359,KP!J$1:J$359,"",0)</f>
        <v>-19.829999999999998</v>
      </c>
      <c r="CP256" s="10">
        <f>_xlfn.XLOOKUP($C256,KP!$C$1:$C$359,KP!K$1:K$359,"",0)</f>
        <v>95</v>
      </c>
      <c r="CQ256" s="10">
        <f>_xlfn.XLOOKUP($C256,KP!$C$1:$C$359,KP!M$1:M$359,"",0)</f>
        <v>114.8</v>
      </c>
      <c r="CR256" s="10">
        <f>_xlfn.XLOOKUP($C256,KP!$C$1:$C$359,KP!O$1:O$359,"",0)</f>
        <v>69.5</v>
      </c>
      <c r="CS256" s="10">
        <f>_xlfn.XLOOKUP($C256,KP!$C$1:$C$359,KP!Q$1:Q$359,"",0)</f>
        <v>-5.0999999999999997E-2</v>
      </c>
      <c r="CT256" s="10">
        <f>_xlfn.XLOOKUP($C256,KP!$C$1:$C$359,KP!S$1:S$359,"",0)</f>
        <v>-5.23</v>
      </c>
      <c r="CU256" s="10">
        <f>_xlfn.XLOOKUP($C256,KP!$C$1:$C$359,KP!U$1:U$359,"",0)</f>
        <v>100.1</v>
      </c>
      <c r="CV256" s="10">
        <f>_xlfn.XLOOKUP($C256,KP!$C$1:$C$359,KP!W$1:W$359,"",0)</f>
        <v>105.4</v>
      </c>
      <c r="CW256" s="10">
        <f>_xlfn.XLOOKUP($C256,KP!$C$1:$C$359,KP!Y$1:Y$359,"",0)</f>
        <v>5.54</v>
      </c>
    </row>
    <row r="257" spans="1:101" ht="20" customHeight="1" x14ac:dyDescent="0.2">
      <c r="A257" s="8" t="s">
        <v>314</v>
      </c>
      <c r="B257" s="11" t="s">
        <v>503</v>
      </c>
      <c r="C257" s="11" t="s">
        <v>5074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  <c r="BK257" s="10" t="str">
        <f>_xlfn.XLOOKUP($B257,GBQ!$A$1:$A$352,GBQ!D$1:D$352,"",0)</f>
        <v>MVSU</v>
      </c>
      <c r="BL257" s="10" t="str">
        <f>_xlfn.XLOOKUP($B257,GBQ!$A$1:$A$352,GBQ!E$1:E$352,"",0)</f>
        <v>Delta Devils</v>
      </c>
      <c r="BM257" s="10" t="str">
        <f>_xlfn.XLOOKUP($B257,GBQ!$A$1:$A$352,GBQ!F$1:F$352,"",0)</f>
        <v>5873529e-e5e3-4a06-8a03-fa4cbe509880</v>
      </c>
      <c r="BN257" s="10" t="str">
        <f>_xlfn.XLOOKUP($B257,GBQ!$A$1:$A$352,GBQ!G$1:G$352,"",0)</f>
        <v>Mississippi Val.</v>
      </c>
      <c r="BO257" s="10" t="str">
        <f>_xlfn.XLOOKUP($B257,GBQ!$A$1:$A$352,GBQ!H$1:H$352,"",0)</f>
        <v>Mississippi Valley State University</v>
      </c>
      <c r="BP257" s="10" t="str">
        <f>_xlfn.XLOOKUP($B257,GBQ!$A$1:$A$352,GBQ!I$1:I$352,"",0)</f>
        <v>SWAC</v>
      </c>
      <c r="BQ257" s="10" t="str">
        <f>_xlfn.XLOOKUP($B257,GBQ!$A$1:$A$352,GBQ!J$1:J$352,"",0)</f>
        <v>Itta Bena</v>
      </c>
      <c r="BR257" s="10" t="str">
        <f>_xlfn.XLOOKUP($B257,GBQ!$A$1:$A$352,GBQ!K$1:K$352,"",0)</f>
        <v>MS</v>
      </c>
      <c r="BS257" s="10" t="str">
        <f>_xlfn.XLOOKUP($B257,GBQ!$A$1:$A$352,GBQ!L$1:L$352,"",0)</f>
        <v>Harrison HPER Complex</v>
      </c>
      <c r="BT257" s="10">
        <f>_xlfn.XLOOKUP($B257,GBQ!$A$1:$A$352,GBQ!M$1:M$352,"",0)</f>
        <v>5000</v>
      </c>
      <c r="BU257" s="10" t="str">
        <f>_xlfn.XLOOKUP($B257,GBQ!$A$1:$A$352,GBQ!N$1:N$352,"",0)</f>
        <v>f191ce99-dffa-4623-a5fa-326a55bdb1e7</v>
      </c>
      <c r="BV257" s="10" t="str">
        <f>_xlfn.XLOOKUP($B257,GBQ!$A$1:$A$352,GBQ!O$1:O$352,"",0)</f>
        <v>https://www.ncaa.com/sites/default/files/images/logos/schools/m/mississippi-val.200.png</v>
      </c>
      <c r="BW257" s="10" t="str">
        <f>_xlfn.XLOOKUP($B257,GBQ!$A$1:$A$352,GBQ!P$1:P$352,"",0)</f>
        <v>https://www.ncaa.com/sites/default/files/images/logos/schools/m/mississippi-val.70.png</v>
      </c>
      <c r="BX257" s="10" t="str">
        <f>_xlfn.XLOOKUP($B257,GBQ!$A$1:$A$352,GBQ!Q$1:Q$352,"",0)</f>
        <v>https://www.ncaa.com/sites/default/files/images/logos/schools/m/mississippi-val.24.png</v>
      </c>
      <c r="BY257" s="10" t="str">
        <f>_xlfn.XLOOKUP($B257,GBQ!$A$1:$A$352,GBQ!T$1:T$352,"",0)</f>
        <v>Devil</v>
      </c>
      <c r="BZ257" s="10" t="str">
        <f>_xlfn.XLOOKUP($B257,GBQ!$A$1:$A$352,GBQ!U$1:U$352,"",0)</f>
        <v>None</v>
      </c>
      <c r="CA257" s="10" t="str">
        <f>_xlfn.XLOOKUP($B257,GBQ!$A$1:$A$352,GBQ!V$1:V$352,"",0)</f>
        <v>None</v>
      </c>
      <c r="CB257" s="10" t="str">
        <f>_xlfn.XLOOKUP($B257,GBQ!$A$1:$A$352,GBQ!W$1:W$352,"",0)</f>
        <v>None</v>
      </c>
      <c r="CC257" s="10" t="str">
        <f>_xlfn.XLOOKUP($B257,GBQ!$A$1:$A$352,GBQ!X$1:X$352,"",0)</f>
        <v>None</v>
      </c>
      <c r="CD257" s="10" t="str">
        <f>_xlfn.XLOOKUP($B257,GBQ!$A$1:$A$352,GBQ!Y$1:Y$352,"",0)</f>
        <v>None</v>
      </c>
      <c r="CE257" s="10" t="str">
        <f>_xlfn.XLOOKUP($B257,GBQ!$A$1:$A$352,GBQ!Z$1:Z$352,"",0)</f>
        <v>None</v>
      </c>
      <c r="CF257" s="10" t="str">
        <f>_xlfn.XLOOKUP($B257,GBQ!$A$1:$A$352,GBQ!AA$1:AA$352,"",0)</f>
        <v>None</v>
      </c>
      <c r="CG257" s="10" t="str">
        <f>_xlfn.XLOOKUP($B257,GBQ!$A$1:$A$352,GBQ!AB$1:AB$352,"",0)</f>
        <v>None</v>
      </c>
      <c r="CH257" s="10" t="str">
        <f>_xlfn.XLOOKUP($B257,GBQ!$A$1:$A$352,GBQ!AC$1:AC$352,"",0)</f>
        <v>None</v>
      </c>
      <c r="CI257" s="10" t="str">
        <f>_xlfn.XLOOKUP($B257,GBQ!$A$1:$A$352,GBQ!AD$1:AD$352,"",0)</f>
        <v>None</v>
      </c>
      <c r="CJ257" s="10" t="str">
        <f>_xlfn.XLOOKUP($C257,KP!$C$1:$C$359,KP!F$1:F$359,"",0)</f>
        <v>SWAC</v>
      </c>
      <c r="CK257" s="10">
        <f>_xlfn.XLOOKUP($C257,KP!$C$1:$C$359,KP!B$1:B$359,"",0)</f>
        <v>355</v>
      </c>
      <c r="CL257" s="10">
        <f>_xlfn.XLOOKUP($C257,KP!$C$1:$C$359,KP!I$1:I$359,"",0)</f>
        <v>0</v>
      </c>
      <c r="CM257" s="10">
        <f>_xlfn.XLOOKUP($C257,KP!$C$1:$C$359,KP!G$1:G$359,"",0)</f>
        <v>2</v>
      </c>
      <c r="CN257" s="10">
        <f>_xlfn.XLOOKUP($C257,KP!$C$1:$C$359,KP!H$1:H$359,"",0)</f>
        <v>26</v>
      </c>
      <c r="CO257" s="10">
        <f>_xlfn.XLOOKUP($C257,KP!$C$1:$C$359,KP!J$1:J$359,"",0)</f>
        <v>-22.56</v>
      </c>
      <c r="CP257" s="10">
        <f>_xlfn.XLOOKUP($C257,KP!$C$1:$C$359,KP!K$1:K$359,"",0)</f>
        <v>92.9</v>
      </c>
      <c r="CQ257" s="10">
        <f>_xlfn.XLOOKUP($C257,KP!$C$1:$C$359,KP!M$1:M$359,"",0)</f>
        <v>115.4</v>
      </c>
      <c r="CR257" s="10">
        <f>_xlfn.XLOOKUP($C257,KP!$C$1:$C$359,KP!O$1:O$359,"",0)</f>
        <v>70.7</v>
      </c>
      <c r="CS257" s="10">
        <f>_xlfn.XLOOKUP($C257,KP!$C$1:$C$359,KP!Q$1:Q$359,"",0)</f>
        <v>-0.1</v>
      </c>
      <c r="CT257" s="10">
        <f>_xlfn.XLOOKUP($C257,KP!$C$1:$C$359,KP!S$1:S$359,"",0)</f>
        <v>-6.03</v>
      </c>
      <c r="CU257" s="10">
        <f>_xlfn.XLOOKUP($C257,KP!$C$1:$C$359,KP!U$1:U$359,"",0)</f>
        <v>98.2</v>
      </c>
      <c r="CV257" s="10">
        <f>_xlfn.XLOOKUP($C257,KP!$C$1:$C$359,KP!W$1:W$359,"",0)</f>
        <v>104.3</v>
      </c>
      <c r="CW257" s="10">
        <f>_xlfn.XLOOKUP($C257,KP!$C$1:$C$359,KP!Y$1:Y$359,"",0)</f>
        <v>5.28</v>
      </c>
    </row>
    <row r="258" spans="1:101" ht="20" customHeight="1" x14ac:dyDescent="0.2">
      <c r="A258" s="8" t="s">
        <v>315</v>
      </c>
      <c r="B258" s="11" t="s">
        <v>315</v>
      </c>
      <c r="C258" s="11" t="s">
        <v>315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  <c r="BK258" s="10" t="str">
        <f>_xlfn.XLOOKUP($B258,GBQ!$A$1:$A$352,GBQ!D$1:D$352,"",0)</f>
        <v>LAF</v>
      </c>
      <c r="BL258" s="10" t="str">
        <f>_xlfn.XLOOKUP($B258,GBQ!$A$1:$A$352,GBQ!E$1:E$352,"",0)</f>
        <v>Leopards</v>
      </c>
      <c r="BM258" s="10" t="str">
        <f>_xlfn.XLOOKUP($B258,GBQ!$A$1:$A$352,GBQ!F$1:F$352,"",0)</f>
        <v>6af02334-9ac3-452f-bcf4-20abdb72bd07</v>
      </c>
      <c r="BN258" s="10" t="str">
        <f>_xlfn.XLOOKUP($B258,GBQ!$A$1:$A$352,GBQ!G$1:G$352,"",0)</f>
        <v>Lafayette</v>
      </c>
      <c r="BO258" s="10" t="str">
        <f>_xlfn.XLOOKUP($B258,GBQ!$A$1:$A$352,GBQ!H$1:H$352,"",0)</f>
        <v>Lafayette College</v>
      </c>
      <c r="BP258" s="10" t="str">
        <f>_xlfn.XLOOKUP($B258,GBQ!$A$1:$A$352,GBQ!I$1:I$352,"",0)</f>
        <v>PATRIOT</v>
      </c>
      <c r="BQ258" s="10" t="str">
        <f>_xlfn.XLOOKUP($B258,GBQ!$A$1:$A$352,GBQ!J$1:J$352,"",0)</f>
        <v>Easton</v>
      </c>
      <c r="BR258" s="10" t="str">
        <f>_xlfn.XLOOKUP($B258,GBQ!$A$1:$A$352,GBQ!K$1:K$352,"",0)</f>
        <v>PA</v>
      </c>
      <c r="BS258" s="10" t="str">
        <f>_xlfn.XLOOKUP($B258,GBQ!$A$1:$A$352,GBQ!L$1:L$352,"",0)</f>
        <v>Kirby Sports Center</v>
      </c>
      <c r="BT258" s="10">
        <f>_xlfn.XLOOKUP($B258,GBQ!$A$1:$A$352,GBQ!M$1:M$352,"",0)</f>
        <v>3500</v>
      </c>
      <c r="BU258" s="10" t="str">
        <f>_xlfn.XLOOKUP($B258,GBQ!$A$1:$A$352,GBQ!N$1:N$352,"",0)</f>
        <v>f67a7f90-45b6-44eb-9328-8a4c310ce9f9</v>
      </c>
      <c r="BV258" s="10" t="str">
        <f>_xlfn.XLOOKUP($B258,GBQ!$A$1:$A$352,GBQ!O$1:O$352,"",0)</f>
        <v>https://www.ncaa.com/sites/default/files/images/logos/schools/l/lafayette.200.png</v>
      </c>
      <c r="BW258" s="10" t="str">
        <f>_xlfn.XLOOKUP($B258,GBQ!$A$1:$A$352,GBQ!P$1:P$352,"",0)</f>
        <v>https://www.ncaa.com/sites/default/files/images/logos/schools/l/lafayette.70.png</v>
      </c>
      <c r="BX258" s="10" t="str">
        <f>_xlfn.XLOOKUP($B258,GBQ!$A$1:$A$352,GBQ!Q$1:Q$352,"",0)</f>
        <v>https://www.ncaa.com/sites/default/files/images/logos/schools/l/lafayette.24.png</v>
      </c>
      <c r="BY258" s="10" t="str">
        <f>_xlfn.XLOOKUP($B258,GBQ!$A$1:$A$352,GBQ!T$1:T$352,"",0)</f>
        <v>Leopard</v>
      </c>
      <c r="BZ258" s="10" t="str">
        <f>_xlfn.XLOOKUP($B258,GBQ!$A$1:$A$352,GBQ!U$1:U$352,"",0)</f>
        <v>None</v>
      </c>
      <c r="CA258" s="10" t="str">
        <f>_xlfn.XLOOKUP($B258,GBQ!$A$1:$A$352,GBQ!V$1:V$352,"",0)</f>
        <v>Leopard</v>
      </c>
      <c r="CB258" s="10" t="str">
        <f>_xlfn.XLOOKUP($B258,GBQ!$A$1:$A$352,GBQ!W$1:W$352,"",0)</f>
        <v>pardus</v>
      </c>
      <c r="CC258" s="10" t="str">
        <f>_xlfn.XLOOKUP($B258,GBQ!$A$1:$A$352,GBQ!X$1:X$352,"",0)</f>
        <v>Panthera</v>
      </c>
      <c r="CD258" s="10" t="str">
        <f>_xlfn.XLOOKUP($B258,GBQ!$A$1:$A$352,GBQ!Y$1:Y$352,"",0)</f>
        <v>Felidae</v>
      </c>
      <c r="CE258" s="10" t="str">
        <f>_xlfn.XLOOKUP($B258,GBQ!$A$1:$A$352,GBQ!Z$1:Z$352,"",0)</f>
        <v>Carnivora</v>
      </c>
      <c r="CF258" s="10" t="str">
        <f>_xlfn.XLOOKUP($B258,GBQ!$A$1:$A$352,GBQ!AA$1:AA$352,"",0)</f>
        <v>Mammalia</v>
      </c>
      <c r="CG258" s="10" t="str">
        <f>_xlfn.XLOOKUP($B258,GBQ!$A$1:$A$352,GBQ!AB$1:AB$352,"",0)</f>
        <v>Chordata</v>
      </c>
      <c r="CH258" s="10" t="str">
        <f>_xlfn.XLOOKUP($B258,GBQ!$A$1:$A$352,GBQ!AC$1:AC$352,"",0)</f>
        <v>Animalia</v>
      </c>
      <c r="CI258" s="10" t="str">
        <f>_xlfn.XLOOKUP($B258,GBQ!$A$1:$A$352,GBQ!AD$1:AD$352,"",0)</f>
        <v>Eukaryota</v>
      </c>
      <c r="CJ258" s="10" t="str">
        <f>_xlfn.XLOOKUP($C258,KP!$C$1:$C$359,KP!F$1:F$359,"",0)</f>
        <v>Pat</v>
      </c>
      <c r="CK258" s="10">
        <f>_xlfn.XLOOKUP($C258,KP!$C$1:$C$359,KP!B$1:B$359,"",0)</f>
        <v>324</v>
      </c>
      <c r="CL258" s="10">
        <f>_xlfn.XLOOKUP($C258,KP!$C$1:$C$359,KP!I$1:I$359,"",0)</f>
        <v>0</v>
      </c>
      <c r="CM258" s="10">
        <f>_xlfn.XLOOKUP($C258,KP!$C$1:$C$359,KP!G$1:G$359,"",0)</f>
        <v>10</v>
      </c>
      <c r="CN258" s="10">
        <f>_xlfn.XLOOKUP($C258,KP!$C$1:$C$359,KP!H$1:H$359,"",0)</f>
        <v>20</v>
      </c>
      <c r="CO258" s="10">
        <f>_xlfn.XLOOKUP($C258,KP!$C$1:$C$359,KP!J$1:J$359,"",0)</f>
        <v>-14.5</v>
      </c>
      <c r="CP258" s="10">
        <f>_xlfn.XLOOKUP($C258,KP!$C$1:$C$359,KP!K$1:K$359,"",0)</f>
        <v>97.3</v>
      </c>
      <c r="CQ258" s="10">
        <f>_xlfn.XLOOKUP($C258,KP!$C$1:$C$359,KP!M$1:M$359,"",0)</f>
        <v>111.8</v>
      </c>
      <c r="CR258" s="10">
        <f>_xlfn.XLOOKUP($C258,KP!$C$1:$C$359,KP!O$1:O$359,"",0)</f>
        <v>64.599999999999994</v>
      </c>
      <c r="CS258" s="10">
        <f>_xlfn.XLOOKUP($C258,KP!$C$1:$C$359,KP!Q$1:Q$359,"",0)</f>
        <v>-4.1000000000000002E-2</v>
      </c>
      <c r="CT258" s="10">
        <f>_xlfn.XLOOKUP($C258,KP!$C$1:$C$359,KP!S$1:S$359,"",0)</f>
        <v>-7.68</v>
      </c>
      <c r="CU258" s="10">
        <f>_xlfn.XLOOKUP($C258,KP!$C$1:$C$359,KP!U$1:U$359,"",0)</f>
        <v>100.5</v>
      </c>
      <c r="CV258" s="10">
        <f>_xlfn.XLOOKUP($C258,KP!$C$1:$C$359,KP!W$1:W$359,"",0)</f>
        <v>108.1</v>
      </c>
      <c r="CW258" s="10">
        <f>_xlfn.XLOOKUP($C258,KP!$C$1:$C$359,KP!Y$1:Y$359,"",0)</f>
        <v>-0.18</v>
      </c>
    </row>
    <row r="259" spans="1:101" ht="20" customHeight="1" x14ac:dyDescent="0.2">
      <c r="A259" s="8" t="s">
        <v>316</v>
      </c>
      <c r="B259" s="11" t="s">
        <v>316</v>
      </c>
      <c r="C259" s="11" t="s">
        <v>316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  <c r="BK259" s="10" t="str">
        <f>_xlfn.XLOOKUP($B259,GBQ!$A$1:$A$352,GBQ!D$1:D$352,"",0)</f>
        <v>TROY</v>
      </c>
      <c r="BL259" s="10" t="str">
        <f>_xlfn.XLOOKUP($B259,GBQ!$A$1:$A$352,GBQ!E$1:E$352,"",0)</f>
        <v>Trojans</v>
      </c>
      <c r="BM259" s="10" t="str">
        <f>_xlfn.XLOOKUP($B259,GBQ!$A$1:$A$352,GBQ!F$1:F$352,"",0)</f>
        <v>6373b18c-62f6-49bc-bd4c-8959a2466516</v>
      </c>
      <c r="BN259" s="10" t="str">
        <f>_xlfn.XLOOKUP($B259,GBQ!$A$1:$A$352,GBQ!G$1:G$352,"",0)</f>
        <v>Troy</v>
      </c>
      <c r="BO259" s="10" t="str">
        <f>_xlfn.XLOOKUP($B259,GBQ!$A$1:$A$352,GBQ!H$1:H$352,"",0)</f>
        <v>Troy University</v>
      </c>
      <c r="BP259" s="10" t="str">
        <f>_xlfn.XLOOKUP($B259,GBQ!$A$1:$A$352,GBQ!I$1:I$352,"",0)</f>
        <v>SUNBELT</v>
      </c>
      <c r="BQ259" s="10" t="str">
        <f>_xlfn.XLOOKUP($B259,GBQ!$A$1:$A$352,GBQ!J$1:J$352,"",0)</f>
        <v>Troy</v>
      </c>
      <c r="BR259" s="10" t="str">
        <f>_xlfn.XLOOKUP($B259,GBQ!$A$1:$A$352,GBQ!K$1:K$352,"",0)</f>
        <v>AL</v>
      </c>
      <c r="BS259" s="10" t="str">
        <f>_xlfn.XLOOKUP($B259,GBQ!$A$1:$A$352,GBQ!L$1:L$352,"",0)</f>
        <v>Trojan Arena</v>
      </c>
      <c r="BT259" s="10">
        <f>_xlfn.XLOOKUP($B259,GBQ!$A$1:$A$352,GBQ!M$1:M$352,"",0)</f>
        <v>5200</v>
      </c>
      <c r="BU259" s="10" t="str">
        <f>_xlfn.XLOOKUP($B259,GBQ!$A$1:$A$352,GBQ!N$1:N$352,"",0)</f>
        <v>ad56c582-5504-41b6-b7be-fe26d4ceddbf</v>
      </c>
      <c r="BV259" s="10" t="str">
        <f>_xlfn.XLOOKUP($B259,GBQ!$A$1:$A$352,GBQ!O$1:O$352,"",0)</f>
        <v>https://www.ncaa.com/sites/default/files/images/logos/schools/t/troy.200.png</v>
      </c>
      <c r="BW259" s="10" t="str">
        <f>_xlfn.XLOOKUP($B259,GBQ!$A$1:$A$352,GBQ!P$1:P$352,"",0)</f>
        <v>https://www.ncaa.com/sites/default/files/images/logos/schools/t/troy.70.png</v>
      </c>
      <c r="BX259" s="10" t="str">
        <f>_xlfn.XLOOKUP($B259,GBQ!$A$1:$A$352,GBQ!Q$1:Q$352,"",0)</f>
        <v>https://www.ncaa.com/sites/default/files/images/logos/schools/t/troy.24.png</v>
      </c>
      <c r="BY259" s="10" t="str">
        <f>_xlfn.XLOOKUP($B259,GBQ!$A$1:$A$352,GBQ!T$1:T$352,"",0)</f>
        <v>Trojans</v>
      </c>
      <c r="BZ259" s="10" t="str">
        <f>_xlfn.XLOOKUP($B259,GBQ!$A$1:$A$352,GBQ!U$1:U$352,"",0)</f>
        <v>T-Roy</v>
      </c>
      <c r="CA259" s="10" t="str">
        <f>_xlfn.XLOOKUP($B259,GBQ!$A$1:$A$352,GBQ!V$1:V$352,"",0)</f>
        <v>Human</v>
      </c>
      <c r="CB259" s="10" t="str">
        <f>_xlfn.XLOOKUP($B259,GBQ!$A$1:$A$352,GBQ!W$1:W$352,"",0)</f>
        <v>sapiens</v>
      </c>
      <c r="CC259" s="10" t="str">
        <f>_xlfn.XLOOKUP($B259,GBQ!$A$1:$A$352,GBQ!X$1:X$352,"",0)</f>
        <v>Homo</v>
      </c>
      <c r="CD259" s="10" t="str">
        <f>_xlfn.XLOOKUP($B259,GBQ!$A$1:$A$352,GBQ!Y$1:Y$352,"",0)</f>
        <v>Hominidae</v>
      </c>
      <c r="CE259" s="10" t="str">
        <f>_xlfn.XLOOKUP($B259,GBQ!$A$1:$A$352,GBQ!Z$1:Z$352,"",0)</f>
        <v>Primates</v>
      </c>
      <c r="CF259" s="10" t="str">
        <f>_xlfn.XLOOKUP($B259,GBQ!$A$1:$A$352,GBQ!AA$1:AA$352,"",0)</f>
        <v>Mammalia</v>
      </c>
      <c r="CG259" s="10" t="str">
        <f>_xlfn.XLOOKUP($B259,GBQ!$A$1:$A$352,GBQ!AB$1:AB$352,"",0)</f>
        <v>Chordata</v>
      </c>
      <c r="CH259" s="10" t="str">
        <f>_xlfn.XLOOKUP($B259,GBQ!$A$1:$A$352,GBQ!AC$1:AC$352,"",0)</f>
        <v>Animalia</v>
      </c>
      <c r="CI259" s="10" t="str">
        <f>_xlfn.XLOOKUP($B259,GBQ!$A$1:$A$352,GBQ!AD$1:AD$352,"",0)</f>
        <v>Eukaryota</v>
      </c>
      <c r="CJ259" s="10" t="str">
        <f>_xlfn.XLOOKUP($C259,KP!$C$1:$C$359,KP!F$1:F$359,"",0)</f>
        <v>SB</v>
      </c>
      <c r="CK259" s="10">
        <f>_xlfn.XLOOKUP($C259,KP!$C$1:$C$359,KP!B$1:B$359,"",0)</f>
        <v>180</v>
      </c>
      <c r="CL259" s="10">
        <f>_xlfn.XLOOKUP($C259,KP!$C$1:$C$359,KP!I$1:I$359,"",0)</f>
        <v>0</v>
      </c>
      <c r="CM259" s="10">
        <f>_xlfn.XLOOKUP($C259,KP!$C$1:$C$359,KP!G$1:G$359,"",0)</f>
        <v>20</v>
      </c>
      <c r="CN259" s="10">
        <f>_xlfn.XLOOKUP($C259,KP!$C$1:$C$359,KP!H$1:H$359,"",0)</f>
        <v>11</v>
      </c>
      <c r="CO259" s="10">
        <f>_xlfn.XLOOKUP($C259,KP!$C$1:$C$359,KP!J$1:J$359,"",0)</f>
        <v>-0.8</v>
      </c>
      <c r="CP259" s="10">
        <f>_xlfn.XLOOKUP($C259,KP!$C$1:$C$359,KP!K$1:K$359,"",0)</f>
        <v>99.1</v>
      </c>
      <c r="CQ259" s="10">
        <f>_xlfn.XLOOKUP($C259,KP!$C$1:$C$359,KP!M$1:M$359,"",0)</f>
        <v>99.9</v>
      </c>
      <c r="CR259" s="10">
        <f>_xlfn.XLOOKUP($C259,KP!$C$1:$C$359,KP!O$1:O$359,"",0)</f>
        <v>66.7</v>
      </c>
      <c r="CS259" s="10">
        <f>_xlfn.XLOOKUP($C259,KP!$C$1:$C$359,KP!Q$1:Q$359,"",0)</f>
        <v>8.8999999999999996E-2</v>
      </c>
      <c r="CT259" s="10">
        <f>_xlfn.XLOOKUP($C259,KP!$C$1:$C$359,KP!S$1:S$359,"",0)</f>
        <v>-2.4700000000000002</v>
      </c>
      <c r="CU259" s="10">
        <f>_xlfn.XLOOKUP($C259,KP!$C$1:$C$359,KP!U$1:U$359,"",0)</f>
        <v>101.5</v>
      </c>
      <c r="CV259" s="10">
        <f>_xlfn.XLOOKUP($C259,KP!$C$1:$C$359,KP!W$1:W$359,"",0)</f>
        <v>104</v>
      </c>
      <c r="CW259" s="10">
        <f>_xlfn.XLOOKUP($C259,KP!$C$1:$C$359,KP!Y$1:Y$359,"",0)</f>
        <v>-3.85</v>
      </c>
    </row>
    <row r="260" spans="1:101" ht="20" customHeight="1" x14ac:dyDescent="0.2">
      <c r="A260" s="8" t="s">
        <v>317</v>
      </c>
      <c r="B260" s="11" t="s">
        <v>504</v>
      </c>
      <c r="C260" s="11" t="s">
        <v>317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  <c r="BK260" s="10" t="str">
        <f>_xlfn.XLOOKUP($B260,GBQ!$A$1:$A$352,GBQ!D$1:D$352,"",0)</f>
        <v>VCU</v>
      </c>
      <c r="BL260" s="10" t="str">
        <f>_xlfn.XLOOKUP($B260,GBQ!$A$1:$A$352,GBQ!E$1:E$352,"",0)</f>
        <v>Rams</v>
      </c>
      <c r="BM260" s="10" t="str">
        <f>_xlfn.XLOOKUP($B260,GBQ!$A$1:$A$352,GBQ!F$1:F$352,"",0)</f>
        <v>c1c1e6df-a383-4fbd-ba7b-32d4f9ef9518</v>
      </c>
      <c r="BN260" s="10" t="str">
        <f>_xlfn.XLOOKUP($B260,GBQ!$A$1:$A$352,GBQ!G$1:G$352,"",0)</f>
        <v>VCU</v>
      </c>
      <c r="BO260" s="10" t="str">
        <f>_xlfn.XLOOKUP($B260,GBQ!$A$1:$A$352,GBQ!H$1:H$352,"",0)</f>
        <v>Virginia Commonwealth University</v>
      </c>
      <c r="BP260" s="10" t="str">
        <f>_xlfn.XLOOKUP($B260,GBQ!$A$1:$A$352,GBQ!I$1:I$352,"",0)</f>
        <v>A10</v>
      </c>
      <c r="BQ260" s="10" t="str">
        <f>_xlfn.XLOOKUP($B260,GBQ!$A$1:$A$352,GBQ!J$1:J$352,"",0)</f>
        <v>Richmond</v>
      </c>
      <c r="BR260" s="10" t="str">
        <f>_xlfn.XLOOKUP($B260,GBQ!$A$1:$A$352,GBQ!K$1:K$352,"",0)</f>
        <v>VA</v>
      </c>
      <c r="BS260" s="10" t="str">
        <f>_xlfn.XLOOKUP($B260,GBQ!$A$1:$A$352,GBQ!L$1:L$352,"",0)</f>
        <v>Stuart C. Siegel Center</v>
      </c>
      <c r="BT260" s="10">
        <f>_xlfn.XLOOKUP($B260,GBQ!$A$1:$A$352,GBQ!M$1:M$352,"",0)</f>
        <v>7637</v>
      </c>
      <c r="BU260" s="10" t="str">
        <f>_xlfn.XLOOKUP($B260,GBQ!$A$1:$A$352,GBQ!N$1:N$352,"",0)</f>
        <v>c1cb6473-0799-4397-aee9-063ec6931bff</v>
      </c>
      <c r="BV260" s="10" t="str">
        <f>_xlfn.XLOOKUP($B260,GBQ!$A$1:$A$352,GBQ!O$1:O$352,"",0)</f>
        <v>https://www.ncaa.com/sites/default/files/images/logos/schools/v/vcu.200.png</v>
      </c>
      <c r="BW260" s="10" t="str">
        <f>_xlfn.XLOOKUP($B260,GBQ!$A$1:$A$352,GBQ!P$1:P$352,"",0)</f>
        <v>https://www.ncaa.com/sites/default/files/images/logos/schools/v/vcu.70.png</v>
      </c>
      <c r="BX260" s="10" t="str">
        <f>_xlfn.XLOOKUP($B260,GBQ!$A$1:$A$352,GBQ!Q$1:Q$352,"",0)</f>
        <v>https://www.ncaa.com/sites/default/files/images/logos/schools/v/vcu.24.png</v>
      </c>
      <c r="BY260" s="10" t="str">
        <f>_xlfn.XLOOKUP($B260,GBQ!$A$1:$A$352,GBQ!T$1:T$352,"",0)</f>
        <v>Ram</v>
      </c>
      <c r="BZ260" s="10" t="str">
        <f>_xlfn.XLOOKUP($B260,GBQ!$A$1:$A$352,GBQ!U$1:U$352,"",0)</f>
        <v>Rodney</v>
      </c>
      <c r="CA260" s="10" t="str">
        <f>_xlfn.XLOOKUP($B260,GBQ!$A$1:$A$352,GBQ!V$1:V$352,"",0)</f>
        <v>Sheep</v>
      </c>
      <c r="CB260" s="10" t="str">
        <f>_xlfn.XLOOKUP($B260,GBQ!$A$1:$A$352,GBQ!W$1:W$352,"",0)</f>
        <v>aries</v>
      </c>
      <c r="CC260" s="10" t="str">
        <f>_xlfn.XLOOKUP($B260,GBQ!$A$1:$A$352,GBQ!X$1:X$352,"",0)</f>
        <v>Ovis</v>
      </c>
      <c r="CD260" s="10" t="str">
        <f>_xlfn.XLOOKUP($B260,GBQ!$A$1:$A$352,GBQ!Y$1:Y$352,"",0)</f>
        <v>Bovidae</v>
      </c>
      <c r="CE260" s="10" t="str">
        <f>_xlfn.XLOOKUP($B260,GBQ!$A$1:$A$352,GBQ!Z$1:Z$352,"",0)</f>
        <v>Artiodactyla</v>
      </c>
      <c r="CF260" s="10" t="str">
        <f>_xlfn.XLOOKUP($B260,GBQ!$A$1:$A$352,GBQ!AA$1:AA$352,"",0)</f>
        <v>Mammalia</v>
      </c>
      <c r="CG260" s="10" t="str">
        <f>_xlfn.XLOOKUP($B260,GBQ!$A$1:$A$352,GBQ!AB$1:AB$352,"",0)</f>
        <v>Chordata</v>
      </c>
      <c r="CH260" s="10" t="str">
        <f>_xlfn.XLOOKUP($B260,GBQ!$A$1:$A$352,GBQ!AC$1:AC$352,"",0)</f>
        <v>Animalia</v>
      </c>
      <c r="CI260" s="10" t="str">
        <f>_xlfn.XLOOKUP($B260,GBQ!$A$1:$A$352,GBQ!AD$1:AD$352,"",0)</f>
        <v>Eukaryota</v>
      </c>
      <c r="CJ260" s="10" t="str">
        <f>_xlfn.XLOOKUP($C260,KP!$C$1:$C$359,KP!F$1:F$359,"",0)</f>
        <v>A10</v>
      </c>
      <c r="CK260" s="10">
        <f>_xlfn.XLOOKUP($C260,KP!$C$1:$C$359,KP!B$1:B$359,"",0)</f>
        <v>67</v>
      </c>
      <c r="CL260" s="10">
        <f>_xlfn.XLOOKUP($C260,KP!$C$1:$C$359,KP!I$1:I$359,"",0)</f>
        <v>0</v>
      </c>
      <c r="CM260" s="10">
        <f>_xlfn.XLOOKUP($C260,KP!$C$1:$C$359,KP!G$1:G$359,"",0)</f>
        <v>21</v>
      </c>
      <c r="CN260" s="10">
        <f>_xlfn.XLOOKUP($C260,KP!$C$1:$C$359,KP!H$1:H$359,"",0)</f>
        <v>9</v>
      </c>
      <c r="CO260" s="10">
        <f>_xlfn.XLOOKUP($C260,KP!$C$1:$C$359,KP!J$1:J$359,"",0)</f>
        <v>11.87</v>
      </c>
      <c r="CP260" s="10">
        <f>_xlfn.XLOOKUP($C260,KP!$C$1:$C$359,KP!K$1:K$359,"",0)</f>
        <v>100</v>
      </c>
      <c r="CQ260" s="10">
        <f>_xlfn.XLOOKUP($C260,KP!$C$1:$C$359,KP!M$1:M$359,"",0)</f>
        <v>88.1</v>
      </c>
      <c r="CR260" s="10">
        <f>_xlfn.XLOOKUP($C260,KP!$C$1:$C$359,KP!O$1:O$359,"",0)</f>
        <v>68.3</v>
      </c>
      <c r="CS260" s="10">
        <f>_xlfn.XLOOKUP($C260,KP!$C$1:$C$359,KP!Q$1:Q$359,"",0)</f>
        <v>7.0999999999999994E-2</v>
      </c>
      <c r="CT260" s="10">
        <f>_xlfn.XLOOKUP($C260,KP!$C$1:$C$359,KP!S$1:S$359,"",0)</f>
        <v>5.34</v>
      </c>
      <c r="CU260" s="10">
        <f>_xlfn.XLOOKUP($C260,KP!$C$1:$C$359,KP!U$1:U$359,"",0)</f>
        <v>106.1</v>
      </c>
      <c r="CV260" s="10">
        <f>_xlfn.XLOOKUP($C260,KP!$C$1:$C$359,KP!W$1:W$359,"",0)</f>
        <v>100.7</v>
      </c>
      <c r="CW260" s="10">
        <f>_xlfn.XLOOKUP($C260,KP!$C$1:$C$359,KP!Y$1:Y$359,"",0)</f>
        <v>5.34</v>
      </c>
    </row>
    <row r="261" spans="1:101" ht="20" customHeight="1" x14ac:dyDescent="0.2">
      <c r="A261" s="8" t="s">
        <v>318</v>
      </c>
      <c r="B261" s="11" t="s">
        <v>318</v>
      </c>
      <c r="C261" s="11" t="s">
        <v>318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  <c r="BK261" s="10" t="str">
        <f>_xlfn.XLOOKUP($B261,GBQ!$A$1:$A$352,GBQ!D$1:D$352,"",0)</f>
        <v>HAW</v>
      </c>
      <c r="BL261" s="10" t="str">
        <f>_xlfn.XLOOKUP($B261,GBQ!$A$1:$A$352,GBQ!E$1:E$352,"",0)</f>
        <v>Warriors</v>
      </c>
      <c r="BM261" s="10" t="str">
        <f>_xlfn.XLOOKUP($B261,GBQ!$A$1:$A$352,GBQ!F$1:F$352,"",0)</f>
        <v>d4dc55b3-94fe-4d4f-b0bf-c50c5f064392</v>
      </c>
      <c r="BN261" s="10" t="str">
        <f>_xlfn.XLOOKUP($B261,GBQ!$A$1:$A$352,GBQ!G$1:G$352,"",0)</f>
        <v>Hawaii</v>
      </c>
      <c r="BO261" s="10" t="str">
        <f>_xlfn.XLOOKUP($B261,GBQ!$A$1:$A$352,GBQ!H$1:H$352,"",0)</f>
        <v>University of Hawaii, Manoa</v>
      </c>
      <c r="BP261" s="10" t="str">
        <f>_xlfn.XLOOKUP($B261,GBQ!$A$1:$A$352,GBQ!I$1:I$352,"",0)</f>
        <v>BIGWEST</v>
      </c>
      <c r="BQ261" s="10" t="str">
        <f>_xlfn.XLOOKUP($B261,GBQ!$A$1:$A$352,GBQ!J$1:J$352,"",0)</f>
        <v>Honolulu</v>
      </c>
      <c r="BR261" s="10" t="str">
        <f>_xlfn.XLOOKUP($B261,GBQ!$A$1:$A$352,GBQ!K$1:K$352,"",0)</f>
        <v>HI</v>
      </c>
      <c r="BS261" s="10" t="str">
        <f>_xlfn.XLOOKUP($B261,GBQ!$A$1:$A$352,GBQ!L$1:L$352,"",0)</f>
        <v>Stan Sheriff Center</v>
      </c>
      <c r="BT261" s="10">
        <f>_xlfn.XLOOKUP($B261,GBQ!$A$1:$A$352,GBQ!M$1:M$352,"",0)</f>
        <v>10300</v>
      </c>
      <c r="BU261" s="10" t="str">
        <f>_xlfn.XLOOKUP($B261,GBQ!$A$1:$A$352,GBQ!N$1:N$352,"",0)</f>
        <v>2e713b00-8015-42c7-813b-643f41b0d384</v>
      </c>
      <c r="BV261" s="10" t="str">
        <f>_xlfn.XLOOKUP($B261,GBQ!$A$1:$A$352,GBQ!O$1:O$352,"",0)</f>
        <v>https://www.ncaa.com/sites/default/files/images/logos/schools/h/hawaii.200.png</v>
      </c>
      <c r="BW261" s="10" t="str">
        <f>_xlfn.XLOOKUP($B261,GBQ!$A$1:$A$352,GBQ!P$1:P$352,"",0)</f>
        <v>https://www.ncaa.com/sites/default/files/images/logos/schools/h/hawaii.70.png</v>
      </c>
      <c r="BX261" s="10" t="str">
        <f>_xlfn.XLOOKUP($B261,GBQ!$A$1:$A$352,GBQ!Q$1:Q$352,"",0)</f>
        <v>https://www.ncaa.com/sites/default/files/images/logos/schools/h/hawaii.24.png</v>
      </c>
      <c r="BY261" s="10" t="str">
        <f>_xlfn.XLOOKUP($B261,GBQ!$A$1:$A$352,GBQ!T$1:T$352,"",0)</f>
        <v>Warrior</v>
      </c>
      <c r="BZ261" s="10" t="str">
        <f>_xlfn.XLOOKUP($B261,GBQ!$A$1:$A$352,GBQ!U$1:U$352,"",0)</f>
        <v xml:space="preserve">Vili </v>
      </c>
      <c r="CA261" s="10" t="str">
        <f>_xlfn.XLOOKUP($B261,GBQ!$A$1:$A$352,GBQ!V$1:V$352,"",0)</f>
        <v>Human</v>
      </c>
      <c r="CB261" s="10" t="str">
        <f>_xlfn.XLOOKUP($B261,GBQ!$A$1:$A$352,GBQ!W$1:W$352,"",0)</f>
        <v>sapiens</v>
      </c>
      <c r="CC261" s="10" t="str">
        <f>_xlfn.XLOOKUP($B261,GBQ!$A$1:$A$352,GBQ!X$1:X$352,"",0)</f>
        <v>Homo</v>
      </c>
      <c r="CD261" s="10" t="str">
        <f>_xlfn.XLOOKUP($B261,GBQ!$A$1:$A$352,GBQ!Y$1:Y$352,"",0)</f>
        <v>Hominidae</v>
      </c>
      <c r="CE261" s="10" t="str">
        <f>_xlfn.XLOOKUP($B261,GBQ!$A$1:$A$352,GBQ!Z$1:Z$352,"",0)</f>
        <v>Primates</v>
      </c>
      <c r="CF261" s="10" t="str">
        <f>_xlfn.XLOOKUP($B261,GBQ!$A$1:$A$352,GBQ!AA$1:AA$352,"",0)</f>
        <v>Mammalia</v>
      </c>
      <c r="CG261" s="10" t="str">
        <f>_xlfn.XLOOKUP($B261,GBQ!$A$1:$A$352,GBQ!AB$1:AB$352,"",0)</f>
        <v>Chordata</v>
      </c>
      <c r="CH261" s="10" t="str">
        <f>_xlfn.XLOOKUP($B261,GBQ!$A$1:$A$352,GBQ!AC$1:AC$352,"",0)</f>
        <v>Animalia</v>
      </c>
      <c r="CI261" s="10" t="str">
        <f>_xlfn.XLOOKUP($B261,GBQ!$A$1:$A$352,GBQ!AD$1:AD$352,"",0)</f>
        <v>Eukaryota</v>
      </c>
      <c r="CJ261" s="10" t="str">
        <f>_xlfn.XLOOKUP($C261,KP!$C$1:$C$359,KP!F$1:F$359,"",0)</f>
        <v>BW</v>
      </c>
      <c r="CK261" s="10">
        <f>_xlfn.XLOOKUP($C261,KP!$C$1:$C$359,KP!B$1:B$359,"",0)</f>
        <v>160</v>
      </c>
      <c r="CL261" s="10">
        <f>_xlfn.XLOOKUP($C261,KP!$C$1:$C$359,KP!I$1:I$359,"",0)</f>
        <v>0</v>
      </c>
      <c r="CM261" s="10">
        <f>_xlfn.XLOOKUP($C261,KP!$C$1:$C$359,KP!G$1:G$359,"",0)</f>
        <v>17</v>
      </c>
      <c r="CN261" s="10">
        <f>_xlfn.XLOOKUP($C261,KP!$C$1:$C$359,KP!H$1:H$359,"",0)</f>
        <v>11</v>
      </c>
      <c r="CO261" s="10">
        <f>_xlfn.XLOOKUP($C261,KP!$C$1:$C$359,KP!J$1:J$359,"",0)</f>
        <v>0.56999999999999995</v>
      </c>
      <c r="CP261" s="10">
        <f>_xlfn.XLOOKUP($C261,KP!$C$1:$C$359,KP!K$1:K$359,"",0)</f>
        <v>102</v>
      </c>
      <c r="CQ261" s="10">
        <f>_xlfn.XLOOKUP($C261,KP!$C$1:$C$359,KP!M$1:M$359,"",0)</f>
        <v>101.4</v>
      </c>
      <c r="CR261" s="10">
        <f>_xlfn.XLOOKUP($C261,KP!$C$1:$C$359,KP!O$1:O$359,"",0)</f>
        <v>65.099999999999994</v>
      </c>
      <c r="CS261" s="10">
        <f>_xlfn.XLOOKUP($C261,KP!$C$1:$C$359,KP!Q$1:Q$359,"",0)</f>
        <v>-0.01</v>
      </c>
      <c r="CT261" s="10">
        <f>_xlfn.XLOOKUP($C261,KP!$C$1:$C$359,KP!S$1:S$359,"",0)</f>
        <v>-3.66</v>
      </c>
      <c r="CU261" s="10">
        <f>_xlfn.XLOOKUP($C261,KP!$C$1:$C$359,KP!U$1:U$359,"",0)</f>
        <v>100.4</v>
      </c>
      <c r="CV261" s="10">
        <f>_xlfn.XLOOKUP($C261,KP!$C$1:$C$359,KP!W$1:W$359,"",0)</f>
        <v>104.1</v>
      </c>
      <c r="CW261" s="10">
        <f>_xlfn.XLOOKUP($C261,KP!$C$1:$C$359,KP!Y$1:Y$359,"",0)</f>
        <v>-4.6900000000000004</v>
      </c>
    </row>
    <row r="262" spans="1:101" ht="20" customHeight="1" x14ac:dyDescent="0.2">
      <c r="A262" s="8" t="s">
        <v>319</v>
      </c>
      <c r="B262" s="11" t="s">
        <v>319</v>
      </c>
      <c r="C262" s="11" t="s">
        <v>319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  <c r="BK262" s="10" t="str">
        <f>_xlfn.XLOOKUP($B262,GBQ!$A$1:$A$352,GBQ!D$1:D$352,"",0)</f>
        <v>URI</v>
      </c>
      <c r="BL262" s="10" t="str">
        <f>_xlfn.XLOOKUP($B262,GBQ!$A$1:$A$352,GBQ!E$1:E$352,"",0)</f>
        <v>Rams</v>
      </c>
      <c r="BM262" s="10" t="str">
        <f>_xlfn.XLOOKUP($B262,GBQ!$A$1:$A$352,GBQ!F$1:F$352,"",0)</f>
        <v>7e42bca2-3cd7-4aca-aa46-f190fe5d8eb4</v>
      </c>
      <c r="BN262" s="10" t="str">
        <f>_xlfn.XLOOKUP($B262,GBQ!$A$1:$A$352,GBQ!G$1:G$352,"",0)</f>
        <v>Rhode Island</v>
      </c>
      <c r="BO262" s="10" t="str">
        <f>_xlfn.XLOOKUP($B262,GBQ!$A$1:$A$352,GBQ!H$1:H$352,"",0)</f>
        <v>University of Rhode Island</v>
      </c>
      <c r="BP262" s="10" t="str">
        <f>_xlfn.XLOOKUP($B262,GBQ!$A$1:$A$352,GBQ!I$1:I$352,"",0)</f>
        <v>A10</v>
      </c>
      <c r="BQ262" s="10" t="str">
        <f>_xlfn.XLOOKUP($B262,GBQ!$A$1:$A$352,GBQ!J$1:J$352,"",0)</f>
        <v>Kingston</v>
      </c>
      <c r="BR262" s="10" t="str">
        <f>_xlfn.XLOOKUP($B262,GBQ!$A$1:$A$352,GBQ!K$1:K$352,"",0)</f>
        <v>RI</v>
      </c>
      <c r="BS262" s="10" t="str">
        <f>_xlfn.XLOOKUP($B262,GBQ!$A$1:$A$352,GBQ!L$1:L$352,"",0)</f>
        <v>Thomas F. Ryan Center</v>
      </c>
      <c r="BT262" s="10">
        <f>_xlfn.XLOOKUP($B262,GBQ!$A$1:$A$352,GBQ!M$1:M$352,"",0)</f>
        <v>7657</v>
      </c>
      <c r="BU262" s="10" t="str">
        <f>_xlfn.XLOOKUP($B262,GBQ!$A$1:$A$352,GBQ!N$1:N$352,"",0)</f>
        <v>43178c25-0152-4c14-ac9c-7253d2999fa7</v>
      </c>
      <c r="BV262" s="10" t="str">
        <f>_xlfn.XLOOKUP($B262,GBQ!$A$1:$A$352,GBQ!O$1:O$352,"",0)</f>
        <v>https://www.ncaa.com/sites/default/files/images/logos/schools/r/rhode-island.200.png</v>
      </c>
      <c r="BW262" s="10" t="str">
        <f>_xlfn.XLOOKUP($B262,GBQ!$A$1:$A$352,GBQ!P$1:P$352,"",0)</f>
        <v>https://www.ncaa.com/sites/default/files/images/logos/schools/r/rhode-island.70.png</v>
      </c>
      <c r="BX262" s="10" t="str">
        <f>_xlfn.XLOOKUP($B262,GBQ!$A$1:$A$352,GBQ!Q$1:Q$352,"",0)</f>
        <v>https://www.ncaa.com/sites/default/files/images/logos/schools/r/rhode-island.24.png</v>
      </c>
      <c r="BY262" s="10" t="str">
        <f>_xlfn.XLOOKUP($B262,GBQ!$A$1:$A$352,GBQ!T$1:T$352,"",0)</f>
        <v>Rams</v>
      </c>
      <c r="BZ262" s="10" t="str">
        <f>_xlfn.XLOOKUP($B262,GBQ!$A$1:$A$352,GBQ!U$1:U$352,"",0)</f>
        <v>Rhody</v>
      </c>
      <c r="CA262" s="10" t="str">
        <f>_xlfn.XLOOKUP($B262,GBQ!$A$1:$A$352,GBQ!V$1:V$352,"",0)</f>
        <v>Sheep</v>
      </c>
      <c r="CB262" s="10" t="str">
        <f>_xlfn.XLOOKUP($B262,GBQ!$A$1:$A$352,GBQ!W$1:W$352,"",0)</f>
        <v>aries</v>
      </c>
      <c r="CC262" s="10" t="str">
        <f>_xlfn.XLOOKUP($B262,GBQ!$A$1:$A$352,GBQ!X$1:X$352,"",0)</f>
        <v>Ovis</v>
      </c>
      <c r="CD262" s="10" t="str">
        <f>_xlfn.XLOOKUP($B262,GBQ!$A$1:$A$352,GBQ!Y$1:Y$352,"",0)</f>
        <v>Bovidae</v>
      </c>
      <c r="CE262" s="10" t="str">
        <f>_xlfn.XLOOKUP($B262,GBQ!$A$1:$A$352,GBQ!Z$1:Z$352,"",0)</f>
        <v>Artiodactyla</v>
      </c>
      <c r="CF262" s="10" t="str">
        <f>_xlfn.XLOOKUP($B262,GBQ!$A$1:$A$352,GBQ!AA$1:AA$352,"",0)</f>
        <v>Mammalia</v>
      </c>
      <c r="CG262" s="10" t="str">
        <f>_xlfn.XLOOKUP($B262,GBQ!$A$1:$A$352,GBQ!AB$1:AB$352,"",0)</f>
        <v>Chordata</v>
      </c>
      <c r="CH262" s="10" t="str">
        <f>_xlfn.XLOOKUP($B262,GBQ!$A$1:$A$352,GBQ!AC$1:AC$352,"",0)</f>
        <v>Animalia</v>
      </c>
      <c r="CI262" s="10" t="str">
        <f>_xlfn.XLOOKUP($B262,GBQ!$A$1:$A$352,GBQ!AD$1:AD$352,"",0)</f>
        <v>Eukaryota</v>
      </c>
      <c r="CJ262" s="10" t="str">
        <f>_xlfn.XLOOKUP($C262,KP!$C$1:$C$359,KP!F$1:F$359,"",0)</f>
        <v>A10</v>
      </c>
      <c r="CK262" s="10">
        <f>_xlfn.XLOOKUP($C262,KP!$C$1:$C$359,KP!B$1:B$359,"",0)</f>
        <v>135</v>
      </c>
      <c r="CL262" s="10">
        <f>_xlfn.XLOOKUP($C262,KP!$C$1:$C$359,KP!I$1:I$359,"",0)</f>
        <v>0</v>
      </c>
      <c r="CM262" s="10">
        <f>_xlfn.XLOOKUP($C262,KP!$C$1:$C$359,KP!G$1:G$359,"",0)</f>
        <v>15</v>
      </c>
      <c r="CN262" s="10">
        <f>_xlfn.XLOOKUP($C262,KP!$C$1:$C$359,KP!H$1:H$359,"",0)</f>
        <v>16</v>
      </c>
      <c r="CO262" s="10">
        <f>_xlfn.XLOOKUP($C262,KP!$C$1:$C$359,KP!J$1:J$359,"",0)</f>
        <v>3.04</v>
      </c>
      <c r="CP262" s="10">
        <f>_xlfn.XLOOKUP($C262,KP!$C$1:$C$359,KP!K$1:K$359,"",0)</f>
        <v>99.3</v>
      </c>
      <c r="CQ262" s="10">
        <f>_xlfn.XLOOKUP($C262,KP!$C$1:$C$359,KP!M$1:M$359,"",0)</f>
        <v>96.3</v>
      </c>
      <c r="CR262" s="10">
        <f>_xlfn.XLOOKUP($C262,KP!$C$1:$C$359,KP!O$1:O$359,"",0)</f>
        <v>67.2</v>
      </c>
      <c r="CS262" s="10">
        <f>_xlfn.XLOOKUP($C262,KP!$C$1:$C$359,KP!Q$1:Q$359,"",0)</f>
        <v>-8.8999999999999996E-2</v>
      </c>
      <c r="CT262" s="10">
        <f>_xlfn.XLOOKUP($C262,KP!$C$1:$C$359,KP!S$1:S$359,"",0)</f>
        <v>0.83</v>
      </c>
      <c r="CU262" s="10">
        <f>_xlfn.XLOOKUP($C262,KP!$C$1:$C$359,KP!U$1:U$359,"",0)</f>
        <v>104</v>
      </c>
      <c r="CV262" s="10">
        <f>_xlfn.XLOOKUP($C262,KP!$C$1:$C$359,KP!W$1:W$359,"",0)</f>
        <v>103.2</v>
      </c>
      <c r="CW262" s="10">
        <f>_xlfn.XLOOKUP($C262,KP!$C$1:$C$359,KP!Y$1:Y$359,"",0)</f>
        <v>-3</v>
      </c>
    </row>
    <row r="263" spans="1:101" ht="20" customHeight="1" x14ac:dyDescent="0.2">
      <c r="A263" s="8" t="s">
        <v>320</v>
      </c>
      <c r="B263" s="11" t="s">
        <v>320</v>
      </c>
      <c r="C263" s="11" t="s">
        <v>320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  <c r="BK263" s="10" t="str">
        <f>_xlfn.XLOOKUP($B263,GBQ!$A$1:$A$352,GBQ!D$1:D$352,"",0)</f>
        <v>MINN</v>
      </c>
      <c r="BL263" s="10" t="str">
        <f>_xlfn.XLOOKUP($B263,GBQ!$A$1:$A$352,GBQ!E$1:E$352,"",0)</f>
        <v>Golden Gophers</v>
      </c>
      <c r="BM263" s="10" t="str">
        <f>_xlfn.XLOOKUP($B263,GBQ!$A$1:$A$352,GBQ!F$1:F$352,"",0)</f>
        <v>fa416692-7e09-4f0a-9bcf-0cf7d5149a14</v>
      </c>
      <c r="BN263" s="10" t="str">
        <f>_xlfn.XLOOKUP($B263,GBQ!$A$1:$A$352,GBQ!G$1:G$352,"",0)</f>
        <v>Minnesota</v>
      </c>
      <c r="BO263" s="10" t="str">
        <f>_xlfn.XLOOKUP($B263,GBQ!$A$1:$A$352,GBQ!H$1:H$352,"",0)</f>
        <v>University of Minnesota, Twin Cities</v>
      </c>
      <c r="BP263" s="10" t="str">
        <f>_xlfn.XLOOKUP($B263,GBQ!$A$1:$A$352,GBQ!I$1:I$352,"",0)</f>
        <v>BIG10</v>
      </c>
      <c r="BQ263" s="10" t="str">
        <f>_xlfn.XLOOKUP($B263,GBQ!$A$1:$A$352,GBQ!J$1:J$352,"",0)</f>
        <v>Minneapolis</v>
      </c>
      <c r="BR263" s="10" t="str">
        <f>_xlfn.XLOOKUP($B263,GBQ!$A$1:$A$352,GBQ!K$1:K$352,"",0)</f>
        <v>MN</v>
      </c>
      <c r="BS263" s="10" t="str">
        <f>_xlfn.XLOOKUP($B263,GBQ!$A$1:$A$352,GBQ!L$1:L$352,"",0)</f>
        <v>Williams Arena</v>
      </c>
      <c r="BT263" s="10">
        <f>_xlfn.XLOOKUP($B263,GBQ!$A$1:$A$352,GBQ!M$1:M$352,"",0)</f>
        <v>14625</v>
      </c>
      <c r="BU263" s="10" t="str">
        <f>_xlfn.XLOOKUP($B263,GBQ!$A$1:$A$352,GBQ!N$1:N$352,"",0)</f>
        <v>f72da915-1ddd-41a0-9e19-0b0c7f6f30c5</v>
      </c>
      <c r="BV263" s="10" t="str">
        <f>_xlfn.XLOOKUP($B263,GBQ!$A$1:$A$352,GBQ!O$1:O$352,"",0)</f>
        <v>https://www.ncaa.com/sites/default/files/images/logos/schools/m/minnesota.200.png</v>
      </c>
      <c r="BW263" s="10" t="str">
        <f>_xlfn.XLOOKUP($B263,GBQ!$A$1:$A$352,GBQ!P$1:P$352,"",0)</f>
        <v>https://www.ncaa.com/sites/default/files/images/logos/schools/m/minnesota.70.png</v>
      </c>
      <c r="BX263" s="10" t="str">
        <f>_xlfn.XLOOKUP($B263,GBQ!$A$1:$A$352,GBQ!Q$1:Q$352,"",0)</f>
        <v>https://www.ncaa.com/sites/default/files/images/logos/schools/m/minnesota.24.png</v>
      </c>
      <c r="BY263" s="10" t="str">
        <f>_xlfn.XLOOKUP($B263,GBQ!$A$1:$A$352,GBQ!T$1:T$352,"",0)</f>
        <v>Gopher</v>
      </c>
      <c r="BZ263" s="10" t="str">
        <f>_xlfn.XLOOKUP($B263,GBQ!$A$1:$A$352,GBQ!U$1:U$352,"",0)</f>
        <v xml:space="preserve">Goldy </v>
      </c>
      <c r="CA263" s="10" t="str">
        <f>_xlfn.XLOOKUP($B263,GBQ!$A$1:$A$352,GBQ!V$1:V$352,"",0)</f>
        <v>Gopher</v>
      </c>
      <c r="CB263" s="10" t="str">
        <f>_xlfn.XLOOKUP($B263,GBQ!$A$1:$A$352,GBQ!W$1:W$352,"",0)</f>
        <v>None</v>
      </c>
      <c r="CC263" s="10" t="str">
        <f>_xlfn.XLOOKUP($B263,GBQ!$A$1:$A$352,GBQ!X$1:X$352,"",0)</f>
        <v>None</v>
      </c>
      <c r="CD263" s="10" t="str">
        <f>_xlfn.XLOOKUP($B263,GBQ!$A$1:$A$352,GBQ!Y$1:Y$352,"",0)</f>
        <v>Geomyidae</v>
      </c>
      <c r="CE263" s="10" t="str">
        <f>_xlfn.XLOOKUP($B263,GBQ!$A$1:$A$352,GBQ!Z$1:Z$352,"",0)</f>
        <v>Rodentia</v>
      </c>
      <c r="CF263" s="10" t="str">
        <f>_xlfn.XLOOKUP($B263,GBQ!$A$1:$A$352,GBQ!AA$1:AA$352,"",0)</f>
        <v>Mammalia</v>
      </c>
      <c r="CG263" s="10" t="str">
        <f>_xlfn.XLOOKUP($B263,GBQ!$A$1:$A$352,GBQ!AB$1:AB$352,"",0)</f>
        <v>Chordata</v>
      </c>
      <c r="CH263" s="10" t="str">
        <f>_xlfn.XLOOKUP($B263,GBQ!$A$1:$A$352,GBQ!AC$1:AC$352,"",0)</f>
        <v>Animalia</v>
      </c>
      <c r="CI263" s="10" t="str">
        <f>_xlfn.XLOOKUP($B263,GBQ!$A$1:$A$352,GBQ!AD$1:AD$352,"",0)</f>
        <v>Eukaryota</v>
      </c>
      <c r="CJ263" s="10" t="str">
        <f>_xlfn.XLOOKUP($C263,KP!$C$1:$C$359,KP!F$1:F$359,"",0)</f>
        <v>B10</v>
      </c>
      <c r="CK263" s="10">
        <f>_xlfn.XLOOKUP($C263,KP!$C$1:$C$359,KP!B$1:B$359,"",0)</f>
        <v>110</v>
      </c>
      <c r="CL263" s="10">
        <f>_xlfn.XLOOKUP($C263,KP!$C$1:$C$359,KP!I$1:I$359,"",0)</f>
        <v>0</v>
      </c>
      <c r="CM263" s="10">
        <f>_xlfn.XLOOKUP($C263,KP!$C$1:$C$359,KP!G$1:G$359,"",0)</f>
        <v>13</v>
      </c>
      <c r="CN263" s="10">
        <f>_xlfn.XLOOKUP($C263,KP!$C$1:$C$359,KP!H$1:H$359,"",0)</f>
        <v>17</v>
      </c>
      <c r="CO263" s="10">
        <f>_xlfn.XLOOKUP($C263,KP!$C$1:$C$359,KP!J$1:J$359,"",0)</f>
        <v>5.31</v>
      </c>
      <c r="CP263" s="10">
        <f>_xlfn.XLOOKUP($C263,KP!$C$1:$C$359,KP!K$1:K$359,"",0)</f>
        <v>107.3</v>
      </c>
      <c r="CQ263" s="10">
        <f>_xlfn.XLOOKUP($C263,KP!$C$1:$C$359,KP!M$1:M$359,"",0)</f>
        <v>102</v>
      </c>
      <c r="CR263" s="10">
        <f>_xlfn.XLOOKUP($C263,KP!$C$1:$C$359,KP!O$1:O$359,"",0)</f>
        <v>65</v>
      </c>
      <c r="CS263" s="10">
        <f>_xlfn.XLOOKUP($C263,KP!$C$1:$C$359,KP!Q$1:Q$359,"",0)</f>
        <v>6.0000000000000001E-3</v>
      </c>
      <c r="CT263" s="10">
        <f>_xlfn.XLOOKUP($C263,KP!$C$1:$C$359,KP!S$1:S$359,"",0)</f>
        <v>9.26</v>
      </c>
      <c r="CU263" s="10">
        <f>_xlfn.XLOOKUP($C263,KP!$C$1:$C$359,KP!U$1:U$359,"",0)</f>
        <v>108.2</v>
      </c>
      <c r="CV263" s="10">
        <f>_xlfn.XLOOKUP($C263,KP!$C$1:$C$359,KP!W$1:W$359,"",0)</f>
        <v>99</v>
      </c>
      <c r="CW263" s="10">
        <f>_xlfn.XLOOKUP($C263,KP!$C$1:$C$359,KP!Y$1:Y$359,"",0)</f>
        <v>-3.4</v>
      </c>
    </row>
    <row r="264" spans="1:101" ht="20" customHeight="1" x14ac:dyDescent="0.2">
      <c r="A264" s="8" t="s">
        <v>321</v>
      </c>
      <c r="B264" s="11" t="s">
        <v>505</v>
      </c>
      <c r="C264" s="11" t="s">
        <v>505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  <c r="BK264" s="10" t="str">
        <f>_xlfn.XLOOKUP($B264,GBQ!$A$1:$A$352,GBQ!D$1:D$352,"",0)</f>
        <v>BC</v>
      </c>
      <c r="BL264" s="10" t="str">
        <f>_xlfn.XLOOKUP($B264,GBQ!$A$1:$A$352,GBQ!E$1:E$352,"",0)</f>
        <v>Eagles</v>
      </c>
      <c r="BM264" s="10" t="str">
        <f>_xlfn.XLOOKUP($B264,GBQ!$A$1:$A$352,GBQ!F$1:F$352,"",0)</f>
        <v>4b3ff02c-e0ba-435b-a565-6075bc491684</v>
      </c>
      <c r="BN264" s="10" t="str">
        <f>_xlfn.XLOOKUP($B264,GBQ!$A$1:$A$352,GBQ!G$1:G$352,"",0)</f>
        <v>Boston College</v>
      </c>
      <c r="BO264" s="10" t="str">
        <f>_xlfn.XLOOKUP($B264,GBQ!$A$1:$A$352,GBQ!H$1:H$352,"",0)</f>
        <v>Boston College</v>
      </c>
      <c r="BP264" s="10" t="str">
        <f>_xlfn.XLOOKUP($B264,GBQ!$A$1:$A$352,GBQ!I$1:I$352,"",0)</f>
        <v>ACC</v>
      </c>
      <c r="BQ264" s="10" t="str">
        <f>_xlfn.XLOOKUP($B264,GBQ!$A$1:$A$352,GBQ!J$1:J$352,"",0)</f>
        <v>Chestnut Hill</v>
      </c>
      <c r="BR264" s="10" t="str">
        <f>_xlfn.XLOOKUP($B264,GBQ!$A$1:$A$352,GBQ!K$1:K$352,"",0)</f>
        <v>MA</v>
      </c>
      <c r="BS264" s="10" t="str">
        <f>_xlfn.XLOOKUP($B264,GBQ!$A$1:$A$352,GBQ!L$1:L$352,"",0)</f>
        <v>Silvio O. Conte Forum</v>
      </c>
      <c r="BT264" s="10">
        <f>_xlfn.XLOOKUP($B264,GBQ!$A$1:$A$352,GBQ!M$1:M$352,"",0)</f>
        <v>8606</v>
      </c>
      <c r="BU264" s="10" t="str">
        <f>_xlfn.XLOOKUP($B264,GBQ!$A$1:$A$352,GBQ!N$1:N$352,"",0)</f>
        <v>0ebba23f-cab2-443c-834f-2f47083803ad</v>
      </c>
      <c r="BV264" s="10" t="str">
        <f>_xlfn.XLOOKUP($B264,GBQ!$A$1:$A$352,GBQ!O$1:O$352,"",0)</f>
        <v>https://www.ncaa.com/sites/default/files/images/logos/schools/b/boston-college.200.png</v>
      </c>
      <c r="BW264" s="10" t="str">
        <f>_xlfn.XLOOKUP($B264,GBQ!$A$1:$A$352,GBQ!P$1:P$352,"",0)</f>
        <v>https://www.ncaa.com/sites/default/files/images/logos/schools/b/boston-college.70.png</v>
      </c>
      <c r="BX264" s="10" t="str">
        <f>_xlfn.XLOOKUP($B264,GBQ!$A$1:$A$352,GBQ!Q$1:Q$352,"",0)</f>
        <v>https://www.ncaa.com/sites/default/files/images/logos/schools/b/boston-college.24.png</v>
      </c>
      <c r="BY264" s="10" t="str">
        <f>_xlfn.XLOOKUP($B264,GBQ!$A$1:$A$352,GBQ!T$1:T$352,"",0)</f>
        <v>Eagle</v>
      </c>
      <c r="BZ264" s="10" t="str">
        <f>_xlfn.XLOOKUP($B264,GBQ!$A$1:$A$352,GBQ!U$1:U$352,"",0)</f>
        <v>Baldwin</v>
      </c>
      <c r="CA264" s="10" t="str">
        <f>_xlfn.XLOOKUP($B264,GBQ!$A$1:$A$352,GBQ!V$1:V$352,"",0)</f>
        <v>Eagle</v>
      </c>
      <c r="CB264" s="10" t="str">
        <f>_xlfn.XLOOKUP($B264,GBQ!$A$1:$A$352,GBQ!W$1:W$352,"",0)</f>
        <v>None</v>
      </c>
      <c r="CC264" s="10" t="str">
        <f>_xlfn.XLOOKUP($B264,GBQ!$A$1:$A$352,GBQ!X$1:X$352,"",0)</f>
        <v>None</v>
      </c>
      <c r="CD264" s="10" t="str">
        <f>_xlfn.XLOOKUP($B264,GBQ!$A$1:$A$352,GBQ!Y$1:Y$352,"",0)</f>
        <v>Accipitridae</v>
      </c>
      <c r="CE264" s="10" t="str">
        <f>_xlfn.XLOOKUP($B264,GBQ!$A$1:$A$352,GBQ!Z$1:Z$352,"",0)</f>
        <v>Accipitriformes</v>
      </c>
      <c r="CF264" s="10" t="str">
        <f>_xlfn.XLOOKUP($B264,GBQ!$A$1:$A$352,GBQ!AA$1:AA$352,"",0)</f>
        <v>Aves</v>
      </c>
      <c r="CG264" s="10" t="str">
        <f>_xlfn.XLOOKUP($B264,GBQ!$A$1:$A$352,GBQ!AB$1:AB$352,"",0)</f>
        <v>Chordata</v>
      </c>
      <c r="CH264" s="10" t="str">
        <f>_xlfn.XLOOKUP($B264,GBQ!$A$1:$A$352,GBQ!AC$1:AC$352,"",0)</f>
        <v>Animalia</v>
      </c>
      <c r="CI264" s="10" t="str">
        <f>_xlfn.XLOOKUP($B264,GBQ!$A$1:$A$352,GBQ!AD$1:AD$352,"",0)</f>
        <v>Eukaryota</v>
      </c>
      <c r="CJ264" s="10" t="str">
        <f>_xlfn.XLOOKUP($C264,KP!$C$1:$C$359,KP!F$1:F$359,"",0)</f>
        <v>ACC</v>
      </c>
      <c r="CK264" s="10">
        <f>_xlfn.XLOOKUP($C264,KP!$C$1:$C$359,KP!B$1:B$359,"",0)</f>
        <v>132</v>
      </c>
      <c r="CL264" s="10">
        <f>_xlfn.XLOOKUP($C264,KP!$C$1:$C$359,KP!I$1:I$359,"",0)</f>
        <v>0</v>
      </c>
      <c r="CM264" s="10">
        <f>_xlfn.XLOOKUP($C264,KP!$C$1:$C$359,KP!G$1:G$359,"",0)</f>
        <v>13</v>
      </c>
      <c r="CN264" s="10">
        <f>_xlfn.XLOOKUP($C264,KP!$C$1:$C$359,KP!H$1:H$359,"",0)</f>
        <v>20</v>
      </c>
      <c r="CO264" s="10">
        <f>_xlfn.XLOOKUP($C264,KP!$C$1:$C$359,KP!J$1:J$359,"",0)</f>
        <v>3.48</v>
      </c>
      <c r="CP264" s="10">
        <f>_xlfn.XLOOKUP($C264,KP!$C$1:$C$359,KP!K$1:K$359,"",0)</f>
        <v>104</v>
      </c>
      <c r="CQ264" s="10">
        <f>_xlfn.XLOOKUP($C264,KP!$C$1:$C$359,KP!M$1:M$359,"",0)</f>
        <v>100.5</v>
      </c>
      <c r="CR264" s="10">
        <f>_xlfn.XLOOKUP($C264,KP!$C$1:$C$359,KP!O$1:O$359,"",0)</f>
        <v>64.8</v>
      </c>
      <c r="CS264" s="10">
        <f>_xlfn.XLOOKUP($C264,KP!$C$1:$C$359,KP!Q$1:Q$359,"",0)</f>
        <v>-0.08</v>
      </c>
      <c r="CT264" s="10">
        <f>_xlfn.XLOOKUP($C264,KP!$C$1:$C$359,KP!S$1:S$359,"",0)</f>
        <v>4.8</v>
      </c>
      <c r="CU264" s="10">
        <f>_xlfn.XLOOKUP($C264,KP!$C$1:$C$359,KP!U$1:U$359,"",0)</f>
        <v>105.7</v>
      </c>
      <c r="CV264" s="10">
        <f>_xlfn.XLOOKUP($C264,KP!$C$1:$C$359,KP!W$1:W$359,"",0)</f>
        <v>100.9</v>
      </c>
      <c r="CW264" s="10">
        <f>_xlfn.XLOOKUP($C264,KP!$C$1:$C$359,KP!Y$1:Y$359,"",0)</f>
        <v>-6.89</v>
      </c>
    </row>
    <row r="265" spans="1:101" ht="20" customHeight="1" x14ac:dyDescent="0.2">
      <c r="A265" s="8" t="s">
        <v>322</v>
      </c>
      <c r="B265" s="11" t="s">
        <v>322</v>
      </c>
      <c r="C265" s="11" t="s">
        <v>903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  <c r="BK265" s="10" t="str">
        <f>_xlfn.XLOOKUP($B265,GBQ!$A$1:$A$352,GBQ!D$1:D$352,"",0)</f>
        <v>COPP</v>
      </c>
      <c r="BL265" s="10" t="str">
        <f>_xlfn.XLOOKUP($B265,GBQ!$A$1:$A$352,GBQ!E$1:E$352,"",0)</f>
        <v>Eagles</v>
      </c>
      <c r="BM265" s="10" t="str">
        <f>_xlfn.XLOOKUP($B265,GBQ!$A$1:$A$352,GBQ!F$1:F$352,"",0)</f>
        <v>5f9a90a2-3926-404e-8c8a-d9f22ad6907d</v>
      </c>
      <c r="BN265" s="10" t="str">
        <f>_xlfn.XLOOKUP($B265,GBQ!$A$1:$A$352,GBQ!G$1:G$352,"",0)</f>
        <v>Coppin St.</v>
      </c>
      <c r="BO265" s="10" t="str">
        <f>_xlfn.XLOOKUP($B265,GBQ!$A$1:$A$352,GBQ!H$1:H$352,"",0)</f>
        <v>Coppin State University</v>
      </c>
      <c r="BP265" s="10" t="str">
        <f>_xlfn.XLOOKUP($B265,GBQ!$A$1:$A$352,GBQ!I$1:I$352,"",0)</f>
        <v>MEAC</v>
      </c>
      <c r="BQ265" s="10" t="str">
        <f>_xlfn.XLOOKUP($B265,GBQ!$A$1:$A$352,GBQ!J$1:J$352,"",0)</f>
        <v>Baltimore</v>
      </c>
      <c r="BR265" s="10" t="str">
        <f>_xlfn.XLOOKUP($B265,GBQ!$A$1:$A$352,GBQ!K$1:K$352,"",0)</f>
        <v>MD</v>
      </c>
      <c r="BS265" s="10" t="str">
        <f>_xlfn.XLOOKUP($B265,GBQ!$A$1:$A$352,GBQ!L$1:L$352,"",0)</f>
        <v>Physical Education Complex</v>
      </c>
      <c r="BT265" s="10">
        <f>_xlfn.XLOOKUP($B265,GBQ!$A$1:$A$352,GBQ!M$1:M$352,"",0)</f>
        <v>4100</v>
      </c>
      <c r="BU265" s="10" t="str">
        <f>_xlfn.XLOOKUP($B265,GBQ!$A$1:$A$352,GBQ!N$1:N$352,"",0)</f>
        <v>ef2ed392-fb1b-42b7-9895-0a12f908e63e</v>
      </c>
      <c r="BV265" s="10" t="str">
        <f>_xlfn.XLOOKUP($B265,GBQ!$A$1:$A$352,GBQ!O$1:O$352,"",0)</f>
        <v>https://www.ncaa.com/sites/default/files/images/logos/schools/c/coppin-st.200.png</v>
      </c>
      <c r="BW265" s="10" t="str">
        <f>_xlfn.XLOOKUP($B265,GBQ!$A$1:$A$352,GBQ!P$1:P$352,"",0)</f>
        <v>https://www.ncaa.com/sites/default/files/images/logos/schools/c/coppin-st.70.png</v>
      </c>
      <c r="BX265" s="10" t="str">
        <f>_xlfn.XLOOKUP($B265,GBQ!$A$1:$A$352,GBQ!Q$1:Q$352,"",0)</f>
        <v>https://www.ncaa.com/sites/default/files/images/logos/schools/c/coppin-st.24.png</v>
      </c>
      <c r="BY265" s="10" t="str">
        <f>_xlfn.XLOOKUP($B265,GBQ!$A$1:$A$352,GBQ!T$1:T$352,"",0)</f>
        <v>Eagle</v>
      </c>
      <c r="BZ265" s="10" t="str">
        <f>_xlfn.XLOOKUP($B265,GBQ!$A$1:$A$352,GBQ!U$1:U$352,"",0)</f>
        <v>None</v>
      </c>
      <c r="CA265" s="10" t="str">
        <f>_xlfn.XLOOKUP($B265,GBQ!$A$1:$A$352,GBQ!V$1:V$352,"",0)</f>
        <v>Eagle</v>
      </c>
      <c r="CB265" s="10" t="str">
        <f>_xlfn.XLOOKUP($B265,GBQ!$A$1:$A$352,GBQ!W$1:W$352,"",0)</f>
        <v>None</v>
      </c>
      <c r="CC265" s="10" t="str">
        <f>_xlfn.XLOOKUP($B265,GBQ!$A$1:$A$352,GBQ!X$1:X$352,"",0)</f>
        <v>None</v>
      </c>
      <c r="CD265" s="10" t="str">
        <f>_xlfn.XLOOKUP($B265,GBQ!$A$1:$A$352,GBQ!Y$1:Y$352,"",0)</f>
        <v>Accipitridae</v>
      </c>
      <c r="CE265" s="10" t="str">
        <f>_xlfn.XLOOKUP($B265,GBQ!$A$1:$A$352,GBQ!Z$1:Z$352,"",0)</f>
        <v>Accipitriformes</v>
      </c>
      <c r="CF265" s="10" t="str">
        <f>_xlfn.XLOOKUP($B265,GBQ!$A$1:$A$352,GBQ!AA$1:AA$352,"",0)</f>
        <v>Aves</v>
      </c>
      <c r="CG265" s="10" t="str">
        <f>_xlfn.XLOOKUP($B265,GBQ!$A$1:$A$352,GBQ!AB$1:AB$352,"",0)</f>
        <v>Chordata</v>
      </c>
      <c r="CH265" s="10" t="str">
        <f>_xlfn.XLOOKUP($B265,GBQ!$A$1:$A$352,GBQ!AC$1:AC$352,"",0)</f>
        <v>Animalia</v>
      </c>
      <c r="CI265" s="10" t="str">
        <f>_xlfn.XLOOKUP($B265,GBQ!$A$1:$A$352,GBQ!AD$1:AD$352,"",0)</f>
        <v>Eukaryota</v>
      </c>
      <c r="CJ265" s="10" t="str">
        <f>_xlfn.XLOOKUP($C265,KP!$C$1:$C$359,KP!F$1:F$359,"",0)</f>
        <v>MEAC</v>
      </c>
      <c r="CK265" s="10">
        <f>_xlfn.XLOOKUP($C265,KP!$C$1:$C$359,KP!B$1:B$359,"",0)</f>
        <v>301</v>
      </c>
      <c r="CL265" s="10">
        <f>_xlfn.XLOOKUP($C265,KP!$C$1:$C$359,KP!I$1:I$359,"",0)</f>
        <v>0</v>
      </c>
      <c r="CM265" s="10">
        <f>_xlfn.XLOOKUP($C265,KP!$C$1:$C$359,KP!G$1:G$359,"",0)</f>
        <v>9</v>
      </c>
      <c r="CN265" s="10">
        <f>_xlfn.XLOOKUP($C265,KP!$C$1:$C$359,KP!H$1:H$359,"",0)</f>
        <v>23</v>
      </c>
      <c r="CO265" s="10">
        <f>_xlfn.XLOOKUP($C265,KP!$C$1:$C$359,KP!J$1:J$359,"",0)</f>
        <v>-11.71</v>
      </c>
      <c r="CP265" s="10">
        <f>_xlfn.XLOOKUP($C265,KP!$C$1:$C$359,KP!K$1:K$359,"",0)</f>
        <v>92.1</v>
      </c>
      <c r="CQ265" s="10">
        <f>_xlfn.XLOOKUP($C265,KP!$C$1:$C$359,KP!M$1:M$359,"",0)</f>
        <v>103.8</v>
      </c>
      <c r="CR265" s="10">
        <f>_xlfn.XLOOKUP($C265,KP!$C$1:$C$359,KP!O$1:O$359,"",0)</f>
        <v>72.099999999999994</v>
      </c>
      <c r="CS265" s="10">
        <f>_xlfn.XLOOKUP($C265,KP!$C$1:$C$359,KP!Q$1:Q$359,"",0)</f>
        <v>-1.7000000000000001E-2</v>
      </c>
      <c r="CT265" s="10">
        <f>_xlfn.XLOOKUP($C265,KP!$C$1:$C$359,KP!S$1:S$359,"",0)</f>
        <v>-3.06</v>
      </c>
      <c r="CU265" s="10">
        <f>_xlfn.XLOOKUP($C265,KP!$C$1:$C$359,KP!U$1:U$359,"",0)</f>
        <v>100.3</v>
      </c>
      <c r="CV265" s="10">
        <f>_xlfn.XLOOKUP($C265,KP!$C$1:$C$359,KP!W$1:W$359,"",0)</f>
        <v>103.3</v>
      </c>
      <c r="CW265" s="10">
        <f>_xlfn.XLOOKUP($C265,KP!$C$1:$C$359,KP!Y$1:Y$359,"",0)</f>
        <v>5.45</v>
      </c>
    </row>
    <row r="266" spans="1:101" ht="20" customHeight="1" x14ac:dyDescent="0.2">
      <c r="A266" s="8" t="s">
        <v>323</v>
      </c>
      <c r="B266" s="11" t="s">
        <v>323</v>
      </c>
      <c r="C266" s="11" t="s">
        <v>323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  <c r="BK266" s="10" t="str">
        <f>_xlfn.XLOOKUP($B266,GBQ!$A$1:$A$352,GBQ!D$1:D$352,"",0)</f>
        <v>STET</v>
      </c>
      <c r="BL266" s="10" t="str">
        <f>_xlfn.XLOOKUP($B266,GBQ!$A$1:$A$352,GBQ!E$1:E$352,"",0)</f>
        <v>Hatters</v>
      </c>
      <c r="BM266" s="10" t="str">
        <f>_xlfn.XLOOKUP($B266,GBQ!$A$1:$A$352,GBQ!F$1:F$352,"",0)</f>
        <v>394d1b2b-7a19-4d43-b04a-5f366c24e5bf</v>
      </c>
      <c r="BN266" s="10" t="str">
        <f>_xlfn.XLOOKUP($B266,GBQ!$A$1:$A$352,GBQ!G$1:G$352,"",0)</f>
        <v>Stetson</v>
      </c>
      <c r="BO266" s="10" t="str">
        <f>_xlfn.XLOOKUP($B266,GBQ!$A$1:$A$352,GBQ!H$1:H$352,"",0)</f>
        <v>Stetson University</v>
      </c>
      <c r="BP266" s="10" t="str">
        <f>_xlfn.XLOOKUP($B266,GBQ!$A$1:$A$352,GBQ!I$1:I$352,"",0)</f>
        <v>AS</v>
      </c>
      <c r="BQ266" s="10" t="str">
        <f>_xlfn.XLOOKUP($B266,GBQ!$A$1:$A$352,GBQ!J$1:J$352,"",0)</f>
        <v>DeLand</v>
      </c>
      <c r="BR266" s="10" t="str">
        <f>_xlfn.XLOOKUP($B266,GBQ!$A$1:$A$352,GBQ!K$1:K$352,"",0)</f>
        <v>FL</v>
      </c>
      <c r="BS266" s="10" t="str">
        <f>_xlfn.XLOOKUP($B266,GBQ!$A$1:$A$352,GBQ!L$1:L$352,"",0)</f>
        <v>Edmunds Center</v>
      </c>
      <c r="BT266" s="10">
        <f>_xlfn.XLOOKUP($B266,GBQ!$A$1:$A$352,GBQ!M$1:M$352,"",0)</f>
        <v>5000</v>
      </c>
      <c r="BU266" s="10" t="str">
        <f>_xlfn.XLOOKUP($B266,GBQ!$A$1:$A$352,GBQ!N$1:N$352,"",0)</f>
        <v>58d556b7-b20e-4125-90bb-d45c343671ae</v>
      </c>
      <c r="BV266" s="10" t="str">
        <f>_xlfn.XLOOKUP($B266,GBQ!$A$1:$A$352,GBQ!O$1:O$352,"",0)</f>
        <v>https://www.ncaa.com/sites/default/files/images/logos/schools/s/stetson.200.png</v>
      </c>
      <c r="BW266" s="10" t="str">
        <f>_xlfn.XLOOKUP($B266,GBQ!$A$1:$A$352,GBQ!P$1:P$352,"",0)</f>
        <v>https://www.ncaa.com/sites/default/files/images/logos/schools/s/stetson.70.png</v>
      </c>
      <c r="BX266" s="10" t="str">
        <f>_xlfn.XLOOKUP($B266,GBQ!$A$1:$A$352,GBQ!Q$1:Q$352,"",0)</f>
        <v>https://www.ncaa.com/sites/default/files/images/logos/schools/s/stetson.24.png</v>
      </c>
      <c r="BY266" s="10" t="str">
        <f>_xlfn.XLOOKUP($B266,GBQ!$A$1:$A$352,GBQ!T$1:T$352,"",0)</f>
        <v>Human</v>
      </c>
      <c r="BZ266" s="10" t="str">
        <f>_xlfn.XLOOKUP($B266,GBQ!$A$1:$A$352,GBQ!U$1:U$352,"",0)</f>
        <v>John B</v>
      </c>
      <c r="CA266" s="10" t="str">
        <f>_xlfn.XLOOKUP($B266,GBQ!$A$1:$A$352,GBQ!V$1:V$352,"",0)</f>
        <v>Human</v>
      </c>
      <c r="CB266" s="10" t="str">
        <f>_xlfn.XLOOKUP($B266,GBQ!$A$1:$A$352,GBQ!W$1:W$352,"",0)</f>
        <v>sapiens</v>
      </c>
      <c r="CC266" s="10" t="str">
        <f>_xlfn.XLOOKUP($B266,GBQ!$A$1:$A$352,GBQ!X$1:X$352,"",0)</f>
        <v>Homo</v>
      </c>
      <c r="CD266" s="10" t="str">
        <f>_xlfn.XLOOKUP($B266,GBQ!$A$1:$A$352,GBQ!Y$1:Y$352,"",0)</f>
        <v>Hominidae</v>
      </c>
      <c r="CE266" s="10" t="str">
        <f>_xlfn.XLOOKUP($B266,GBQ!$A$1:$A$352,GBQ!Z$1:Z$352,"",0)</f>
        <v>Primates</v>
      </c>
      <c r="CF266" s="10" t="str">
        <f>_xlfn.XLOOKUP($B266,GBQ!$A$1:$A$352,GBQ!AA$1:AA$352,"",0)</f>
        <v>Mammalia</v>
      </c>
      <c r="CG266" s="10" t="str">
        <f>_xlfn.XLOOKUP($B266,GBQ!$A$1:$A$352,GBQ!AB$1:AB$352,"",0)</f>
        <v>Chordata</v>
      </c>
      <c r="CH266" s="10" t="str">
        <f>_xlfn.XLOOKUP($B266,GBQ!$A$1:$A$352,GBQ!AC$1:AC$352,"",0)</f>
        <v>Animalia</v>
      </c>
      <c r="CI266" s="10" t="str">
        <f>_xlfn.XLOOKUP($B266,GBQ!$A$1:$A$352,GBQ!AD$1:AD$352,"",0)</f>
        <v>Eukaryota</v>
      </c>
      <c r="CJ266" s="10" t="str">
        <f>_xlfn.XLOOKUP($C266,KP!$C$1:$C$359,KP!F$1:F$359,"",0)</f>
        <v>ASun</v>
      </c>
      <c r="CK266" s="10">
        <f>_xlfn.XLOOKUP($C266,KP!$C$1:$C$359,KP!B$1:B$359,"",0)</f>
        <v>307</v>
      </c>
      <c r="CL266" s="10">
        <f>_xlfn.XLOOKUP($C266,KP!$C$1:$C$359,KP!I$1:I$359,"",0)</f>
        <v>0</v>
      </c>
      <c r="CM266" s="10">
        <f>_xlfn.XLOOKUP($C266,KP!$C$1:$C$359,KP!G$1:G$359,"",0)</f>
        <v>11</v>
      </c>
      <c r="CN266" s="10">
        <f>_xlfn.XLOOKUP($C266,KP!$C$1:$C$359,KP!H$1:H$359,"",0)</f>
        <v>19</v>
      </c>
      <c r="CO266" s="10">
        <f>_xlfn.XLOOKUP($C266,KP!$C$1:$C$359,KP!J$1:J$359,"",0)</f>
        <v>-12.53</v>
      </c>
      <c r="CP266" s="10">
        <f>_xlfn.XLOOKUP($C266,KP!$C$1:$C$359,KP!K$1:K$359,"",0)</f>
        <v>96.7</v>
      </c>
      <c r="CQ266" s="10">
        <f>_xlfn.XLOOKUP($C266,KP!$C$1:$C$359,KP!M$1:M$359,"",0)</f>
        <v>109.2</v>
      </c>
      <c r="CR266" s="10">
        <f>_xlfn.XLOOKUP($C266,KP!$C$1:$C$359,KP!O$1:O$359,"",0)</f>
        <v>65.599999999999994</v>
      </c>
      <c r="CS266" s="10">
        <f>_xlfn.XLOOKUP($C266,KP!$C$1:$C$359,KP!Q$1:Q$359,"",0)</f>
        <v>-8.9999999999999993E-3</v>
      </c>
      <c r="CT266" s="10">
        <f>_xlfn.XLOOKUP($C266,KP!$C$1:$C$359,KP!S$1:S$359,"",0)</f>
        <v>-3.8</v>
      </c>
      <c r="CU266" s="10">
        <f>_xlfn.XLOOKUP($C266,KP!$C$1:$C$359,KP!U$1:U$359,"",0)</f>
        <v>102.1</v>
      </c>
      <c r="CV266" s="10">
        <f>_xlfn.XLOOKUP($C266,KP!$C$1:$C$359,KP!W$1:W$359,"",0)</f>
        <v>105.9</v>
      </c>
      <c r="CW266" s="10">
        <f>_xlfn.XLOOKUP($C266,KP!$C$1:$C$359,KP!Y$1:Y$359,"",0)</f>
        <v>-0.9</v>
      </c>
    </row>
    <row r="267" spans="1:101" ht="20" customHeight="1" x14ac:dyDescent="0.2">
      <c r="A267" s="8" t="s">
        <v>324</v>
      </c>
      <c r="B267" s="11" t="s">
        <v>507</v>
      </c>
      <c r="C267" s="11" t="s">
        <v>506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  <c r="BK267" s="10" t="str">
        <f>_xlfn.XLOOKUP($B267,GBQ!$A$1:$A$352,GBQ!D$1:D$352,"",0)</f>
        <v>UTM</v>
      </c>
      <c r="BL267" s="10" t="str">
        <f>_xlfn.XLOOKUP($B267,GBQ!$A$1:$A$352,GBQ!E$1:E$352,"",0)</f>
        <v>Skyhawks</v>
      </c>
      <c r="BM267" s="10" t="str">
        <f>_xlfn.XLOOKUP($B267,GBQ!$A$1:$A$352,GBQ!F$1:F$352,"",0)</f>
        <v>9febd5fa-982f-4f40-ad1d-8e49be96cf4f</v>
      </c>
      <c r="BN267" s="10" t="str">
        <f>_xlfn.XLOOKUP($B267,GBQ!$A$1:$A$352,GBQ!G$1:G$352,"",0)</f>
        <v>UT Martin</v>
      </c>
      <c r="BO267" s="10" t="str">
        <f>_xlfn.XLOOKUP($B267,GBQ!$A$1:$A$352,GBQ!H$1:H$352,"",0)</f>
        <v>University of Tennessee at Martin</v>
      </c>
      <c r="BP267" s="10" t="str">
        <f>_xlfn.XLOOKUP($B267,GBQ!$A$1:$A$352,GBQ!I$1:I$352,"",0)</f>
        <v>OVC</v>
      </c>
      <c r="BQ267" s="10" t="str">
        <f>_xlfn.XLOOKUP($B267,GBQ!$A$1:$A$352,GBQ!J$1:J$352,"",0)</f>
        <v>Martin</v>
      </c>
      <c r="BR267" s="10" t="str">
        <f>_xlfn.XLOOKUP($B267,GBQ!$A$1:$A$352,GBQ!K$1:K$352,"",0)</f>
        <v>TN</v>
      </c>
      <c r="BS267" s="10" t="str">
        <f>_xlfn.XLOOKUP($B267,GBQ!$A$1:$A$352,GBQ!L$1:L$352,"",0)</f>
        <v>Skyhawk Arena</v>
      </c>
      <c r="BT267" s="10">
        <f>_xlfn.XLOOKUP($B267,GBQ!$A$1:$A$352,GBQ!M$1:M$352,"",0)</f>
        <v>4800</v>
      </c>
      <c r="BU267" s="10" t="str">
        <f>_xlfn.XLOOKUP($B267,GBQ!$A$1:$A$352,GBQ!N$1:N$352,"",0)</f>
        <v>e9969453-033e-4fdd-99dc-5212240c8c9b</v>
      </c>
      <c r="BV267" s="10" t="str">
        <f>_xlfn.XLOOKUP($B267,GBQ!$A$1:$A$352,GBQ!O$1:O$352,"",0)</f>
        <v>https://www.ncaa.com/sites/default/files/images/logos/schools/u/ut-martin.200.png</v>
      </c>
      <c r="BW267" s="10" t="str">
        <f>_xlfn.XLOOKUP($B267,GBQ!$A$1:$A$352,GBQ!P$1:P$352,"",0)</f>
        <v>https://www.ncaa.com/sites/default/files/images/logos/schools/u/ut-martin.70.png</v>
      </c>
      <c r="BX267" s="10" t="str">
        <f>_xlfn.XLOOKUP($B267,GBQ!$A$1:$A$352,GBQ!Q$1:Q$352,"",0)</f>
        <v>https://www.ncaa.com/sites/default/files/images/logos/schools/u/ut-martin.24.png</v>
      </c>
      <c r="BY267" s="10" t="str">
        <f>_xlfn.XLOOKUP($B267,GBQ!$A$1:$A$352,GBQ!T$1:T$352,"",0)</f>
        <v>Hawk</v>
      </c>
      <c r="BZ267" s="10" t="str">
        <f>_xlfn.XLOOKUP($B267,GBQ!$A$1:$A$352,GBQ!U$1:U$352,"",0)</f>
        <v>Captain</v>
      </c>
      <c r="CA267" s="10" t="str">
        <f>_xlfn.XLOOKUP($B267,GBQ!$A$1:$A$352,GBQ!V$1:V$352,"",0)</f>
        <v>Hawk</v>
      </c>
      <c r="CB267" s="10" t="str">
        <f>_xlfn.XLOOKUP($B267,GBQ!$A$1:$A$352,GBQ!W$1:W$352,"",0)</f>
        <v>None</v>
      </c>
      <c r="CC267" s="10" t="str">
        <f>_xlfn.XLOOKUP($B267,GBQ!$A$1:$A$352,GBQ!X$1:X$352,"",0)</f>
        <v>None</v>
      </c>
      <c r="CD267" s="10" t="str">
        <f>_xlfn.XLOOKUP($B267,GBQ!$A$1:$A$352,GBQ!Y$1:Y$352,"",0)</f>
        <v>Accipitridae</v>
      </c>
      <c r="CE267" s="10" t="str">
        <f>_xlfn.XLOOKUP($B267,GBQ!$A$1:$A$352,GBQ!Z$1:Z$352,"",0)</f>
        <v>Accipitriformes</v>
      </c>
      <c r="CF267" s="10" t="str">
        <f>_xlfn.XLOOKUP($B267,GBQ!$A$1:$A$352,GBQ!AA$1:AA$352,"",0)</f>
        <v>Aves</v>
      </c>
      <c r="CG267" s="10" t="str">
        <f>_xlfn.XLOOKUP($B267,GBQ!$A$1:$A$352,GBQ!AB$1:AB$352,"",0)</f>
        <v>Chordata</v>
      </c>
      <c r="CH267" s="10" t="str">
        <f>_xlfn.XLOOKUP($B267,GBQ!$A$1:$A$352,GBQ!AC$1:AC$352,"",0)</f>
        <v>Animalia</v>
      </c>
      <c r="CI267" s="10" t="str">
        <f>_xlfn.XLOOKUP($B267,GBQ!$A$1:$A$352,GBQ!AD$1:AD$352,"",0)</f>
        <v>Eukaryota</v>
      </c>
      <c r="CJ267" s="10" t="str">
        <f>_xlfn.XLOOKUP($C267,KP!$C$1:$C$359,KP!F$1:F$359,"",0)</f>
        <v>OVC</v>
      </c>
      <c r="CK267" s="10">
        <f>_xlfn.XLOOKUP($C267,KP!$C$1:$C$359,KP!B$1:B$359,"",0)</f>
        <v>306</v>
      </c>
      <c r="CL267" s="10">
        <f>_xlfn.XLOOKUP($C267,KP!$C$1:$C$359,KP!I$1:I$359,"",0)</f>
        <v>0</v>
      </c>
      <c r="CM267" s="10">
        <f>_xlfn.XLOOKUP($C267,KP!$C$1:$C$359,KP!G$1:G$359,"",0)</f>
        <v>8</v>
      </c>
      <c r="CN267" s="10">
        <f>_xlfn.XLOOKUP($C267,KP!$C$1:$C$359,KP!H$1:H$359,"",0)</f>
        <v>22</v>
      </c>
      <c r="CO267" s="10">
        <f>_xlfn.XLOOKUP($C267,KP!$C$1:$C$359,KP!J$1:J$359,"",0)</f>
        <v>-12.35</v>
      </c>
      <c r="CP267" s="10">
        <f>_xlfn.XLOOKUP($C267,KP!$C$1:$C$359,KP!K$1:K$359,"",0)</f>
        <v>96.5</v>
      </c>
      <c r="CQ267" s="10">
        <f>_xlfn.XLOOKUP($C267,KP!$C$1:$C$359,KP!M$1:M$359,"",0)</f>
        <v>108.8</v>
      </c>
      <c r="CR267" s="10">
        <f>_xlfn.XLOOKUP($C267,KP!$C$1:$C$359,KP!O$1:O$359,"",0)</f>
        <v>68.8</v>
      </c>
      <c r="CS267" s="10">
        <f>_xlfn.XLOOKUP($C267,KP!$C$1:$C$359,KP!Q$1:Q$359,"",0)</f>
        <v>-4.1000000000000002E-2</v>
      </c>
      <c r="CT267" s="10">
        <f>_xlfn.XLOOKUP($C267,KP!$C$1:$C$359,KP!S$1:S$359,"",0)</f>
        <v>-1.6</v>
      </c>
      <c r="CU267" s="10">
        <f>_xlfn.XLOOKUP($C267,KP!$C$1:$C$359,KP!U$1:U$359,"",0)</f>
        <v>101.6</v>
      </c>
      <c r="CV267" s="10">
        <f>_xlfn.XLOOKUP($C267,KP!$C$1:$C$359,KP!W$1:W$359,"",0)</f>
        <v>103.2</v>
      </c>
      <c r="CW267" s="10">
        <f>_xlfn.XLOOKUP($C267,KP!$C$1:$C$359,KP!Y$1:Y$359,"",0)</f>
        <v>4.2300000000000004</v>
      </c>
    </row>
    <row r="268" spans="1:101" ht="20" customHeight="1" x14ac:dyDescent="0.2">
      <c r="A268" s="8" t="s">
        <v>325</v>
      </c>
      <c r="B268" s="11" t="s">
        <v>325</v>
      </c>
      <c r="C268" s="11" t="s">
        <v>325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  <c r="BK268" s="10" t="str">
        <f>_xlfn.XLOOKUP($B268,GBQ!$A$1:$A$352,GBQ!D$1:D$352,"",0)</f>
        <v>TEM</v>
      </c>
      <c r="BL268" s="10" t="str">
        <f>_xlfn.XLOOKUP($B268,GBQ!$A$1:$A$352,GBQ!E$1:E$352,"",0)</f>
        <v>Owls</v>
      </c>
      <c r="BM268" s="10" t="str">
        <f>_xlfn.XLOOKUP($B268,GBQ!$A$1:$A$352,GBQ!F$1:F$352,"",0)</f>
        <v>8598d1b6-106b-4083-a512-2e495729525a</v>
      </c>
      <c r="BN268" s="10" t="str">
        <f>_xlfn.XLOOKUP($B268,GBQ!$A$1:$A$352,GBQ!G$1:G$352,"",0)</f>
        <v>Temple</v>
      </c>
      <c r="BO268" s="10" t="str">
        <f>_xlfn.XLOOKUP($B268,GBQ!$A$1:$A$352,GBQ!H$1:H$352,"",0)</f>
        <v>Temple University</v>
      </c>
      <c r="BP268" s="10" t="str">
        <f>_xlfn.XLOOKUP($B268,GBQ!$A$1:$A$352,GBQ!I$1:I$352,"",0)</f>
        <v>AAC</v>
      </c>
      <c r="BQ268" s="10" t="str">
        <f>_xlfn.XLOOKUP($B268,GBQ!$A$1:$A$352,GBQ!J$1:J$352,"",0)</f>
        <v>Philadelphia</v>
      </c>
      <c r="BR268" s="10" t="str">
        <f>_xlfn.XLOOKUP($B268,GBQ!$A$1:$A$352,GBQ!K$1:K$352,"",0)</f>
        <v>PA</v>
      </c>
      <c r="BS268" s="10" t="str">
        <f>_xlfn.XLOOKUP($B268,GBQ!$A$1:$A$352,GBQ!L$1:L$352,"",0)</f>
        <v>Liacouras Center</v>
      </c>
      <c r="BT268" s="10">
        <f>_xlfn.XLOOKUP($B268,GBQ!$A$1:$A$352,GBQ!M$1:M$352,"",0)</f>
        <v>10206</v>
      </c>
      <c r="BU268" s="10" t="str">
        <f>_xlfn.XLOOKUP($B268,GBQ!$A$1:$A$352,GBQ!N$1:N$352,"",0)</f>
        <v>c1d792b1-beb9-492a-a6af-a458c6de58e3</v>
      </c>
      <c r="BV268" s="10" t="str">
        <f>_xlfn.XLOOKUP($B268,GBQ!$A$1:$A$352,GBQ!O$1:O$352,"",0)</f>
        <v>https://www.ncaa.com/sites/default/files/images/logos/schools/t/temple.200.png</v>
      </c>
      <c r="BW268" s="10" t="str">
        <f>_xlfn.XLOOKUP($B268,GBQ!$A$1:$A$352,GBQ!P$1:P$352,"",0)</f>
        <v>https://www.ncaa.com/sites/default/files/images/logos/schools/t/temple.70.png</v>
      </c>
      <c r="BX268" s="10" t="str">
        <f>_xlfn.XLOOKUP($B268,GBQ!$A$1:$A$352,GBQ!Q$1:Q$352,"",0)</f>
        <v>https://www.ncaa.com/sites/default/files/images/logos/schools/t/temple.24.png</v>
      </c>
      <c r="BY268" s="10" t="str">
        <f>_xlfn.XLOOKUP($B268,GBQ!$A$1:$A$352,GBQ!T$1:T$352,"",0)</f>
        <v>Owls</v>
      </c>
      <c r="BZ268" s="10" t="str">
        <f>_xlfn.XLOOKUP($B268,GBQ!$A$1:$A$352,GBQ!U$1:U$352,"",0)</f>
        <v>Hooter</v>
      </c>
      <c r="CA268" s="10" t="str">
        <f>_xlfn.XLOOKUP($B268,GBQ!$A$1:$A$352,GBQ!V$1:V$352,"",0)</f>
        <v>Owls</v>
      </c>
      <c r="CB268" s="10" t="str">
        <f>_xlfn.XLOOKUP($B268,GBQ!$A$1:$A$352,GBQ!W$1:W$352,"",0)</f>
        <v>None</v>
      </c>
      <c r="CC268" s="10" t="str">
        <f>_xlfn.XLOOKUP($B268,GBQ!$A$1:$A$352,GBQ!X$1:X$352,"",0)</f>
        <v>None</v>
      </c>
      <c r="CD268" s="10" t="str">
        <f>_xlfn.XLOOKUP($B268,GBQ!$A$1:$A$352,GBQ!Y$1:Y$352,"",0)</f>
        <v>None</v>
      </c>
      <c r="CE268" s="10" t="str">
        <f>_xlfn.XLOOKUP($B268,GBQ!$A$1:$A$352,GBQ!Z$1:Z$352,"",0)</f>
        <v>Strigiformes</v>
      </c>
      <c r="CF268" s="10" t="str">
        <f>_xlfn.XLOOKUP($B268,GBQ!$A$1:$A$352,GBQ!AA$1:AA$352,"",0)</f>
        <v>Aves</v>
      </c>
      <c r="CG268" s="10" t="str">
        <f>_xlfn.XLOOKUP($B268,GBQ!$A$1:$A$352,GBQ!AB$1:AB$352,"",0)</f>
        <v>Chordata</v>
      </c>
      <c r="CH268" s="10" t="str">
        <f>_xlfn.XLOOKUP($B268,GBQ!$A$1:$A$352,GBQ!AC$1:AC$352,"",0)</f>
        <v>Animalia</v>
      </c>
      <c r="CI268" s="10" t="str">
        <f>_xlfn.XLOOKUP($B268,GBQ!$A$1:$A$352,GBQ!AD$1:AD$352,"",0)</f>
        <v>Eukaryota</v>
      </c>
      <c r="CJ268" s="10" t="str">
        <f>_xlfn.XLOOKUP($C268,KP!$C$1:$C$359,KP!F$1:F$359,"",0)</f>
        <v>Amer</v>
      </c>
      <c r="CK268" s="10">
        <f>_xlfn.XLOOKUP($C268,KP!$C$1:$C$359,KP!B$1:B$359,"",0)</f>
        <v>117</v>
      </c>
      <c r="CL268" s="10">
        <f>_xlfn.XLOOKUP($C268,KP!$C$1:$C$359,KP!I$1:I$359,"",0)</f>
        <v>0</v>
      </c>
      <c r="CM268" s="10">
        <f>_xlfn.XLOOKUP($C268,KP!$C$1:$C$359,KP!G$1:G$359,"",0)</f>
        <v>17</v>
      </c>
      <c r="CN268" s="10">
        <f>_xlfn.XLOOKUP($C268,KP!$C$1:$C$359,KP!H$1:H$359,"",0)</f>
        <v>12</v>
      </c>
      <c r="CO268" s="10">
        <f>_xlfn.XLOOKUP($C268,KP!$C$1:$C$359,KP!J$1:J$359,"",0)</f>
        <v>4.3</v>
      </c>
      <c r="CP268" s="10">
        <f>_xlfn.XLOOKUP($C268,KP!$C$1:$C$359,KP!K$1:K$359,"",0)</f>
        <v>102.2</v>
      </c>
      <c r="CQ268" s="10">
        <f>_xlfn.XLOOKUP($C268,KP!$C$1:$C$359,KP!M$1:M$359,"",0)</f>
        <v>97.9</v>
      </c>
      <c r="CR268" s="10">
        <f>_xlfn.XLOOKUP($C268,KP!$C$1:$C$359,KP!O$1:O$359,"",0)</f>
        <v>66.2</v>
      </c>
      <c r="CS268" s="10">
        <f>_xlfn.XLOOKUP($C268,KP!$C$1:$C$359,KP!Q$1:Q$359,"",0)</f>
        <v>8.3000000000000004E-2</v>
      </c>
      <c r="CT268" s="10">
        <f>_xlfn.XLOOKUP($C268,KP!$C$1:$C$359,KP!S$1:S$359,"",0)</f>
        <v>3.84</v>
      </c>
      <c r="CU268" s="10">
        <f>_xlfn.XLOOKUP($C268,KP!$C$1:$C$359,KP!U$1:U$359,"",0)</f>
        <v>104.3</v>
      </c>
      <c r="CV268" s="10">
        <f>_xlfn.XLOOKUP($C268,KP!$C$1:$C$359,KP!W$1:W$359,"",0)</f>
        <v>100.4</v>
      </c>
      <c r="CW268" s="10">
        <f>_xlfn.XLOOKUP($C268,KP!$C$1:$C$359,KP!Y$1:Y$359,"",0)</f>
        <v>-1.53</v>
      </c>
    </row>
    <row r="269" spans="1:101" ht="20" customHeight="1" x14ac:dyDescent="0.2">
      <c r="A269" s="8" t="s">
        <v>326</v>
      </c>
      <c r="B269" s="11" t="s">
        <v>2791</v>
      </c>
      <c r="C269" s="11" t="s">
        <v>5064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  <c r="BK269" s="10" t="str">
        <f>_xlfn.XLOOKUP($B269,GBQ!$A$1:$A$352,GBQ!D$1:D$352,"",0)</f>
        <v>SIUE</v>
      </c>
      <c r="BL269" s="10" t="str">
        <f>_xlfn.XLOOKUP($B269,GBQ!$A$1:$A$352,GBQ!E$1:E$352,"",0)</f>
        <v>Cougars</v>
      </c>
      <c r="BM269" s="10" t="str">
        <f>_xlfn.XLOOKUP($B269,GBQ!$A$1:$A$352,GBQ!F$1:F$352,"",0)</f>
        <v>c206712f-2298-4279-b76c-834ac42809b9</v>
      </c>
      <c r="BN269" s="10" t="str">
        <f>_xlfn.XLOOKUP($B269,GBQ!$A$1:$A$352,GBQ!G$1:G$352,"",0)</f>
        <v>SIUE</v>
      </c>
      <c r="BO269" s="10" t="str">
        <f>_xlfn.XLOOKUP($B269,GBQ!$A$1:$A$352,GBQ!H$1:H$352,"",0)</f>
        <v>Southern Illinois University Edwardsville</v>
      </c>
      <c r="BP269" s="10" t="str">
        <f>_xlfn.XLOOKUP($B269,GBQ!$A$1:$A$352,GBQ!I$1:I$352,"",0)</f>
        <v>OVC</v>
      </c>
      <c r="BQ269" s="10" t="str">
        <f>_xlfn.XLOOKUP($B269,GBQ!$A$1:$A$352,GBQ!J$1:J$352,"",0)</f>
        <v>Edwardsville</v>
      </c>
      <c r="BR269" s="10" t="str">
        <f>_xlfn.XLOOKUP($B269,GBQ!$A$1:$A$352,GBQ!K$1:K$352,"",0)</f>
        <v>IL</v>
      </c>
      <c r="BS269" s="10" t="str">
        <f>_xlfn.XLOOKUP($B269,GBQ!$A$1:$A$352,GBQ!L$1:L$352,"",0)</f>
        <v>Sam M. Vadalabene Center</v>
      </c>
      <c r="BT269" s="10">
        <f>_xlfn.XLOOKUP($B269,GBQ!$A$1:$A$352,GBQ!M$1:M$352,"",0)</f>
        <v>4000</v>
      </c>
      <c r="BU269" s="10" t="str">
        <f>_xlfn.XLOOKUP($B269,GBQ!$A$1:$A$352,GBQ!N$1:N$352,"",0)</f>
        <v>4b6b39a9-d8dc-4af0-b879-03865bd4808a</v>
      </c>
      <c r="BV269" s="10" t="str">
        <f>_xlfn.XLOOKUP($B269,GBQ!$A$1:$A$352,GBQ!O$1:O$352,"",0)</f>
        <v>https://www.ncaa.com/sites/default/files/images/logos/schools/s/siu-edwardsville.200.png</v>
      </c>
      <c r="BW269" s="10" t="str">
        <f>_xlfn.XLOOKUP($B269,GBQ!$A$1:$A$352,GBQ!P$1:P$352,"",0)</f>
        <v>https://www.ncaa.com/sites/default/files/images/logos/schools/s/siu-edwardsville.70.png</v>
      </c>
      <c r="BX269" s="10" t="str">
        <f>_xlfn.XLOOKUP($B269,GBQ!$A$1:$A$352,GBQ!Q$1:Q$352,"",0)</f>
        <v>https://www.ncaa.com/sites/default/files/images/logos/schools/s/siu-edwardsville.24.png</v>
      </c>
      <c r="BY269" s="10" t="str">
        <f>_xlfn.XLOOKUP($B269,GBQ!$A$1:$A$352,GBQ!T$1:T$352,"",0)</f>
        <v>Cougar</v>
      </c>
      <c r="BZ269" s="10" t="str">
        <f>_xlfn.XLOOKUP($B269,GBQ!$A$1:$A$352,GBQ!U$1:U$352,"",0)</f>
        <v>Eddie</v>
      </c>
      <c r="CA269" s="10" t="str">
        <f>_xlfn.XLOOKUP($B269,GBQ!$A$1:$A$352,GBQ!V$1:V$352,"",0)</f>
        <v>Cougar</v>
      </c>
      <c r="CB269" s="10" t="str">
        <f>_xlfn.XLOOKUP($B269,GBQ!$A$1:$A$352,GBQ!W$1:W$352,"",0)</f>
        <v>Concolor</v>
      </c>
      <c r="CC269" s="10" t="str">
        <f>_xlfn.XLOOKUP($B269,GBQ!$A$1:$A$352,GBQ!X$1:X$352,"",0)</f>
        <v>Puma</v>
      </c>
      <c r="CD269" s="10" t="str">
        <f>_xlfn.XLOOKUP($B269,GBQ!$A$1:$A$352,GBQ!Y$1:Y$352,"",0)</f>
        <v>Felidae</v>
      </c>
      <c r="CE269" s="10" t="str">
        <f>_xlfn.XLOOKUP($B269,GBQ!$A$1:$A$352,GBQ!Z$1:Z$352,"",0)</f>
        <v>Carnivora</v>
      </c>
      <c r="CF269" s="10" t="str">
        <f>_xlfn.XLOOKUP($B269,GBQ!$A$1:$A$352,GBQ!AA$1:AA$352,"",0)</f>
        <v>Mammalia</v>
      </c>
      <c r="CG269" s="10" t="str">
        <f>_xlfn.XLOOKUP($B269,GBQ!$A$1:$A$352,GBQ!AB$1:AB$352,"",0)</f>
        <v>Chordata</v>
      </c>
      <c r="CH269" s="10" t="str">
        <f>_xlfn.XLOOKUP($B269,GBQ!$A$1:$A$352,GBQ!AC$1:AC$352,"",0)</f>
        <v>Animalia</v>
      </c>
      <c r="CI269" s="10" t="str">
        <f>_xlfn.XLOOKUP($B269,GBQ!$A$1:$A$352,GBQ!AD$1:AD$352,"",0)</f>
        <v>Eukaryota</v>
      </c>
      <c r="CJ269" s="10" t="str">
        <f>_xlfn.XLOOKUP($C269,KP!$C$1:$C$359,KP!F$1:F$359,"",0)</f>
        <v>OVC</v>
      </c>
      <c r="CK269" s="10">
        <f>_xlfn.XLOOKUP($C269,KP!$C$1:$C$359,KP!B$1:B$359,"",0)</f>
        <v>296</v>
      </c>
      <c r="CL269" s="10">
        <f>_xlfn.XLOOKUP($C269,KP!$C$1:$C$359,KP!I$1:I$359,"",0)</f>
        <v>0</v>
      </c>
      <c r="CM269" s="10">
        <f>_xlfn.XLOOKUP($C269,KP!$C$1:$C$359,KP!G$1:G$359,"",0)</f>
        <v>11</v>
      </c>
      <c r="CN269" s="10">
        <f>_xlfn.XLOOKUP($C269,KP!$C$1:$C$359,KP!H$1:H$359,"",0)</f>
        <v>21</v>
      </c>
      <c r="CO269" s="10">
        <f>_xlfn.XLOOKUP($C269,KP!$C$1:$C$359,KP!J$1:J$359,"",0)</f>
        <v>-11.11</v>
      </c>
      <c r="CP269" s="10">
        <f>_xlfn.XLOOKUP($C269,KP!$C$1:$C$359,KP!K$1:K$359,"",0)</f>
        <v>94.5</v>
      </c>
      <c r="CQ269" s="10">
        <f>_xlfn.XLOOKUP($C269,KP!$C$1:$C$359,KP!M$1:M$359,"",0)</f>
        <v>105.6</v>
      </c>
      <c r="CR269" s="10">
        <f>_xlfn.XLOOKUP($C269,KP!$C$1:$C$359,KP!O$1:O$359,"",0)</f>
        <v>68.400000000000006</v>
      </c>
      <c r="CS269" s="10">
        <f>_xlfn.XLOOKUP($C269,KP!$C$1:$C$359,KP!Q$1:Q$359,"",0)</f>
        <v>-2.4E-2</v>
      </c>
      <c r="CT269" s="10">
        <f>_xlfn.XLOOKUP($C269,KP!$C$1:$C$359,KP!S$1:S$359,"",0)</f>
        <v>-3.79</v>
      </c>
      <c r="CU269" s="10">
        <f>_xlfn.XLOOKUP($C269,KP!$C$1:$C$359,KP!U$1:U$359,"",0)</f>
        <v>101</v>
      </c>
      <c r="CV269" s="10">
        <f>_xlfn.XLOOKUP($C269,KP!$C$1:$C$359,KP!W$1:W$359,"",0)</f>
        <v>104.8</v>
      </c>
      <c r="CW269" s="10">
        <f>_xlfn.XLOOKUP($C269,KP!$C$1:$C$359,KP!Y$1:Y$359,"",0)</f>
        <v>-1.24</v>
      </c>
    </row>
    <row r="270" spans="1:101" ht="20" customHeight="1" x14ac:dyDescent="0.2">
      <c r="A270" s="8" t="s">
        <v>327</v>
      </c>
      <c r="B270" s="11" t="s">
        <v>2688</v>
      </c>
      <c r="C270" s="11" t="s">
        <v>2688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  <c r="BK270" s="10" t="str">
        <f>_xlfn.XLOOKUP($B270,GBQ!$A$1:$A$352,GBQ!D$1:D$352,"",0)</f>
        <v>UNH</v>
      </c>
      <c r="BL270" s="10" t="str">
        <f>_xlfn.XLOOKUP($B270,GBQ!$A$1:$A$352,GBQ!E$1:E$352,"",0)</f>
        <v>Wildcats</v>
      </c>
      <c r="BM270" s="10" t="str">
        <f>_xlfn.XLOOKUP($B270,GBQ!$A$1:$A$352,GBQ!F$1:F$352,"",0)</f>
        <v>93cb009e-5bbf-4081-b2c9-44028fe28096</v>
      </c>
      <c r="BN270" s="10" t="str">
        <f>_xlfn.XLOOKUP($B270,GBQ!$A$1:$A$352,GBQ!G$1:G$352,"",0)</f>
        <v>New Hampshire</v>
      </c>
      <c r="BO270" s="10" t="str">
        <f>_xlfn.XLOOKUP($B270,GBQ!$A$1:$A$352,GBQ!H$1:H$352,"",0)</f>
        <v>University of New Hampshire</v>
      </c>
      <c r="BP270" s="10" t="str">
        <f>_xlfn.XLOOKUP($B270,GBQ!$A$1:$A$352,GBQ!I$1:I$352,"",0)</f>
        <v>AE</v>
      </c>
      <c r="BQ270" s="10" t="str">
        <f>_xlfn.XLOOKUP($B270,GBQ!$A$1:$A$352,GBQ!J$1:J$352,"",0)</f>
        <v>Durham</v>
      </c>
      <c r="BR270" s="10" t="str">
        <f>_xlfn.XLOOKUP($B270,GBQ!$A$1:$A$352,GBQ!K$1:K$352,"",0)</f>
        <v>NH</v>
      </c>
      <c r="BS270" s="10" t="str">
        <f>_xlfn.XLOOKUP($B270,GBQ!$A$1:$A$352,GBQ!L$1:L$352,"",0)</f>
        <v>Lundholm Gymnasium</v>
      </c>
      <c r="BT270" s="10">
        <f>_xlfn.XLOOKUP($B270,GBQ!$A$1:$A$352,GBQ!M$1:M$352,"",0)</f>
        <v>3500</v>
      </c>
      <c r="BU270" s="10" t="str">
        <f>_xlfn.XLOOKUP($B270,GBQ!$A$1:$A$352,GBQ!N$1:N$352,"",0)</f>
        <v>d6d410cc-784c-4f6f-8f4f-42277ab64e49</v>
      </c>
      <c r="BV270" s="10" t="str">
        <f>_xlfn.XLOOKUP($B270,GBQ!$A$1:$A$352,GBQ!O$1:O$352,"",0)</f>
        <v>https://www.ncaa.com/sites/default/files/images/logos/schools/n/new-hampshire.200.png</v>
      </c>
      <c r="BW270" s="10" t="str">
        <f>_xlfn.XLOOKUP($B270,GBQ!$A$1:$A$352,GBQ!P$1:P$352,"",0)</f>
        <v>https://www.ncaa.com/sites/default/files/images/logos/schools/n/new-hampshire.70.png</v>
      </c>
      <c r="BX270" s="10" t="str">
        <f>_xlfn.XLOOKUP($B270,GBQ!$A$1:$A$352,GBQ!Q$1:Q$352,"",0)</f>
        <v>https://www.ncaa.com/sites/default/files/images/logos/schools/n/new-hampshire.24.png</v>
      </c>
      <c r="BY270" s="10" t="str">
        <f>_xlfn.XLOOKUP($B270,GBQ!$A$1:$A$352,GBQ!T$1:T$352,"",0)</f>
        <v>Wildcat</v>
      </c>
      <c r="BZ270" s="10" t="str">
        <f>_xlfn.XLOOKUP($B270,GBQ!$A$1:$A$352,GBQ!U$1:U$352,"",0)</f>
        <v xml:space="preserve">Wild E. Cat" and "Gnarlz" </v>
      </c>
      <c r="CA270" s="10" t="str">
        <f>_xlfn.XLOOKUP($B270,GBQ!$A$1:$A$352,GBQ!V$1:V$352,"",0)</f>
        <v>Wildcat</v>
      </c>
      <c r="CB270" s="10" t="str">
        <f>_xlfn.XLOOKUP($B270,GBQ!$A$1:$A$352,GBQ!W$1:W$352,"",0)</f>
        <v>silvestris</v>
      </c>
      <c r="CC270" s="10" t="str">
        <f>_xlfn.XLOOKUP($B270,GBQ!$A$1:$A$352,GBQ!X$1:X$352,"",0)</f>
        <v>Felis</v>
      </c>
      <c r="CD270" s="10" t="str">
        <f>_xlfn.XLOOKUP($B270,GBQ!$A$1:$A$352,GBQ!Y$1:Y$352,"",0)</f>
        <v>Felidae</v>
      </c>
      <c r="CE270" s="10" t="str">
        <f>_xlfn.XLOOKUP($B270,GBQ!$A$1:$A$352,GBQ!Z$1:Z$352,"",0)</f>
        <v>Carnivora</v>
      </c>
      <c r="CF270" s="10" t="str">
        <f>_xlfn.XLOOKUP($B270,GBQ!$A$1:$A$352,GBQ!AA$1:AA$352,"",0)</f>
        <v>Mammalia</v>
      </c>
      <c r="CG270" s="10" t="str">
        <f>_xlfn.XLOOKUP($B270,GBQ!$A$1:$A$352,GBQ!AB$1:AB$352,"",0)</f>
        <v>Chordata</v>
      </c>
      <c r="CH270" s="10" t="str">
        <f>_xlfn.XLOOKUP($B270,GBQ!$A$1:$A$352,GBQ!AC$1:AC$352,"",0)</f>
        <v>Animalia</v>
      </c>
      <c r="CI270" s="10" t="str">
        <f>_xlfn.XLOOKUP($B270,GBQ!$A$1:$A$352,GBQ!AD$1:AD$352,"",0)</f>
        <v>Eukaryota</v>
      </c>
      <c r="CJ270" s="10" t="str">
        <f>_xlfn.XLOOKUP($C270,KP!$C$1:$C$359,KP!F$1:F$359,"",0)</f>
        <v>AE</v>
      </c>
      <c r="CK270" s="10">
        <f>_xlfn.XLOOKUP($C270,KP!$C$1:$C$359,KP!B$1:B$359,"",0)</f>
        <v>245</v>
      </c>
      <c r="CL270" s="10">
        <f>_xlfn.XLOOKUP($C270,KP!$C$1:$C$359,KP!I$1:I$359,"",0)</f>
        <v>0</v>
      </c>
      <c r="CM270" s="10">
        <f>_xlfn.XLOOKUP($C270,KP!$C$1:$C$359,KP!G$1:G$359,"",0)</f>
        <v>15</v>
      </c>
      <c r="CN270" s="10">
        <f>_xlfn.XLOOKUP($C270,KP!$C$1:$C$359,KP!H$1:H$359,"",0)</f>
        <v>13</v>
      </c>
      <c r="CO270" s="10">
        <f>_xlfn.XLOOKUP($C270,KP!$C$1:$C$359,KP!J$1:J$359,"",0)</f>
        <v>-6.49</v>
      </c>
      <c r="CP270" s="10">
        <f>_xlfn.XLOOKUP($C270,KP!$C$1:$C$359,KP!K$1:K$359,"",0)</f>
        <v>103.1</v>
      </c>
      <c r="CQ270" s="10">
        <f>_xlfn.XLOOKUP($C270,KP!$C$1:$C$359,KP!M$1:M$359,"",0)</f>
        <v>109.6</v>
      </c>
      <c r="CR270" s="10">
        <f>_xlfn.XLOOKUP($C270,KP!$C$1:$C$359,KP!O$1:O$359,"",0)</f>
        <v>62.2</v>
      </c>
      <c r="CS270" s="10">
        <f>_xlfn.XLOOKUP($C270,KP!$C$1:$C$359,KP!Q$1:Q$359,"",0)</f>
        <v>-2.1999999999999999E-2</v>
      </c>
      <c r="CT270" s="10">
        <f>_xlfn.XLOOKUP($C270,KP!$C$1:$C$359,KP!S$1:S$359,"",0)</f>
        <v>-8.2100000000000009</v>
      </c>
      <c r="CU270" s="10">
        <f>_xlfn.XLOOKUP($C270,KP!$C$1:$C$359,KP!U$1:U$359,"",0)</f>
        <v>98.8</v>
      </c>
      <c r="CV270" s="10">
        <f>_xlfn.XLOOKUP($C270,KP!$C$1:$C$359,KP!W$1:W$359,"",0)</f>
        <v>107</v>
      </c>
      <c r="CW270" s="10">
        <f>_xlfn.XLOOKUP($C270,KP!$C$1:$C$359,KP!Y$1:Y$359,"",0)</f>
        <v>-2.4900000000000002</v>
      </c>
    </row>
    <row r="271" spans="1:101" ht="20" customHeight="1" x14ac:dyDescent="0.2">
      <c r="A271" s="8" t="s">
        <v>328</v>
      </c>
      <c r="B271" s="11" t="s">
        <v>328</v>
      </c>
      <c r="C271" s="11" t="s">
        <v>328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  <c r="BK271" s="10" t="str">
        <f>_xlfn.XLOOKUP($B271,GBQ!$A$1:$A$352,GBQ!D$1:D$352,"",0)</f>
        <v>CLMB</v>
      </c>
      <c r="BL271" s="10" t="str">
        <f>_xlfn.XLOOKUP($B271,GBQ!$A$1:$A$352,GBQ!E$1:E$352,"",0)</f>
        <v>Lions</v>
      </c>
      <c r="BM271" s="10" t="str">
        <f>_xlfn.XLOOKUP($B271,GBQ!$A$1:$A$352,GBQ!F$1:F$352,"",0)</f>
        <v>ca74bd67-034c-4468-8487-6f983f5eb4f6</v>
      </c>
      <c r="BN271" s="10" t="str">
        <f>_xlfn.XLOOKUP($B271,GBQ!$A$1:$A$352,GBQ!G$1:G$352,"",0)</f>
        <v>Columbia</v>
      </c>
      <c r="BO271" s="10" t="str">
        <f>_xlfn.XLOOKUP($B271,GBQ!$A$1:$A$352,GBQ!H$1:H$352,"",0)</f>
        <v>Columbia University-Barnard College</v>
      </c>
      <c r="BP271" s="10" t="str">
        <f>_xlfn.XLOOKUP($B271,GBQ!$A$1:$A$352,GBQ!I$1:I$352,"",0)</f>
        <v>IVY</v>
      </c>
      <c r="BQ271" s="10" t="str">
        <f>_xlfn.XLOOKUP($B271,GBQ!$A$1:$A$352,GBQ!J$1:J$352,"",0)</f>
        <v>New York</v>
      </c>
      <c r="BR271" s="10" t="str">
        <f>_xlfn.XLOOKUP($B271,GBQ!$A$1:$A$352,GBQ!K$1:K$352,"",0)</f>
        <v>NY</v>
      </c>
      <c r="BS271" s="10" t="str">
        <f>_xlfn.XLOOKUP($B271,GBQ!$A$1:$A$352,GBQ!L$1:L$352,"",0)</f>
        <v>Francis S. Levien Gymnasium</v>
      </c>
      <c r="BT271" s="10">
        <f>_xlfn.XLOOKUP($B271,GBQ!$A$1:$A$352,GBQ!M$1:M$352,"",0)</f>
        <v>2500</v>
      </c>
      <c r="BU271" s="10" t="str">
        <f>_xlfn.XLOOKUP($B271,GBQ!$A$1:$A$352,GBQ!N$1:N$352,"",0)</f>
        <v>e30178c1-fbfc-47e0-92f7-37855cb3a81b</v>
      </c>
      <c r="BV271" s="10" t="str">
        <f>_xlfn.XLOOKUP($B271,GBQ!$A$1:$A$352,GBQ!O$1:O$352,"",0)</f>
        <v>https://www.ncaa.com/sites/default/files/images/logos/schools/c/columbia.200.png</v>
      </c>
      <c r="BW271" s="10" t="str">
        <f>_xlfn.XLOOKUP($B271,GBQ!$A$1:$A$352,GBQ!P$1:P$352,"",0)</f>
        <v>https://www.ncaa.com/sites/default/files/images/logos/schools/c/columbia.70.png</v>
      </c>
      <c r="BX271" s="10" t="str">
        <f>_xlfn.XLOOKUP($B271,GBQ!$A$1:$A$352,GBQ!Q$1:Q$352,"",0)</f>
        <v>https://www.ncaa.com/sites/default/files/images/logos/schools/c/columbia.24.png</v>
      </c>
      <c r="BY271" s="10" t="str">
        <f>_xlfn.XLOOKUP($B271,GBQ!$A$1:$A$352,GBQ!T$1:T$352,"",0)</f>
        <v>Lion</v>
      </c>
      <c r="BZ271" s="10" t="str">
        <f>_xlfn.XLOOKUP($B271,GBQ!$A$1:$A$352,GBQ!U$1:U$352,"",0)</f>
        <v>Roaree</v>
      </c>
      <c r="CA271" s="10" t="str">
        <f>_xlfn.XLOOKUP($B271,GBQ!$A$1:$A$352,GBQ!V$1:V$352,"",0)</f>
        <v>Lion</v>
      </c>
      <c r="CB271" s="10" t="str">
        <f>_xlfn.XLOOKUP($B271,GBQ!$A$1:$A$352,GBQ!W$1:W$352,"",0)</f>
        <v>leo</v>
      </c>
      <c r="CC271" s="10" t="str">
        <f>_xlfn.XLOOKUP($B271,GBQ!$A$1:$A$352,GBQ!X$1:X$352,"",0)</f>
        <v>Panthera</v>
      </c>
      <c r="CD271" s="10" t="str">
        <f>_xlfn.XLOOKUP($B271,GBQ!$A$1:$A$352,GBQ!Y$1:Y$352,"",0)</f>
        <v>Felidae</v>
      </c>
      <c r="CE271" s="10" t="str">
        <f>_xlfn.XLOOKUP($B271,GBQ!$A$1:$A$352,GBQ!Z$1:Z$352,"",0)</f>
        <v>Carnivora</v>
      </c>
      <c r="CF271" s="10" t="str">
        <f>_xlfn.XLOOKUP($B271,GBQ!$A$1:$A$352,GBQ!AA$1:AA$352,"",0)</f>
        <v>Mammalia</v>
      </c>
      <c r="CG271" s="10" t="str">
        <f>_xlfn.XLOOKUP($B271,GBQ!$A$1:$A$352,GBQ!AB$1:AB$352,"",0)</f>
        <v>Chordata</v>
      </c>
      <c r="CH271" s="10" t="str">
        <f>_xlfn.XLOOKUP($B271,GBQ!$A$1:$A$352,GBQ!AC$1:AC$352,"",0)</f>
        <v>Animalia</v>
      </c>
      <c r="CI271" s="10" t="str">
        <f>_xlfn.XLOOKUP($B271,GBQ!$A$1:$A$352,GBQ!AD$1:AD$352,"",0)</f>
        <v>Eukaryota</v>
      </c>
      <c r="CJ271" s="10" t="str">
        <f>_xlfn.XLOOKUP($C271,KP!$C$1:$C$359,KP!F$1:F$359,"",0)</f>
        <v>Ivy</v>
      </c>
      <c r="CK271" s="10">
        <f>_xlfn.XLOOKUP($C271,KP!$C$1:$C$359,KP!B$1:B$359,"",0)</f>
        <v>351</v>
      </c>
      <c r="CL271" s="10">
        <f>_xlfn.XLOOKUP($C271,KP!$C$1:$C$359,KP!I$1:I$359,"",0)</f>
        <v>0</v>
      </c>
      <c r="CM271" s="10">
        <f>_xlfn.XLOOKUP($C271,KP!$C$1:$C$359,KP!G$1:G$359,"",0)</f>
        <v>4</v>
      </c>
      <c r="CN271" s="10">
        <f>_xlfn.XLOOKUP($C271,KP!$C$1:$C$359,KP!H$1:H$359,"",0)</f>
        <v>22</v>
      </c>
      <c r="CO271" s="10">
        <f>_xlfn.XLOOKUP($C271,KP!$C$1:$C$359,KP!J$1:J$359,"",0)</f>
        <v>-21.14</v>
      </c>
      <c r="CP271" s="10">
        <f>_xlfn.XLOOKUP($C271,KP!$C$1:$C$359,KP!K$1:K$359,"",0)</f>
        <v>93.3</v>
      </c>
      <c r="CQ271" s="10">
        <f>_xlfn.XLOOKUP($C271,KP!$C$1:$C$359,KP!M$1:M$359,"",0)</f>
        <v>114.5</v>
      </c>
      <c r="CR271" s="10">
        <f>_xlfn.XLOOKUP($C271,KP!$C$1:$C$359,KP!O$1:O$359,"",0)</f>
        <v>69.400000000000006</v>
      </c>
      <c r="CS271" s="10">
        <f>_xlfn.XLOOKUP($C271,KP!$C$1:$C$359,KP!Q$1:Q$359,"",0)</f>
        <v>-4.0000000000000001E-3</v>
      </c>
      <c r="CT271" s="10">
        <f>_xlfn.XLOOKUP($C271,KP!$C$1:$C$359,KP!S$1:S$359,"",0)</f>
        <v>-4.0199999999999996</v>
      </c>
      <c r="CU271" s="10">
        <f>_xlfn.XLOOKUP($C271,KP!$C$1:$C$359,KP!U$1:U$359,"",0)</f>
        <v>101.2</v>
      </c>
      <c r="CV271" s="10">
        <f>_xlfn.XLOOKUP($C271,KP!$C$1:$C$359,KP!W$1:W$359,"",0)</f>
        <v>105.2</v>
      </c>
      <c r="CW271" s="10">
        <f>_xlfn.XLOOKUP($C271,KP!$C$1:$C$359,KP!Y$1:Y$359,"",0)</f>
        <v>-7.9</v>
      </c>
    </row>
    <row r="272" spans="1:101" ht="20" customHeight="1" x14ac:dyDescent="0.2">
      <c r="A272" s="8" t="s">
        <v>329</v>
      </c>
      <c r="B272" s="11" t="s">
        <v>329</v>
      </c>
      <c r="C272" s="11" t="s">
        <v>329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  <c r="BK272" s="10" t="str">
        <f>_xlfn.XLOOKUP($B272,GBQ!$A$1:$A$352,GBQ!D$1:D$352,"",0)</f>
        <v>FAIR</v>
      </c>
      <c r="BL272" s="10" t="str">
        <f>_xlfn.XLOOKUP($B272,GBQ!$A$1:$A$352,GBQ!E$1:E$352,"",0)</f>
        <v>Stags</v>
      </c>
      <c r="BM272" s="10" t="str">
        <f>_xlfn.XLOOKUP($B272,GBQ!$A$1:$A$352,GBQ!F$1:F$352,"",0)</f>
        <v>a381465b-4530-4a00-a50c-5253cd7695a0</v>
      </c>
      <c r="BN272" s="10" t="str">
        <f>_xlfn.XLOOKUP($B272,GBQ!$A$1:$A$352,GBQ!G$1:G$352,"",0)</f>
        <v>Fairfield</v>
      </c>
      <c r="BO272" s="10" t="str">
        <f>_xlfn.XLOOKUP($B272,GBQ!$A$1:$A$352,GBQ!H$1:H$352,"",0)</f>
        <v>Fairfield University</v>
      </c>
      <c r="BP272" s="10" t="str">
        <f>_xlfn.XLOOKUP($B272,GBQ!$A$1:$A$352,GBQ!I$1:I$352,"",0)</f>
        <v>MAAC</v>
      </c>
      <c r="BQ272" s="10" t="str">
        <f>_xlfn.XLOOKUP($B272,GBQ!$A$1:$A$352,GBQ!J$1:J$352,"",0)</f>
        <v>Bridgeport</v>
      </c>
      <c r="BR272" s="10" t="str">
        <f>_xlfn.XLOOKUP($B272,GBQ!$A$1:$A$352,GBQ!K$1:K$352,"",0)</f>
        <v>CT</v>
      </c>
      <c r="BS272" s="10" t="str">
        <f>_xlfn.XLOOKUP($B272,GBQ!$A$1:$A$352,GBQ!L$1:L$352,"",0)</f>
        <v>Webster Bank Arena</v>
      </c>
      <c r="BT272" s="10">
        <f>_xlfn.XLOOKUP($B272,GBQ!$A$1:$A$352,GBQ!M$1:M$352,"",0)</f>
        <v>9000</v>
      </c>
      <c r="BU272" s="10" t="str">
        <f>_xlfn.XLOOKUP($B272,GBQ!$A$1:$A$352,GBQ!N$1:N$352,"",0)</f>
        <v>9a191704-05c3-45d8-861b-1e29d15a627e</v>
      </c>
      <c r="BV272" s="10" t="str">
        <f>_xlfn.XLOOKUP($B272,GBQ!$A$1:$A$352,GBQ!O$1:O$352,"",0)</f>
        <v>https://www.ncaa.com/sites/default/files/images/logos/schools/f/fairfield.200.png</v>
      </c>
      <c r="BW272" s="10" t="str">
        <f>_xlfn.XLOOKUP($B272,GBQ!$A$1:$A$352,GBQ!P$1:P$352,"",0)</f>
        <v>https://www.ncaa.com/sites/default/files/images/logos/schools/f/fairfield.70.png</v>
      </c>
      <c r="BX272" s="10" t="str">
        <f>_xlfn.XLOOKUP($B272,GBQ!$A$1:$A$352,GBQ!Q$1:Q$352,"",0)</f>
        <v>https://www.ncaa.com/sites/default/files/images/logos/schools/f/fairfield.24.png</v>
      </c>
      <c r="BY272" s="10" t="str">
        <f>_xlfn.XLOOKUP($B272,GBQ!$A$1:$A$352,GBQ!T$1:T$352,"",0)</f>
        <v>Stag</v>
      </c>
      <c r="BZ272" s="10" t="str">
        <f>_xlfn.XLOOKUP($B272,GBQ!$A$1:$A$352,GBQ!U$1:U$352,"",0)</f>
        <v>Lucas</v>
      </c>
      <c r="CA272" s="10" t="str">
        <f>_xlfn.XLOOKUP($B272,GBQ!$A$1:$A$352,GBQ!V$1:V$352,"",0)</f>
        <v>Deer</v>
      </c>
      <c r="CB272" s="10" t="str">
        <f>_xlfn.XLOOKUP($B272,GBQ!$A$1:$A$352,GBQ!W$1:W$352,"",0)</f>
        <v>None</v>
      </c>
      <c r="CC272" s="10" t="str">
        <f>_xlfn.XLOOKUP($B272,GBQ!$A$1:$A$352,GBQ!X$1:X$352,"",0)</f>
        <v>None</v>
      </c>
      <c r="CD272" s="10" t="str">
        <f>_xlfn.XLOOKUP($B272,GBQ!$A$1:$A$352,GBQ!Y$1:Y$352,"",0)</f>
        <v>Cervidae</v>
      </c>
      <c r="CE272" s="10" t="str">
        <f>_xlfn.XLOOKUP($B272,GBQ!$A$1:$A$352,GBQ!Z$1:Z$352,"",0)</f>
        <v>Artiodactyla</v>
      </c>
      <c r="CF272" s="10" t="str">
        <f>_xlfn.XLOOKUP($B272,GBQ!$A$1:$A$352,GBQ!AA$1:AA$352,"",0)</f>
        <v>Mammalia</v>
      </c>
      <c r="CG272" s="10" t="str">
        <f>_xlfn.XLOOKUP($B272,GBQ!$A$1:$A$352,GBQ!AB$1:AB$352,"",0)</f>
        <v>Chordata</v>
      </c>
      <c r="CH272" s="10" t="str">
        <f>_xlfn.XLOOKUP($B272,GBQ!$A$1:$A$352,GBQ!AC$1:AC$352,"",0)</f>
        <v>Animalia</v>
      </c>
      <c r="CI272" s="10" t="str">
        <f>_xlfn.XLOOKUP($B272,GBQ!$A$1:$A$352,GBQ!AD$1:AD$352,"",0)</f>
        <v>Eukaryota</v>
      </c>
      <c r="CJ272" s="10" t="str">
        <f>_xlfn.XLOOKUP($C272,KP!$C$1:$C$359,KP!F$1:F$359,"",0)</f>
        <v>MAAC</v>
      </c>
      <c r="CK272" s="10">
        <f>_xlfn.XLOOKUP($C272,KP!$C$1:$C$359,KP!B$1:B$359,"",0)</f>
        <v>216</v>
      </c>
      <c r="CL272" s="10">
        <f>_xlfn.XLOOKUP($C272,KP!$C$1:$C$359,KP!I$1:I$359,"",0)</f>
        <v>0</v>
      </c>
      <c r="CM272" s="10">
        <f>_xlfn.XLOOKUP($C272,KP!$C$1:$C$359,KP!G$1:G$359,"",0)</f>
        <v>15</v>
      </c>
      <c r="CN272" s="10">
        <f>_xlfn.XLOOKUP($C272,KP!$C$1:$C$359,KP!H$1:H$359,"",0)</f>
        <v>18</v>
      </c>
      <c r="CO272" s="10">
        <f>_xlfn.XLOOKUP($C272,KP!$C$1:$C$359,KP!J$1:J$359,"",0)</f>
        <v>-3.78</v>
      </c>
      <c r="CP272" s="10">
        <f>_xlfn.XLOOKUP($C272,KP!$C$1:$C$359,KP!K$1:K$359,"",0)</f>
        <v>100.3</v>
      </c>
      <c r="CQ272" s="10">
        <f>_xlfn.XLOOKUP($C272,KP!$C$1:$C$359,KP!M$1:M$359,"",0)</f>
        <v>104.1</v>
      </c>
      <c r="CR272" s="10">
        <f>_xlfn.XLOOKUP($C272,KP!$C$1:$C$359,KP!O$1:O$359,"",0)</f>
        <v>64.099999999999994</v>
      </c>
      <c r="CS272" s="10">
        <f>_xlfn.XLOOKUP($C272,KP!$C$1:$C$359,KP!Q$1:Q$359,"",0)</f>
        <v>-7.1999999999999995E-2</v>
      </c>
      <c r="CT272" s="10">
        <f>_xlfn.XLOOKUP($C272,KP!$C$1:$C$359,KP!S$1:S$359,"",0)</f>
        <v>-4.3499999999999996</v>
      </c>
      <c r="CU272" s="10">
        <f>_xlfn.XLOOKUP($C272,KP!$C$1:$C$359,KP!U$1:U$359,"",0)</f>
        <v>100.4</v>
      </c>
      <c r="CV272" s="10">
        <f>_xlfn.XLOOKUP($C272,KP!$C$1:$C$359,KP!W$1:W$359,"",0)</f>
        <v>104.8</v>
      </c>
      <c r="CW272" s="10">
        <f>_xlfn.XLOOKUP($C272,KP!$C$1:$C$359,KP!Y$1:Y$359,"",0)</f>
        <v>-7.11</v>
      </c>
    </row>
    <row r="273" spans="1:101" ht="20" customHeight="1" x14ac:dyDescent="0.2">
      <c r="A273" s="8" t="s">
        <v>330</v>
      </c>
      <c r="B273" s="11" t="s">
        <v>330</v>
      </c>
      <c r="C273" s="11" t="s">
        <v>5059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  <c r="BK273" s="10" t="str">
        <f>_xlfn.XLOOKUP($B273,GBQ!$A$1:$A$352,GBQ!D$1:D$352,"",0)</f>
        <v>ALCN</v>
      </c>
      <c r="BL273" s="10" t="str">
        <f>_xlfn.XLOOKUP($B273,GBQ!$A$1:$A$352,GBQ!E$1:E$352,"",0)</f>
        <v>Braves</v>
      </c>
      <c r="BM273" s="10" t="str">
        <f>_xlfn.XLOOKUP($B273,GBQ!$A$1:$A$352,GBQ!F$1:F$352,"",0)</f>
        <v>1bddc811-44cf-4e53-b4ab-11c8dc82c9de</v>
      </c>
      <c r="BN273" s="10" t="str">
        <f>_xlfn.XLOOKUP($B273,GBQ!$A$1:$A$352,GBQ!G$1:G$352,"",0)</f>
        <v>Alcorn</v>
      </c>
      <c r="BO273" s="10" t="str">
        <f>_xlfn.XLOOKUP($B273,GBQ!$A$1:$A$352,GBQ!H$1:H$352,"",0)</f>
        <v>Alcorn State University</v>
      </c>
      <c r="BP273" s="10" t="str">
        <f>_xlfn.XLOOKUP($B273,GBQ!$A$1:$A$352,GBQ!I$1:I$352,"",0)</f>
        <v>SWAC</v>
      </c>
      <c r="BQ273" s="10" t="str">
        <f>_xlfn.XLOOKUP($B273,GBQ!$A$1:$A$352,GBQ!J$1:J$352,"",0)</f>
        <v>Lorman</v>
      </c>
      <c r="BR273" s="10" t="str">
        <f>_xlfn.XLOOKUP($B273,GBQ!$A$1:$A$352,GBQ!K$1:K$352,"",0)</f>
        <v>MS</v>
      </c>
      <c r="BS273" s="10" t="str">
        <f>_xlfn.XLOOKUP($B273,GBQ!$A$1:$A$352,GBQ!L$1:L$352,"",0)</f>
        <v>Davey Whitney Complex</v>
      </c>
      <c r="BT273" s="10">
        <f>_xlfn.XLOOKUP($B273,GBQ!$A$1:$A$352,GBQ!M$1:M$352,"",0)</f>
        <v>7000</v>
      </c>
      <c r="BU273" s="10" t="str">
        <f>_xlfn.XLOOKUP($B273,GBQ!$A$1:$A$352,GBQ!N$1:N$352,"",0)</f>
        <v>f23ac131-4440-422f-914c-7f39b0c8db48</v>
      </c>
      <c r="BV273" s="10" t="str">
        <f>_xlfn.XLOOKUP($B273,GBQ!$A$1:$A$352,GBQ!O$1:O$352,"",0)</f>
        <v>https://www.ncaa.com/sites/default/files/images/logos/schools/a/alcorn.200.png</v>
      </c>
      <c r="BW273" s="10" t="str">
        <f>_xlfn.XLOOKUP($B273,GBQ!$A$1:$A$352,GBQ!P$1:P$352,"",0)</f>
        <v>https://www.ncaa.com/sites/default/files/images/logos/schools/a/alcorn.70.png</v>
      </c>
      <c r="BX273" s="10" t="str">
        <f>_xlfn.XLOOKUP($B273,GBQ!$A$1:$A$352,GBQ!Q$1:Q$352,"",0)</f>
        <v>https://www.ncaa.com/sites/default/files/images/logos/schools/a/alcorn.24.png</v>
      </c>
      <c r="BY273" s="10" t="str">
        <f>_xlfn.XLOOKUP($B273,GBQ!$A$1:$A$352,GBQ!T$1:T$352,"",0)</f>
        <v>Hawk</v>
      </c>
      <c r="BZ273" s="10" t="str">
        <f>_xlfn.XLOOKUP($B273,GBQ!$A$1:$A$352,GBQ!U$1:U$352,"",0)</f>
        <v>None</v>
      </c>
      <c r="CA273" s="10" t="str">
        <f>_xlfn.XLOOKUP($B273,GBQ!$A$1:$A$352,GBQ!V$1:V$352,"",0)</f>
        <v>Hawk</v>
      </c>
      <c r="CB273" s="10" t="str">
        <f>_xlfn.XLOOKUP($B273,GBQ!$A$1:$A$352,GBQ!W$1:W$352,"",0)</f>
        <v>None</v>
      </c>
      <c r="CC273" s="10" t="str">
        <f>_xlfn.XLOOKUP($B273,GBQ!$A$1:$A$352,GBQ!X$1:X$352,"",0)</f>
        <v>None</v>
      </c>
      <c r="CD273" s="10" t="str">
        <f>_xlfn.XLOOKUP($B273,GBQ!$A$1:$A$352,GBQ!Y$1:Y$352,"",0)</f>
        <v>Accipitridae</v>
      </c>
      <c r="CE273" s="10" t="str">
        <f>_xlfn.XLOOKUP($B273,GBQ!$A$1:$A$352,GBQ!Z$1:Z$352,"",0)</f>
        <v>Accipitriformes</v>
      </c>
      <c r="CF273" s="10" t="str">
        <f>_xlfn.XLOOKUP($B273,GBQ!$A$1:$A$352,GBQ!AA$1:AA$352,"",0)</f>
        <v>Aves</v>
      </c>
      <c r="CG273" s="10" t="str">
        <f>_xlfn.XLOOKUP($B273,GBQ!$A$1:$A$352,GBQ!AB$1:AB$352,"",0)</f>
        <v>Chordata</v>
      </c>
      <c r="CH273" s="10" t="str">
        <f>_xlfn.XLOOKUP($B273,GBQ!$A$1:$A$352,GBQ!AC$1:AC$352,"",0)</f>
        <v>Animalia</v>
      </c>
      <c r="CI273" s="10" t="str">
        <f>_xlfn.XLOOKUP($B273,GBQ!$A$1:$A$352,GBQ!AD$1:AD$352,"",0)</f>
        <v>Eukaryota</v>
      </c>
      <c r="CJ273" s="10" t="str">
        <f>_xlfn.XLOOKUP($C273,KP!$C$1:$C$359,KP!F$1:F$359,"",0)</f>
        <v>SWAC</v>
      </c>
      <c r="CK273" s="10">
        <f>_xlfn.XLOOKUP($C273,KP!$C$1:$C$359,KP!B$1:B$359,"",0)</f>
        <v>268</v>
      </c>
      <c r="CL273" s="10">
        <f>_xlfn.XLOOKUP($C273,KP!$C$1:$C$359,KP!I$1:I$359,"",0)</f>
        <v>0</v>
      </c>
      <c r="CM273" s="10">
        <f>_xlfn.XLOOKUP($C273,KP!$C$1:$C$359,KP!G$1:G$359,"",0)</f>
        <v>17</v>
      </c>
      <c r="CN273" s="10">
        <f>_xlfn.XLOOKUP($C273,KP!$C$1:$C$359,KP!H$1:H$359,"",0)</f>
        <v>16</v>
      </c>
      <c r="CO273" s="10">
        <f>_xlfn.XLOOKUP($C273,KP!$C$1:$C$359,KP!J$1:J$359,"",0)</f>
        <v>-8.4600000000000009</v>
      </c>
      <c r="CP273" s="10">
        <f>_xlfn.XLOOKUP($C273,KP!$C$1:$C$359,KP!K$1:K$359,"",0)</f>
        <v>97.2</v>
      </c>
      <c r="CQ273" s="10">
        <f>_xlfn.XLOOKUP($C273,KP!$C$1:$C$359,KP!M$1:M$359,"",0)</f>
        <v>105.7</v>
      </c>
      <c r="CR273" s="10">
        <f>_xlfn.XLOOKUP($C273,KP!$C$1:$C$359,KP!O$1:O$359,"",0)</f>
        <v>67.7</v>
      </c>
      <c r="CS273" s="10">
        <f>_xlfn.XLOOKUP($C273,KP!$C$1:$C$359,KP!Q$1:Q$359,"",0)</f>
        <v>0.13600000000000001</v>
      </c>
      <c r="CT273" s="10">
        <f>_xlfn.XLOOKUP($C273,KP!$C$1:$C$359,KP!S$1:S$359,"",0)</f>
        <v>-4.32</v>
      </c>
      <c r="CU273" s="10">
        <f>_xlfn.XLOOKUP($C273,KP!$C$1:$C$359,KP!U$1:U$359,"",0)</f>
        <v>99.4</v>
      </c>
      <c r="CV273" s="10">
        <f>_xlfn.XLOOKUP($C273,KP!$C$1:$C$359,KP!W$1:W$359,"",0)</f>
        <v>103.8</v>
      </c>
      <c r="CW273" s="10">
        <f>_xlfn.XLOOKUP($C273,KP!$C$1:$C$359,KP!Y$1:Y$359,"",0)</f>
        <v>14.35</v>
      </c>
    </row>
    <row r="274" spans="1:101" ht="20" customHeight="1" x14ac:dyDescent="0.2">
      <c r="A274" s="8" t="s">
        <v>331</v>
      </c>
      <c r="B274" s="11" t="s">
        <v>331</v>
      </c>
      <c r="C274" s="11" t="s">
        <v>331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  <c r="BK274" s="10" t="str">
        <f>_xlfn.XLOOKUP($B274,GBQ!$A$1:$A$352,GBQ!D$1:D$352,"",0)</f>
        <v>DART</v>
      </c>
      <c r="BL274" s="10" t="str">
        <f>_xlfn.XLOOKUP($B274,GBQ!$A$1:$A$352,GBQ!E$1:E$352,"",0)</f>
        <v>Big Green</v>
      </c>
      <c r="BM274" s="10" t="str">
        <f>_xlfn.XLOOKUP($B274,GBQ!$A$1:$A$352,GBQ!F$1:F$352,"",0)</f>
        <v>d60357bd-1205-42e9-9092-d986a2843a34</v>
      </c>
      <c r="BN274" s="10" t="str">
        <f>_xlfn.XLOOKUP($B274,GBQ!$A$1:$A$352,GBQ!G$1:G$352,"",0)</f>
        <v>Dartmouth</v>
      </c>
      <c r="BO274" s="10" t="str">
        <f>_xlfn.XLOOKUP($B274,GBQ!$A$1:$A$352,GBQ!H$1:H$352,"",0)</f>
        <v>Dartmouth College</v>
      </c>
      <c r="BP274" s="10" t="str">
        <f>_xlfn.XLOOKUP($B274,GBQ!$A$1:$A$352,GBQ!I$1:I$352,"",0)</f>
        <v>IVY</v>
      </c>
      <c r="BQ274" s="10" t="str">
        <f>_xlfn.XLOOKUP($B274,GBQ!$A$1:$A$352,GBQ!J$1:J$352,"",0)</f>
        <v>Hanover</v>
      </c>
      <c r="BR274" s="10" t="str">
        <f>_xlfn.XLOOKUP($B274,GBQ!$A$1:$A$352,GBQ!K$1:K$352,"",0)</f>
        <v>NH</v>
      </c>
      <c r="BS274" s="10" t="str">
        <f>_xlfn.XLOOKUP($B274,GBQ!$A$1:$A$352,GBQ!L$1:L$352,"",0)</f>
        <v>Edward Leede Arena</v>
      </c>
      <c r="BT274" s="10">
        <f>_xlfn.XLOOKUP($B274,GBQ!$A$1:$A$352,GBQ!M$1:M$352,"",0)</f>
        <v>2100</v>
      </c>
      <c r="BU274" s="10" t="str">
        <f>_xlfn.XLOOKUP($B274,GBQ!$A$1:$A$352,GBQ!N$1:N$352,"",0)</f>
        <v>b756945a-1b32-4148-a6ed-f2aea43afec9</v>
      </c>
      <c r="BV274" s="10" t="str">
        <f>_xlfn.XLOOKUP($B274,GBQ!$A$1:$A$352,GBQ!O$1:O$352,"",0)</f>
        <v>https://www.ncaa.com/sites/default/files/images/logos/schools/d/dartmouth.200.png</v>
      </c>
      <c r="BW274" s="10" t="str">
        <f>_xlfn.XLOOKUP($B274,GBQ!$A$1:$A$352,GBQ!P$1:P$352,"",0)</f>
        <v>https://www.ncaa.com/sites/default/files/images/logos/schools/d/dartmouth.70.png</v>
      </c>
      <c r="BX274" s="10" t="str">
        <f>_xlfn.XLOOKUP($B274,GBQ!$A$1:$A$352,GBQ!Q$1:Q$352,"",0)</f>
        <v>https://www.ncaa.com/sites/default/files/images/logos/schools/d/dartmouth.24.png</v>
      </c>
      <c r="BY274" s="10" t="str">
        <f>_xlfn.XLOOKUP($B274,GBQ!$A$1:$A$352,GBQ!T$1:T$352,"",0)</f>
        <v>Corsair</v>
      </c>
      <c r="BZ274" s="10" t="str">
        <f>_xlfn.XLOOKUP($B274,GBQ!$A$1:$A$352,GBQ!U$1:U$352,"",0)</f>
        <v>Arnie</v>
      </c>
      <c r="CA274" s="10" t="str">
        <f>_xlfn.XLOOKUP($B274,GBQ!$A$1:$A$352,GBQ!V$1:V$352,"",0)</f>
        <v>Human</v>
      </c>
      <c r="CB274" s="10" t="str">
        <f>_xlfn.XLOOKUP($B274,GBQ!$A$1:$A$352,GBQ!W$1:W$352,"",0)</f>
        <v>sapiens</v>
      </c>
      <c r="CC274" s="10" t="str">
        <f>_xlfn.XLOOKUP($B274,GBQ!$A$1:$A$352,GBQ!X$1:X$352,"",0)</f>
        <v>Homo</v>
      </c>
      <c r="CD274" s="10" t="str">
        <f>_xlfn.XLOOKUP($B274,GBQ!$A$1:$A$352,GBQ!Y$1:Y$352,"",0)</f>
        <v>Hominidae</v>
      </c>
      <c r="CE274" s="10" t="str">
        <f>_xlfn.XLOOKUP($B274,GBQ!$A$1:$A$352,GBQ!Z$1:Z$352,"",0)</f>
        <v>Primates</v>
      </c>
      <c r="CF274" s="10" t="str">
        <f>_xlfn.XLOOKUP($B274,GBQ!$A$1:$A$352,GBQ!AA$1:AA$352,"",0)</f>
        <v>Mammalia</v>
      </c>
      <c r="CG274" s="10" t="str">
        <f>_xlfn.XLOOKUP($B274,GBQ!$A$1:$A$352,GBQ!AB$1:AB$352,"",0)</f>
        <v>Chordata</v>
      </c>
      <c r="CH274" s="10" t="str">
        <f>_xlfn.XLOOKUP($B274,GBQ!$A$1:$A$352,GBQ!AC$1:AC$352,"",0)</f>
        <v>Animalia</v>
      </c>
      <c r="CI274" s="10" t="str">
        <f>_xlfn.XLOOKUP($B274,GBQ!$A$1:$A$352,GBQ!AD$1:AD$352,"",0)</f>
        <v>Eukaryota</v>
      </c>
      <c r="CJ274" s="10" t="str">
        <f>_xlfn.XLOOKUP($C274,KP!$C$1:$C$359,KP!F$1:F$359,"",0)</f>
        <v>Ivy</v>
      </c>
      <c r="CK274" s="10">
        <f>_xlfn.XLOOKUP($C274,KP!$C$1:$C$359,KP!B$1:B$359,"",0)</f>
        <v>200</v>
      </c>
      <c r="CL274" s="10">
        <f>_xlfn.XLOOKUP($C274,KP!$C$1:$C$359,KP!I$1:I$359,"",0)</f>
        <v>0</v>
      </c>
      <c r="CM274" s="10">
        <f>_xlfn.XLOOKUP($C274,KP!$C$1:$C$359,KP!G$1:G$359,"",0)</f>
        <v>9</v>
      </c>
      <c r="CN274" s="10">
        <f>_xlfn.XLOOKUP($C274,KP!$C$1:$C$359,KP!H$1:H$359,"",0)</f>
        <v>16</v>
      </c>
      <c r="CO274" s="10">
        <f>_xlfn.XLOOKUP($C274,KP!$C$1:$C$359,KP!J$1:J$359,"",0)</f>
        <v>-2.46</v>
      </c>
      <c r="CP274" s="10">
        <f>_xlfn.XLOOKUP($C274,KP!$C$1:$C$359,KP!K$1:K$359,"",0)</f>
        <v>98.9</v>
      </c>
      <c r="CQ274" s="10">
        <f>_xlfn.XLOOKUP($C274,KP!$C$1:$C$359,KP!M$1:M$359,"",0)</f>
        <v>101.3</v>
      </c>
      <c r="CR274" s="10">
        <f>_xlfn.XLOOKUP($C274,KP!$C$1:$C$359,KP!O$1:O$359,"",0)</f>
        <v>64.599999999999994</v>
      </c>
      <c r="CS274" s="10">
        <f>_xlfn.XLOOKUP($C274,KP!$C$1:$C$359,KP!Q$1:Q$359,"",0)</f>
        <v>-0.122</v>
      </c>
      <c r="CT274" s="10">
        <f>_xlfn.XLOOKUP($C274,KP!$C$1:$C$359,KP!S$1:S$359,"",0)</f>
        <v>-1.04</v>
      </c>
      <c r="CU274" s="10">
        <f>_xlfn.XLOOKUP($C274,KP!$C$1:$C$359,KP!U$1:U$359,"",0)</f>
        <v>103.4</v>
      </c>
      <c r="CV274" s="10">
        <f>_xlfn.XLOOKUP($C274,KP!$C$1:$C$359,KP!W$1:W$359,"",0)</f>
        <v>104.5</v>
      </c>
      <c r="CW274" s="10">
        <f>_xlfn.XLOOKUP($C274,KP!$C$1:$C$359,KP!Y$1:Y$359,"",0)</f>
        <v>2.9</v>
      </c>
    </row>
    <row r="275" spans="1:101" ht="20" customHeight="1" x14ac:dyDescent="0.2">
      <c r="A275" s="8" t="s">
        <v>332</v>
      </c>
      <c r="B275" s="11" t="s">
        <v>332</v>
      </c>
      <c r="C275" s="11" t="s">
        <v>332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  <c r="BK275" s="10" t="str">
        <f>_xlfn.XLOOKUP($B275,GBQ!$A$1:$A$352,GBQ!D$1:D$352,"",0)</f>
        <v>STAN</v>
      </c>
      <c r="BL275" s="10" t="str">
        <f>_xlfn.XLOOKUP($B275,GBQ!$A$1:$A$352,GBQ!E$1:E$352,"",0)</f>
        <v>Cardinal</v>
      </c>
      <c r="BM275" s="10" t="str">
        <f>_xlfn.XLOOKUP($B275,GBQ!$A$1:$A$352,GBQ!F$1:F$352,"",0)</f>
        <v>683ab61f-546f-44da-b085-c3a5740554aa</v>
      </c>
      <c r="BN275" s="10" t="str">
        <f>_xlfn.XLOOKUP($B275,GBQ!$A$1:$A$352,GBQ!G$1:G$352,"",0)</f>
        <v>Stanford</v>
      </c>
      <c r="BO275" s="10" t="str">
        <f>_xlfn.XLOOKUP($B275,GBQ!$A$1:$A$352,GBQ!H$1:H$352,"",0)</f>
        <v>Stanford University</v>
      </c>
      <c r="BP275" s="10" t="str">
        <f>_xlfn.XLOOKUP($B275,GBQ!$A$1:$A$352,GBQ!I$1:I$352,"",0)</f>
        <v>PAC12</v>
      </c>
      <c r="BQ275" s="10" t="str">
        <f>_xlfn.XLOOKUP($B275,GBQ!$A$1:$A$352,GBQ!J$1:J$352,"",0)</f>
        <v>Stanford</v>
      </c>
      <c r="BR275" s="10" t="str">
        <f>_xlfn.XLOOKUP($B275,GBQ!$A$1:$A$352,GBQ!K$1:K$352,"",0)</f>
        <v>CA</v>
      </c>
      <c r="BS275" s="10" t="str">
        <f>_xlfn.XLOOKUP($B275,GBQ!$A$1:$A$352,GBQ!L$1:L$352,"",0)</f>
        <v>Maples Pavilion</v>
      </c>
      <c r="BT275" s="10">
        <f>_xlfn.XLOOKUP($B275,GBQ!$A$1:$A$352,GBQ!M$1:M$352,"",0)</f>
        <v>7392</v>
      </c>
      <c r="BU275" s="10" t="str">
        <f>_xlfn.XLOOKUP($B275,GBQ!$A$1:$A$352,GBQ!N$1:N$352,"",0)</f>
        <v>9fe460a5-6d1e-4e27-a152-f867e2d6d099</v>
      </c>
      <c r="BV275" s="10" t="str">
        <f>_xlfn.XLOOKUP($B275,GBQ!$A$1:$A$352,GBQ!O$1:O$352,"",0)</f>
        <v>https://www.ncaa.com/sites/default/files/images/logos/schools/s/stanford.200.png</v>
      </c>
      <c r="BW275" s="10" t="str">
        <f>_xlfn.XLOOKUP($B275,GBQ!$A$1:$A$352,GBQ!P$1:P$352,"",0)</f>
        <v>https://www.ncaa.com/sites/default/files/images/logos/schools/s/stanford.70.png</v>
      </c>
      <c r="BX275" s="10" t="str">
        <f>_xlfn.XLOOKUP($B275,GBQ!$A$1:$A$352,GBQ!Q$1:Q$352,"",0)</f>
        <v>https://www.ncaa.com/sites/default/files/images/logos/schools/s/stanford.24.png</v>
      </c>
      <c r="BY275" s="10" t="str">
        <f>_xlfn.XLOOKUP($B275,GBQ!$A$1:$A$352,GBQ!T$1:T$352,"",0)</f>
        <v>California Redwood</v>
      </c>
      <c r="BZ275" s="10" t="str">
        <f>_xlfn.XLOOKUP($B275,GBQ!$A$1:$A$352,GBQ!U$1:U$352,"",0)</f>
        <v>Stanford Tree</v>
      </c>
      <c r="CA275" s="10" t="str">
        <f>_xlfn.XLOOKUP($B275,GBQ!$A$1:$A$352,GBQ!V$1:V$352,"",0)</f>
        <v>California Redwood</v>
      </c>
      <c r="CB275" s="10" t="str">
        <f>_xlfn.XLOOKUP($B275,GBQ!$A$1:$A$352,GBQ!W$1:W$352,"",0)</f>
        <v>sempervirens</v>
      </c>
      <c r="CC275" s="10" t="str">
        <f>_xlfn.XLOOKUP($B275,GBQ!$A$1:$A$352,GBQ!X$1:X$352,"",0)</f>
        <v>Sequoia</v>
      </c>
      <c r="CD275" s="10" t="str">
        <f>_xlfn.XLOOKUP($B275,GBQ!$A$1:$A$352,GBQ!Y$1:Y$352,"",0)</f>
        <v>Cupressaceae</v>
      </c>
      <c r="CE275" s="10" t="str">
        <f>_xlfn.XLOOKUP($B275,GBQ!$A$1:$A$352,GBQ!Z$1:Z$352,"",0)</f>
        <v>Pinales</v>
      </c>
      <c r="CF275" s="10" t="str">
        <f>_xlfn.XLOOKUP($B275,GBQ!$A$1:$A$352,GBQ!AA$1:AA$352,"",0)</f>
        <v>Pinopsida</v>
      </c>
      <c r="CG275" s="10" t="str">
        <f>_xlfn.XLOOKUP($B275,GBQ!$A$1:$A$352,GBQ!AB$1:AB$352,"",0)</f>
        <v>Pinophyta</v>
      </c>
      <c r="CH275" s="10" t="str">
        <f>_xlfn.XLOOKUP($B275,GBQ!$A$1:$A$352,GBQ!AC$1:AC$352,"",0)</f>
        <v>Plantae</v>
      </c>
      <c r="CI275" s="10" t="str">
        <f>_xlfn.XLOOKUP($B275,GBQ!$A$1:$A$352,GBQ!AD$1:AD$352,"",0)</f>
        <v>Eukaryota</v>
      </c>
      <c r="CJ275" s="10" t="str">
        <f>_xlfn.XLOOKUP($C275,KP!$C$1:$C$359,KP!F$1:F$359,"",0)</f>
        <v>P12</v>
      </c>
      <c r="CK275" s="10">
        <f>_xlfn.XLOOKUP($C275,KP!$C$1:$C$359,KP!B$1:B$359,"",0)</f>
        <v>103</v>
      </c>
      <c r="CL275" s="10">
        <f>_xlfn.XLOOKUP($C275,KP!$C$1:$C$359,KP!I$1:I$359,"",0)</f>
        <v>0</v>
      </c>
      <c r="CM275" s="10">
        <f>_xlfn.XLOOKUP($C275,KP!$C$1:$C$359,KP!G$1:G$359,"",0)</f>
        <v>16</v>
      </c>
      <c r="CN275" s="10">
        <f>_xlfn.XLOOKUP($C275,KP!$C$1:$C$359,KP!H$1:H$359,"",0)</f>
        <v>16</v>
      </c>
      <c r="CO275" s="10">
        <f>_xlfn.XLOOKUP($C275,KP!$C$1:$C$359,KP!J$1:J$359,"",0)</f>
        <v>6.36</v>
      </c>
      <c r="CP275" s="10">
        <f>_xlfn.XLOOKUP($C275,KP!$C$1:$C$359,KP!K$1:K$359,"",0)</f>
        <v>105.5</v>
      </c>
      <c r="CQ275" s="10">
        <f>_xlfn.XLOOKUP($C275,KP!$C$1:$C$359,KP!M$1:M$359,"",0)</f>
        <v>99.1</v>
      </c>
      <c r="CR275" s="10">
        <f>_xlfn.XLOOKUP($C275,KP!$C$1:$C$359,KP!O$1:O$359,"",0)</f>
        <v>65.7</v>
      </c>
      <c r="CS275" s="10">
        <f>_xlfn.XLOOKUP($C275,KP!$C$1:$C$359,KP!Q$1:Q$359,"",0)</f>
        <v>7.4999999999999997E-2</v>
      </c>
      <c r="CT275" s="10">
        <f>_xlfn.XLOOKUP($C275,KP!$C$1:$C$359,KP!S$1:S$359,"",0)</f>
        <v>9.1999999999999993</v>
      </c>
      <c r="CU275" s="10">
        <f>_xlfn.XLOOKUP($C275,KP!$C$1:$C$359,KP!U$1:U$359,"",0)</f>
        <v>107.3</v>
      </c>
      <c r="CV275" s="10">
        <f>_xlfn.XLOOKUP($C275,KP!$C$1:$C$359,KP!W$1:W$359,"",0)</f>
        <v>98.2</v>
      </c>
      <c r="CW275" s="10">
        <f>_xlfn.XLOOKUP($C275,KP!$C$1:$C$359,KP!Y$1:Y$359,"",0)</f>
        <v>2.0699999999999998</v>
      </c>
    </row>
    <row r="276" spans="1:101" ht="20" customHeight="1" x14ac:dyDescent="0.2">
      <c r="A276" s="8" t="s">
        <v>333</v>
      </c>
      <c r="B276" s="11" t="s">
        <v>480</v>
      </c>
      <c r="C276" s="11" t="s">
        <v>479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  <c r="BK276" s="10" t="str">
        <f>_xlfn.XLOOKUP($B276,GBQ!$A$1:$A$352,GBQ!D$1:D$352,"",0)</f>
        <v>SPC</v>
      </c>
      <c r="BL276" s="10" t="str">
        <f>_xlfn.XLOOKUP($B276,GBQ!$A$1:$A$352,GBQ!E$1:E$352,"",0)</f>
        <v>Peacocks</v>
      </c>
      <c r="BM276" s="10" t="str">
        <f>_xlfn.XLOOKUP($B276,GBQ!$A$1:$A$352,GBQ!F$1:F$352,"",0)</f>
        <v>e66d7ed2-9b4c-48c8-adaa-a276793b057d</v>
      </c>
      <c r="BN276" s="10" t="str">
        <f>_xlfn.XLOOKUP($B276,GBQ!$A$1:$A$352,GBQ!G$1:G$352,"",0)</f>
        <v>Saint Peter's</v>
      </c>
      <c r="BO276" s="10" t="str">
        <f>_xlfn.XLOOKUP($B276,GBQ!$A$1:$A$352,GBQ!H$1:H$352,"",0)</f>
        <v>St. Peter's College</v>
      </c>
      <c r="BP276" s="10" t="str">
        <f>_xlfn.XLOOKUP($B276,GBQ!$A$1:$A$352,GBQ!I$1:I$352,"",0)</f>
        <v>MAAC</v>
      </c>
      <c r="BQ276" s="10" t="str">
        <f>_xlfn.XLOOKUP($B276,GBQ!$A$1:$A$352,GBQ!J$1:J$352,"",0)</f>
        <v>Jersey City</v>
      </c>
      <c r="BR276" s="10" t="str">
        <f>_xlfn.XLOOKUP($B276,GBQ!$A$1:$A$352,GBQ!K$1:K$352,"",0)</f>
        <v>NJ</v>
      </c>
      <c r="BS276" s="10" t="str">
        <f>_xlfn.XLOOKUP($B276,GBQ!$A$1:$A$352,GBQ!L$1:L$352,"",0)</f>
        <v>Yanitelli Center</v>
      </c>
      <c r="BT276" s="10">
        <f>_xlfn.XLOOKUP($B276,GBQ!$A$1:$A$352,GBQ!M$1:M$352,"",0)</f>
        <v>3200</v>
      </c>
      <c r="BU276" s="10" t="str">
        <f>_xlfn.XLOOKUP($B276,GBQ!$A$1:$A$352,GBQ!N$1:N$352,"",0)</f>
        <v>4321dd88-cd20-4c62-b0fe-1c4e9a228243</v>
      </c>
      <c r="BV276" s="10" t="str">
        <f>_xlfn.XLOOKUP($B276,GBQ!$A$1:$A$352,GBQ!O$1:O$352,"",0)</f>
        <v>https://www.ncaa.com/sites/default/files/images/logos/schools/s/saint-peters.200.png</v>
      </c>
      <c r="BW276" s="10" t="str">
        <f>_xlfn.XLOOKUP($B276,GBQ!$A$1:$A$352,GBQ!P$1:P$352,"",0)</f>
        <v>https://www.ncaa.com/sites/default/files/images/logos/schools/s/saint-peters.70.png</v>
      </c>
      <c r="BX276" s="10" t="str">
        <f>_xlfn.XLOOKUP($B276,GBQ!$A$1:$A$352,GBQ!Q$1:Q$352,"",0)</f>
        <v>https://www.ncaa.com/sites/default/files/images/logos/schools/s/saint-peters.24.png</v>
      </c>
      <c r="BY276" s="10" t="str">
        <f>_xlfn.XLOOKUP($B276,GBQ!$A$1:$A$352,GBQ!T$1:T$352,"",0)</f>
        <v>Peacock</v>
      </c>
      <c r="BZ276" s="10" t="str">
        <f>_xlfn.XLOOKUP($B276,GBQ!$A$1:$A$352,GBQ!U$1:U$352,"",0)</f>
        <v>Peahen</v>
      </c>
      <c r="CA276" s="10" t="str">
        <f>_xlfn.XLOOKUP($B276,GBQ!$A$1:$A$352,GBQ!V$1:V$352,"",0)</f>
        <v>Peacock</v>
      </c>
      <c r="CB276" s="10" t="str">
        <f>_xlfn.XLOOKUP($B276,GBQ!$A$1:$A$352,GBQ!W$1:W$352,"",0)</f>
        <v>None</v>
      </c>
      <c r="CC276" s="10" t="str">
        <f>_xlfn.XLOOKUP($B276,GBQ!$A$1:$A$352,GBQ!X$1:X$352,"",0)</f>
        <v>None</v>
      </c>
      <c r="CD276" s="10" t="str">
        <f>_xlfn.XLOOKUP($B276,GBQ!$A$1:$A$352,GBQ!Y$1:Y$352,"",0)</f>
        <v>Phasianidae</v>
      </c>
      <c r="CE276" s="10" t="str">
        <f>_xlfn.XLOOKUP($B276,GBQ!$A$1:$A$352,GBQ!Z$1:Z$352,"",0)</f>
        <v>Galliformes</v>
      </c>
      <c r="CF276" s="10" t="str">
        <f>_xlfn.XLOOKUP($B276,GBQ!$A$1:$A$352,GBQ!AA$1:AA$352,"",0)</f>
        <v>Aves</v>
      </c>
      <c r="CG276" s="10" t="str">
        <f>_xlfn.XLOOKUP($B276,GBQ!$A$1:$A$352,GBQ!AB$1:AB$352,"",0)</f>
        <v>Chordata</v>
      </c>
      <c r="CH276" s="10" t="str">
        <f>_xlfn.XLOOKUP($B276,GBQ!$A$1:$A$352,GBQ!AC$1:AC$352,"",0)</f>
        <v>Animalia</v>
      </c>
      <c r="CI276" s="10" t="str">
        <f>_xlfn.XLOOKUP($B276,GBQ!$A$1:$A$352,GBQ!AD$1:AD$352,"",0)</f>
        <v>Eukaryota</v>
      </c>
      <c r="CJ276" s="10" t="str">
        <f>_xlfn.XLOOKUP($C276,KP!$C$1:$C$359,KP!F$1:F$359,"",0)</f>
        <v>MAAC</v>
      </c>
      <c r="CK276" s="10">
        <f>_xlfn.XLOOKUP($C276,KP!$C$1:$C$359,KP!B$1:B$359,"",0)</f>
        <v>118</v>
      </c>
      <c r="CL276" s="10">
        <f>_xlfn.XLOOKUP($C276,KP!$C$1:$C$359,KP!I$1:I$359,"",0)</f>
        <v>15</v>
      </c>
      <c r="CM276" s="10">
        <f>_xlfn.XLOOKUP($C276,KP!$C$1:$C$359,KP!G$1:G$359,"",0)</f>
        <v>19</v>
      </c>
      <c r="CN276" s="10">
        <f>_xlfn.XLOOKUP($C276,KP!$C$1:$C$359,KP!H$1:H$359,"",0)</f>
        <v>11</v>
      </c>
      <c r="CO276" s="10">
        <f>_xlfn.XLOOKUP($C276,KP!$C$1:$C$359,KP!J$1:J$359,"",0)</f>
        <v>4.28</v>
      </c>
      <c r="CP276" s="10">
        <f>_xlfn.XLOOKUP($C276,KP!$C$1:$C$359,KP!K$1:K$359,"",0)</f>
        <v>98.8</v>
      </c>
      <c r="CQ276" s="10">
        <f>_xlfn.XLOOKUP($C276,KP!$C$1:$C$359,KP!M$1:M$359,"",0)</f>
        <v>94.5</v>
      </c>
      <c r="CR276" s="10">
        <f>_xlfn.XLOOKUP($C276,KP!$C$1:$C$359,KP!O$1:O$359,"",0)</f>
        <v>66</v>
      </c>
      <c r="CS276" s="10">
        <f>_xlfn.XLOOKUP($C276,KP!$C$1:$C$359,KP!Q$1:Q$359,"",0)</f>
        <v>-1.6E-2</v>
      </c>
      <c r="CT276" s="10">
        <f>_xlfn.XLOOKUP($C276,KP!$C$1:$C$359,KP!S$1:S$359,"",0)</f>
        <v>-2.78</v>
      </c>
      <c r="CU276" s="10">
        <f>_xlfn.XLOOKUP($C276,KP!$C$1:$C$359,KP!U$1:U$359,"",0)</f>
        <v>101.3</v>
      </c>
      <c r="CV276" s="10">
        <f>_xlfn.XLOOKUP($C276,KP!$C$1:$C$359,KP!W$1:W$359,"",0)</f>
        <v>104.1</v>
      </c>
      <c r="CW276" s="10">
        <f>_xlfn.XLOOKUP($C276,KP!$C$1:$C$359,KP!Y$1:Y$359,"",0)</f>
        <v>3.72</v>
      </c>
    </row>
    <row r="277" spans="1:101" ht="20" customHeight="1" x14ac:dyDescent="0.2">
      <c r="A277" s="8" t="s">
        <v>334</v>
      </c>
      <c r="B277" s="11" t="s">
        <v>334</v>
      </c>
      <c r="C277" s="11" t="s">
        <v>334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  <c r="BK277" s="10" t="str">
        <f>_xlfn.XLOOKUP($B277,GBQ!$A$1:$A$352,GBQ!D$1:D$352,"",0)</f>
        <v>SIE</v>
      </c>
      <c r="BL277" s="10" t="str">
        <f>_xlfn.XLOOKUP($B277,GBQ!$A$1:$A$352,GBQ!E$1:E$352,"",0)</f>
        <v>Saints</v>
      </c>
      <c r="BM277" s="10" t="str">
        <f>_xlfn.XLOOKUP($B277,GBQ!$A$1:$A$352,GBQ!F$1:F$352,"",0)</f>
        <v>aba39ad0-6d9f-4946-bf7e-5c63bf966ce6</v>
      </c>
      <c r="BN277" s="10" t="str">
        <f>_xlfn.XLOOKUP($B277,GBQ!$A$1:$A$352,GBQ!G$1:G$352,"",0)</f>
        <v>Siena</v>
      </c>
      <c r="BO277" s="10" t="str">
        <f>_xlfn.XLOOKUP($B277,GBQ!$A$1:$A$352,GBQ!H$1:H$352,"",0)</f>
        <v>Siena College</v>
      </c>
      <c r="BP277" s="10" t="str">
        <f>_xlfn.XLOOKUP($B277,GBQ!$A$1:$A$352,GBQ!I$1:I$352,"",0)</f>
        <v>MAAC</v>
      </c>
      <c r="BQ277" s="10" t="str">
        <f>_xlfn.XLOOKUP($B277,GBQ!$A$1:$A$352,GBQ!J$1:J$352,"",0)</f>
        <v>Albany</v>
      </c>
      <c r="BR277" s="10" t="str">
        <f>_xlfn.XLOOKUP($B277,GBQ!$A$1:$A$352,GBQ!K$1:K$352,"",0)</f>
        <v>NY</v>
      </c>
      <c r="BS277" s="10" t="str">
        <f>_xlfn.XLOOKUP($B277,GBQ!$A$1:$A$352,GBQ!L$1:L$352,"",0)</f>
        <v>Times Union Center</v>
      </c>
      <c r="BT277" s="10">
        <f>_xlfn.XLOOKUP($B277,GBQ!$A$1:$A$352,GBQ!M$1:M$352,"",0)</f>
        <v>15229</v>
      </c>
      <c r="BU277" s="10" t="str">
        <f>_xlfn.XLOOKUP($B277,GBQ!$A$1:$A$352,GBQ!N$1:N$352,"",0)</f>
        <v>ce4a1f4a-e031-4804-bdf6-3b8bb37d02ab</v>
      </c>
      <c r="BV277" s="10" t="str">
        <f>_xlfn.XLOOKUP($B277,GBQ!$A$1:$A$352,GBQ!O$1:O$352,"",0)</f>
        <v>https://www.ncaa.com/sites/default/files/images/logos/schools/s/siena.200.png</v>
      </c>
      <c r="BW277" s="10" t="str">
        <f>_xlfn.XLOOKUP($B277,GBQ!$A$1:$A$352,GBQ!P$1:P$352,"",0)</f>
        <v>https://www.ncaa.com/sites/default/files/images/logos/schools/s/siena.70.png</v>
      </c>
      <c r="BX277" s="10" t="str">
        <f>_xlfn.XLOOKUP($B277,GBQ!$A$1:$A$352,GBQ!Q$1:Q$352,"",0)</f>
        <v>https://www.ncaa.com/sites/default/files/images/logos/schools/s/siena.24.png</v>
      </c>
      <c r="BY277" s="10" t="str">
        <f>_xlfn.XLOOKUP($B277,GBQ!$A$1:$A$352,GBQ!T$1:T$352,"",0)</f>
        <v>St. Bernard</v>
      </c>
      <c r="BZ277" s="10" t="str">
        <f>_xlfn.XLOOKUP($B277,GBQ!$A$1:$A$352,GBQ!U$1:U$352,"",0)</f>
        <v xml:space="preserve">Bernie </v>
      </c>
      <c r="CA277" s="10" t="str">
        <f>_xlfn.XLOOKUP($B277,GBQ!$A$1:$A$352,GBQ!V$1:V$352,"",0)</f>
        <v>Domestic dog</v>
      </c>
      <c r="CB277" s="10" t="str">
        <f>_xlfn.XLOOKUP($B277,GBQ!$A$1:$A$352,GBQ!W$1:W$352,"",0)</f>
        <v>lupus</v>
      </c>
      <c r="CC277" s="10" t="str">
        <f>_xlfn.XLOOKUP($B277,GBQ!$A$1:$A$352,GBQ!X$1:X$352,"",0)</f>
        <v>Canis</v>
      </c>
      <c r="CD277" s="10" t="str">
        <f>_xlfn.XLOOKUP($B277,GBQ!$A$1:$A$352,GBQ!Y$1:Y$352,"",0)</f>
        <v>Canidae</v>
      </c>
      <c r="CE277" s="10" t="str">
        <f>_xlfn.XLOOKUP($B277,GBQ!$A$1:$A$352,GBQ!Z$1:Z$352,"",0)</f>
        <v>Carnivora</v>
      </c>
      <c r="CF277" s="10" t="str">
        <f>_xlfn.XLOOKUP($B277,GBQ!$A$1:$A$352,GBQ!AA$1:AA$352,"",0)</f>
        <v>Mammalia</v>
      </c>
      <c r="CG277" s="10" t="str">
        <f>_xlfn.XLOOKUP($B277,GBQ!$A$1:$A$352,GBQ!AB$1:AB$352,"",0)</f>
        <v>Chordata</v>
      </c>
      <c r="CH277" s="10" t="str">
        <f>_xlfn.XLOOKUP($B277,GBQ!$A$1:$A$352,GBQ!AC$1:AC$352,"",0)</f>
        <v>Animalia</v>
      </c>
      <c r="CI277" s="10" t="str">
        <f>_xlfn.XLOOKUP($B277,GBQ!$A$1:$A$352,GBQ!AD$1:AD$352,"",0)</f>
        <v>Eukaryota</v>
      </c>
      <c r="CJ277" s="10" t="str">
        <f>_xlfn.XLOOKUP($C277,KP!$C$1:$C$359,KP!F$1:F$359,"",0)</f>
        <v>MAAC</v>
      </c>
      <c r="CK277" s="10">
        <f>_xlfn.XLOOKUP($C277,KP!$C$1:$C$359,KP!B$1:B$359,"",0)</f>
        <v>248</v>
      </c>
      <c r="CL277" s="10">
        <f>_xlfn.XLOOKUP($C277,KP!$C$1:$C$359,KP!I$1:I$359,"",0)</f>
        <v>0</v>
      </c>
      <c r="CM277" s="10">
        <f>_xlfn.XLOOKUP($C277,KP!$C$1:$C$359,KP!G$1:G$359,"",0)</f>
        <v>15</v>
      </c>
      <c r="CN277" s="10">
        <f>_xlfn.XLOOKUP($C277,KP!$C$1:$C$359,KP!H$1:H$359,"",0)</f>
        <v>14</v>
      </c>
      <c r="CO277" s="10">
        <f>_xlfn.XLOOKUP($C277,KP!$C$1:$C$359,KP!J$1:J$359,"",0)</f>
        <v>-6.57</v>
      </c>
      <c r="CP277" s="10">
        <f>_xlfn.XLOOKUP($C277,KP!$C$1:$C$359,KP!K$1:K$359,"",0)</f>
        <v>97.9</v>
      </c>
      <c r="CQ277" s="10">
        <f>_xlfn.XLOOKUP($C277,KP!$C$1:$C$359,KP!M$1:M$359,"",0)</f>
        <v>104.5</v>
      </c>
      <c r="CR277" s="10">
        <f>_xlfn.XLOOKUP($C277,KP!$C$1:$C$359,KP!O$1:O$359,"",0)</f>
        <v>66.2</v>
      </c>
      <c r="CS277" s="10">
        <f>_xlfn.XLOOKUP($C277,KP!$C$1:$C$359,KP!Q$1:Q$359,"",0)</f>
        <v>0.111</v>
      </c>
      <c r="CT277" s="10">
        <f>_xlfn.XLOOKUP($C277,KP!$C$1:$C$359,KP!S$1:S$359,"",0)</f>
        <v>-3.54</v>
      </c>
      <c r="CU277" s="10">
        <f>_xlfn.XLOOKUP($C277,KP!$C$1:$C$359,KP!U$1:U$359,"",0)</f>
        <v>100.9</v>
      </c>
      <c r="CV277" s="10">
        <f>_xlfn.XLOOKUP($C277,KP!$C$1:$C$359,KP!W$1:W$359,"",0)</f>
        <v>104.4</v>
      </c>
      <c r="CW277" s="10">
        <f>_xlfn.XLOOKUP($C277,KP!$C$1:$C$359,KP!Y$1:Y$359,"",0)</f>
        <v>-4.51</v>
      </c>
    </row>
    <row r="278" spans="1:101" ht="20" customHeight="1" x14ac:dyDescent="0.2">
      <c r="A278" s="8" t="s">
        <v>335</v>
      </c>
      <c r="B278" s="11" t="s">
        <v>335</v>
      </c>
      <c r="C278" s="11" t="s">
        <v>335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  <c r="BK278" s="10" t="str">
        <f>_xlfn.XLOOKUP($B278,GBQ!$A$1:$A$352,GBQ!D$1:D$352,"",0)</f>
        <v>FOR</v>
      </c>
      <c r="BL278" s="10" t="str">
        <f>_xlfn.XLOOKUP($B278,GBQ!$A$1:$A$352,GBQ!E$1:E$352,"",0)</f>
        <v>Rams</v>
      </c>
      <c r="BM278" s="10" t="str">
        <f>_xlfn.XLOOKUP($B278,GBQ!$A$1:$A$352,GBQ!F$1:F$352,"",0)</f>
        <v>7888d144-563d-4f84-b99b-d120aecf1fef</v>
      </c>
      <c r="BN278" s="10" t="str">
        <f>_xlfn.XLOOKUP($B278,GBQ!$A$1:$A$352,GBQ!G$1:G$352,"",0)</f>
        <v>Fordham</v>
      </c>
      <c r="BO278" s="10" t="str">
        <f>_xlfn.XLOOKUP($B278,GBQ!$A$1:$A$352,GBQ!H$1:H$352,"",0)</f>
        <v>Fordham University</v>
      </c>
      <c r="BP278" s="10" t="str">
        <f>_xlfn.XLOOKUP($B278,GBQ!$A$1:$A$352,GBQ!I$1:I$352,"",0)</f>
        <v>A10</v>
      </c>
      <c r="BQ278" s="10" t="str">
        <f>_xlfn.XLOOKUP($B278,GBQ!$A$1:$A$352,GBQ!J$1:J$352,"",0)</f>
        <v>Bronx</v>
      </c>
      <c r="BR278" s="10" t="str">
        <f>_xlfn.XLOOKUP($B278,GBQ!$A$1:$A$352,GBQ!K$1:K$352,"",0)</f>
        <v>NY</v>
      </c>
      <c r="BS278" s="10" t="str">
        <f>_xlfn.XLOOKUP($B278,GBQ!$A$1:$A$352,GBQ!L$1:L$352,"",0)</f>
        <v>Rose Hill Gymnasium</v>
      </c>
      <c r="BT278" s="10">
        <f>_xlfn.XLOOKUP($B278,GBQ!$A$1:$A$352,GBQ!M$1:M$352,"",0)</f>
        <v>3200</v>
      </c>
      <c r="BU278" s="10" t="str">
        <f>_xlfn.XLOOKUP($B278,GBQ!$A$1:$A$352,GBQ!N$1:N$352,"",0)</f>
        <v>55b2714f-a468-4f6e-94b3-c3461597d69d</v>
      </c>
      <c r="BV278" s="10" t="str">
        <f>_xlfn.XLOOKUP($B278,GBQ!$A$1:$A$352,GBQ!O$1:O$352,"",0)</f>
        <v>https://www.ncaa.com/sites/default/files/images/logos/schools/f/fordham.200.png</v>
      </c>
      <c r="BW278" s="10" t="str">
        <f>_xlfn.XLOOKUP($B278,GBQ!$A$1:$A$352,GBQ!P$1:P$352,"",0)</f>
        <v>https://www.ncaa.com/sites/default/files/images/logos/schools/f/fordham.70.png</v>
      </c>
      <c r="BX278" s="10" t="str">
        <f>_xlfn.XLOOKUP($B278,GBQ!$A$1:$A$352,GBQ!Q$1:Q$352,"",0)</f>
        <v>https://www.ncaa.com/sites/default/files/images/logos/schools/f/fordham.24.png</v>
      </c>
      <c r="BY278" s="10" t="str">
        <f>_xlfn.XLOOKUP($B278,GBQ!$A$1:$A$352,GBQ!T$1:T$352,"",0)</f>
        <v>Rams</v>
      </c>
      <c r="BZ278" s="10" t="str">
        <f>_xlfn.XLOOKUP($B278,GBQ!$A$1:$A$352,GBQ!U$1:U$352,"",0)</f>
        <v>The Ram</v>
      </c>
      <c r="CA278" s="10" t="str">
        <f>_xlfn.XLOOKUP($B278,GBQ!$A$1:$A$352,GBQ!V$1:V$352,"",0)</f>
        <v>Sheep</v>
      </c>
      <c r="CB278" s="10" t="str">
        <f>_xlfn.XLOOKUP($B278,GBQ!$A$1:$A$352,GBQ!W$1:W$352,"",0)</f>
        <v>aries</v>
      </c>
      <c r="CC278" s="10" t="str">
        <f>_xlfn.XLOOKUP($B278,GBQ!$A$1:$A$352,GBQ!X$1:X$352,"",0)</f>
        <v>Ovis</v>
      </c>
      <c r="CD278" s="10" t="str">
        <f>_xlfn.XLOOKUP($B278,GBQ!$A$1:$A$352,GBQ!Y$1:Y$352,"",0)</f>
        <v>Bovidae</v>
      </c>
      <c r="CE278" s="10" t="str">
        <f>_xlfn.XLOOKUP($B278,GBQ!$A$1:$A$352,GBQ!Z$1:Z$352,"",0)</f>
        <v>Artiodactyla</v>
      </c>
      <c r="CF278" s="10" t="str">
        <f>_xlfn.XLOOKUP($B278,GBQ!$A$1:$A$352,GBQ!AA$1:AA$352,"",0)</f>
        <v>Mammalia</v>
      </c>
      <c r="CG278" s="10" t="str">
        <f>_xlfn.XLOOKUP($B278,GBQ!$A$1:$A$352,GBQ!AB$1:AB$352,"",0)</f>
        <v>Chordata</v>
      </c>
      <c r="CH278" s="10" t="str">
        <f>_xlfn.XLOOKUP($B278,GBQ!$A$1:$A$352,GBQ!AC$1:AC$352,"",0)</f>
        <v>Animalia</v>
      </c>
      <c r="CI278" s="10" t="str">
        <f>_xlfn.XLOOKUP($B278,GBQ!$A$1:$A$352,GBQ!AD$1:AD$352,"",0)</f>
        <v>Eukaryota</v>
      </c>
      <c r="CJ278" s="10" t="str">
        <f>_xlfn.XLOOKUP($C278,KP!$C$1:$C$359,KP!F$1:F$359,"",0)</f>
        <v>A10</v>
      </c>
      <c r="CK278" s="10">
        <f>_xlfn.XLOOKUP($C278,KP!$C$1:$C$359,KP!B$1:B$359,"",0)</f>
        <v>177</v>
      </c>
      <c r="CL278" s="10">
        <f>_xlfn.XLOOKUP($C278,KP!$C$1:$C$359,KP!I$1:I$359,"",0)</f>
        <v>0</v>
      </c>
      <c r="CM278" s="10">
        <f>_xlfn.XLOOKUP($C278,KP!$C$1:$C$359,KP!G$1:G$359,"",0)</f>
        <v>16</v>
      </c>
      <c r="CN278" s="10">
        <f>_xlfn.XLOOKUP($C278,KP!$C$1:$C$359,KP!H$1:H$359,"",0)</f>
        <v>16</v>
      </c>
      <c r="CO278" s="10">
        <f>_xlfn.XLOOKUP($C278,KP!$C$1:$C$359,KP!J$1:J$359,"",0)</f>
        <v>-0.64</v>
      </c>
      <c r="CP278" s="10">
        <f>_xlfn.XLOOKUP($C278,KP!$C$1:$C$359,KP!K$1:K$359,"",0)</f>
        <v>94.7</v>
      </c>
      <c r="CQ278" s="10">
        <f>_xlfn.XLOOKUP($C278,KP!$C$1:$C$359,KP!M$1:M$359,"",0)</f>
        <v>95.3</v>
      </c>
      <c r="CR278" s="10">
        <f>_xlfn.XLOOKUP($C278,KP!$C$1:$C$359,KP!O$1:O$359,"",0)</f>
        <v>67.5</v>
      </c>
      <c r="CS278" s="10">
        <f>_xlfn.XLOOKUP($C278,KP!$C$1:$C$359,KP!Q$1:Q$359,"",0)</f>
        <v>1.7000000000000001E-2</v>
      </c>
      <c r="CT278" s="10">
        <f>_xlfn.XLOOKUP($C278,KP!$C$1:$C$359,KP!S$1:S$359,"",0)</f>
        <v>-0.56000000000000005</v>
      </c>
      <c r="CU278" s="10">
        <f>_xlfn.XLOOKUP($C278,KP!$C$1:$C$359,KP!U$1:U$359,"",0)</f>
        <v>104</v>
      </c>
      <c r="CV278" s="10">
        <f>_xlfn.XLOOKUP($C278,KP!$C$1:$C$359,KP!W$1:W$359,"",0)</f>
        <v>104.6</v>
      </c>
      <c r="CW278" s="10">
        <f>_xlfn.XLOOKUP($C278,KP!$C$1:$C$359,KP!Y$1:Y$359,"",0)</f>
        <v>-7.38</v>
      </c>
    </row>
    <row r="279" spans="1:101" ht="20" customHeight="1" x14ac:dyDescent="0.2">
      <c r="A279" s="8" t="s">
        <v>336</v>
      </c>
      <c r="B279" s="11" t="s">
        <v>482</v>
      </c>
      <c r="C279" s="11" t="s">
        <v>5061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  <c r="BK279" s="10" t="str">
        <f>_xlfn.XLOOKUP($B279,GBQ!$A$1:$A$352,GBQ!D$1:D$352,"",0)</f>
        <v>L-MD</v>
      </c>
      <c r="BL279" s="10" t="str">
        <f>_xlfn.XLOOKUP($B279,GBQ!$A$1:$A$352,GBQ!E$1:E$352,"",0)</f>
        <v>Greyhounds</v>
      </c>
      <c r="BM279" s="10" t="str">
        <f>_xlfn.XLOOKUP($B279,GBQ!$A$1:$A$352,GBQ!F$1:F$352,"",0)</f>
        <v>175d34a7-3823-4e4f-9f11-2464f55360b8</v>
      </c>
      <c r="BN279" s="10" t="str">
        <f>_xlfn.XLOOKUP($B279,GBQ!$A$1:$A$352,GBQ!G$1:G$352,"",0)</f>
        <v>Loyola Maryland</v>
      </c>
      <c r="BO279" s="10" t="str">
        <f>_xlfn.XLOOKUP($B279,GBQ!$A$1:$A$352,GBQ!H$1:H$352,"",0)</f>
        <v>Loyola University Maryland</v>
      </c>
      <c r="BP279" s="10" t="str">
        <f>_xlfn.XLOOKUP($B279,GBQ!$A$1:$A$352,GBQ!I$1:I$352,"",0)</f>
        <v>PATRIOT</v>
      </c>
      <c r="BQ279" s="10" t="str">
        <f>_xlfn.XLOOKUP($B279,GBQ!$A$1:$A$352,GBQ!J$1:J$352,"",0)</f>
        <v>Baltimore</v>
      </c>
      <c r="BR279" s="10" t="str">
        <f>_xlfn.XLOOKUP($B279,GBQ!$A$1:$A$352,GBQ!K$1:K$352,"",0)</f>
        <v>MD</v>
      </c>
      <c r="BS279" s="10" t="str">
        <f>_xlfn.XLOOKUP($B279,GBQ!$A$1:$A$352,GBQ!L$1:L$352,"",0)</f>
        <v>Reitz Arena</v>
      </c>
      <c r="BT279" s="10">
        <f>_xlfn.XLOOKUP($B279,GBQ!$A$1:$A$352,GBQ!M$1:M$352,"",0)</f>
        <v>3000</v>
      </c>
      <c r="BU279" s="10" t="str">
        <f>_xlfn.XLOOKUP($B279,GBQ!$A$1:$A$352,GBQ!N$1:N$352,"",0)</f>
        <v>d570bcc8-ad0b-4e2e-be87-cf32ea773846</v>
      </c>
      <c r="BV279" s="10" t="str">
        <f>_xlfn.XLOOKUP($B279,GBQ!$A$1:$A$352,GBQ!O$1:O$352,"",0)</f>
        <v>https://www.ncaa.com/sites/default/files/images/logos/schools/l/loyola-maryland.200.png</v>
      </c>
      <c r="BW279" s="10" t="str">
        <f>_xlfn.XLOOKUP($B279,GBQ!$A$1:$A$352,GBQ!P$1:P$352,"",0)</f>
        <v>https://www.ncaa.com/sites/default/files/images/logos/schools/l/loyola-maryland.70.png</v>
      </c>
      <c r="BX279" s="10" t="str">
        <f>_xlfn.XLOOKUP($B279,GBQ!$A$1:$A$352,GBQ!Q$1:Q$352,"",0)</f>
        <v>https://www.ncaa.com/sites/default/files/images/logos/schools/l/loyola-maryland.24.png</v>
      </c>
      <c r="BY279" s="10" t="str">
        <f>_xlfn.XLOOKUP($B279,GBQ!$A$1:$A$352,GBQ!T$1:T$352,"",0)</f>
        <v>Greyhound</v>
      </c>
      <c r="BZ279" s="10" t="str">
        <f>_xlfn.XLOOKUP($B279,GBQ!$A$1:$A$352,GBQ!U$1:U$352,"",0)</f>
        <v>Iggy</v>
      </c>
      <c r="CA279" s="10" t="str">
        <f>_xlfn.XLOOKUP($B279,GBQ!$A$1:$A$352,GBQ!V$1:V$352,"",0)</f>
        <v>Domestic dog</v>
      </c>
      <c r="CB279" s="10" t="str">
        <f>_xlfn.XLOOKUP($B279,GBQ!$A$1:$A$352,GBQ!W$1:W$352,"",0)</f>
        <v>lupus</v>
      </c>
      <c r="CC279" s="10" t="str">
        <f>_xlfn.XLOOKUP($B279,GBQ!$A$1:$A$352,GBQ!X$1:X$352,"",0)</f>
        <v>Canis</v>
      </c>
      <c r="CD279" s="10" t="str">
        <f>_xlfn.XLOOKUP($B279,GBQ!$A$1:$A$352,GBQ!Y$1:Y$352,"",0)</f>
        <v>Canidae</v>
      </c>
      <c r="CE279" s="10" t="str">
        <f>_xlfn.XLOOKUP($B279,GBQ!$A$1:$A$352,GBQ!Z$1:Z$352,"",0)</f>
        <v>Carnivora</v>
      </c>
      <c r="CF279" s="10" t="str">
        <f>_xlfn.XLOOKUP($B279,GBQ!$A$1:$A$352,GBQ!AA$1:AA$352,"",0)</f>
        <v>Mammalia</v>
      </c>
      <c r="CG279" s="10" t="str">
        <f>_xlfn.XLOOKUP($B279,GBQ!$A$1:$A$352,GBQ!AB$1:AB$352,"",0)</f>
        <v>Chordata</v>
      </c>
      <c r="CH279" s="10" t="str">
        <f>_xlfn.XLOOKUP($B279,GBQ!$A$1:$A$352,GBQ!AC$1:AC$352,"",0)</f>
        <v>Animalia</v>
      </c>
      <c r="CI279" s="10" t="str">
        <f>_xlfn.XLOOKUP($B279,GBQ!$A$1:$A$352,GBQ!AD$1:AD$352,"",0)</f>
        <v>Eukaryota</v>
      </c>
      <c r="CJ279" s="10" t="str">
        <f>_xlfn.XLOOKUP($C279,KP!$C$1:$C$359,KP!F$1:F$359,"",0)</f>
        <v>Pat</v>
      </c>
      <c r="CK279" s="10">
        <f>_xlfn.XLOOKUP($C279,KP!$C$1:$C$359,KP!B$1:B$359,"",0)</f>
        <v>273</v>
      </c>
      <c r="CL279" s="10">
        <f>_xlfn.XLOOKUP($C279,KP!$C$1:$C$359,KP!I$1:I$359,"",0)</f>
        <v>0</v>
      </c>
      <c r="CM279" s="10">
        <f>_xlfn.XLOOKUP($C279,KP!$C$1:$C$359,KP!G$1:G$359,"",0)</f>
        <v>14</v>
      </c>
      <c r="CN279" s="10">
        <f>_xlfn.XLOOKUP($C279,KP!$C$1:$C$359,KP!H$1:H$359,"",0)</f>
        <v>16</v>
      </c>
      <c r="CO279" s="10">
        <f>_xlfn.XLOOKUP($C279,KP!$C$1:$C$359,KP!J$1:J$359,"",0)</f>
        <v>-8.74</v>
      </c>
      <c r="CP279" s="10">
        <f>_xlfn.XLOOKUP($C279,KP!$C$1:$C$359,KP!K$1:K$359,"",0)</f>
        <v>96.5</v>
      </c>
      <c r="CQ279" s="10">
        <f>_xlfn.XLOOKUP($C279,KP!$C$1:$C$359,KP!M$1:M$359,"",0)</f>
        <v>105.2</v>
      </c>
      <c r="CR279" s="10">
        <f>_xlfn.XLOOKUP($C279,KP!$C$1:$C$359,KP!O$1:O$359,"",0)</f>
        <v>64.400000000000006</v>
      </c>
      <c r="CS279" s="10">
        <f>_xlfn.XLOOKUP($C279,KP!$C$1:$C$359,KP!Q$1:Q$359,"",0)</f>
        <v>-3.6999999999999998E-2</v>
      </c>
      <c r="CT279" s="10">
        <f>_xlfn.XLOOKUP($C279,KP!$C$1:$C$359,KP!S$1:S$359,"",0)</f>
        <v>-8.4600000000000009</v>
      </c>
      <c r="CU279" s="10">
        <f>_xlfn.XLOOKUP($C279,KP!$C$1:$C$359,KP!U$1:U$359,"",0)</f>
        <v>99.1</v>
      </c>
      <c r="CV279" s="10">
        <f>_xlfn.XLOOKUP($C279,KP!$C$1:$C$359,KP!W$1:W$359,"",0)</f>
        <v>107.5</v>
      </c>
      <c r="CW279" s="10">
        <f>_xlfn.XLOOKUP($C279,KP!$C$1:$C$359,KP!Y$1:Y$359,"",0)</f>
        <v>-4.87</v>
      </c>
    </row>
    <row r="280" spans="1:101" ht="20" customHeight="1" x14ac:dyDescent="0.2">
      <c r="A280" s="8" t="s">
        <v>337</v>
      </c>
      <c r="B280" s="11" t="s">
        <v>337</v>
      </c>
      <c r="C280" s="11" t="s">
        <v>337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  <c r="BK280" s="10" t="str">
        <f>_xlfn.XLOOKUP($B280,GBQ!$A$1:$A$352,GBQ!D$1:D$352,"",0)</f>
        <v>ODU</v>
      </c>
      <c r="BL280" s="10" t="str">
        <f>_xlfn.XLOOKUP($B280,GBQ!$A$1:$A$352,GBQ!E$1:E$352,"",0)</f>
        <v>Monarchs</v>
      </c>
      <c r="BM280" s="10" t="str">
        <f>_xlfn.XLOOKUP($B280,GBQ!$A$1:$A$352,GBQ!F$1:F$352,"",0)</f>
        <v>ce967953-5c50-4220-87b2-99acb9606e84</v>
      </c>
      <c r="BN280" s="10" t="str">
        <f>_xlfn.XLOOKUP($B280,GBQ!$A$1:$A$352,GBQ!G$1:G$352,"",0)</f>
        <v>Old Dominion</v>
      </c>
      <c r="BO280" s="10" t="str">
        <f>_xlfn.XLOOKUP($B280,GBQ!$A$1:$A$352,GBQ!H$1:H$352,"",0)</f>
        <v>Old Dominion University</v>
      </c>
      <c r="BP280" s="10" t="str">
        <f>_xlfn.XLOOKUP($B280,GBQ!$A$1:$A$352,GBQ!I$1:I$352,"",0)</f>
        <v>CUSA</v>
      </c>
      <c r="BQ280" s="10" t="str">
        <f>_xlfn.XLOOKUP($B280,GBQ!$A$1:$A$352,GBQ!J$1:J$352,"",0)</f>
        <v>Norfolk</v>
      </c>
      <c r="BR280" s="10" t="str">
        <f>_xlfn.XLOOKUP($B280,GBQ!$A$1:$A$352,GBQ!K$1:K$352,"",0)</f>
        <v>VA</v>
      </c>
      <c r="BS280" s="10" t="str">
        <f>_xlfn.XLOOKUP($B280,GBQ!$A$1:$A$352,GBQ!L$1:L$352,"",0)</f>
        <v>Ted Constant Convocation Center</v>
      </c>
      <c r="BT280" s="10">
        <f>_xlfn.XLOOKUP($B280,GBQ!$A$1:$A$352,GBQ!M$1:M$352,"",0)</f>
        <v>8472</v>
      </c>
      <c r="BU280" s="10" t="str">
        <f>_xlfn.XLOOKUP($B280,GBQ!$A$1:$A$352,GBQ!N$1:N$352,"",0)</f>
        <v>22069305-c1fd-4501-88a4-1153ac81bb09</v>
      </c>
      <c r="BV280" s="10" t="str">
        <f>_xlfn.XLOOKUP($B280,GBQ!$A$1:$A$352,GBQ!O$1:O$352,"",0)</f>
        <v>https://www.ncaa.com/sites/default/files/images/logos/schools/o/old-dominion.200.png</v>
      </c>
      <c r="BW280" s="10" t="str">
        <f>_xlfn.XLOOKUP($B280,GBQ!$A$1:$A$352,GBQ!P$1:P$352,"",0)</f>
        <v>https://www.ncaa.com/sites/default/files/images/logos/schools/o/old-dominion.70.png</v>
      </c>
      <c r="BX280" s="10" t="str">
        <f>_xlfn.XLOOKUP($B280,GBQ!$A$1:$A$352,GBQ!Q$1:Q$352,"",0)</f>
        <v>https://www.ncaa.com/sites/default/files/images/logos/schools/o/old-dominion.24.png</v>
      </c>
      <c r="BY280" s="10" t="str">
        <f>_xlfn.XLOOKUP($B280,GBQ!$A$1:$A$352,GBQ!T$1:T$352,"",0)</f>
        <v>Lion</v>
      </c>
      <c r="BZ280" s="10" t="str">
        <f>_xlfn.XLOOKUP($B280,GBQ!$A$1:$A$352,GBQ!U$1:U$352,"",0)</f>
        <v>Big Blue</v>
      </c>
      <c r="CA280" s="10" t="str">
        <f>_xlfn.XLOOKUP($B280,GBQ!$A$1:$A$352,GBQ!V$1:V$352,"",0)</f>
        <v>Lion</v>
      </c>
      <c r="CB280" s="10" t="str">
        <f>_xlfn.XLOOKUP($B280,GBQ!$A$1:$A$352,GBQ!W$1:W$352,"",0)</f>
        <v>leo</v>
      </c>
      <c r="CC280" s="10" t="str">
        <f>_xlfn.XLOOKUP($B280,GBQ!$A$1:$A$352,GBQ!X$1:X$352,"",0)</f>
        <v>Panthera</v>
      </c>
      <c r="CD280" s="10" t="str">
        <f>_xlfn.XLOOKUP($B280,GBQ!$A$1:$A$352,GBQ!Y$1:Y$352,"",0)</f>
        <v>Felidae</v>
      </c>
      <c r="CE280" s="10" t="str">
        <f>_xlfn.XLOOKUP($B280,GBQ!$A$1:$A$352,GBQ!Z$1:Z$352,"",0)</f>
        <v>Carnivora</v>
      </c>
      <c r="CF280" s="10" t="str">
        <f>_xlfn.XLOOKUP($B280,GBQ!$A$1:$A$352,GBQ!AA$1:AA$352,"",0)</f>
        <v>Mammalia</v>
      </c>
      <c r="CG280" s="10" t="str">
        <f>_xlfn.XLOOKUP($B280,GBQ!$A$1:$A$352,GBQ!AB$1:AB$352,"",0)</f>
        <v>Chordata</v>
      </c>
      <c r="CH280" s="10" t="str">
        <f>_xlfn.XLOOKUP($B280,GBQ!$A$1:$A$352,GBQ!AC$1:AC$352,"",0)</f>
        <v>Animalia</v>
      </c>
      <c r="CI280" s="10" t="str">
        <f>_xlfn.XLOOKUP($B280,GBQ!$A$1:$A$352,GBQ!AD$1:AD$352,"",0)</f>
        <v>Eukaryota</v>
      </c>
      <c r="CJ280" s="10" t="str">
        <f>_xlfn.XLOOKUP($C280,KP!$C$1:$C$359,KP!F$1:F$359,"",0)</f>
        <v>CUSA</v>
      </c>
      <c r="CK280" s="10">
        <f>_xlfn.XLOOKUP($C280,KP!$C$1:$C$359,KP!B$1:B$359,"",0)</f>
        <v>193</v>
      </c>
      <c r="CL280" s="10">
        <f>_xlfn.XLOOKUP($C280,KP!$C$1:$C$359,KP!I$1:I$359,"",0)</f>
        <v>0</v>
      </c>
      <c r="CM280" s="10">
        <f>_xlfn.XLOOKUP($C280,KP!$C$1:$C$359,KP!G$1:G$359,"",0)</f>
        <v>13</v>
      </c>
      <c r="CN280" s="10">
        <f>_xlfn.XLOOKUP($C280,KP!$C$1:$C$359,KP!H$1:H$359,"",0)</f>
        <v>19</v>
      </c>
      <c r="CO280" s="10">
        <f>_xlfn.XLOOKUP($C280,KP!$C$1:$C$359,KP!J$1:J$359,"",0)</f>
        <v>-1.76</v>
      </c>
      <c r="CP280" s="10">
        <f>_xlfn.XLOOKUP($C280,KP!$C$1:$C$359,KP!K$1:K$359,"",0)</f>
        <v>101.1</v>
      </c>
      <c r="CQ280" s="10">
        <f>_xlfn.XLOOKUP($C280,KP!$C$1:$C$359,KP!M$1:M$359,"",0)</f>
        <v>102.9</v>
      </c>
      <c r="CR280" s="10">
        <f>_xlfn.XLOOKUP($C280,KP!$C$1:$C$359,KP!O$1:O$359,"",0)</f>
        <v>64.2</v>
      </c>
      <c r="CS280" s="10">
        <f>_xlfn.XLOOKUP($C280,KP!$C$1:$C$359,KP!Q$1:Q$359,"",0)</f>
        <v>-7.8E-2</v>
      </c>
      <c r="CT280" s="10">
        <f>_xlfn.XLOOKUP($C280,KP!$C$1:$C$359,KP!S$1:S$359,"",0)</f>
        <v>-0.16</v>
      </c>
      <c r="CU280" s="10">
        <f>_xlfn.XLOOKUP($C280,KP!$C$1:$C$359,KP!U$1:U$359,"",0)</f>
        <v>103.1</v>
      </c>
      <c r="CV280" s="10">
        <f>_xlfn.XLOOKUP($C280,KP!$C$1:$C$359,KP!W$1:W$359,"",0)</f>
        <v>103.3</v>
      </c>
      <c r="CW280" s="10">
        <f>_xlfn.XLOOKUP($C280,KP!$C$1:$C$359,KP!Y$1:Y$359,"",0)</f>
        <v>-1.05</v>
      </c>
    </row>
    <row r="281" spans="1:101" ht="20" customHeight="1" x14ac:dyDescent="0.2">
      <c r="A281" s="8" t="s">
        <v>338</v>
      </c>
      <c r="B281" s="11" t="s">
        <v>483</v>
      </c>
      <c r="C281" s="11" t="s">
        <v>2178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  <c r="BK281" s="10" t="str">
        <f>_xlfn.XLOOKUP($B281,GBQ!$A$1:$A$352,GBQ!D$1:D$352,"",0)</f>
        <v>FRES</v>
      </c>
      <c r="BL281" s="10" t="str">
        <f>_xlfn.XLOOKUP($B281,GBQ!$A$1:$A$352,GBQ!E$1:E$352,"",0)</f>
        <v>Bulldogs</v>
      </c>
      <c r="BM281" s="10" t="str">
        <f>_xlfn.XLOOKUP($B281,GBQ!$A$1:$A$352,GBQ!F$1:F$352,"",0)</f>
        <v>dd8db4d8-d984-4cab-b7f6-22c6b8c2c45f</v>
      </c>
      <c r="BN281" s="10" t="str">
        <f>_xlfn.XLOOKUP($B281,GBQ!$A$1:$A$352,GBQ!G$1:G$352,"",0)</f>
        <v>Fresno St.</v>
      </c>
      <c r="BO281" s="10" t="str">
        <f>_xlfn.XLOOKUP($B281,GBQ!$A$1:$A$352,GBQ!H$1:H$352,"",0)</f>
        <v>California State University, Fresno</v>
      </c>
      <c r="BP281" s="10" t="str">
        <f>_xlfn.XLOOKUP($B281,GBQ!$A$1:$A$352,GBQ!I$1:I$352,"",0)</f>
        <v>MWC</v>
      </c>
      <c r="BQ281" s="10" t="str">
        <f>_xlfn.XLOOKUP($B281,GBQ!$A$1:$A$352,GBQ!J$1:J$352,"",0)</f>
        <v>Fresno</v>
      </c>
      <c r="BR281" s="10" t="str">
        <f>_xlfn.XLOOKUP($B281,GBQ!$A$1:$A$352,GBQ!K$1:K$352,"",0)</f>
        <v>CA</v>
      </c>
      <c r="BS281" s="10" t="str">
        <f>_xlfn.XLOOKUP($B281,GBQ!$A$1:$A$352,GBQ!L$1:L$352,"",0)</f>
        <v>Save Mart Center</v>
      </c>
      <c r="BT281" s="10">
        <f>_xlfn.XLOOKUP($B281,GBQ!$A$1:$A$352,GBQ!M$1:M$352,"",0)</f>
        <v>15544</v>
      </c>
      <c r="BU281" s="10" t="str">
        <f>_xlfn.XLOOKUP($B281,GBQ!$A$1:$A$352,GBQ!N$1:N$352,"",0)</f>
        <v>42ee85c2-2839-47b4-9358-fa6168be480e</v>
      </c>
      <c r="BV281" s="10" t="str">
        <f>_xlfn.XLOOKUP($B281,GBQ!$A$1:$A$352,GBQ!O$1:O$352,"",0)</f>
        <v>https://www.ncaa.com/sites/default/files/images/logos/schools/f/fresno-st.200.png</v>
      </c>
      <c r="BW281" s="10" t="str">
        <f>_xlfn.XLOOKUP($B281,GBQ!$A$1:$A$352,GBQ!P$1:P$352,"",0)</f>
        <v>https://www.ncaa.com/sites/default/files/images/logos/schools/f/fresno-st.70.png</v>
      </c>
      <c r="BX281" s="10" t="str">
        <f>_xlfn.XLOOKUP($B281,GBQ!$A$1:$A$352,GBQ!Q$1:Q$352,"",0)</f>
        <v>https://www.ncaa.com/sites/default/files/images/logos/schools/f/fresno-st.24.png</v>
      </c>
      <c r="BY281" s="10" t="str">
        <f>_xlfn.XLOOKUP($B281,GBQ!$A$1:$A$352,GBQ!T$1:T$352,"",0)</f>
        <v>Bulldog</v>
      </c>
      <c r="BZ281" s="10" t="str">
        <f>_xlfn.XLOOKUP($B281,GBQ!$A$1:$A$352,GBQ!U$1:U$352,"",0)</f>
        <v>Victor E. Bulldog</v>
      </c>
      <c r="CA281" s="10" t="str">
        <f>_xlfn.XLOOKUP($B281,GBQ!$A$1:$A$352,GBQ!V$1:V$352,"",0)</f>
        <v>Domestic dog</v>
      </c>
      <c r="CB281" s="10" t="str">
        <f>_xlfn.XLOOKUP($B281,GBQ!$A$1:$A$352,GBQ!W$1:W$352,"",0)</f>
        <v>lupus</v>
      </c>
      <c r="CC281" s="10" t="str">
        <f>_xlfn.XLOOKUP($B281,GBQ!$A$1:$A$352,GBQ!X$1:X$352,"",0)</f>
        <v>Canis</v>
      </c>
      <c r="CD281" s="10" t="str">
        <f>_xlfn.XLOOKUP($B281,GBQ!$A$1:$A$352,GBQ!Y$1:Y$352,"",0)</f>
        <v>Canidae</v>
      </c>
      <c r="CE281" s="10" t="str">
        <f>_xlfn.XLOOKUP($B281,GBQ!$A$1:$A$352,GBQ!Z$1:Z$352,"",0)</f>
        <v>Carnivora</v>
      </c>
      <c r="CF281" s="10" t="str">
        <f>_xlfn.XLOOKUP($B281,GBQ!$A$1:$A$352,GBQ!AA$1:AA$352,"",0)</f>
        <v>Mammalia</v>
      </c>
      <c r="CG281" s="10" t="str">
        <f>_xlfn.XLOOKUP($B281,GBQ!$A$1:$A$352,GBQ!AB$1:AB$352,"",0)</f>
        <v>Chordata</v>
      </c>
      <c r="CH281" s="10" t="str">
        <f>_xlfn.XLOOKUP($B281,GBQ!$A$1:$A$352,GBQ!AC$1:AC$352,"",0)</f>
        <v>Animalia</v>
      </c>
      <c r="CI281" s="10" t="str">
        <f>_xlfn.XLOOKUP($B281,GBQ!$A$1:$A$352,GBQ!AD$1:AD$352,"",0)</f>
        <v>Eukaryota</v>
      </c>
      <c r="CJ281" s="10" t="str">
        <f>_xlfn.XLOOKUP($C281,KP!$C$1:$C$359,KP!F$1:F$359,"",0)</f>
        <v>MWC</v>
      </c>
      <c r="CK281" s="10">
        <f>_xlfn.XLOOKUP($C281,KP!$C$1:$C$359,KP!B$1:B$359,"",0)</f>
        <v>69</v>
      </c>
      <c r="CL281" s="10">
        <f>_xlfn.XLOOKUP($C281,KP!$C$1:$C$359,KP!I$1:I$359,"",0)</f>
        <v>0</v>
      </c>
      <c r="CM281" s="10">
        <f>_xlfn.XLOOKUP($C281,KP!$C$1:$C$359,KP!G$1:G$359,"",0)</f>
        <v>19</v>
      </c>
      <c r="CN281" s="10">
        <f>_xlfn.XLOOKUP($C281,KP!$C$1:$C$359,KP!H$1:H$359,"",0)</f>
        <v>13</v>
      </c>
      <c r="CO281" s="10">
        <f>_xlfn.XLOOKUP($C281,KP!$C$1:$C$359,KP!J$1:J$359,"",0)</f>
        <v>11.68</v>
      </c>
      <c r="CP281" s="10">
        <f>_xlfn.XLOOKUP($C281,KP!$C$1:$C$359,KP!K$1:K$359,"",0)</f>
        <v>105.1</v>
      </c>
      <c r="CQ281" s="10">
        <f>_xlfn.XLOOKUP($C281,KP!$C$1:$C$359,KP!M$1:M$359,"",0)</f>
        <v>93.4</v>
      </c>
      <c r="CR281" s="10">
        <f>_xlfn.XLOOKUP($C281,KP!$C$1:$C$359,KP!O$1:O$359,"",0)</f>
        <v>60.8</v>
      </c>
      <c r="CS281" s="10">
        <f>_xlfn.XLOOKUP($C281,KP!$C$1:$C$359,KP!Q$1:Q$359,"",0)</f>
        <v>-7.6999999999999999E-2</v>
      </c>
      <c r="CT281" s="10">
        <f>_xlfn.XLOOKUP($C281,KP!$C$1:$C$359,KP!S$1:S$359,"",0)</f>
        <v>3.4</v>
      </c>
      <c r="CU281" s="10">
        <f>_xlfn.XLOOKUP($C281,KP!$C$1:$C$359,KP!U$1:U$359,"",0)</f>
        <v>104</v>
      </c>
      <c r="CV281" s="10">
        <f>_xlfn.XLOOKUP($C281,KP!$C$1:$C$359,KP!W$1:W$359,"",0)</f>
        <v>100.6</v>
      </c>
      <c r="CW281" s="10">
        <f>_xlfn.XLOOKUP($C281,KP!$C$1:$C$359,KP!Y$1:Y$359,"",0)</f>
        <v>-3.41</v>
      </c>
    </row>
    <row r="282" spans="1:101" ht="20" customHeight="1" x14ac:dyDescent="0.2">
      <c r="A282" s="8" t="s">
        <v>339</v>
      </c>
      <c r="B282" s="11" t="s">
        <v>484</v>
      </c>
      <c r="C282" s="11" t="s">
        <v>484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  <c r="BK282" s="10" t="str">
        <f>_xlfn.XLOOKUP($B282,GBQ!$A$1:$A$352,GBQ!D$1:D$352,"",0)</f>
        <v>CMU</v>
      </c>
      <c r="BL282" s="10" t="str">
        <f>_xlfn.XLOOKUP($B282,GBQ!$A$1:$A$352,GBQ!E$1:E$352,"",0)</f>
        <v>Chippewas</v>
      </c>
      <c r="BM282" s="10" t="str">
        <f>_xlfn.XLOOKUP($B282,GBQ!$A$1:$A$352,GBQ!F$1:F$352,"",0)</f>
        <v>472c22e0-843d-472c-a871-f1593fb0725d</v>
      </c>
      <c r="BN282" s="10" t="str">
        <f>_xlfn.XLOOKUP($B282,GBQ!$A$1:$A$352,GBQ!G$1:G$352,"",0)</f>
        <v>Central Mich.</v>
      </c>
      <c r="BO282" s="10" t="str">
        <f>_xlfn.XLOOKUP($B282,GBQ!$A$1:$A$352,GBQ!H$1:H$352,"",0)</f>
        <v>Central Michigan University</v>
      </c>
      <c r="BP282" s="10" t="str">
        <f>_xlfn.XLOOKUP($B282,GBQ!$A$1:$A$352,GBQ!I$1:I$352,"",0)</f>
        <v>MAC</v>
      </c>
      <c r="BQ282" s="10" t="str">
        <f>_xlfn.XLOOKUP($B282,GBQ!$A$1:$A$352,GBQ!J$1:J$352,"",0)</f>
        <v>Mount Pleasant</v>
      </c>
      <c r="BR282" s="10" t="str">
        <f>_xlfn.XLOOKUP($B282,GBQ!$A$1:$A$352,GBQ!K$1:K$352,"",0)</f>
        <v>MI</v>
      </c>
      <c r="BS282" s="10" t="str">
        <f>_xlfn.XLOOKUP($B282,GBQ!$A$1:$A$352,GBQ!L$1:L$352,"",0)</f>
        <v>McGuirk Arena</v>
      </c>
      <c r="BT282" s="10">
        <f>_xlfn.XLOOKUP($B282,GBQ!$A$1:$A$352,GBQ!M$1:M$352,"",0)</f>
        <v>5300</v>
      </c>
      <c r="BU282" s="10" t="str">
        <f>_xlfn.XLOOKUP($B282,GBQ!$A$1:$A$352,GBQ!N$1:N$352,"",0)</f>
        <v>6ad08551-2048-4083-8d25-a1fd2a7e6c30</v>
      </c>
      <c r="BV282" s="10" t="str">
        <f>_xlfn.XLOOKUP($B282,GBQ!$A$1:$A$352,GBQ!O$1:O$352,"",0)</f>
        <v>https://www.ncaa.com/sites/default/files/images/logos/schools/c/central-mich.200.png</v>
      </c>
      <c r="BW282" s="10" t="str">
        <f>_xlfn.XLOOKUP($B282,GBQ!$A$1:$A$352,GBQ!P$1:P$352,"",0)</f>
        <v>https://www.ncaa.com/sites/default/files/images/logos/schools/c/central-mich.70.png</v>
      </c>
      <c r="BX282" s="10" t="str">
        <f>_xlfn.XLOOKUP($B282,GBQ!$A$1:$A$352,GBQ!Q$1:Q$352,"",0)</f>
        <v>https://www.ncaa.com/sites/default/files/images/logos/schools/c/central-mich.24.png</v>
      </c>
      <c r="BY282" s="10" t="str">
        <f>_xlfn.XLOOKUP($B282,GBQ!$A$1:$A$352,GBQ!T$1:T$352,"",0)</f>
        <v>None</v>
      </c>
      <c r="BZ282" s="10" t="str">
        <f>_xlfn.XLOOKUP($B282,GBQ!$A$1:$A$352,GBQ!U$1:U$352,"",0)</f>
        <v>None</v>
      </c>
      <c r="CA282" s="10" t="str">
        <f>_xlfn.XLOOKUP($B282,GBQ!$A$1:$A$352,GBQ!V$1:V$352,"",0)</f>
        <v>None</v>
      </c>
      <c r="CB282" s="10" t="str">
        <f>_xlfn.XLOOKUP($B282,GBQ!$A$1:$A$352,GBQ!W$1:W$352,"",0)</f>
        <v>None</v>
      </c>
      <c r="CC282" s="10" t="str">
        <f>_xlfn.XLOOKUP($B282,GBQ!$A$1:$A$352,GBQ!X$1:X$352,"",0)</f>
        <v>None</v>
      </c>
      <c r="CD282" s="10" t="str">
        <f>_xlfn.XLOOKUP($B282,GBQ!$A$1:$A$352,GBQ!Y$1:Y$352,"",0)</f>
        <v>None</v>
      </c>
      <c r="CE282" s="10" t="str">
        <f>_xlfn.XLOOKUP($B282,GBQ!$A$1:$A$352,GBQ!Z$1:Z$352,"",0)</f>
        <v>None</v>
      </c>
      <c r="CF282" s="10" t="str">
        <f>_xlfn.XLOOKUP($B282,GBQ!$A$1:$A$352,GBQ!AA$1:AA$352,"",0)</f>
        <v>None</v>
      </c>
      <c r="CG282" s="10" t="str">
        <f>_xlfn.XLOOKUP($B282,GBQ!$A$1:$A$352,GBQ!AB$1:AB$352,"",0)</f>
        <v>None</v>
      </c>
      <c r="CH282" s="10" t="str">
        <f>_xlfn.XLOOKUP($B282,GBQ!$A$1:$A$352,GBQ!AC$1:AC$352,"",0)</f>
        <v>None</v>
      </c>
      <c r="CI282" s="10" t="str">
        <f>_xlfn.XLOOKUP($B282,GBQ!$A$1:$A$352,GBQ!AD$1:AD$352,"",0)</f>
        <v>None</v>
      </c>
      <c r="CJ282" s="10" t="str">
        <f>_xlfn.XLOOKUP($C282,KP!$C$1:$C$359,KP!F$1:F$359,"",0)</f>
        <v>MAC</v>
      </c>
      <c r="CK282" s="10">
        <f>_xlfn.XLOOKUP($C282,KP!$C$1:$C$359,KP!B$1:B$359,"",0)</f>
        <v>315</v>
      </c>
      <c r="CL282" s="10">
        <f>_xlfn.XLOOKUP($C282,KP!$C$1:$C$359,KP!I$1:I$359,"",0)</f>
        <v>0</v>
      </c>
      <c r="CM282" s="10">
        <f>_xlfn.XLOOKUP($C282,KP!$C$1:$C$359,KP!G$1:G$359,"",0)</f>
        <v>7</v>
      </c>
      <c r="CN282" s="10">
        <f>_xlfn.XLOOKUP($C282,KP!$C$1:$C$359,KP!H$1:H$359,"",0)</f>
        <v>23</v>
      </c>
      <c r="CO282" s="10">
        <f>_xlfn.XLOOKUP($C282,KP!$C$1:$C$359,KP!J$1:J$359,"",0)</f>
        <v>-13.33</v>
      </c>
      <c r="CP282" s="10">
        <f>_xlfn.XLOOKUP($C282,KP!$C$1:$C$359,KP!K$1:K$359,"",0)</f>
        <v>96.6</v>
      </c>
      <c r="CQ282" s="10">
        <f>_xlfn.XLOOKUP($C282,KP!$C$1:$C$359,KP!M$1:M$359,"",0)</f>
        <v>110</v>
      </c>
      <c r="CR282" s="10">
        <f>_xlfn.XLOOKUP($C282,KP!$C$1:$C$359,KP!O$1:O$359,"",0)</f>
        <v>67.400000000000006</v>
      </c>
      <c r="CS282" s="10">
        <f>_xlfn.XLOOKUP($C282,KP!$C$1:$C$359,KP!Q$1:Q$359,"",0)</f>
        <v>-1E-3</v>
      </c>
      <c r="CT282" s="10">
        <f>_xlfn.XLOOKUP($C282,KP!$C$1:$C$359,KP!S$1:S$359,"",0)</f>
        <v>-1.06</v>
      </c>
      <c r="CU282" s="10">
        <f>_xlfn.XLOOKUP($C282,KP!$C$1:$C$359,KP!U$1:U$359,"",0)</f>
        <v>103.9</v>
      </c>
      <c r="CV282" s="10">
        <f>_xlfn.XLOOKUP($C282,KP!$C$1:$C$359,KP!W$1:W$359,"",0)</f>
        <v>104.9</v>
      </c>
      <c r="CW282" s="10">
        <f>_xlfn.XLOOKUP($C282,KP!$C$1:$C$359,KP!Y$1:Y$359,"",0)</f>
        <v>3.43</v>
      </c>
    </row>
    <row r="283" spans="1:101" ht="20" customHeight="1" x14ac:dyDescent="0.2">
      <c r="A283" s="8" t="s">
        <v>340</v>
      </c>
      <c r="B283" s="11" t="s">
        <v>340</v>
      </c>
      <c r="C283" s="11" t="s">
        <v>340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  <c r="BK283" s="10" t="str">
        <f>_xlfn.XLOOKUP($B283,GBQ!$A$1:$A$352,GBQ!D$1:D$352,"",0)</f>
        <v>NIAG</v>
      </c>
      <c r="BL283" s="10" t="str">
        <f>_xlfn.XLOOKUP($B283,GBQ!$A$1:$A$352,GBQ!E$1:E$352,"",0)</f>
        <v>Purple Eagles</v>
      </c>
      <c r="BM283" s="10" t="str">
        <f>_xlfn.XLOOKUP($B283,GBQ!$A$1:$A$352,GBQ!F$1:F$352,"",0)</f>
        <v>f7575278-12ec-494a-b544-427c1759d43d</v>
      </c>
      <c r="BN283" s="10" t="str">
        <f>_xlfn.XLOOKUP($B283,GBQ!$A$1:$A$352,GBQ!G$1:G$352,"",0)</f>
        <v>Niagara</v>
      </c>
      <c r="BO283" s="10" t="str">
        <f>_xlfn.XLOOKUP($B283,GBQ!$A$1:$A$352,GBQ!H$1:H$352,"",0)</f>
        <v>Niagara University</v>
      </c>
      <c r="BP283" s="10" t="str">
        <f>_xlfn.XLOOKUP($B283,GBQ!$A$1:$A$352,GBQ!I$1:I$352,"",0)</f>
        <v>MAAC</v>
      </c>
      <c r="BQ283" s="10" t="str">
        <f>_xlfn.XLOOKUP($B283,GBQ!$A$1:$A$352,GBQ!J$1:J$352,"",0)</f>
        <v>Lewiston</v>
      </c>
      <c r="BR283" s="10" t="str">
        <f>_xlfn.XLOOKUP($B283,GBQ!$A$1:$A$352,GBQ!K$1:K$352,"",0)</f>
        <v>NY</v>
      </c>
      <c r="BS283" s="10" t="str">
        <f>_xlfn.XLOOKUP($B283,GBQ!$A$1:$A$352,GBQ!L$1:L$352,"",0)</f>
        <v>Gallagher Center</v>
      </c>
      <c r="BT283" s="10">
        <f>_xlfn.XLOOKUP($B283,GBQ!$A$1:$A$352,GBQ!M$1:M$352,"",0)</f>
        <v>2400</v>
      </c>
      <c r="BU283" s="10" t="str">
        <f>_xlfn.XLOOKUP($B283,GBQ!$A$1:$A$352,GBQ!N$1:N$352,"",0)</f>
        <v>d6040be3-ec2f-4fb7-9b4d-0e958e878c73</v>
      </c>
      <c r="BV283" s="10" t="str">
        <f>_xlfn.XLOOKUP($B283,GBQ!$A$1:$A$352,GBQ!O$1:O$352,"",0)</f>
        <v>https://www.ncaa.com/sites/default/files/images/logos/schools/n/niagara.200.png</v>
      </c>
      <c r="BW283" s="10" t="str">
        <f>_xlfn.XLOOKUP($B283,GBQ!$A$1:$A$352,GBQ!P$1:P$352,"",0)</f>
        <v>https://www.ncaa.com/sites/default/files/images/logos/schools/n/niagara.70.png</v>
      </c>
      <c r="BX283" s="10" t="str">
        <f>_xlfn.XLOOKUP($B283,GBQ!$A$1:$A$352,GBQ!Q$1:Q$352,"",0)</f>
        <v>https://www.ncaa.com/sites/default/files/images/logos/schools/n/niagara.24.png</v>
      </c>
      <c r="BY283" s="10" t="str">
        <f>_xlfn.XLOOKUP($B283,GBQ!$A$1:$A$352,GBQ!T$1:T$352,"",0)</f>
        <v>Eagle</v>
      </c>
      <c r="BZ283" s="10" t="str">
        <f>_xlfn.XLOOKUP($B283,GBQ!$A$1:$A$352,GBQ!U$1:U$352,"",0)</f>
        <v>None</v>
      </c>
      <c r="CA283" s="10" t="str">
        <f>_xlfn.XLOOKUP($B283,GBQ!$A$1:$A$352,GBQ!V$1:V$352,"",0)</f>
        <v>Eagle</v>
      </c>
      <c r="CB283" s="10" t="str">
        <f>_xlfn.XLOOKUP($B283,GBQ!$A$1:$A$352,GBQ!W$1:W$352,"",0)</f>
        <v>None</v>
      </c>
      <c r="CC283" s="10" t="str">
        <f>_xlfn.XLOOKUP($B283,GBQ!$A$1:$A$352,GBQ!X$1:X$352,"",0)</f>
        <v>None</v>
      </c>
      <c r="CD283" s="10" t="str">
        <f>_xlfn.XLOOKUP($B283,GBQ!$A$1:$A$352,GBQ!Y$1:Y$352,"",0)</f>
        <v>Accipitridae</v>
      </c>
      <c r="CE283" s="10" t="str">
        <f>_xlfn.XLOOKUP($B283,GBQ!$A$1:$A$352,GBQ!Z$1:Z$352,"",0)</f>
        <v>Accipitriformes</v>
      </c>
      <c r="CF283" s="10" t="str">
        <f>_xlfn.XLOOKUP($B283,GBQ!$A$1:$A$352,GBQ!AA$1:AA$352,"",0)</f>
        <v>Aves</v>
      </c>
      <c r="CG283" s="10" t="str">
        <f>_xlfn.XLOOKUP($B283,GBQ!$A$1:$A$352,GBQ!AB$1:AB$352,"",0)</f>
        <v>Chordata</v>
      </c>
      <c r="CH283" s="10" t="str">
        <f>_xlfn.XLOOKUP($B283,GBQ!$A$1:$A$352,GBQ!AC$1:AC$352,"",0)</f>
        <v>Animalia</v>
      </c>
      <c r="CI283" s="10" t="str">
        <f>_xlfn.XLOOKUP($B283,GBQ!$A$1:$A$352,GBQ!AD$1:AD$352,"",0)</f>
        <v>Eukaryota</v>
      </c>
      <c r="CJ283" s="10" t="str">
        <f>_xlfn.XLOOKUP($C283,KP!$C$1:$C$359,KP!F$1:F$359,"",0)</f>
        <v>MAAC</v>
      </c>
      <c r="CK283" s="10">
        <f>_xlfn.XLOOKUP($C283,KP!$C$1:$C$359,KP!B$1:B$359,"",0)</f>
        <v>198</v>
      </c>
      <c r="CL283" s="10">
        <f>_xlfn.XLOOKUP($C283,KP!$C$1:$C$359,KP!I$1:I$359,"",0)</f>
        <v>0</v>
      </c>
      <c r="CM283" s="10">
        <f>_xlfn.XLOOKUP($C283,KP!$C$1:$C$359,KP!G$1:G$359,"",0)</f>
        <v>14</v>
      </c>
      <c r="CN283" s="10">
        <f>_xlfn.XLOOKUP($C283,KP!$C$1:$C$359,KP!H$1:H$359,"",0)</f>
        <v>16</v>
      </c>
      <c r="CO283" s="10">
        <f>_xlfn.XLOOKUP($C283,KP!$C$1:$C$359,KP!J$1:J$359,"",0)</f>
        <v>-2.2799999999999998</v>
      </c>
      <c r="CP283" s="10">
        <f>_xlfn.XLOOKUP($C283,KP!$C$1:$C$359,KP!K$1:K$359,"",0)</f>
        <v>100.1</v>
      </c>
      <c r="CQ283" s="10">
        <f>_xlfn.XLOOKUP($C283,KP!$C$1:$C$359,KP!M$1:M$359,"",0)</f>
        <v>102.4</v>
      </c>
      <c r="CR283" s="10">
        <f>_xlfn.XLOOKUP($C283,KP!$C$1:$C$359,KP!O$1:O$359,"",0)</f>
        <v>64.2</v>
      </c>
      <c r="CS283" s="10">
        <f>_xlfn.XLOOKUP($C283,KP!$C$1:$C$359,KP!Q$1:Q$359,"",0)</f>
        <v>-4.3999999999999997E-2</v>
      </c>
      <c r="CT283" s="10">
        <f>_xlfn.XLOOKUP($C283,KP!$C$1:$C$359,KP!S$1:S$359,"",0)</f>
        <v>-2.73</v>
      </c>
      <c r="CU283" s="10">
        <f>_xlfn.XLOOKUP($C283,KP!$C$1:$C$359,KP!U$1:U$359,"",0)</f>
        <v>101.5</v>
      </c>
      <c r="CV283" s="10">
        <f>_xlfn.XLOOKUP($C283,KP!$C$1:$C$359,KP!W$1:W$359,"",0)</f>
        <v>104.2</v>
      </c>
      <c r="CW283" s="10">
        <f>_xlfn.XLOOKUP($C283,KP!$C$1:$C$359,KP!Y$1:Y$359,"",0)</f>
        <v>-1</v>
      </c>
    </row>
    <row r="284" spans="1:101" ht="20" customHeight="1" x14ac:dyDescent="0.2">
      <c r="A284" s="8" t="s">
        <v>341</v>
      </c>
      <c r="B284" s="11" t="s">
        <v>485</v>
      </c>
      <c r="C284" s="11" t="s">
        <v>485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  <c r="BK284" s="10" t="str">
        <f>_xlfn.XLOOKUP($B284,GBQ!$A$1:$A$352,GBQ!D$1:D$352,"",0)</f>
        <v>NCAT</v>
      </c>
      <c r="BL284" s="10" t="str">
        <f>_xlfn.XLOOKUP($B284,GBQ!$A$1:$A$352,GBQ!E$1:E$352,"",0)</f>
        <v>Aggies</v>
      </c>
      <c r="BM284" s="10" t="str">
        <f>_xlfn.XLOOKUP($B284,GBQ!$A$1:$A$352,GBQ!F$1:F$352,"",0)</f>
        <v>53aaac6a-796e-41a6-a04e-6ce74c5717f8</v>
      </c>
      <c r="BN284" s="10" t="str">
        <f>_xlfn.XLOOKUP($B284,GBQ!$A$1:$A$352,GBQ!G$1:G$352,"",0)</f>
        <v>N.C. A&amp;T</v>
      </c>
      <c r="BO284" s="10" t="str">
        <f>_xlfn.XLOOKUP($B284,GBQ!$A$1:$A$352,GBQ!H$1:H$352,"",0)</f>
        <v>North Carolina A&amp;T State University</v>
      </c>
      <c r="BP284" s="10" t="str">
        <f>_xlfn.XLOOKUP($B284,GBQ!$A$1:$A$352,GBQ!I$1:I$352,"",0)</f>
        <v>MEAC</v>
      </c>
      <c r="BQ284" s="10" t="str">
        <f>_xlfn.XLOOKUP($B284,GBQ!$A$1:$A$352,GBQ!J$1:J$352,"",0)</f>
        <v>Greensboro</v>
      </c>
      <c r="BR284" s="10" t="str">
        <f>_xlfn.XLOOKUP($B284,GBQ!$A$1:$A$352,GBQ!K$1:K$352,"",0)</f>
        <v>NC</v>
      </c>
      <c r="BS284" s="10" t="str">
        <f>_xlfn.XLOOKUP($B284,GBQ!$A$1:$A$352,GBQ!L$1:L$352,"",0)</f>
        <v>Corbett Sports Center</v>
      </c>
      <c r="BT284" s="10">
        <f>_xlfn.XLOOKUP($B284,GBQ!$A$1:$A$352,GBQ!M$1:M$352,"",0)</f>
        <v>5700</v>
      </c>
      <c r="BU284" s="10" t="str">
        <f>_xlfn.XLOOKUP($B284,GBQ!$A$1:$A$352,GBQ!N$1:N$352,"",0)</f>
        <v>8d6c6cbf-919b-4bd4-9ce1-0326f33c1d66</v>
      </c>
      <c r="BV284" s="10" t="str">
        <f>_xlfn.XLOOKUP($B284,GBQ!$A$1:$A$352,GBQ!O$1:O$352,"",0)</f>
        <v>https://www.ncaa.com/sites/default/files/images/logos/schools/n/nc-at.200.png</v>
      </c>
      <c r="BW284" s="10" t="str">
        <f>_xlfn.XLOOKUP($B284,GBQ!$A$1:$A$352,GBQ!P$1:P$352,"",0)</f>
        <v>https://www.ncaa.com/sites/default/files/images/logos/schools/n/nc-at.70.png</v>
      </c>
      <c r="BX284" s="10" t="str">
        <f>_xlfn.XLOOKUP($B284,GBQ!$A$1:$A$352,GBQ!Q$1:Q$352,"",0)</f>
        <v>https://www.ncaa.com/sites/default/files/images/logos/schools/n/nc-at.24.png</v>
      </c>
      <c r="BY284" s="10" t="str">
        <f>_xlfn.XLOOKUP($B284,GBQ!$A$1:$A$352,GBQ!T$1:T$352,"",0)</f>
        <v>Bulldog</v>
      </c>
      <c r="BZ284" s="10" t="str">
        <f>_xlfn.XLOOKUP($B284,GBQ!$A$1:$A$352,GBQ!U$1:U$352,"",0)</f>
        <v>Aggie and Aggietha</v>
      </c>
      <c r="CA284" s="10" t="str">
        <f>_xlfn.XLOOKUP($B284,GBQ!$A$1:$A$352,GBQ!V$1:V$352,"",0)</f>
        <v>Domestic dog</v>
      </c>
      <c r="CB284" s="10" t="str">
        <f>_xlfn.XLOOKUP($B284,GBQ!$A$1:$A$352,GBQ!W$1:W$352,"",0)</f>
        <v>lupus</v>
      </c>
      <c r="CC284" s="10" t="str">
        <f>_xlfn.XLOOKUP($B284,GBQ!$A$1:$A$352,GBQ!X$1:X$352,"",0)</f>
        <v>Canis</v>
      </c>
      <c r="CD284" s="10" t="str">
        <f>_xlfn.XLOOKUP($B284,GBQ!$A$1:$A$352,GBQ!Y$1:Y$352,"",0)</f>
        <v>Canidae</v>
      </c>
      <c r="CE284" s="10" t="str">
        <f>_xlfn.XLOOKUP($B284,GBQ!$A$1:$A$352,GBQ!Z$1:Z$352,"",0)</f>
        <v>Carnivora</v>
      </c>
      <c r="CF284" s="10" t="str">
        <f>_xlfn.XLOOKUP($B284,GBQ!$A$1:$A$352,GBQ!AA$1:AA$352,"",0)</f>
        <v>Mammalia</v>
      </c>
      <c r="CG284" s="10" t="str">
        <f>_xlfn.XLOOKUP($B284,GBQ!$A$1:$A$352,GBQ!AB$1:AB$352,"",0)</f>
        <v>Chordata</v>
      </c>
      <c r="CH284" s="10" t="str">
        <f>_xlfn.XLOOKUP($B284,GBQ!$A$1:$A$352,GBQ!AC$1:AC$352,"",0)</f>
        <v>Animalia</v>
      </c>
      <c r="CI284" s="10" t="str">
        <f>_xlfn.XLOOKUP($B284,GBQ!$A$1:$A$352,GBQ!AD$1:AD$352,"",0)</f>
        <v>Eukaryota</v>
      </c>
      <c r="CJ284" s="10" t="str">
        <f>_xlfn.XLOOKUP($C284,KP!$C$1:$C$359,KP!F$1:F$359,"",0)</f>
        <v>BSth</v>
      </c>
      <c r="CK284" s="10">
        <f>_xlfn.XLOOKUP($C284,KP!$C$1:$C$359,KP!B$1:B$359,"",0)</f>
        <v>295</v>
      </c>
      <c r="CL284" s="10">
        <f>_xlfn.XLOOKUP($C284,KP!$C$1:$C$359,KP!I$1:I$359,"",0)</f>
        <v>0</v>
      </c>
      <c r="CM284" s="10">
        <f>_xlfn.XLOOKUP($C284,KP!$C$1:$C$359,KP!G$1:G$359,"",0)</f>
        <v>12</v>
      </c>
      <c r="CN284" s="10">
        <f>_xlfn.XLOOKUP($C284,KP!$C$1:$C$359,KP!H$1:H$359,"",0)</f>
        <v>20</v>
      </c>
      <c r="CO284" s="10">
        <f>_xlfn.XLOOKUP($C284,KP!$C$1:$C$359,KP!J$1:J$359,"",0)</f>
        <v>-11.05</v>
      </c>
      <c r="CP284" s="10">
        <f>_xlfn.XLOOKUP($C284,KP!$C$1:$C$359,KP!K$1:K$359,"",0)</f>
        <v>96.9</v>
      </c>
      <c r="CQ284" s="10">
        <f>_xlfn.XLOOKUP($C284,KP!$C$1:$C$359,KP!M$1:M$359,"",0)</f>
        <v>107.9</v>
      </c>
      <c r="CR284" s="10">
        <f>_xlfn.XLOOKUP($C284,KP!$C$1:$C$359,KP!O$1:O$359,"",0)</f>
        <v>67.3</v>
      </c>
      <c r="CS284" s="10">
        <f>_xlfn.XLOOKUP($C284,KP!$C$1:$C$359,KP!Q$1:Q$359,"",0)</f>
        <v>2.3E-2</v>
      </c>
      <c r="CT284" s="10">
        <f>_xlfn.XLOOKUP($C284,KP!$C$1:$C$359,KP!S$1:S$359,"",0)</f>
        <v>-3.18</v>
      </c>
      <c r="CU284" s="10">
        <f>_xlfn.XLOOKUP($C284,KP!$C$1:$C$359,KP!U$1:U$359,"",0)</f>
        <v>100.7</v>
      </c>
      <c r="CV284" s="10">
        <f>_xlfn.XLOOKUP($C284,KP!$C$1:$C$359,KP!W$1:W$359,"",0)</f>
        <v>103.8</v>
      </c>
      <c r="CW284" s="10">
        <f>_xlfn.XLOOKUP($C284,KP!$C$1:$C$359,KP!Y$1:Y$359,"",0)</f>
        <v>2.96</v>
      </c>
    </row>
    <row r="285" spans="1:101" ht="20" customHeight="1" x14ac:dyDescent="0.2">
      <c r="A285" s="8" t="s">
        <v>342</v>
      </c>
      <c r="B285" s="11" t="s">
        <v>342</v>
      </c>
      <c r="C285" s="11" t="s">
        <v>342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  <c r="BK285" s="10" t="str">
        <f>_xlfn.XLOOKUP($B285,GBQ!$A$1:$A$352,GBQ!D$1:D$352,"",0)</f>
        <v>BING</v>
      </c>
      <c r="BL285" s="10" t="str">
        <f>_xlfn.XLOOKUP($B285,GBQ!$A$1:$A$352,GBQ!E$1:E$352,"",0)</f>
        <v>Bearcats</v>
      </c>
      <c r="BM285" s="10" t="str">
        <f>_xlfn.XLOOKUP($B285,GBQ!$A$1:$A$352,GBQ!F$1:F$352,"",0)</f>
        <v>fa0f8282-c4f1-490e-962c-f25350cd76f4</v>
      </c>
      <c r="BN285" s="10" t="str">
        <f>_xlfn.XLOOKUP($B285,GBQ!$A$1:$A$352,GBQ!G$1:G$352,"",0)</f>
        <v>Binghamton</v>
      </c>
      <c r="BO285" s="10" t="str">
        <f>_xlfn.XLOOKUP($B285,GBQ!$A$1:$A$352,GBQ!H$1:H$352,"",0)</f>
        <v>Binghamton University</v>
      </c>
      <c r="BP285" s="10" t="str">
        <f>_xlfn.XLOOKUP($B285,GBQ!$A$1:$A$352,GBQ!I$1:I$352,"",0)</f>
        <v>AE</v>
      </c>
      <c r="BQ285" s="10" t="str">
        <f>_xlfn.XLOOKUP($B285,GBQ!$A$1:$A$352,GBQ!J$1:J$352,"",0)</f>
        <v>Binghamton</v>
      </c>
      <c r="BR285" s="10" t="str">
        <f>_xlfn.XLOOKUP($B285,GBQ!$A$1:$A$352,GBQ!K$1:K$352,"",0)</f>
        <v>NY</v>
      </c>
      <c r="BS285" s="10" t="str">
        <f>_xlfn.XLOOKUP($B285,GBQ!$A$1:$A$352,GBQ!L$1:L$352,"",0)</f>
        <v>Binghamton University Events Center</v>
      </c>
      <c r="BT285" s="10">
        <f>_xlfn.XLOOKUP($B285,GBQ!$A$1:$A$352,GBQ!M$1:M$352,"",0)</f>
        <v>5142</v>
      </c>
      <c r="BU285" s="10" t="str">
        <f>_xlfn.XLOOKUP($B285,GBQ!$A$1:$A$352,GBQ!N$1:N$352,"",0)</f>
        <v>1b2826b2-20b5-419d-9c15-ea00a933d561</v>
      </c>
      <c r="BV285" s="10" t="str">
        <f>_xlfn.XLOOKUP($B285,GBQ!$A$1:$A$352,GBQ!O$1:O$352,"",0)</f>
        <v>https://www.ncaa.com/sites/default/files/images/logos/schools/b/binghamton.200.png</v>
      </c>
      <c r="BW285" s="10" t="str">
        <f>_xlfn.XLOOKUP($B285,GBQ!$A$1:$A$352,GBQ!P$1:P$352,"",0)</f>
        <v>https://www.ncaa.com/sites/default/files/images/logos/schools/b/binghamton.70.png</v>
      </c>
      <c r="BX285" s="10" t="str">
        <f>_xlfn.XLOOKUP($B285,GBQ!$A$1:$A$352,GBQ!Q$1:Q$352,"",0)</f>
        <v>https://www.ncaa.com/sites/default/files/images/logos/schools/b/binghamton.24.png</v>
      </c>
      <c r="BY285" s="10" t="str">
        <f>_xlfn.XLOOKUP($B285,GBQ!$A$1:$A$352,GBQ!T$1:T$352,"",0)</f>
        <v>Bearcat</v>
      </c>
      <c r="BZ285" s="10" t="str">
        <f>_xlfn.XLOOKUP($B285,GBQ!$A$1:$A$352,GBQ!U$1:U$352,"",0)</f>
        <v>Baxter</v>
      </c>
      <c r="CA285" s="10" t="str">
        <f>_xlfn.XLOOKUP($B285,GBQ!$A$1:$A$352,GBQ!V$1:V$352,"",0)</f>
        <v>Bearcat</v>
      </c>
      <c r="CB285" s="10" t="str">
        <f>_xlfn.XLOOKUP($B285,GBQ!$A$1:$A$352,GBQ!W$1:W$352,"",0)</f>
        <v>binturong</v>
      </c>
      <c r="CC285" s="10" t="str">
        <f>_xlfn.XLOOKUP($B285,GBQ!$A$1:$A$352,GBQ!X$1:X$352,"",0)</f>
        <v>Arctictis</v>
      </c>
      <c r="CD285" s="10" t="str">
        <f>_xlfn.XLOOKUP($B285,GBQ!$A$1:$A$352,GBQ!Y$1:Y$352,"",0)</f>
        <v>Viverridae</v>
      </c>
      <c r="CE285" s="10" t="str">
        <f>_xlfn.XLOOKUP($B285,GBQ!$A$1:$A$352,GBQ!Z$1:Z$352,"",0)</f>
        <v>Carnivora</v>
      </c>
      <c r="CF285" s="10" t="str">
        <f>_xlfn.XLOOKUP($B285,GBQ!$A$1:$A$352,GBQ!AA$1:AA$352,"",0)</f>
        <v>Mammalia</v>
      </c>
      <c r="CG285" s="10" t="str">
        <f>_xlfn.XLOOKUP($B285,GBQ!$A$1:$A$352,GBQ!AB$1:AB$352,"",0)</f>
        <v>Chordata</v>
      </c>
      <c r="CH285" s="10" t="str">
        <f>_xlfn.XLOOKUP($B285,GBQ!$A$1:$A$352,GBQ!AC$1:AC$352,"",0)</f>
        <v>Animalia</v>
      </c>
      <c r="CI285" s="10" t="str">
        <f>_xlfn.XLOOKUP($B285,GBQ!$A$1:$A$352,GBQ!AD$1:AD$352,"",0)</f>
        <v>Eukaryota</v>
      </c>
      <c r="CJ285" s="10" t="str">
        <f>_xlfn.XLOOKUP($C285,KP!$C$1:$C$359,KP!F$1:F$359,"",0)</f>
        <v>AE</v>
      </c>
      <c r="CK285" s="10">
        <f>_xlfn.XLOOKUP($C285,KP!$C$1:$C$359,KP!B$1:B$359,"",0)</f>
        <v>293</v>
      </c>
      <c r="CL285" s="10">
        <f>_xlfn.XLOOKUP($C285,KP!$C$1:$C$359,KP!I$1:I$359,"",0)</f>
        <v>0</v>
      </c>
      <c r="CM285" s="10">
        <f>_xlfn.XLOOKUP($C285,KP!$C$1:$C$359,KP!G$1:G$359,"",0)</f>
        <v>12</v>
      </c>
      <c r="CN285" s="10">
        <f>_xlfn.XLOOKUP($C285,KP!$C$1:$C$359,KP!H$1:H$359,"",0)</f>
        <v>17</v>
      </c>
      <c r="CO285" s="10">
        <f>_xlfn.XLOOKUP($C285,KP!$C$1:$C$359,KP!J$1:J$359,"",0)</f>
        <v>-10.89</v>
      </c>
      <c r="CP285" s="10">
        <f>_xlfn.XLOOKUP($C285,KP!$C$1:$C$359,KP!K$1:K$359,"",0)</f>
        <v>95</v>
      </c>
      <c r="CQ285" s="10">
        <f>_xlfn.XLOOKUP($C285,KP!$C$1:$C$359,KP!M$1:M$359,"",0)</f>
        <v>105.9</v>
      </c>
      <c r="CR285" s="10">
        <f>_xlfn.XLOOKUP($C285,KP!$C$1:$C$359,KP!O$1:O$359,"",0)</f>
        <v>67</v>
      </c>
      <c r="CS285" s="10">
        <f>_xlfn.XLOOKUP($C285,KP!$C$1:$C$359,KP!Q$1:Q$359,"",0)</f>
        <v>-4.0000000000000001E-3</v>
      </c>
      <c r="CT285" s="10">
        <f>_xlfn.XLOOKUP($C285,KP!$C$1:$C$359,KP!S$1:S$359,"",0)</f>
        <v>-6.32</v>
      </c>
      <c r="CU285" s="10">
        <f>_xlfn.XLOOKUP($C285,KP!$C$1:$C$359,KP!U$1:U$359,"",0)</f>
        <v>100.7</v>
      </c>
      <c r="CV285" s="10">
        <f>_xlfn.XLOOKUP($C285,KP!$C$1:$C$359,KP!W$1:W$359,"",0)</f>
        <v>107</v>
      </c>
      <c r="CW285" s="10">
        <f>_xlfn.XLOOKUP($C285,KP!$C$1:$C$359,KP!Y$1:Y$359,"",0)</f>
        <v>-2.86</v>
      </c>
    </row>
    <row r="286" spans="1:101" ht="20" customHeight="1" x14ac:dyDescent="0.2">
      <c r="A286" s="8" t="s">
        <v>343</v>
      </c>
      <c r="B286" s="11" t="s">
        <v>486</v>
      </c>
      <c r="C286" s="11" t="s">
        <v>5069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  <c r="BK286" s="10" t="str">
        <f>_xlfn.XLOOKUP($B286,GBQ!$A$1:$A$352,GBQ!D$1:D$352,"",0)</f>
        <v>SFNY</v>
      </c>
      <c r="BL286" s="10" t="str">
        <f>_xlfn.XLOOKUP($B286,GBQ!$A$1:$A$352,GBQ!E$1:E$352,"",0)</f>
        <v>Terriers</v>
      </c>
      <c r="BM286" s="10" t="str">
        <f>_xlfn.XLOOKUP($B286,GBQ!$A$1:$A$352,GBQ!F$1:F$352,"",0)</f>
        <v>e19cfc47-f23f-4c64-ba29-2e6d12dc45b2</v>
      </c>
      <c r="BN286" s="10" t="str">
        <f>_xlfn.XLOOKUP($B286,GBQ!$A$1:$A$352,GBQ!G$1:G$352,"",0)</f>
        <v>St. Francis Brooklyn</v>
      </c>
      <c r="BO286" s="10" t="str">
        <f>_xlfn.XLOOKUP($B286,GBQ!$A$1:$A$352,GBQ!H$1:H$352,"",0)</f>
        <v>St. Francis College (Brooklyn)</v>
      </c>
      <c r="BP286" s="10" t="str">
        <f>_xlfn.XLOOKUP($B286,GBQ!$A$1:$A$352,GBQ!I$1:I$352,"",0)</f>
        <v>NE</v>
      </c>
      <c r="BQ286" s="10" t="str">
        <f>_xlfn.XLOOKUP($B286,GBQ!$A$1:$A$352,GBQ!J$1:J$352,"",0)</f>
        <v>Brooklyn</v>
      </c>
      <c r="BR286" s="10" t="str">
        <f>_xlfn.XLOOKUP($B286,GBQ!$A$1:$A$352,GBQ!K$1:K$352,"",0)</f>
        <v>NY</v>
      </c>
      <c r="BS286" s="10" t="str">
        <f>_xlfn.XLOOKUP($B286,GBQ!$A$1:$A$352,GBQ!L$1:L$352,"",0)</f>
        <v>Peter Aquilone Court</v>
      </c>
      <c r="BT286" s="10">
        <f>_xlfn.XLOOKUP($B286,GBQ!$A$1:$A$352,GBQ!M$1:M$352,"",0)</f>
        <v>1200</v>
      </c>
      <c r="BU286" s="10" t="str">
        <f>_xlfn.XLOOKUP($B286,GBQ!$A$1:$A$352,GBQ!N$1:N$352,"",0)</f>
        <v>2ce2b66d-51a1-48f7-8dd5-a0ba0c9c95a7</v>
      </c>
      <c r="BV286" s="10" t="str">
        <f>_xlfn.XLOOKUP($B286,GBQ!$A$1:$A$352,GBQ!O$1:O$352,"",0)</f>
        <v>https://www.ncaa.com/sites/default/files/images/logos/schools/s/st-francis-brooklyn.200.png</v>
      </c>
      <c r="BW286" s="10" t="str">
        <f>_xlfn.XLOOKUP($B286,GBQ!$A$1:$A$352,GBQ!P$1:P$352,"",0)</f>
        <v>https://www.ncaa.com/sites/default/files/images/logos/schools/s/st-francis-brooklyn.70.png</v>
      </c>
      <c r="BX286" s="10" t="str">
        <f>_xlfn.XLOOKUP($B286,GBQ!$A$1:$A$352,GBQ!Q$1:Q$352,"",0)</f>
        <v>https://www.ncaa.com/sites/default/files/images/logos/schools/s/st-francis-brooklyn.24.png</v>
      </c>
      <c r="BY286" s="10" t="str">
        <f>_xlfn.XLOOKUP($B286,GBQ!$A$1:$A$352,GBQ!T$1:T$352,"",0)</f>
        <v>Terriers</v>
      </c>
      <c r="BZ286" s="10" t="str">
        <f>_xlfn.XLOOKUP($B286,GBQ!$A$1:$A$352,GBQ!U$1:U$352,"",0)</f>
        <v>None</v>
      </c>
      <c r="CA286" s="10" t="str">
        <f>_xlfn.XLOOKUP($B286,GBQ!$A$1:$A$352,GBQ!V$1:V$352,"",0)</f>
        <v>Domestic dog</v>
      </c>
      <c r="CB286" s="10" t="str">
        <f>_xlfn.XLOOKUP($B286,GBQ!$A$1:$A$352,GBQ!W$1:W$352,"",0)</f>
        <v>lupus</v>
      </c>
      <c r="CC286" s="10" t="str">
        <f>_xlfn.XLOOKUP($B286,GBQ!$A$1:$A$352,GBQ!X$1:X$352,"",0)</f>
        <v>Canis</v>
      </c>
      <c r="CD286" s="10" t="str">
        <f>_xlfn.XLOOKUP($B286,GBQ!$A$1:$A$352,GBQ!Y$1:Y$352,"",0)</f>
        <v>Canidae</v>
      </c>
      <c r="CE286" s="10" t="str">
        <f>_xlfn.XLOOKUP($B286,GBQ!$A$1:$A$352,GBQ!Z$1:Z$352,"",0)</f>
        <v>Carnivora</v>
      </c>
      <c r="CF286" s="10" t="str">
        <f>_xlfn.XLOOKUP($B286,GBQ!$A$1:$A$352,GBQ!AA$1:AA$352,"",0)</f>
        <v>Mammalia</v>
      </c>
      <c r="CG286" s="10" t="str">
        <f>_xlfn.XLOOKUP($B286,GBQ!$A$1:$A$352,GBQ!AB$1:AB$352,"",0)</f>
        <v>Chordata</v>
      </c>
      <c r="CH286" s="10" t="str">
        <f>_xlfn.XLOOKUP($B286,GBQ!$A$1:$A$352,GBQ!AC$1:AC$352,"",0)</f>
        <v>Animalia</v>
      </c>
      <c r="CI286" s="10" t="str">
        <f>_xlfn.XLOOKUP($B286,GBQ!$A$1:$A$352,GBQ!AD$1:AD$352,"",0)</f>
        <v>Eukaryota</v>
      </c>
      <c r="CJ286" s="10" t="str">
        <f>_xlfn.XLOOKUP($C286,KP!$C$1:$C$359,KP!F$1:F$359,"",0)</f>
        <v>NEC</v>
      </c>
      <c r="CK286" s="10">
        <f>_xlfn.XLOOKUP($C286,KP!$C$1:$C$359,KP!B$1:B$359,"",0)</f>
        <v>322</v>
      </c>
      <c r="CL286" s="10">
        <f>_xlfn.XLOOKUP($C286,KP!$C$1:$C$359,KP!I$1:I$359,"",0)</f>
        <v>0</v>
      </c>
      <c r="CM286" s="10">
        <f>_xlfn.XLOOKUP($C286,KP!$C$1:$C$359,KP!G$1:G$359,"",0)</f>
        <v>10</v>
      </c>
      <c r="CN286" s="10">
        <f>_xlfn.XLOOKUP($C286,KP!$C$1:$C$359,KP!H$1:H$359,"",0)</f>
        <v>20</v>
      </c>
      <c r="CO286" s="10">
        <f>_xlfn.XLOOKUP($C286,KP!$C$1:$C$359,KP!J$1:J$359,"",0)</f>
        <v>-14.31</v>
      </c>
      <c r="CP286" s="10">
        <f>_xlfn.XLOOKUP($C286,KP!$C$1:$C$359,KP!K$1:K$359,"",0)</f>
        <v>94.9</v>
      </c>
      <c r="CQ286" s="10">
        <f>_xlfn.XLOOKUP($C286,KP!$C$1:$C$359,KP!M$1:M$359,"",0)</f>
        <v>109.2</v>
      </c>
      <c r="CR286" s="10">
        <f>_xlfn.XLOOKUP($C286,KP!$C$1:$C$359,KP!O$1:O$359,"",0)</f>
        <v>66.5</v>
      </c>
      <c r="CS286" s="10">
        <f>_xlfn.XLOOKUP($C286,KP!$C$1:$C$359,KP!Q$1:Q$359,"",0)</f>
        <v>-3.6999999999999998E-2</v>
      </c>
      <c r="CT286" s="10">
        <f>_xlfn.XLOOKUP($C286,KP!$C$1:$C$359,KP!S$1:S$359,"",0)</f>
        <v>-7.63</v>
      </c>
      <c r="CU286" s="10">
        <f>_xlfn.XLOOKUP($C286,KP!$C$1:$C$359,KP!U$1:U$359,"",0)</f>
        <v>98.8</v>
      </c>
      <c r="CV286" s="10">
        <f>_xlfn.XLOOKUP($C286,KP!$C$1:$C$359,KP!W$1:W$359,"",0)</f>
        <v>106.4</v>
      </c>
      <c r="CW286" s="10">
        <f>_xlfn.XLOOKUP($C286,KP!$C$1:$C$359,KP!Y$1:Y$359,"",0)</f>
        <v>-1.75</v>
      </c>
    </row>
    <row r="287" spans="1:101" ht="20" customHeight="1" x14ac:dyDescent="0.2">
      <c r="A287" s="8" t="s">
        <v>344</v>
      </c>
      <c r="B287" s="11" t="s">
        <v>344</v>
      </c>
      <c r="C287" s="11" t="s">
        <v>4826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  <c r="BK287" s="10" t="str">
        <f>_xlfn.XLOOKUP($B287,GBQ!$A$1:$A$352,GBQ!D$1:D$352,"",0)</f>
        <v>ISU</v>
      </c>
      <c r="BL287" s="10" t="str">
        <f>_xlfn.XLOOKUP($B287,GBQ!$A$1:$A$352,GBQ!E$1:E$352,"",0)</f>
        <v>Cyclones</v>
      </c>
      <c r="BM287" s="10" t="str">
        <f>_xlfn.XLOOKUP($B287,GBQ!$A$1:$A$352,GBQ!F$1:F$352,"",0)</f>
        <v>0e4258fa-3154-4c16-b693-adecab184c6c</v>
      </c>
      <c r="BN287" s="10" t="str">
        <f>_xlfn.XLOOKUP($B287,GBQ!$A$1:$A$352,GBQ!G$1:G$352,"",0)</f>
        <v>Iowa St.</v>
      </c>
      <c r="BO287" s="10" t="str">
        <f>_xlfn.XLOOKUP($B287,GBQ!$A$1:$A$352,GBQ!H$1:H$352,"",0)</f>
        <v>Iowa State University</v>
      </c>
      <c r="BP287" s="10" t="str">
        <f>_xlfn.XLOOKUP($B287,GBQ!$A$1:$A$352,GBQ!I$1:I$352,"",0)</f>
        <v>BIG12</v>
      </c>
      <c r="BQ287" s="10" t="str">
        <f>_xlfn.XLOOKUP($B287,GBQ!$A$1:$A$352,GBQ!J$1:J$352,"",0)</f>
        <v>Ames</v>
      </c>
      <c r="BR287" s="10" t="str">
        <f>_xlfn.XLOOKUP($B287,GBQ!$A$1:$A$352,GBQ!K$1:K$352,"",0)</f>
        <v>IA</v>
      </c>
      <c r="BS287" s="10" t="str">
        <f>_xlfn.XLOOKUP($B287,GBQ!$A$1:$A$352,GBQ!L$1:L$352,"",0)</f>
        <v>James H. Hilton Coliseum</v>
      </c>
      <c r="BT287" s="10">
        <f>_xlfn.XLOOKUP($B287,GBQ!$A$1:$A$352,GBQ!M$1:M$352,"",0)</f>
        <v>14384</v>
      </c>
      <c r="BU287" s="10" t="str">
        <f>_xlfn.XLOOKUP($B287,GBQ!$A$1:$A$352,GBQ!N$1:N$352,"",0)</f>
        <v>5fa4e0d6-a1e9-4ddc-803d-e75916afa21a</v>
      </c>
      <c r="BV287" s="10" t="str">
        <f>_xlfn.XLOOKUP($B287,GBQ!$A$1:$A$352,GBQ!O$1:O$352,"",0)</f>
        <v>https://www.ncaa.com/sites/default/files/images/logos/schools/i/iowa-st.200.png</v>
      </c>
      <c r="BW287" s="10" t="str">
        <f>_xlfn.XLOOKUP($B287,GBQ!$A$1:$A$352,GBQ!P$1:P$352,"",0)</f>
        <v>https://www.ncaa.com/sites/default/files/images/logos/schools/i/iowa-st.70.png</v>
      </c>
      <c r="BX287" s="10" t="str">
        <f>_xlfn.XLOOKUP($B287,GBQ!$A$1:$A$352,GBQ!Q$1:Q$352,"",0)</f>
        <v>https://www.ncaa.com/sites/default/files/images/logos/schools/i/iowa-st.24.png</v>
      </c>
      <c r="BY287" s="10" t="str">
        <f>_xlfn.XLOOKUP($B287,GBQ!$A$1:$A$352,GBQ!T$1:T$352,"",0)</f>
        <v>Cardinal</v>
      </c>
      <c r="BZ287" s="10" t="str">
        <f>_xlfn.XLOOKUP($B287,GBQ!$A$1:$A$352,GBQ!U$1:U$352,"",0)</f>
        <v>Cy</v>
      </c>
      <c r="CA287" s="10" t="str">
        <f>_xlfn.XLOOKUP($B287,GBQ!$A$1:$A$352,GBQ!V$1:V$352,"",0)</f>
        <v>Cardinal</v>
      </c>
      <c r="CB287" s="10" t="str">
        <f>_xlfn.XLOOKUP($B287,GBQ!$A$1:$A$352,GBQ!W$1:W$352,"",0)</f>
        <v>None</v>
      </c>
      <c r="CC287" s="10" t="str">
        <f>_xlfn.XLOOKUP($B287,GBQ!$A$1:$A$352,GBQ!X$1:X$352,"",0)</f>
        <v>Cardinalis</v>
      </c>
      <c r="CD287" s="10" t="str">
        <f>_xlfn.XLOOKUP($B287,GBQ!$A$1:$A$352,GBQ!Y$1:Y$352,"",0)</f>
        <v>Cardinalidae</v>
      </c>
      <c r="CE287" s="10" t="str">
        <f>_xlfn.XLOOKUP($B287,GBQ!$A$1:$A$352,GBQ!Z$1:Z$352,"",0)</f>
        <v>Passeriformes</v>
      </c>
      <c r="CF287" s="10" t="str">
        <f>_xlfn.XLOOKUP($B287,GBQ!$A$1:$A$352,GBQ!AA$1:AA$352,"",0)</f>
        <v>Aves</v>
      </c>
      <c r="CG287" s="10" t="str">
        <f>_xlfn.XLOOKUP($B287,GBQ!$A$1:$A$352,GBQ!AB$1:AB$352,"",0)</f>
        <v>Chordata</v>
      </c>
      <c r="CH287" s="10" t="str">
        <f>_xlfn.XLOOKUP($B287,GBQ!$A$1:$A$352,GBQ!AC$1:AC$352,"",0)</f>
        <v>Animalia</v>
      </c>
      <c r="CI287" s="10" t="str">
        <f>_xlfn.XLOOKUP($B287,GBQ!$A$1:$A$352,GBQ!AD$1:AD$352,"",0)</f>
        <v>Eukaryota</v>
      </c>
      <c r="CJ287" s="10" t="str">
        <f>_xlfn.XLOOKUP($C287,KP!$C$1:$C$359,KP!F$1:F$359,"",0)</f>
        <v>B12</v>
      </c>
      <c r="CK287" s="10">
        <f>_xlfn.XLOOKUP($C287,KP!$C$1:$C$359,KP!B$1:B$359,"",0)</f>
        <v>48</v>
      </c>
      <c r="CL287" s="10">
        <f>_xlfn.XLOOKUP($C287,KP!$C$1:$C$359,KP!I$1:I$359,"",0)</f>
        <v>11</v>
      </c>
      <c r="CM287" s="10">
        <f>_xlfn.XLOOKUP($C287,KP!$C$1:$C$359,KP!G$1:G$359,"",0)</f>
        <v>20</v>
      </c>
      <c r="CN287" s="10">
        <f>_xlfn.XLOOKUP($C287,KP!$C$1:$C$359,KP!H$1:H$359,"",0)</f>
        <v>12</v>
      </c>
      <c r="CO287" s="10">
        <f>_xlfn.XLOOKUP($C287,KP!$C$1:$C$359,KP!J$1:J$359,"",0)</f>
        <v>13.95</v>
      </c>
      <c r="CP287" s="10">
        <f>_xlfn.XLOOKUP($C287,KP!$C$1:$C$359,KP!K$1:K$359,"",0)</f>
        <v>104.4</v>
      </c>
      <c r="CQ287" s="10">
        <f>_xlfn.XLOOKUP($C287,KP!$C$1:$C$359,KP!M$1:M$359,"",0)</f>
        <v>90.4</v>
      </c>
      <c r="CR287" s="10">
        <f>_xlfn.XLOOKUP($C287,KP!$C$1:$C$359,KP!O$1:O$359,"",0)</f>
        <v>66.099999999999994</v>
      </c>
      <c r="CS287" s="10">
        <f>_xlfn.XLOOKUP($C287,KP!$C$1:$C$359,KP!Q$1:Q$359,"",0)</f>
        <v>3.7999999999999999E-2</v>
      </c>
      <c r="CT287" s="10">
        <f>_xlfn.XLOOKUP($C287,KP!$C$1:$C$359,KP!S$1:S$359,"",0)</f>
        <v>10.220000000000001</v>
      </c>
      <c r="CU287" s="10">
        <f>_xlfn.XLOOKUP($C287,KP!$C$1:$C$359,KP!U$1:U$359,"",0)</f>
        <v>107.7</v>
      </c>
      <c r="CV287" s="10">
        <f>_xlfn.XLOOKUP($C287,KP!$C$1:$C$359,KP!W$1:W$359,"",0)</f>
        <v>97.5</v>
      </c>
      <c r="CW287" s="10">
        <f>_xlfn.XLOOKUP($C287,KP!$C$1:$C$359,KP!Y$1:Y$359,"",0)</f>
        <v>-6.64</v>
      </c>
    </row>
    <row r="288" spans="1:101" ht="20" customHeight="1" x14ac:dyDescent="0.2">
      <c r="A288" s="8" t="s">
        <v>345</v>
      </c>
      <c r="B288" s="11" t="s">
        <v>487</v>
      </c>
      <c r="C288" s="11" t="s">
        <v>3411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  <c r="BK288" s="10" t="str">
        <f>_xlfn.XLOOKUP($B288,GBQ!$A$1:$A$352,GBQ!D$1:D$352,"",0)</f>
        <v>SHSU</v>
      </c>
      <c r="BL288" s="10" t="str">
        <f>_xlfn.XLOOKUP($B288,GBQ!$A$1:$A$352,GBQ!E$1:E$352,"",0)</f>
        <v>Bearkats</v>
      </c>
      <c r="BM288" s="10" t="str">
        <f>_xlfn.XLOOKUP($B288,GBQ!$A$1:$A$352,GBQ!F$1:F$352,"",0)</f>
        <v>67322042-9c40-4dc2-b33a-4754c02ec82a</v>
      </c>
      <c r="BN288" s="10" t="str">
        <f>_xlfn.XLOOKUP($B288,GBQ!$A$1:$A$352,GBQ!G$1:G$352,"",0)</f>
        <v>Sam Houston St.</v>
      </c>
      <c r="BO288" s="10" t="str">
        <f>_xlfn.XLOOKUP($B288,GBQ!$A$1:$A$352,GBQ!H$1:H$352,"",0)</f>
        <v>Sam Houston State University</v>
      </c>
      <c r="BP288" s="10" t="str">
        <f>_xlfn.XLOOKUP($B288,GBQ!$A$1:$A$352,GBQ!I$1:I$352,"",0)</f>
        <v>SOUTHLAND</v>
      </c>
      <c r="BQ288" s="10" t="str">
        <f>_xlfn.XLOOKUP($B288,GBQ!$A$1:$A$352,GBQ!J$1:J$352,"",0)</f>
        <v>Huntsville</v>
      </c>
      <c r="BR288" s="10" t="str">
        <f>_xlfn.XLOOKUP($B288,GBQ!$A$1:$A$352,GBQ!K$1:K$352,"",0)</f>
        <v>TX</v>
      </c>
      <c r="BS288" s="10" t="str">
        <f>_xlfn.XLOOKUP($B288,GBQ!$A$1:$A$352,GBQ!L$1:L$352,"",0)</f>
        <v>Bernard Johnson Coliseum</v>
      </c>
      <c r="BT288" s="10">
        <f>_xlfn.XLOOKUP($B288,GBQ!$A$1:$A$352,GBQ!M$1:M$352,"",0)</f>
        <v>6110</v>
      </c>
      <c r="BU288" s="10" t="str">
        <f>_xlfn.XLOOKUP($B288,GBQ!$A$1:$A$352,GBQ!N$1:N$352,"",0)</f>
        <v>89aeec29-8563-40fa-8cb8-fa3960fa1ecf</v>
      </c>
      <c r="BV288" s="10" t="str">
        <f>_xlfn.XLOOKUP($B288,GBQ!$A$1:$A$352,GBQ!O$1:O$352,"",0)</f>
        <v>https://www.ncaa.com/sites/default/files/images/logos/schools/s/sam-houston-st.200.png</v>
      </c>
      <c r="BW288" s="10" t="str">
        <f>_xlfn.XLOOKUP($B288,GBQ!$A$1:$A$352,GBQ!P$1:P$352,"",0)</f>
        <v>https://www.ncaa.com/sites/default/files/images/logos/schools/s/sam-houston-st.70.png</v>
      </c>
      <c r="BX288" s="10" t="str">
        <f>_xlfn.XLOOKUP($B288,GBQ!$A$1:$A$352,GBQ!Q$1:Q$352,"",0)</f>
        <v>https://www.ncaa.com/sites/default/files/images/logos/schools/s/sam-houston-st.24.png</v>
      </c>
      <c r="BY288" s="10" t="str">
        <f>_xlfn.XLOOKUP($B288,GBQ!$A$1:$A$352,GBQ!T$1:T$352,"",0)</f>
        <v>Bearkat</v>
      </c>
      <c r="BZ288" s="10" t="str">
        <f>_xlfn.XLOOKUP($B288,GBQ!$A$1:$A$352,GBQ!U$1:U$352,"",0)</f>
        <v>Sammy and Samantha</v>
      </c>
      <c r="CA288" s="10" t="str">
        <f>_xlfn.XLOOKUP($B288,GBQ!$A$1:$A$352,GBQ!V$1:V$352,"",0)</f>
        <v>Bearcat</v>
      </c>
      <c r="CB288" s="10" t="str">
        <f>_xlfn.XLOOKUP($B288,GBQ!$A$1:$A$352,GBQ!W$1:W$352,"",0)</f>
        <v>binturong</v>
      </c>
      <c r="CC288" s="10" t="str">
        <f>_xlfn.XLOOKUP($B288,GBQ!$A$1:$A$352,GBQ!X$1:X$352,"",0)</f>
        <v>Arctictis</v>
      </c>
      <c r="CD288" s="10" t="str">
        <f>_xlfn.XLOOKUP($B288,GBQ!$A$1:$A$352,GBQ!Y$1:Y$352,"",0)</f>
        <v>Viverridae</v>
      </c>
      <c r="CE288" s="10" t="str">
        <f>_xlfn.XLOOKUP($B288,GBQ!$A$1:$A$352,GBQ!Z$1:Z$352,"",0)</f>
        <v>Carnivora</v>
      </c>
      <c r="CF288" s="10" t="str">
        <f>_xlfn.XLOOKUP($B288,GBQ!$A$1:$A$352,GBQ!AA$1:AA$352,"",0)</f>
        <v>Mammalia</v>
      </c>
      <c r="CG288" s="10" t="str">
        <f>_xlfn.XLOOKUP($B288,GBQ!$A$1:$A$352,GBQ!AB$1:AB$352,"",0)</f>
        <v>Chordata</v>
      </c>
      <c r="CH288" s="10" t="str">
        <f>_xlfn.XLOOKUP($B288,GBQ!$A$1:$A$352,GBQ!AC$1:AC$352,"",0)</f>
        <v>Animalia</v>
      </c>
      <c r="CI288" s="10" t="str">
        <f>_xlfn.XLOOKUP($B288,GBQ!$A$1:$A$352,GBQ!AD$1:AD$352,"",0)</f>
        <v>Eukaryota</v>
      </c>
      <c r="CJ288" s="10" t="str">
        <f>_xlfn.XLOOKUP($C288,KP!$C$1:$C$359,KP!F$1:F$359,"",0)</f>
        <v>WAC</v>
      </c>
      <c r="CK288" s="10">
        <f>_xlfn.XLOOKUP($C288,KP!$C$1:$C$359,KP!B$1:B$359,"",0)</f>
        <v>140</v>
      </c>
      <c r="CL288" s="10">
        <f>_xlfn.XLOOKUP($C288,KP!$C$1:$C$359,KP!I$1:I$359,"",0)</f>
        <v>0</v>
      </c>
      <c r="CM288" s="10">
        <f>_xlfn.XLOOKUP($C288,KP!$C$1:$C$359,KP!G$1:G$359,"",0)</f>
        <v>19</v>
      </c>
      <c r="CN288" s="10">
        <f>_xlfn.XLOOKUP($C288,KP!$C$1:$C$359,KP!H$1:H$359,"",0)</f>
        <v>14</v>
      </c>
      <c r="CO288" s="10">
        <f>_xlfn.XLOOKUP($C288,KP!$C$1:$C$359,KP!J$1:J$359,"",0)</f>
        <v>2.64</v>
      </c>
      <c r="CP288" s="10">
        <f>_xlfn.XLOOKUP($C288,KP!$C$1:$C$359,KP!K$1:K$359,"",0)</f>
        <v>101.1</v>
      </c>
      <c r="CQ288" s="10">
        <f>_xlfn.XLOOKUP($C288,KP!$C$1:$C$359,KP!M$1:M$359,"",0)</f>
        <v>98.5</v>
      </c>
      <c r="CR288" s="10">
        <f>_xlfn.XLOOKUP($C288,KP!$C$1:$C$359,KP!O$1:O$359,"",0)</f>
        <v>64.7</v>
      </c>
      <c r="CS288" s="10">
        <f>_xlfn.XLOOKUP($C288,KP!$C$1:$C$359,KP!Q$1:Q$359,"",0)</f>
        <v>-4.0000000000000001E-3</v>
      </c>
      <c r="CT288" s="10">
        <f>_xlfn.XLOOKUP($C288,KP!$C$1:$C$359,KP!S$1:S$359,"",0)</f>
        <v>-0.47</v>
      </c>
      <c r="CU288" s="10">
        <f>_xlfn.XLOOKUP($C288,KP!$C$1:$C$359,KP!U$1:U$359,"",0)</f>
        <v>102</v>
      </c>
      <c r="CV288" s="10">
        <f>_xlfn.XLOOKUP($C288,KP!$C$1:$C$359,KP!W$1:W$359,"",0)</f>
        <v>102.4</v>
      </c>
      <c r="CW288" s="10">
        <f>_xlfn.XLOOKUP($C288,KP!$C$1:$C$359,KP!Y$1:Y$359,"",0)</f>
        <v>3.98</v>
      </c>
    </row>
    <row r="289" spans="1:101" ht="20" customHeight="1" x14ac:dyDescent="0.2">
      <c r="A289" s="8" t="s">
        <v>346</v>
      </c>
      <c r="B289" s="11" t="s">
        <v>488</v>
      </c>
      <c r="C289" s="11" t="s">
        <v>488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  <c r="BK289" s="10" t="str">
        <f>_xlfn.XLOOKUP($B289,GBQ!$A$1:$A$352,GBQ!D$1:D$352,"",0)</f>
        <v>NAU</v>
      </c>
      <c r="BL289" s="10" t="str">
        <f>_xlfn.XLOOKUP($B289,GBQ!$A$1:$A$352,GBQ!E$1:E$352,"",0)</f>
        <v>Lumberjacks</v>
      </c>
      <c r="BM289" s="10" t="str">
        <f>_xlfn.XLOOKUP($B289,GBQ!$A$1:$A$352,GBQ!F$1:F$352,"",0)</f>
        <v>1753768d-e46e-40b1-8d69-a8ae5cccec03</v>
      </c>
      <c r="BN289" s="10" t="str">
        <f>_xlfn.XLOOKUP($B289,GBQ!$A$1:$A$352,GBQ!G$1:G$352,"",0)</f>
        <v>Northern Ariz.</v>
      </c>
      <c r="BO289" s="10" t="str">
        <f>_xlfn.XLOOKUP($B289,GBQ!$A$1:$A$352,GBQ!H$1:H$352,"",0)</f>
        <v>Northern Arizona University</v>
      </c>
      <c r="BP289" s="10" t="str">
        <f>_xlfn.XLOOKUP($B289,GBQ!$A$1:$A$352,GBQ!I$1:I$352,"",0)</f>
        <v>BIGSKY</v>
      </c>
      <c r="BQ289" s="10" t="str">
        <f>_xlfn.XLOOKUP($B289,GBQ!$A$1:$A$352,GBQ!J$1:J$352,"",0)</f>
        <v>Flagstaff</v>
      </c>
      <c r="BR289" s="10" t="str">
        <f>_xlfn.XLOOKUP($B289,GBQ!$A$1:$A$352,GBQ!K$1:K$352,"",0)</f>
        <v>AZ</v>
      </c>
      <c r="BS289" s="10" t="str">
        <f>_xlfn.XLOOKUP($B289,GBQ!$A$1:$A$352,GBQ!L$1:L$352,"",0)</f>
        <v>Walkup Skydome</v>
      </c>
      <c r="BT289" s="10">
        <f>_xlfn.XLOOKUP($B289,GBQ!$A$1:$A$352,GBQ!M$1:M$352,"",0)</f>
        <v>11230</v>
      </c>
      <c r="BU289" s="10" t="str">
        <f>_xlfn.XLOOKUP($B289,GBQ!$A$1:$A$352,GBQ!N$1:N$352,"",0)</f>
        <v>a9e8ae08-0f2d-45b5-9bee-ee0f8ed0d166</v>
      </c>
      <c r="BV289" s="10" t="str">
        <f>_xlfn.XLOOKUP($B289,GBQ!$A$1:$A$352,GBQ!O$1:O$352,"",0)</f>
        <v>https://www.ncaa.com/sites/default/files/images/logos/schools/n/northern-ariz.200.png</v>
      </c>
      <c r="BW289" s="10" t="str">
        <f>_xlfn.XLOOKUP($B289,GBQ!$A$1:$A$352,GBQ!P$1:P$352,"",0)</f>
        <v>https://www.ncaa.com/sites/default/files/images/logos/schools/n/northern-ariz.70.png</v>
      </c>
      <c r="BX289" s="10" t="str">
        <f>_xlfn.XLOOKUP($B289,GBQ!$A$1:$A$352,GBQ!Q$1:Q$352,"",0)</f>
        <v>https://www.ncaa.com/sites/default/files/images/logos/schools/n/northern-ariz.24.png</v>
      </c>
      <c r="BY289" s="10" t="str">
        <f>_xlfn.XLOOKUP($B289,GBQ!$A$1:$A$352,GBQ!T$1:T$352,"",0)</f>
        <v>Lumberjack</v>
      </c>
      <c r="BZ289" s="10" t="str">
        <f>_xlfn.XLOOKUP($B289,GBQ!$A$1:$A$352,GBQ!U$1:U$352,"",0)</f>
        <v>None</v>
      </c>
      <c r="CA289" s="10" t="str">
        <f>_xlfn.XLOOKUP($B289,GBQ!$A$1:$A$352,GBQ!V$1:V$352,"",0)</f>
        <v>Human</v>
      </c>
      <c r="CB289" s="10" t="str">
        <f>_xlfn.XLOOKUP($B289,GBQ!$A$1:$A$352,GBQ!W$1:W$352,"",0)</f>
        <v>sapiens</v>
      </c>
      <c r="CC289" s="10" t="str">
        <f>_xlfn.XLOOKUP($B289,GBQ!$A$1:$A$352,GBQ!X$1:X$352,"",0)</f>
        <v>Homo</v>
      </c>
      <c r="CD289" s="10" t="str">
        <f>_xlfn.XLOOKUP($B289,GBQ!$A$1:$A$352,GBQ!Y$1:Y$352,"",0)</f>
        <v>Hominidae</v>
      </c>
      <c r="CE289" s="10" t="str">
        <f>_xlfn.XLOOKUP($B289,GBQ!$A$1:$A$352,GBQ!Z$1:Z$352,"",0)</f>
        <v>Primates</v>
      </c>
      <c r="CF289" s="10" t="str">
        <f>_xlfn.XLOOKUP($B289,GBQ!$A$1:$A$352,GBQ!AA$1:AA$352,"",0)</f>
        <v>Mammalia</v>
      </c>
      <c r="CG289" s="10" t="str">
        <f>_xlfn.XLOOKUP($B289,GBQ!$A$1:$A$352,GBQ!AB$1:AB$352,"",0)</f>
        <v>Chordata</v>
      </c>
      <c r="CH289" s="10" t="str">
        <f>_xlfn.XLOOKUP($B289,GBQ!$A$1:$A$352,GBQ!AC$1:AC$352,"",0)</f>
        <v>Animalia</v>
      </c>
      <c r="CI289" s="10" t="str">
        <f>_xlfn.XLOOKUP($B289,GBQ!$A$1:$A$352,GBQ!AD$1:AD$352,"",0)</f>
        <v>Eukaryota</v>
      </c>
      <c r="CJ289" s="10" t="str">
        <f>_xlfn.XLOOKUP($C289,KP!$C$1:$C$359,KP!F$1:F$359,"",0)</f>
        <v>BSky</v>
      </c>
      <c r="CK289" s="10">
        <f>_xlfn.XLOOKUP($C289,KP!$C$1:$C$359,KP!B$1:B$359,"",0)</f>
        <v>333</v>
      </c>
      <c r="CL289" s="10">
        <f>_xlfn.XLOOKUP($C289,KP!$C$1:$C$359,KP!I$1:I$359,"",0)</f>
        <v>0</v>
      </c>
      <c r="CM289" s="10">
        <f>_xlfn.XLOOKUP($C289,KP!$C$1:$C$359,KP!G$1:G$359,"",0)</f>
        <v>9</v>
      </c>
      <c r="CN289" s="10">
        <f>_xlfn.XLOOKUP($C289,KP!$C$1:$C$359,KP!H$1:H$359,"",0)</f>
        <v>23</v>
      </c>
      <c r="CO289" s="10">
        <f>_xlfn.XLOOKUP($C289,KP!$C$1:$C$359,KP!J$1:J$359,"",0)</f>
        <v>-16.670000000000002</v>
      </c>
      <c r="CP289" s="10">
        <f>_xlfn.XLOOKUP($C289,KP!$C$1:$C$359,KP!K$1:K$359,"",0)</f>
        <v>95.9</v>
      </c>
      <c r="CQ289" s="10">
        <f>_xlfn.XLOOKUP($C289,KP!$C$1:$C$359,KP!M$1:M$359,"",0)</f>
        <v>112.5</v>
      </c>
      <c r="CR289" s="10">
        <f>_xlfn.XLOOKUP($C289,KP!$C$1:$C$359,KP!O$1:O$359,"",0)</f>
        <v>65</v>
      </c>
      <c r="CS289" s="10">
        <f>_xlfn.XLOOKUP($C289,KP!$C$1:$C$359,KP!Q$1:Q$359,"",0)</f>
        <v>7.0000000000000001E-3</v>
      </c>
      <c r="CT289" s="10">
        <f>_xlfn.XLOOKUP($C289,KP!$C$1:$C$359,KP!S$1:S$359,"",0)</f>
        <v>-4.66</v>
      </c>
      <c r="CU289" s="10">
        <f>_xlfn.XLOOKUP($C289,KP!$C$1:$C$359,KP!U$1:U$359,"",0)</f>
        <v>102</v>
      </c>
      <c r="CV289" s="10">
        <f>_xlfn.XLOOKUP($C289,KP!$C$1:$C$359,KP!W$1:W$359,"",0)</f>
        <v>106.6</v>
      </c>
      <c r="CW289" s="10">
        <f>_xlfn.XLOOKUP($C289,KP!$C$1:$C$359,KP!Y$1:Y$359,"",0)</f>
        <v>0.99</v>
      </c>
    </row>
    <row r="290" spans="1:101" ht="20" customHeight="1" x14ac:dyDescent="0.2">
      <c r="A290" s="8" t="s">
        <v>347</v>
      </c>
      <c r="B290" s="11" t="s">
        <v>489</v>
      </c>
      <c r="C290" s="11" t="s">
        <v>2093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  <c r="BK290" s="10" t="str">
        <f>_xlfn.XLOOKUP($B290,GBQ!$A$1:$A$352,GBQ!D$1:D$352,"",0)</f>
        <v>SDSU</v>
      </c>
      <c r="BL290" s="10" t="str">
        <f>_xlfn.XLOOKUP($B290,GBQ!$A$1:$A$352,GBQ!E$1:E$352,"",0)</f>
        <v>Aztecs</v>
      </c>
      <c r="BM290" s="10" t="str">
        <f>_xlfn.XLOOKUP($B290,GBQ!$A$1:$A$352,GBQ!F$1:F$352,"",0)</f>
        <v>e6914f16-ca37-4d2e-ba26-a425910283e2</v>
      </c>
      <c r="BN290" s="10" t="str">
        <f>_xlfn.XLOOKUP($B290,GBQ!$A$1:$A$352,GBQ!G$1:G$352,"",0)</f>
        <v>San Diego St.</v>
      </c>
      <c r="BO290" s="10" t="str">
        <f>_xlfn.XLOOKUP($B290,GBQ!$A$1:$A$352,GBQ!H$1:H$352,"",0)</f>
        <v>San Diego State University</v>
      </c>
      <c r="BP290" s="10" t="str">
        <f>_xlfn.XLOOKUP($B290,GBQ!$A$1:$A$352,GBQ!I$1:I$352,"",0)</f>
        <v>MWC</v>
      </c>
      <c r="BQ290" s="10" t="str">
        <f>_xlfn.XLOOKUP($B290,GBQ!$A$1:$A$352,GBQ!J$1:J$352,"",0)</f>
        <v>San Diego</v>
      </c>
      <c r="BR290" s="10" t="str">
        <f>_xlfn.XLOOKUP($B290,GBQ!$A$1:$A$352,GBQ!K$1:K$352,"",0)</f>
        <v>CA</v>
      </c>
      <c r="BS290" s="10" t="str">
        <f>_xlfn.XLOOKUP($B290,GBQ!$A$1:$A$352,GBQ!L$1:L$352,"",0)</f>
        <v>Viejas Arena at Aztec Bowl</v>
      </c>
      <c r="BT290" s="10">
        <f>_xlfn.XLOOKUP($B290,GBQ!$A$1:$A$352,GBQ!M$1:M$352,"",0)</f>
        <v>12414</v>
      </c>
      <c r="BU290" s="10" t="str">
        <f>_xlfn.XLOOKUP($B290,GBQ!$A$1:$A$352,GBQ!N$1:N$352,"",0)</f>
        <v>79da0063-8ef0-4c77-ac98-26e724b0c2f9</v>
      </c>
      <c r="BV290" s="10" t="str">
        <f>_xlfn.XLOOKUP($B290,GBQ!$A$1:$A$352,GBQ!O$1:O$352,"",0)</f>
        <v>https://www.ncaa.com/sites/default/files/images/logos/schools/s/san-diego-st.200.png</v>
      </c>
      <c r="BW290" s="10" t="str">
        <f>_xlfn.XLOOKUP($B290,GBQ!$A$1:$A$352,GBQ!P$1:P$352,"",0)</f>
        <v>https://www.ncaa.com/sites/default/files/images/logos/schools/s/san-diego-st.70.png</v>
      </c>
      <c r="BX290" s="10" t="str">
        <f>_xlfn.XLOOKUP($B290,GBQ!$A$1:$A$352,GBQ!Q$1:Q$352,"",0)</f>
        <v>https://www.ncaa.com/sites/default/files/images/logos/schools/s/san-diego-st.24.png</v>
      </c>
      <c r="BY290" s="10" t="str">
        <f>_xlfn.XLOOKUP($B290,GBQ!$A$1:$A$352,GBQ!T$1:T$352,"",0)</f>
        <v>Aztec Warrior</v>
      </c>
      <c r="BZ290" s="10" t="str">
        <f>_xlfn.XLOOKUP($B290,GBQ!$A$1:$A$352,GBQ!U$1:U$352,"",0)</f>
        <v>Montezuma the Aztec Warrior</v>
      </c>
      <c r="CA290" s="10" t="str">
        <f>_xlfn.XLOOKUP($B290,GBQ!$A$1:$A$352,GBQ!V$1:V$352,"",0)</f>
        <v>Human</v>
      </c>
      <c r="CB290" s="10" t="str">
        <f>_xlfn.XLOOKUP($B290,GBQ!$A$1:$A$352,GBQ!W$1:W$352,"",0)</f>
        <v>sapiens</v>
      </c>
      <c r="CC290" s="10" t="str">
        <f>_xlfn.XLOOKUP($B290,GBQ!$A$1:$A$352,GBQ!X$1:X$352,"",0)</f>
        <v>Homo</v>
      </c>
      <c r="CD290" s="10" t="str">
        <f>_xlfn.XLOOKUP($B290,GBQ!$A$1:$A$352,GBQ!Y$1:Y$352,"",0)</f>
        <v>Hominidae</v>
      </c>
      <c r="CE290" s="10" t="str">
        <f>_xlfn.XLOOKUP($B290,GBQ!$A$1:$A$352,GBQ!Z$1:Z$352,"",0)</f>
        <v>Primates</v>
      </c>
      <c r="CF290" s="10" t="str">
        <f>_xlfn.XLOOKUP($B290,GBQ!$A$1:$A$352,GBQ!AA$1:AA$352,"",0)</f>
        <v>Mammalia</v>
      </c>
      <c r="CG290" s="10" t="str">
        <f>_xlfn.XLOOKUP($B290,GBQ!$A$1:$A$352,GBQ!AB$1:AB$352,"",0)</f>
        <v>Chordata</v>
      </c>
      <c r="CH290" s="10" t="str">
        <f>_xlfn.XLOOKUP($B290,GBQ!$A$1:$A$352,GBQ!AC$1:AC$352,"",0)</f>
        <v>Animalia</v>
      </c>
      <c r="CI290" s="10" t="str">
        <f>_xlfn.XLOOKUP($B290,GBQ!$A$1:$A$352,GBQ!AD$1:AD$352,"",0)</f>
        <v>Eukaryota</v>
      </c>
      <c r="CJ290" s="10" t="str">
        <f>_xlfn.XLOOKUP($C290,KP!$C$1:$C$359,KP!F$1:F$359,"",0)</f>
        <v>MWC</v>
      </c>
      <c r="CK290" s="10">
        <f>_xlfn.XLOOKUP($C290,KP!$C$1:$C$359,KP!B$1:B$359,"",0)</f>
        <v>22</v>
      </c>
      <c r="CL290" s="10">
        <f>_xlfn.XLOOKUP($C290,KP!$C$1:$C$359,KP!I$1:I$359,"",0)</f>
        <v>8</v>
      </c>
      <c r="CM290" s="10">
        <f>_xlfn.XLOOKUP($C290,KP!$C$1:$C$359,KP!G$1:G$359,"",0)</f>
        <v>23</v>
      </c>
      <c r="CN290" s="10">
        <f>_xlfn.XLOOKUP($C290,KP!$C$1:$C$359,KP!H$1:H$359,"",0)</f>
        <v>8</v>
      </c>
      <c r="CO290" s="10">
        <f>_xlfn.XLOOKUP($C290,KP!$C$1:$C$359,KP!J$1:J$359,"",0)</f>
        <v>18.149999999999999</v>
      </c>
      <c r="CP290" s="10">
        <f>_xlfn.XLOOKUP($C290,KP!$C$1:$C$359,KP!K$1:K$359,"",0)</f>
        <v>104.1</v>
      </c>
      <c r="CQ290" s="10">
        <f>_xlfn.XLOOKUP($C290,KP!$C$1:$C$359,KP!M$1:M$359,"",0)</f>
        <v>86</v>
      </c>
      <c r="CR290" s="10">
        <f>_xlfn.XLOOKUP($C290,KP!$C$1:$C$359,KP!O$1:O$359,"",0)</f>
        <v>65.3</v>
      </c>
      <c r="CS290" s="10">
        <f>_xlfn.XLOOKUP($C290,KP!$C$1:$C$359,KP!Q$1:Q$359,"",0)</f>
        <v>1.2999999999999999E-2</v>
      </c>
      <c r="CT290" s="10">
        <f>_xlfn.XLOOKUP($C290,KP!$C$1:$C$359,KP!S$1:S$359,"",0)</f>
        <v>6.71</v>
      </c>
      <c r="CU290" s="10">
        <f>_xlfn.XLOOKUP($C290,KP!$C$1:$C$359,KP!U$1:U$359,"",0)</f>
        <v>106.2</v>
      </c>
      <c r="CV290" s="10">
        <f>_xlfn.XLOOKUP($C290,KP!$C$1:$C$359,KP!W$1:W$359,"",0)</f>
        <v>99.5</v>
      </c>
      <c r="CW290" s="10">
        <f>_xlfn.XLOOKUP($C290,KP!$C$1:$C$359,KP!Y$1:Y$359,"",0)</f>
        <v>3.17</v>
      </c>
    </row>
    <row r="291" spans="1:101" ht="20" customHeight="1" x14ac:dyDescent="0.2">
      <c r="A291" s="8" t="s">
        <v>348</v>
      </c>
      <c r="B291" s="11" t="s">
        <v>490</v>
      </c>
      <c r="C291" s="11" t="s">
        <v>3304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  <c r="BK291" s="10" t="str">
        <f>_xlfn.XLOOKUP($B291,GBQ!$A$1:$A$352,GBQ!D$1:D$352,"",0)</f>
        <v>ASU</v>
      </c>
      <c r="BL291" s="10" t="str">
        <f>_xlfn.XLOOKUP($B291,GBQ!$A$1:$A$352,GBQ!E$1:E$352,"",0)</f>
        <v>Sun Devils</v>
      </c>
      <c r="BM291" s="10" t="str">
        <f>_xlfn.XLOOKUP($B291,GBQ!$A$1:$A$352,GBQ!F$1:F$352,"",0)</f>
        <v>ad4bc983-8d2e-4e6f-a8f9-80840a786c64</v>
      </c>
      <c r="BN291" s="10" t="str">
        <f>_xlfn.XLOOKUP($B291,GBQ!$A$1:$A$352,GBQ!G$1:G$352,"",0)</f>
        <v>Arizona St.</v>
      </c>
      <c r="BO291" s="10" t="str">
        <f>_xlfn.XLOOKUP($B291,GBQ!$A$1:$A$352,GBQ!H$1:H$352,"",0)</f>
        <v>Arizona State University</v>
      </c>
      <c r="BP291" s="10" t="str">
        <f>_xlfn.XLOOKUP($B291,GBQ!$A$1:$A$352,GBQ!I$1:I$352,"",0)</f>
        <v>PAC12</v>
      </c>
      <c r="BQ291" s="10" t="str">
        <f>_xlfn.XLOOKUP($B291,GBQ!$A$1:$A$352,GBQ!J$1:J$352,"",0)</f>
        <v>Tempe</v>
      </c>
      <c r="BR291" s="10" t="str">
        <f>_xlfn.XLOOKUP($B291,GBQ!$A$1:$A$352,GBQ!K$1:K$352,"",0)</f>
        <v>AZ</v>
      </c>
      <c r="BS291" s="10" t="str">
        <f>_xlfn.XLOOKUP($B291,GBQ!$A$1:$A$352,GBQ!L$1:L$352,"",0)</f>
        <v>Wells Fargo Arena</v>
      </c>
      <c r="BT291" s="10">
        <f>_xlfn.XLOOKUP($B291,GBQ!$A$1:$A$352,GBQ!M$1:M$352,"",0)</f>
        <v>10754</v>
      </c>
      <c r="BU291" s="10" t="str">
        <f>_xlfn.XLOOKUP($B291,GBQ!$A$1:$A$352,GBQ!N$1:N$352,"",0)</f>
        <v>1cfb6fcd-84c0-464a-b9bb-7ce687500dbc</v>
      </c>
      <c r="BV291" s="10" t="str">
        <f>_xlfn.XLOOKUP($B291,GBQ!$A$1:$A$352,GBQ!O$1:O$352,"",0)</f>
        <v>https://www.ncaa.com/sites/default/files/images/logos/schools/a/arizona-st.200.png</v>
      </c>
      <c r="BW291" s="10" t="str">
        <f>_xlfn.XLOOKUP($B291,GBQ!$A$1:$A$352,GBQ!P$1:P$352,"",0)</f>
        <v>https://www.ncaa.com/sites/default/files/images/logos/schools/a/arizona-st.70.png</v>
      </c>
      <c r="BX291" s="10" t="str">
        <f>_xlfn.XLOOKUP($B291,GBQ!$A$1:$A$352,GBQ!Q$1:Q$352,"",0)</f>
        <v>https://www.ncaa.com/sites/default/files/images/logos/schools/a/arizona-st.24.png</v>
      </c>
      <c r="BY291" s="10" t="str">
        <f>_xlfn.XLOOKUP($B291,GBQ!$A$1:$A$352,GBQ!T$1:T$352,"",0)</f>
        <v>Devil</v>
      </c>
      <c r="BZ291" s="10" t="str">
        <f>_xlfn.XLOOKUP($B291,GBQ!$A$1:$A$352,GBQ!U$1:U$352,"",0)</f>
        <v>Sparky</v>
      </c>
      <c r="CA291" s="10" t="str">
        <f>_xlfn.XLOOKUP($B291,GBQ!$A$1:$A$352,GBQ!V$1:V$352,"",0)</f>
        <v>None</v>
      </c>
      <c r="CB291" s="10" t="str">
        <f>_xlfn.XLOOKUP($B291,GBQ!$A$1:$A$352,GBQ!W$1:W$352,"",0)</f>
        <v>None</v>
      </c>
      <c r="CC291" s="10" t="str">
        <f>_xlfn.XLOOKUP($B291,GBQ!$A$1:$A$352,GBQ!X$1:X$352,"",0)</f>
        <v>None</v>
      </c>
      <c r="CD291" s="10" t="str">
        <f>_xlfn.XLOOKUP($B291,GBQ!$A$1:$A$352,GBQ!Y$1:Y$352,"",0)</f>
        <v>None</v>
      </c>
      <c r="CE291" s="10" t="str">
        <f>_xlfn.XLOOKUP($B291,GBQ!$A$1:$A$352,GBQ!Z$1:Z$352,"",0)</f>
        <v>None</v>
      </c>
      <c r="CF291" s="10" t="str">
        <f>_xlfn.XLOOKUP($B291,GBQ!$A$1:$A$352,GBQ!AA$1:AA$352,"",0)</f>
        <v>None</v>
      </c>
      <c r="CG291" s="10" t="str">
        <f>_xlfn.XLOOKUP($B291,GBQ!$A$1:$A$352,GBQ!AB$1:AB$352,"",0)</f>
        <v>None</v>
      </c>
      <c r="CH291" s="10" t="str">
        <f>_xlfn.XLOOKUP($B291,GBQ!$A$1:$A$352,GBQ!AC$1:AC$352,"",0)</f>
        <v>None</v>
      </c>
      <c r="CI291" s="10" t="str">
        <f>_xlfn.XLOOKUP($B291,GBQ!$A$1:$A$352,GBQ!AD$1:AD$352,"",0)</f>
        <v>None</v>
      </c>
      <c r="CJ291" s="10" t="str">
        <f>_xlfn.XLOOKUP($C291,KP!$C$1:$C$359,KP!F$1:F$359,"",0)</f>
        <v>P12</v>
      </c>
      <c r="CK291" s="10">
        <f>_xlfn.XLOOKUP($C291,KP!$C$1:$C$359,KP!B$1:B$359,"",0)</f>
        <v>95</v>
      </c>
      <c r="CL291" s="10">
        <f>_xlfn.XLOOKUP($C291,KP!$C$1:$C$359,KP!I$1:I$359,"",0)</f>
        <v>0</v>
      </c>
      <c r="CM291" s="10">
        <f>_xlfn.XLOOKUP($C291,KP!$C$1:$C$359,KP!G$1:G$359,"",0)</f>
        <v>14</v>
      </c>
      <c r="CN291" s="10">
        <f>_xlfn.XLOOKUP($C291,KP!$C$1:$C$359,KP!H$1:H$359,"",0)</f>
        <v>17</v>
      </c>
      <c r="CO291" s="10">
        <f>_xlfn.XLOOKUP($C291,KP!$C$1:$C$359,KP!J$1:J$359,"",0)</f>
        <v>8.16</v>
      </c>
      <c r="CP291" s="10">
        <f>_xlfn.XLOOKUP($C291,KP!$C$1:$C$359,KP!K$1:K$359,"",0)</f>
        <v>101.4</v>
      </c>
      <c r="CQ291" s="10">
        <f>_xlfn.XLOOKUP($C291,KP!$C$1:$C$359,KP!M$1:M$359,"",0)</f>
        <v>93.2</v>
      </c>
      <c r="CR291" s="10">
        <f>_xlfn.XLOOKUP($C291,KP!$C$1:$C$359,KP!O$1:O$359,"",0)</f>
        <v>67.2</v>
      </c>
      <c r="CS291" s="10">
        <f>_xlfn.XLOOKUP($C291,KP!$C$1:$C$359,KP!Q$1:Q$359,"",0)</f>
        <v>5.0000000000000001E-3</v>
      </c>
      <c r="CT291" s="10">
        <f>_xlfn.XLOOKUP($C291,KP!$C$1:$C$359,KP!S$1:S$359,"",0)</f>
        <v>10.220000000000001</v>
      </c>
      <c r="CU291" s="10">
        <f>_xlfn.XLOOKUP($C291,KP!$C$1:$C$359,KP!U$1:U$359,"",0)</f>
        <v>107.9</v>
      </c>
      <c r="CV291" s="10">
        <f>_xlfn.XLOOKUP($C291,KP!$C$1:$C$359,KP!W$1:W$359,"",0)</f>
        <v>97.7</v>
      </c>
      <c r="CW291" s="10">
        <f>_xlfn.XLOOKUP($C291,KP!$C$1:$C$359,KP!Y$1:Y$359,"",0)</f>
        <v>8.89</v>
      </c>
    </row>
    <row r="292" spans="1:101" ht="20" customHeight="1" x14ac:dyDescent="0.2">
      <c r="A292" s="8" t="s">
        <v>349</v>
      </c>
      <c r="B292" s="11" t="s">
        <v>349</v>
      </c>
      <c r="C292" s="11" t="s">
        <v>349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  <c r="BK292" s="10" t="str">
        <f>_xlfn.XLOOKUP($B292,GBQ!$A$1:$A$352,GBQ!D$1:D$352,"",0)</f>
        <v>UCRV</v>
      </c>
      <c r="BL292" s="10" t="str">
        <f>_xlfn.XLOOKUP($B292,GBQ!$A$1:$A$352,GBQ!E$1:E$352,"",0)</f>
        <v>Highlanders</v>
      </c>
      <c r="BM292" s="10" t="str">
        <f>_xlfn.XLOOKUP($B292,GBQ!$A$1:$A$352,GBQ!F$1:F$352,"",0)</f>
        <v>6b170a32-8445-4cb1-8638-724996c3094b</v>
      </c>
      <c r="BN292" s="10" t="str">
        <f>_xlfn.XLOOKUP($B292,GBQ!$A$1:$A$352,GBQ!G$1:G$352,"",0)</f>
        <v>UC Riverside</v>
      </c>
      <c r="BO292" s="10" t="str">
        <f>_xlfn.XLOOKUP($B292,GBQ!$A$1:$A$352,GBQ!H$1:H$352,"",0)</f>
        <v>University of California, Riverside</v>
      </c>
      <c r="BP292" s="10" t="str">
        <f>_xlfn.XLOOKUP($B292,GBQ!$A$1:$A$352,GBQ!I$1:I$352,"",0)</f>
        <v>BIGWEST</v>
      </c>
      <c r="BQ292" s="10" t="str">
        <f>_xlfn.XLOOKUP($B292,GBQ!$A$1:$A$352,GBQ!J$1:J$352,"",0)</f>
        <v>Riverside</v>
      </c>
      <c r="BR292" s="10" t="str">
        <f>_xlfn.XLOOKUP($B292,GBQ!$A$1:$A$352,GBQ!K$1:K$352,"",0)</f>
        <v>CA</v>
      </c>
      <c r="BS292" s="10" t="str">
        <f>_xlfn.XLOOKUP($B292,GBQ!$A$1:$A$352,GBQ!L$1:L$352,"",0)</f>
        <v>UC Riverside Student Recreation Center</v>
      </c>
      <c r="BT292" s="10">
        <f>_xlfn.XLOOKUP($B292,GBQ!$A$1:$A$352,GBQ!M$1:M$352,"",0)</f>
        <v>3168</v>
      </c>
      <c r="BU292" s="10" t="str">
        <f>_xlfn.XLOOKUP($B292,GBQ!$A$1:$A$352,GBQ!N$1:N$352,"",0)</f>
        <v>46b89cee-b775-4c80-81b8-5628effbe2b3</v>
      </c>
      <c r="BV292" s="10" t="str">
        <f>_xlfn.XLOOKUP($B292,GBQ!$A$1:$A$352,GBQ!O$1:O$352,"",0)</f>
        <v>https://www.ncaa.com/sites/default/files/images/logos/schools/u/uc-riverside.200.png</v>
      </c>
      <c r="BW292" s="10" t="str">
        <f>_xlfn.XLOOKUP($B292,GBQ!$A$1:$A$352,GBQ!P$1:P$352,"",0)</f>
        <v>https://www.ncaa.com/sites/default/files/images/logos/schools/u/uc-riverside.70.png</v>
      </c>
      <c r="BX292" s="10" t="str">
        <f>_xlfn.XLOOKUP($B292,GBQ!$A$1:$A$352,GBQ!Q$1:Q$352,"",0)</f>
        <v>https://www.ncaa.com/sites/default/files/images/logos/schools/u/uc-riverside.24.png</v>
      </c>
      <c r="BY292" s="10" t="str">
        <f>_xlfn.XLOOKUP($B292,GBQ!$A$1:$A$352,GBQ!T$1:T$352,"",0)</f>
        <v>Bear</v>
      </c>
      <c r="BZ292" s="10" t="str">
        <f>_xlfn.XLOOKUP($B292,GBQ!$A$1:$A$352,GBQ!U$1:U$352,"",0)</f>
        <v>Scotty</v>
      </c>
      <c r="CA292" s="10" t="str">
        <f>_xlfn.XLOOKUP($B292,GBQ!$A$1:$A$352,GBQ!V$1:V$352,"",0)</f>
        <v>Bear</v>
      </c>
      <c r="CB292" s="10" t="str">
        <f>_xlfn.XLOOKUP($B292,GBQ!$A$1:$A$352,GBQ!W$1:W$352,"",0)</f>
        <v>None</v>
      </c>
      <c r="CC292" s="10" t="str">
        <f>_xlfn.XLOOKUP($B292,GBQ!$A$1:$A$352,GBQ!X$1:X$352,"",0)</f>
        <v>Ursus</v>
      </c>
      <c r="CD292" s="10" t="str">
        <f>_xlfn.XLOOKUP($B292,GBQ!$A$1:$A$352,GBQ!Y$1:Y$352,"",0)</f>
        <v>Ursidae</v>
      </c>
      <c r="CE292" s="10" t="str">
        <f>_xlfn.XLOOKUP($B292,GBQ!$A$1:$A$352,GBQ!Z$1:Z$352,"",0)</f>
        <v>Carnivora</v>
      </c>
      <c r="CF292" s="10" t="str">
        <f>_xlfn.XLOOKUP($B292,GBQ!$A$1:$A$352,GBQ!AA$1:AA$352,"",0)</f>
        <v>Mammalia</v>
      </c>
      <c r="CG292" s="10" t="str">
        <f>_xlfn.XLOOKUP($B292,GBQ!$A$1:$A$352,GBQ!AB$1:AB$352,"",0)</f>
        <v>Chordata</v>
      </c>
      <c r="CH292" s="10" t="str">
        <f>_xlfn.XLOOKUP($B292,GBQ!$A$1:$A$352,GBQ!AC$1:AC$352,"",0)</f>
        <v>Animalia</v>
      </c>
      <c r="CI292" s="10" t="str">
        <f>_xlfn.XLOOKUP($B292,GBQ!$A$1:$A$352,GBQ!AD$1:AD$352,"",0)</f>
        <v>Eukaryota</v>
      </c>
      <c r="CJ292" s="10" t="str">
        <f>_xlfn.XLOOKUP($C292,KP!$C$1:$C$359,KP!F$1:F$359,"",0)</f>
        <v>BW</v>
      </c>
      <c r="CK292" s="10">
        <f>_xlfn.XLOOKUP($C292,KP!$C$1:$C$359,KP!B$1:B$359,"",0)</f>
        <v>169</v>
      </c>
      <c r="CL292" s="10">
        <f>_xlfn.XLOOKUP($C292,KP!$C$1:$C$359,KP!I$1:I$359,"",0)</f>
        <v>0</v>
      </c>
      <c r="CM292" s="10">
        <f>_xlfn.XLOOKUP($C292,KP!$C$1:$C$359,KP!G$1:G$359,"",0)</f>
        <v>16</v>
      </c>
      <c r="CN292" s="10">
        <f>_xlfn.XLOOKUP($C292,KP!$C$1:$C$359,KP!H$1:H$359,"",0)</f>
        <v>12</v>
      </c>
      <c r="CO292" s="10">
        <f>_xlfn.XLOOKUP($C292,KP!$C$1:$C$359,KP!J$1:J$359,"",0)</f>
        <v>-0.1</v>
      </c>
      <c r="CP292" s="10">
        <f>_xlfn.XLOOKUP($C292,KP!$C$1:$C$359,KP!K$1:K$359,"",0)</f>
        <v>100.8</v>
      </c>
      <c r="CQ292" s="10">
        <f>_xlfn.XLOOKUP($C292,KP!$C$1:$C$359,KP!M$1:M$359,"",0)</f>
        <v>100.9</v>
      </c>
      <c r="CR292" s="10">
        <f>_xlfn.XLOOKUP($C292,KP!$C$1:$C$359,KP!O$1:O$359,"",0)</f>
        <v>65.2</v>
      </c>
      <c r="CS292" s="10">
        <f>_xlfn.XLOOKUP($C292,KP!$C$1:$C$359,KP!Q$1:Q$359,"",0)</f>
        <v>4.0000000000000001E-3</v>
      </c>
      <c r="CT292" s="10">
        <f>_xlfn.XLOOKUP($C292,KP!$C$1:$C$359,KP!S$1:S$359,"",0)</f>
        <v>-1.99</v>
      </c>
      <c r="CU292" s="10">
        <f>_xlfn.XLOOKUP($C292,KP!$C$1:$C$359,KP!U$1:U$359,"",0)</f>
        <v>100.4</v>
      </c>
      <c r="CV292" s="10">
        <f>_xlfn.XLOOKUP($C292,KP!$C$1:$C$359,KP!W$1:W$359,"",0)</f>
        <v>102.4</v>
      </c>
      <c r="CW292" s="10">
        <f>_xlfn.XLOOKUP($C292,KP!$C$1:$C$359,KP!Y$1:Y$359,"",0)</f>
        <v>3.5</v>
      </c>
    </row>
    <row r="293" spans="1:101" ht="20" customHeight="1" x14ac:dyDescent="0.2">
      <c r="A293" s="8" t="s">
        <v>350</v>
      </c>
      <c r="B293" s="11" t="s">
        <v>491</v>
      </c>
      <c r="C293" s="11" t="s">
        <v>3843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  <c r="BK293" s="10" t="str">
        <f>_xlfn.XLOOKUP($B293,GBQ!$A$1:$A$352,GBQ!D$1:D$352,"",0)</f>
        <v>APP</v>
      </c>
      <c r="BL293" s="10" t="str">
        <f>_xlfn.XLOOKUP($B293,GBQ!$A$1:$A$352,GBQ!E$1:E$352,"",0)</f>
        <v>Mountaineers</v>
      </c>
      <c r="BM293" s="10" t="str">
        <f>_xlfn.XLOOKUP($B293,GBQ!$A$1:$A$352,GBQ!F$1:F$352,"",0)</f>
        <v>87d88c93-29bc-4306-b0a6-87c6f6e80da1</v>
      </c>
      <c r="BN293" s="10" t="str">
        <f>_xlfn.XLOOKUP($B293,GBQ!$A$1:$A$352,GBQ!G$1:G$352,"",0)</f>
        <v>Appalachian St.</v>
      </c>
      <c r="BO293" s="10" t="str">
        <f>_xlfn.XLOOKUP($B293,GBQ!$A$1:$A$352,GBQ!H$1:H$352,"",0)</f>
        <v>Appalachian State University</v>
      </c>
      <c r="BP293" s="10" t="str">
        <f>_xlfn.XLOOKUP($B293,GBQ!$A$1:$A$352,GBQ!I$1:I$352,"",0)</f>
        <v>SUNBELT</v>
      </c>
      <c r="BQ293" s="10" t="str">
        <f>_xlfn.XLOOKUP($B293,GBQ!$A$1:$A$352,GBQ!J$1:J$352,"",0)</f>
        <v>Boone</v>
      </c>
      <c r="BR293" s="10" t="str">
        <f>_xlfn.XLOOKUP($B293,GBQ!$A$1:$A$352,GBQ!K$1:K$352,"",0)</f>
        <v>NC</v>
      </c>
      <c r="BS293" s="10" t="str">
        <f>_xlfn.XLOOKUP($B293,GBQ!$A$1:$A$352,GBQ!L$1:L$352,"",0)</f>
        <v>George M. Holmes Convocation Center</v>
      </c>
      <c r="BT293" s="10">
        <f>_xlfn.XLOOKUP($B293,GBQ!$A$1:$A$352,GBQ!M$1:M$352,"",0)</f>
        <v>8325</v>
      </c>
      <c r="BU293" s="10" t="str">
        <f>_xlfn.XLOOKUP($B293,GBQ!$A$1:$A$352,GBQ!N$1:N$352,"",0)</f>
        <v>82a34455-da70-4528-8631-d1c4555d77c2</v>
      </c>
      <c r="BV293" s="10" t="str">
        <f>_xlfn.XLOOKUP($B293,GBQ!$A$1:$A$352,GBQ!O$1:O$352,"",0)</f>
        <v>https://www.ncaa.com/sites/default/files/images/logos/schools/a/appalachian-st.200.png</v>
      </c>
      <c r="BW293" s="10" t="str">
        <f>_xlfn.XLOOKUP($B293,GBQ!$A$1:$A$352,GBQ!P$1:P$352,"",0)</f>
        <v>https://www.ncaa.com/sites/default/files/images/logos/schools/a/appalachian-st.70.png</v>
      </c>
      <c r="BX293" s="10" t="str">
        <f>_xlfn.XLOOKUP($B293,GBQ!$A$1:$A$352,GBQ!Q$1:Q$352,"",0)</f>
        <v>https://www.ncaa.com/sites/default/files/images/logos/schools/a/appalachian-st.24.png</v>
      </c>
      <c r="BY293" s="10" t="str">
        <f>_xlfn.XLOOKUP($B293,GBQ!$A$1:$A$352,GBQ!T$1:T$352,"",0)</f>
        <v>Mountaineer</v>
      </c>
      <c r="BZ293" s="10" t="str">
        <f>_xlfn.XLOOKUP($B293,GBQ!$A$1:$A$352,GBQ!U$1:U$352,"",0)</f>
        <v>Yosef</v>
      </c>
      <c r="CA293" s="10" t="str">
        <f>_xlfn.XLOOKUP($B293,GBQ!$A$1:$A$352,GBQ!V$1:V$352,"",0)</f>
        <v>Human</v>
      </c>
      <c r="CB293" s="10" t="str">
        <f>_xlfn.XLOOKUP($B293,GBQ!$A$1:$A$352,GBQ!W$1:W$352,"",0)</f>
        <v>sapiens</v>
      </c>
      <c r="CC293" s="10" t="str">
        <f>_xlfn.XLOOKUP($B293,GBQ!$A$1:$A$352,GBQ!X$1:X$352,"",0)</f>
        <v>Homo</v>
      </c>
      <c r="CD293" s="10" t="str">
        <f>_xlfn.XLOOKUP($B293,GBQ!$A$1:$A$352,GBQ!Y$1:Y$352,"",0)</f>
        <v>Hominidae</v>
      </c>
      <c r="CE293" s="10" t="str">
        <f>_xlfn.XLOOKUP($B293,GBQ!$A$1:$A$352,GBQ!Z$1:Z$352,"",0)</f>
        <v>Primates</v>
      </c>
      <c r="CF293" s="10" t="str">
        <f>_xlfn.XLOOKUP($B293,GBQ!$A$1:$A$352,GBQ!AA$1:AA$352,"",0)</f>
        <v>Mammalia</v>
      </c>
      <c r="CG293" s="10" t="str">
        <f>_xlfn.XLOOKUP($B293,GBQ!$A$1:$A$352,GBQ!AB$1:AB$352,"",0)</f>
        <v>Chordata</v>
      </c>
      <c r="CH293" s="10" t="str">
        <f>_xlfn.XLOOKUP($B293,GBQ!$A$1:$A$352,GBQ!AC$1:AC$352,"",0)</f>
        <v>Animalia</v>
      </c>
      <c r="CI293" s="10" t="str">
        <f>_xlfn.XLOOKUP($B293,GBQ!$A$1:$A$352,GBQ!AD$1:AD$352,"",0)</f>
        <v>Eukaryota</v>
      </c>
      <c r="CJ293" s="10" t="str">
        <f>_xlfn.XLOOKUP($C293,KP!$C$1:$C$359,KP!F$1:F$359,"",0)</f>
        <v>SB</v>
      </c>
      <c r="CK293" s="10">
        <f>_xlfn.XLOOKUP($C293,KP!$C$1:$C$359,KP!B$1:B$359,"",0)</f>
        <v>156</v>
      </c>
      <c r="CL293" s="10">
        <f>_xlfn.XLOOKUP($C293,KP!$C$1:$C$359,KP!I$1:I$359,"",0)</f>
        <v>0</v>
      </c>
      <c r="CM293" s="10">
        <f>_xlfn.XLOOKUP($C293,KP!$C$1:$C$359,KP!G$1:G$359,"",0)</f>
        <v>19</v>
      </c>
      <c r="CN293" s="10">
        <f>_xlfn.XLOOKUP($C293,KP!$C$1:$C$359,KP!H$1:H$359,"",0)</f>
        <v>14</v>
      </c>
      <c r="CO293" s="10">
        <f>_xlfn.XLOOKUP($C293,KP!$C$1:$C$359,KP!J$1:J$359,"",0)</f>
        <v>1.23</v>
      </c>
      <c r="CP293" s="10">
        <f>_xlfn.XLOOKUP($C293,KP!$C$1:$C$359,KP!K$1:K$359,"",0)</f>
        <v>101.7</v>
      </c>
      <c r="CQ293" s="10">
        <f>_xlfn.XLOOKUP($C293,KP!$C$1:$C$359,KP!M$1:M$359,"",0)</f>
        <v>100.5</v>
      </c>
      <c r="CR293" s="10">
        <f>_xlfn.XLOOKUP($C293,KP!$C$1:$C$359,KP!O$1:O$359,"",0)</f>
        <v>64.099999999999994</v>
      </c>
      <c r="CS293" s="10">
        <f>_xlfn.XLOOKUP($C293,KP!$C$1:$C$359,KP!Q$1:Q$359,"",0)</f>
        <v>2.5999999999999999E-2</v>
      </c>
      <c r="CT293" s="10">
        <f>_xlfn.XLOOKUP($C293,KP!$C$1:$C$359,KP!S$1:S$359,"",0)</f>
        <v>-0.1</v>
      </c>
      <c r="CU293" s="10">
        <f>_xlfn.XLOOKUP($C293,KP!$C$1:$C$359,KP!U$1:U$359,"",0)</f>
        <v>103.1</v>
      </c>
      <c r="CV293" s="10">
        <f>_xlfn.XLOOKUP($C293,KP!$C$1:$C$359,KP!W$1:W$359,"",0)</f>
        <v>103.2</v>
      </c>
      <c r="CW293" s="10">
        <f>_xlfn.XLOOKUP($C293,KP!$C$1:$C$359,KP!Y$1:Y$359,"",0)</f>
        <v>6.64</v>
      </c>
    </row>
    <row r="294" spans="1:101" ht="20" customHeight="1" x14ac:dyDescent="0.2">
      <c r="A294" s="8" t="s">
        <v>351</v>
      </c>
      <c r="B294" s="11" t="s">
        <v>492</v>
      </c>
      <c r="C294" s="11" t="s">
        <v>492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  <c r="BK294" s="10" t="str">
        <f>_xlfn.XLOOKUP($B294,GBQ!$A$1:$A$352,GBQ!D$1:D$352,"",0)</f>
        <v>UNF</v>
      </c>
      <c r="BL294" s="10" t="str">
        <f>_xlfn.XLOOKUP($B294,GBQ!$A$1:$A$352,GBQ!E$1:E$352,"",0)</f>
        <v>Ospreys</v>
      </c>
      <c r="BM294" s="10" t="str">
        <f>_xlfn.XLOOKUP($B294,GBQ!$A$1:$A$352,GBQ!F$1:F$352,"",0)</f>
        <v>09920a5f-1b25-466c-b5ae-6167214f5ba9</v>
      </c>
      <c r="BN294" s="10" t="str">
        <f>_xlfn.XLOOKUP($B294,GBQ!$A$1:$A$352,GBQ!G$1:G$352,"",0)</f>
        <v>North Florida</v>
      </c>
      <c r="BO294" s="10" t="str">
        <f>_xlfn.XLOOKUP($B294,GBQ!$A$1:$A$352,GBQ!H$1:H$352,"",0)</f>
        <v>University of North Florida</v>
      </c>
      <c r="BP294" s="10" t="str">
        <f>_xlfn.XLOOKUP($B294,GBQ!$A$1:$A$352,GBQ!I$1:I$352,"",0)</f>
        <v>AS</v>
      </c>
      <c r="BQ294" s="10" t="str">
        <f>_xlfn.XLOOKUP($B294,GBQ!$A$1:$A$352,GBQ!J$1:J$352,"",0)</f>
        <v>Jacksonville</v>
      </c>
      <c r="BR294" s="10" t="str">
        <f>_xlfn.XLOOKUP($B294,GBQ!$A$1:$A$352,GBQ!K$1:K$352,"",0)</f>
        <v>FL</v>
      </c>
      <c r="BS294" s="10" t="str">
        <f>_xlfn.XLOOKUP($B294,GBQ!$A$1:$A$352,GBQ!L$1:L$352,"",0)</f>
        <v>UNF Arena</v>
      </c>
      <c r="BT294" s="10">
        <f>_xlfn.XLOOKUP($B294,GBQ!$A$1:$A$352,GBQ!M$1:M$352,"",0)</f>
        <v>5800</v>
      </c>
      <c r="BU294" s="10" t="str">
        <f>_xlfn.XLOOKUP($B294,GBQ!$A$1:$A$352,GBQ!N$1:N$352,"",0)</f>
        <v>8ce53c13-866e-4485-a422-8efa5d8987e5</v>
      </c>
      <c r="BV294" s="10" t="str">
        <f>_xlfn.XLOOKUP($B294,GBQ!$A$1:$A$352,GBQ!O$1:O$352,"",0)</f>
        <v>https://www.ncaa.com/sites/default/files/images/logos/schools/n/north-florida.200.png</v>
      </c>
      <c r="BW294" s="10" t="str">
        <f>_xlfn.XLOOKUP($B294,GBQ!$A$1:$A$352,GBQ!P$1:P$352,"",0)</f>
        <v>https://www.ncaa.com/sites/default/files/images/logos/schools/n/north-florida.70.png</v>
      </c>
      <c r="BX294" s="10" t="str">
        <f>_xlfn.XLOOKUP($B294,GBQ!$A$1:$A$352,GBQ!Q$1:Q$352,"",0)</f>
        <v>https://www.ncaa.com/sites/default/files/images/logos/schools/n/north-florida.24.png</v>
      </c>
      <c r="BY294" s="10" t="str">
        <f>_xlfn.XLOOKUP($B294,GBQ!$A$1:$A$352,GBQ!T$1:T$352,"",0)</f>
        <v>Osprey</v>
      </c>
      <c r="BZ294" s="10" t="str">
        <f>_xlfn.XLOOKUP($B294,GBQ!$A$1:$A$352,GBQ!U$1:U$352,"",0)</f>
        <v>Ozzie</v>
      </c>
      <c r="CA294" s="10" t="str">
        <f>_xlfn.XLOOKUP($B294,GBQ!$A$1:$A$352,GBQ!V$1:V$352,"",0)</f>
        <v>Osprey</v>
      </c>
      <c r="CB294" s="10" t="str">
        <f>_xlfn.XLOOKUP($B294,GBQ!$A$1:$A$352,GBQ!W$1:W$352,"",0)</f>
        <v>haliaetus</v>
      </c>
      <c r="CC294" s="10" t="str">
        <f>_xlfn.XLOOKUP($B294,GBQ!$A$1:$A$352,GBQ!X$1:X$352,"",0)</f>
        <v>Pandion</v>
      </c>
      <c r="CD294" s="10" t="str">
        <f>_xlfn.XLOOKUP($B294,GBQ!$A$1:$A$352,GBQ!Y$1:Y$352,"",0)</f>
        <v>Pandionidae</v>
      </c>
      <c r="CE294" s="10" t="str">
        <f>_xlfn.XLOOKUP($B294,GBQ!$A$1:$A$352,GBQ!Z$1:Z$352,"",0)</f>
        <v>Accipitriformes</v>
      </c>
      <c r="CF294" s="10" t="str">
        <f>_xlfn.XLOOKUP($B294,GBQ!$A$1:$A$352,GBQ!AA$1:AA$352,"",0)</f>
        <v>Aves</v>
      </c>
      <c r="CG294" s="10" t="str">
        <f>_xlfn.XLOOKUP($B294,GBQ!$A$1:$A$352,GBQ!AB$1:AB$352,"",0)</f>
        <v>Chordata</v>
      </c>
      <c r="CH294" s="10" t="str">
        <f>_xlfn.XLOOKUP($B294,GBQ!$A$1:$A$352,GBQ!AC$1:AC$352,"",0)</f>
        <v>Animalia</v>
      </c>
      <c r="CI294" s="10" t="str">
        <f>_xlfn.XLOOKUP($B294,GBQ!$A$1:$A$352,GBQ!AD$1:AD$352,"",0)</f>
        <v>Eukaryota</v>
      </c>
      <c r="CJ294" s="10" t="str">
        <f>_xlfn.XLOOKUP($C294,KP!$C$1:$C$359,KP!F$1:F$359,"",0)</f>
        <v>ASun</v>
      </c>
      <c r="CK294" s="10">
        <f>_xlfn.XLOOKUP($C294,KP!$C$1:$C$359,KP!B$1:B$359,"",0)</f>
        <v>272</v>
      </c>
      <c r="CL294" s="10">
        <f>_xlfn.XLOOKUP($C294,KP!$C$1:$C$359,KP!I$1:I$359,"",0)</f>
        <v>0</v>
      </c>
      <c r="CM294" s="10">
        <f>_xlfn.XLOOKUP($C294,KP!$C$1:$C$359,KP!G$1:G$359,"",0)</f>
        <v>11</v>
      </c>
      <c r="CN294" s="10">
        <f>_xlfn.XLOOKUP($C294,KP!$C$1:$C$359,KP!H$1:H$359,"",0)</f>
        <v>20</v>
      </c>
      <c r="CO294" s="10">
        <f>_xlfn.XLOOKUP($C294,KP!$C$1:$C$359,KP!J$1:J$359,"",0)</f>
        <v>-8.66</v>
      </c>
      <c r="CP294" s="10">
        <f>_xlfn.XLOOKUP($C294,KP!$C$1:$C$359,KP!K$1:K$359,"",0)</f>
        <v>97.4</v>
      </c>
      <c r="CQ294" s="10">
        <f>_xlfn.XLOOKUP($C294,KP!$C$1:$C$359,KP!M$1:M$359,"",0)</f>
        <v>106</v>
      </c>
      <c r="CR294" s="10">
        <f>_xlfn.XLOOKUP($C294,KP!$C$1:$C$359,KP!O$1:O$359,"",0)</f>
        <v>67.599999999999994</v>
      </c>
      <c r="CS294" s="10">
        <f>_xlfn.XLOOKUP($C294,KP!$C$1:$C$359,KP!Q$1:Q$359,"",0)</f>
        <v>3.0000000000000001E-3</v>
      </c>
      <c r="CT294" s="10">
        <f>_xlfn.XLOOKUP($C294,KP!$C$1:$C$359,KP!S$1:S$359,"",0)</f>
        <v>1.48</v>
      </c>
      <c r="CU294" s="10">
        <f>_xlfn.XLOOKUP($C294,KP!$C$1:$C$359,KP!U$1:U$359,"",0)</f>
        <v>104.1</v>
      </c>
      <c r="CV294" s="10">
        <f>_xlfn.XLOOKUP($C294,KP!$C$1:$C$359,KP!W$1:W$359,"",0)</f>
        <v>102.7</v>
      </c>
      <c r="CW294" s="10">
        <f>_xlfn.XLOOKUP($C294,KP!$C$1:$C$359,KP!Y$1:Y$359,"",0)</f>
        <v>14.3</v>
      </c>
    </row>
    <row r="295" spans="1:101" ht="20" customHeight="1" x14ac:dyDescent="0.2">
      <c r="A295" s="8" t="s">
        <v>352</v>
      </c>
      <c r="B295" s="11" t="s">
        <v>352</v>
      </c>
      <c r="C295" s="11" t="s">
        <v>352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  <c r="BK295" s="10" t="str">
        <f>_xlfn.XLOOKUP($B295,GBQ!$A$1:$A$352,GBQ!D$1:D$352,"",0)</f>
        <v>PAC</v>
      </c>
      <c r="BL295" s="10" t="str">
        <f>_xlfn.XLOOKUP($B295,GBQ!$A$1:$A$352,GBQ!E$1:E$352,"",0)</f>
        <v>Tigers</v>
      </c>
      <c r="BM295" s="10" t="str">
        <f>_xlfn.XLOOKUP($B295,GBQ!$A$1:$A$352,GBQ!F$1:F$352,"",0)</f>
        <v>c9570e17-c4fd-41e6-908a-1a083941319d</v>
      </c>
      <c r="BN295" s="10" t="str">
        <f>_xlfn.XLOOKUP($B295,GBQ!$A$1:$A$352,GBQ!G$1:G$352,"",0)</f>
        <v>Pacific</v>
      </c>
      <c r="BO295" s="10" t="str">
        <f>_xlfn.XLOOKUP($B295,GBQ!$A$1:$A$352,GBQ!H$1:H$352,"",0)</f>
        <v>University of the Pacific</v>
      </c>
      <c r="BP295" s="10" t="str">
        <f>_xlfn.XLOOKUP($B295,GBQ!$A$1:$A$352,GBQ!I$1:I$352,"",0)</f>
        <v>WCC</v>
      </c>
      <c r="BQ295" s="10" t="str">
        <f>_xlfn.XLOOKUP($B295,GBQ!$A$1:$A$352,GBQ!J$1:J$352,"",0)</f>
        <v>Stockton</v>
      </c>
      <c r="BR295" s="10" t="str">
        <f>_xlfn.XLOOKUP($B295,GBQ!$A$1:$A$352,GBQ!K$1:K$352,"",0)</f>
        <v>CA</v>
      </c>
      <c r="BS295" s="10" t="str">
        <f>_xlfn.XLOOKUP($B295,GBQ!$A$1:$A$352,GBQ!L$1:L$352,"",0)</f>
        <v>Alex G. Spanos Center</v>
      </c>
      <c r="BT295" s="10">
        <f>_xlfn.XLOOKUP($B295,GBQ!$A$1:$A$352,GBQ!M$1:M$352,"",0)</f>
        <v>6150</v>
      </c>
      <c r="BU295" s="10" t="str">
        <f>_xlfn.XLOOKUP($B295,GBQ!$A$1:$A$352,GBQ!N$1:N$352,"",0)</f>
        <v>ee6551cc-e4b5-4e08-906e-6184b5f6ab71</v>
      </c>
      <c r="BV295" s="10" t="str">
        <f>_xlfn.XLOOKUP($B295,GBQ!$A$1:$A$352,GBQ!O$1:O$352,"",0)</f>
        <v>https://www.ncaa.com/sites/default/files/images/logos/schools/p/pacific.200.png</v>
      </c>
      <c r="BW295" s="10" t="str">
        <f>_xlfn.XLOOKUP($B295,GBQ!$A$1:$A$352,GBQ!P$1:P$352,"",0)</f>
        <v>https://www.ncaa.com/sites/default/files/images/logos/schools/p/pacific.70.png</v>
      </c>
      <c r="BX295" s="10" t="str">
        <f>_xlfn.XLOOKUP($B295,GBQ!$A$1:$A$352,GBQ!Q$1:Q$352,"",0)</f>
        <v>https://www.ncaa.com/sites/default/files/images/logos/schools/p/pacific.24.png</v>
      </c>
      <c r="BY295" s="10" t="str">
        <f>_xlfn.XLOOKUP($B295,GBQ!$A$1:$A$352,GBQ!T$1:T$352,"",0)</f>
        <v>Tigers</v>
      </c>
      <c r="BZ295" s="10" t="str">
        <f>_xlfn.XLOOKUP($B295,GBQ!$A$1:$A$352,GBQ!U$1:U$352,"",0)</f>
        <v>Powercat</v>
      </c>
      <c r="CA295" s="10" t="str">
        <f>_xlfn.XLOOKUP($B295,GBQ!$A$1:$A$352,GBQ!V$1:V$352,"",0)</f>
        <v>Tiger</v>
      </c>
      <c r="CB295" s="10" t="str">
        <f>_xlfn.XLOOKUP($B295,GBQ!$A$1:$A$352,GBQ!W$1:W$352,"",0)</f>
        <v>tigris</v>
      </c>
      <c r="CC295" s="10" t="str">
        <f>_xlfn.XLOOKUP($B295,GBQ!$A$1:$A$352,GBQ!X$1:X$352,"",0)</f>
        <v>Panthera</v>
      </c>
      <c r="CD295" s="10" t="str">
        <f>_xlfn.XLOOKUP($B295,GBQ!$A$1:$A$352,GBQ!Y$1:Y$352,"",0)</f>
        <v>Felidae</v>
      </c>
      <c r="CE295" s="10" t="str">
        <f>_xlfn.XLOOKUP($B295,GBQ!$A$1:$A$352,GBQ!Z$1:Z$352,"",0)</f>
        <v>Carnivora</v>
      </c>
      <c r="CF295" s="10" t="str">
        <f>_xlfn.XLOOKUP($B295,GBQ!$A$1:$A$352,GBQ!AA$1:AA$352,"",0)</f>
        <v>Mammalia</v>
      </c>
      <c r="CG295" s="10" t="str">
        <f>_xlfn.XLOOKUP($B295,GBQ!$A$1:$A$352,GBQ!AB$1:AB$352,"",0)</f>
        <v>Chordata</v>
      </c>
      <c r="CH295" s="10" t="str">
        <f>_xlfn.XLOOKUP($B295,GBQ!$A$1:$A$352,GBQ!AC$1:AC$352,"",0)</f>
        <v>Animalia</v>
      </c>
      <c r="CI295" s="10" t="str">
        <f>_xlfn.XLOOKUP($B295,GBQ!$A$1:$A$352,GBQ!AD$1:AD$352,"",0)</f>
        <v>Eukaryota</v>
      </c>
      <c r="CJ295" s="10" t="str">
        <f>_xlfn.XLOOKUP($C295,KP!$C$1:$C$359,KP!F$1:F$359,"",0)</f>
        <v>WCC</v>
      </c>
      <c r="CK295" s="10">
        <f>_xlfn.XLOOKUP($C295,KP!$C$1:$C$359,KP!B$1:B$359,"",0)</f>
        <v>286</v>
      </c>
      <c r="CL295" s="10">
        <f>_xlfn.XLOOKUP($C295,KP!$C$1:$C$359,KP!I$1:I$359,"",0)</f>
        <v>0</v>
      </c>
      <c r="CM295" s="10">
        <f>_xlfn.XLOOKUP($C295,KP!$C$1:$C$359,KP!G$1:G$359,"",0)</f>
        <v>8</v>
      </c>
      <c r="CN295" s="10">
        <f>_xlfn.XLOOKUP($C295,KP!$C$1:$C$359,KP!H$1:H$359,"",0)</f>
        <v>22</v>
      </c>
      <c r="CO295" s="10">
        <f>_xlfn.XLOOKUP($C295,KP!$C$1:$C$359,KP!J$1:J$359,"",0)</f>
        <v>-10.41</v>
      </c>
      <c r="CP295" s="10">
        <f>_xlfn.XLOOKUP($C295,KP!$C$1:$C$359,KP!K$1:K$359,"",0)</f>
        <v>95.4</v>
      </c>
      <c r="CQ295" s="10">
        <f>_xlfn.XLOOKUP($C295,KP!$C$1:$C$359,KP!M$1:M$359,"",0)</f>
        <v>105.9</v>
      </c>
      <c r="CR295" s="10">
        <f>_xlfn.XLOOKUP($C295,KP!$C$1:$C$359,KP!O$1:O$359,"",0)</f>
        <v>68.099999999999994</v>
      </c>
      <c r="CS295" s="10">
        <f>_xlfn.XLOOKUP($C295,KP!$C$1:$C$359,KP!Q$1:Q$359,"",0)</f>
        <v>-4.8000000000000001E-2</v>
      </c>
      <c r="CT295" s="10">
        <f>_xlfn.XLOOKUP($C295,KP!$C$1:$C$359,KP!S$1:S$359,"",0)</f>
        <v>0.52</v>
      </c>
      <c r="CU295" s="10">
        <f>_xlfn.XLOOKUP($C295,KP!$C$1:$C$359,KP!U$1:U$359,"",0)</f>
        <v>103.9</v>
      </c>
      <c r="CV295" s="10">
        <f>_xlfn.XLOOKUP($C295,KP!$C$1:$C$359,KP!W$1:W$359,"",0)</f>
        <v>103.4</v>
      </c>
      <c r="CW295" s="10">
        <f>_xlfn.XLOOKUP($C295,KP!$C$1:$C$359,KP!Y$1:Y$359,"",0)</f>
        <v>-2.72</v>
      </c>
    </row>
    <row r="296" spans="1:101" ht="20" customHeight="1" x14ac:dyDescent="0.2">
      <c r="A296" s="8" t="s">
        <v>353</v>
      </c>
      <c r="B296" s="11" t="s">
        <v>353</v>
      </c>
      <c r="C296" s="11" t="s">
        <v>353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  <c r="BK296" s="10" t="str">
        <f>_xlfn.XLOOKUP($B296,GBQ!$A$1:$A$352,GBQ!D$1:D$352,"",0)</f>
        <v>PRE</v>
      </c>
      <c r="BL296" s="10" t="str">
        <f>_xlfn.XLOOKUP($B296,GBQ!$A$1:$A$352,GBQ!E$1:E$352,"",0)</f>
        <v>Blue Hose</v>
      </c>
      <c r="BM296" s="10" t="str">
        <f>_xlfn.XLOOKUP($B296,GBQ!$A$1:$A$352,GBQ!F$1:F$352,"",0)</f>
        <v>b06b63b0-20e6-4c78-bdcf-5feac3d7995e</v>
      </c>
      <c r="BN296" s="10" t="str">
        <f>_xlfn.XLOOKUP($B296,GBQ!$A$1:$A$352,GBQ!G$1:G$352,"",0)</f>
        <v>Presbyterian</v>
      </c>
      <c r="BO296" s="10" t="str">
        <f>_xlfn.XLOOKUP($B296,GBQ!$A$1:$A$352,GBQ!H$1:H$352,"",0)</f>
        <v>Presbyterian College</v>
      </c>
      <c r="BP296" s="10" t="str">
        <f>_xlfn.XLOOKUP($B296,GBQ!$A$1:$A$352,GBQ!I$1:I$352,"",0)</f>
        <v>BIGSOUTH</v>
      </c>
      <c r="BQ296" s="10" t="str">
        <f>_xlfn.XLOOKUP($B296,GBQ!$A$1:$A$352,GBQ!J$1:J$352,"",0)</f>
        <v>Clinton</v>
      </c>
      <c r="BR296" s="10" t="str">
        <f>_xlfn.XLOOKUP($B296,GBQ!$A$1:$A$352,GBQ!K$1:K$352,"",0)</f>
        <v>SC</v>
      </c>
      <c r="BS296" s="10" t="str">
        <f>_xlfn.XLOOKUP($B296,GBQ!$A$1:$A$352,GBQ!L$1:L$352,"",0)</f>
        <v>Templeton Physical Education Center</v>
      </c>
      <c r="BT296" s="10">
        <f>_xlfn.XLOOKUP($B296,GBQ!$A$1:$A$352,GBQ!M$1:M$352,"",0)</f>
        <v>2300</v>
      </c>
      <c r="BU296" s="10" t="str">
        <f>_xlfn.XLOOKUP($B296,GBQ!$A$1:$A$352,GBQ!N$1:N$352,"",0)</f>
        <v>bde3e4bd-9b5b-4084-b8bb-9e9f850748ee</v>
      </c>
      <c r="BV296" s="10" t="str">
        <f>_xlfn.XLOOKUP($B296,GBQ!$A$1:$A$352,GBQ!O$1:O$352,"",0)</f>
        <v>https://www.ncaa.com/sites/default/files/images/logos/schools/p/presbyterian.200.png</v>
      </c>
      <c r="BW296" s="10" t="str">
        <f>_xlfn.XLOOKUP($B296,GBQ!$A$1:$A$352,GBQ!P$1:P$352,"",0)</f>
        <v>https://www.ncaa.com/sites/default/files/images/logos/schools/p/presbyterian.70.png</v>
      </c>
      <c r="BX296" s="10" t="str">
        <f>_xlfn.XLOOKUP($B296,GBQ!$A$1:$A$352,GBQ!Q$1:Q$352,"",0)</f>
        <v>https://www.ncaa.com/sites/default/files/images/logos/schools/p/presbyterian.24.png</v>
      </c>
      <c r="BY296" s="10" t="str">
        <f>_xlfn.XLOOKUP($B296,GBQ!$A$1:$A$352,GBQ!T$1:T$352,"",0)</f>
        <v>Scotsman</v>
      </c>
      <c r="BZ296" s="10" t="str">
        <f>_xlfn.XLOOKUP($B296,GBQ!$A$1:$A$352,GBQ!U$1:U$352,"",0)</f>
        <v>Scottie</v>
      </c>
      <c r="CA296" s="10" t="str">
        <f>_xlfn.XLOOKUP($B296,GBQ!$A$1:$A$352,GBQ!V$1:V$352,"",0)</f>
        <v>Human</v>
      </c>
      <c r="CB296" s="10" t="str">
        <f>_xlfn.XLOOKUP($B296,GBQ!$A$1:$A$352,GBQ!W$1:W$352,"",0)</f>
        <v>sapiens</v>
      </c>
      <c r="CC296" s="10" t="str">
        <f>_xlfn.XLOOKUP($B296,GBQ!$A$1:$A$352,GBQ!X$1:X$352,"",0)</f>
        <v>Homo</v>
      </c>
      <c r="CD296" s="10" t="str">
        <f>_xlfn.XLOOKUP($B296,GBQ!$A$1:$A$352,GBQ!Y$1:Y$352,"",0)</f>
        <v>Hominidae</v>
      </c>
      <c r="CE296" s="10" t="str">
        <f>_xlfn.XLOOKUP($B296,GBQ!$A$1:$A$352,GBQ!Z$1:Z$352,"",0)</f>
        <v>Primates</v>
      </c>
      <c r="CF296" s="10" t="str">
        <f>_xlfn.XLOOKUP($B296,GBQ!$A$1:$A$352,GBQ!AA$1:AA$352,"",0)</f>
        <v>Mammalia</v>
      </c>
      <c r="CG296" s="10" t="str">
        <f>_xlfn.XLOOKUP($B296,GBQ!$A$1:$A$352,GBQ!AB$1:AB$352,"",0)</f>
        <v>Chordata</v>
      </c>
      <c r="CH296" s="10" t="str">
        <f>_xlfn.XLOOKUP($B296,GBQ!$A$1:$A$352,GBQ!AC$1:AC$352,"",0)</f>
        <v>Animalia</v>
      </c>
      <c r="CI296" s="10" t="str">
        <f>_xlfn.XLOOKUP($B296,GBQ!$A$1:$A$352,GBQ!AD$1:AD$352,"",0)</f>
        <v>Eukaryota</v>
      </c>
      <c r="CJ296" s="10" t="str">
        <f>_xlfn.XLOOKUP($C296,KP!$C$1:$C$359,KP!F$1:F$359,"",0)</f>
        <v>BSth</v>
      </c>
      <c r="CK296" s="10">
        <f>_xlfn.XLOOKUP($C296,KP!$C$1:$C$359,KP!B$1:B$359,"",0)</f>
        <v>267</v>
      </c>
      <c r="CL296" s="10">
        <f>_xlfn.XLOOKUP($C296,KP!$C$1:$C$359,KP!I$1:I$359,"",0)</f>
        <v>0</v>
      </c>
      <c r="CM296" s="10">
        <f>_xlfn.XLOOKUP($C296,KP!$C$1:$C$359,KP!G$1:G$359,"",0)</f>
        <v>12</v>
      </c>
      <c r="CN296" s="10">
        <f>_xlfn.XLOOKUP($C296,KP!$C$1:$C$359,KP!H$1:H$359,"",0)</f>
        <v>20</v>
      </c>
      <c r="CO296" s="10">
        <f>_xlfn.XLOOKUP($C296,KP!$C$1:$C$359,KP!J$1:J$359,"",0)</f>
        <v>-8.44</v>
      </c>
      <c r="CP296" s="10">
        <f>_xlfn.XLOOKUP($C296,KP!$C$1:$C$359,KP!K$1:K$359,"",0)</f>
        <v>96.5</v>
      </c>
      <c r="CQ296" s="10">
        <f>_xlfn.XLOOKUP($C296,KP!$C$1:$C$359,KP!M$1:M$359,"",0)</f>
        <v>104.9</v>
      </c>
      <c r="CR296" s="10">
        <f>_xlfn.XLOOKUP($C296,KP!$C$1:$C$359,KP!O$1:O$359,"",0)</f>
        <v>64</v>
      </c>
      <c r="CS296" s="10">
        <f>_xlfn.XLOOKUP($C296,KP!$C$1:$C$359,KP!Q$1:Q$359,"",0)</f>
        <v>-4.3999999999999997E-2</v>
      </c>
      <c r="CT296" s="10">
        <f>_xlfn.XLOOKUP($C296,KP!$C$1:$C$359,KP!S$1:S$359,"",0)</f>
        <v>-2.97</v>
      </c>
      <c r="CU296" s="10">
        <f>_xlfn.XLOOKUP($C296,KP!$C$1:$C$359,KP!U$1:U$359,"",0)</f>
        <v>101.9</v>
      </c>
      <c r="CV296" s="10">
        <f>_xlfn.XLOOKUP($C296,KP!$C$1:$C$359,KP!W$1:W$359,"",0)</f>
        <v>104.8</v>
      </c>
      <c r="CW296" s="10">
        <f>_xlfn.XLOOKUP($C296,KP!$C$1:$C$359,KP!Y$1:Y$359,"",0)</f>
        <v>3.86</v>
      </c>
    </row>
    <row r="297" spans="1:101" ht="20" customHeight="1" x14ac:dyDescent="0.2">
      <c r="A297" s="8" t="s">
        <v>354</v>
      </c>
      <c r="B297" s="11" t="s">
        <v>354</v>
      </c>
      <c r="C297" s="11" t="s">
        <v>354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  <c r="BK297" s="10" t="str">
        <f>_xlfn.XLOOKUP($B297,GBQ!$A$1:$A$352,GBQ!D$1:D$352,"",0)</f>
        <v>DUQ</v>
      </c>
      <c r="BL297" s="10" t="str">
        <f>_xlfn.XLOOKUP($B297,GBQ!$A$1:$A$352,GBQ!E$1:E$352,"",0)</f>
        <v>Dukes</v>
      </c>
      <c r="BM297" s="10" t="str">
        <f>_xlfn.XLOOKUP($B297,GBQ!$A$1:$A$352,GBQ!F$1:F$352,"",0)</f>
        <v>fea46ac5-6dad-43cd-a770-75554dbcc118</v>
      </c>
      <c r="BN297" s="10" t="str">
        <f>_xlfn.XLOOKUP($B297,GBQ!$A$1:$A$352,GBQ!G$1:G$352,"",0)</f>
        <v>Duquesne</v>
      </c>
      <c r="BO297" s="10" t="str">
        <f>_xlfn.XLOOKUP($B297,GBQ!$A$1:$A$352,GBQ!H$1:H$352,"",0)</f>
        <v>Duquesne University</v>
      </c>
      <c r="BP297" s="10" t="str">
        <f>_xlfn.XLOOKUP($B297,GBQ!$A$1:$A$352,GBQ!I$1:I$352,"",0)</f>
        <v>A10</v>
      </c>
      <c r="BQ297" s="10" t="str">
        <f>_xlfn.XLOOKUP($B297,GBQ!$A$1:$A$352,GBQ!J$1:J$352,"",0)</f>
        <v>Pittsburgh</v>
      </c>
      <c r="BR297" s="10" t="str">
        <f>_xlfn.XLOOKUP($B297,GBQ!$A$1:$A$352,GBQ!K$1:K$352,"",0)</f>
        <v>PA</v>
      </c>
      <c r="BS297" s="10" t="str">
        <f>_xlfn.XLOOKUP($B297,GBQ!$A$1:$A$352,GBQ!L$1:L$352,"",0)</f>
        <v>A.J. Palumbo Center</v>
      </c>
      <c r="BT297" s="10">
        <f>_xlfn.XLOOKUP($B297,GBQ!$A$1:$A$352,GBQ!M$1:M$352,"",0)</f>
        <v>4406</v>
      </c>
      <c r="BU297" s="10" t="str">
        <f>_xlfn.XLOOKUP($B297,GBQ!$A$1:$A$352,GBQ!N$1:N$352,"",0)</f>
        <v>d819616b-1825-4192-af0b-32560ff26899</v>
      </c>
      <c r="BV297" s="10" t="str">
        <f>_xlfn.XLOOKUP($B297,GBQ!$A$1:$A$352,GBQ!O$1:O$352,"",0)</f>
        <v>https://www.ncaa.com/sites/default/files/images/logos/schools/d/duquesne.200.png</v>
      </c>
      <c r="BW297" s="10" t="str">
        <f>_xlfn.XLOOKUP($B297,GBQ!$A$1:$A$352,GBQ!P$1:P$352,"",0)</f>
        <v>https://www.ncaa.com/sites/default/files/images/logos/schools/d/duquesne.70.png</v>
      </c>
      <c r="BX297" s="10" t="str">
        <f>_xlfn.XLOOKUP($B297,GBQ!$A$1:$A$352,GBQ!Q$1:Q$352,"",0)</f>
        <v>https://www.ncaa.com/sites/default/files/images/logos/schools/d/duquesne.24.png</v>
      </c>
      <c r="BY297" s="10" t="str">
        <f>_xlfn.XLOOKUP($B297,GBQ!$A$1:$A$352,GBQ!T$1:T$352,"",0)</f>
        <v>Duke</v>
      </c>
      <c r="BZ297" s="10" t="str">
        <f>_xlfn.XLOOKUP($B297,GBQ!$A$1:$A$352,GBQ!U$1:U$352,"",0)</f>
        <v>The Duke</v>
      </c>
      <c r="CA297" s="10" t="str">
        <f>_xlfn.XLOOKUP($B297,GBQ!$A$1:$A$352,GBQ!V$1:V$352,"",0)</f>
        <v>Human</v>
      </c>
      <c r="CB297" s="10" t="str">
        <f>_xlfn.XLOOKUP($B297,GBQ!$A$1:$A$352,GBQ!W$1:W$352,"",0)</f>
        <v>sapiens</v>
      </c>
      <c r="CC297" s="10" t="str">
        <f>_xlfn.XLOOKUP($B297,GBQ!$A$1:$A$352,GBQ!X$1:X$352,"",0)</f>
        <v>Homo</v>
      </c>
      <c r="CD297" s="10" t="str">
        <f>_xlfn.XLOOKUP($B297,GBQ!$A$1:$A$352,GBQ!Y$1:Y$352,"",0)</f>
        <v>Hominidae</v>
      </c>
      <c r="CE297" s="10" t="str">
        <f>_xlfn.XLOOKUP($B297,GBQ!$A$1:$A$352,GBQ!Z$1:Z$352,"",0)</f>
        <v>Primates</v>
      </c>
      <c r="CF297" s="10" t="str">
        <f>_xlfn.XLOOKUP($B297,GBQ!$A$1:$A$352,GBQ!AA$1:AA$352,"",0)</f>
        <v>Mammalia</v>
      </c>
      <c r="CG297" s="10" t="str">
        <f>_xlfn.XLOOKUP($B297,GBQ!$A$1:$A$352,GBQ!AB$1:AB$352,"",0)</f>
        <v>Chordata</v>
      </c>
      <c r="CH297" s="10" t="str">
        <f>_xlfn.XLOOKUP($B297,GBQ!$A$1:$A$352,GBQ!AC$1:AC$352,"",0)</f>
        <v>Animalia</v>
      </c>
      <c r="CI297" s="10" t="str">
        <f>_xlfn.XLOOKUP($B297,GBQ!$A$1:$A$352,GBQ!AD$1:AD$352,"",0)</f>
        <v>Eukaryota</v>
      </c>
      <c r="CJ297" s="10" t="str">
        <f>_xlfn.XLOOKUP($C297,KP!$C$1:$C$359,KP!F$1:F$359,"",0)</f>
        <v>A10</v>
      </c>
      <c r="CK297" s="10">
        <f>_xlfn.XLOOKUP($C297,KP!$C$1:$C$359,KP!B$1:B$359,"",0)</f>
        <v>283</v>
      </c>
      <c r="CL297" s="10">
        <f>_xlfn.XLOOKUP($C297,KP!$C$1:$C$359,KP!I$1:I$359,"",0)</f>
        <v>0</v>
      </c>
      <c r="CM297" s="10">
        <f>_xlfn.XLOOKUP($C297,KP!$C$1:$C$359,KP!G$1:G$359,"",0)</f>
        <v>6</v>
      </c>
      <c r="CN297" s="10">
        <f>_xlfn.XLOOKUP($C297,KP!$C$1:$C$359,KP!H$1:H$359,"",0)</f>
        <v>24</v>
      </c>
      <c r="CO297" s="10">
        <f>_xlfn.XLOOKUP($C297,KP!$C$1:$C$359,KP!J$1:J$359,"",0)</f>
        <v>-10.029999999999999</v>
      </c>
      <c r="CP297" s="10">
        <f>_xlfn.XLOOKUP($C297,KP!$C$1:$C$359,KP!K$1:K$359,"",0)</f>
        <v>99</v>
      </c>
      <c r="CQ297" s="10">
        <f>_xlfn.XLOOKUP($C297,KP!$C$1:$C$359,KP!M$1:M$359,"",0)</f>
        <v>109</v>
      </c>
      <c r="CR297" s="10">
        <f>_xlfn.XLOOKUP($C297,KP!$C$1:$C$359,KP!O$1:O$359,"",0)</f>
        <v>65.8</v>
      </c>
      <c r="CS297" s="10">
        <f>_xlfn.XLOOKUP($C297,KP!$C$1:$C$359,KP!Q$1:Q$359,"",0)</f>
        <v>-4.7E-2</v>
      </c>
      <c r="CT297" s="10">
        <f>_xlfn.XLOOKUP($C297,KP!$C$1:$C$359,KP!S$1:S$359,"",0)</f>
        <v>1.74</v>
      </c>
      <c r="CU297" s="10">
        <f>_xlfn.XLOOKUP($C297,KP!$C$1:$C$359,KP!U$1:U$359,"",0)</f>
        <v>103.4</v>
      </c>
      <c r="CV297" s="10">
        <f>_xlfn.XLOOKUP($C297,KP!$C$1:$C$359,KP!W$1:W$359,"",0)</f>
        <v>101.6</v>
      </c>
      <c r="CW297" s="10">
        <f>_xlfn.XLOOKUP($C297,KP!$C$1:$C$359,KP!Y$1:Y$359,"",0)</f>
        <v>-3.81</v>
      </c>
    </row>
    <row r="298" spans="1:101" ht="20" customHeight="1" x14ac:dyDescent="0.2">
      <c r="A298" s="8" t="s">
        <v>355</v>
      </c>
      <c r="B298" s="11" t="s">
        <v>493</v>
      </c>
      <c r="C298" s="11" t="s">
        <v>493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  <c r="BK298" s="10" t="str">
        <f>_xlfn.XLOOKUP($B298,GBQ!$A$1:$A$352,GBQ!D$1:D$352,"",0)</f>
        <v>WMU</v>
      </c>
      <c r="BL298" s="10" t="str">
        <f>_xlfn.XLOOKUP($B298,GBQ!$A$1:$A$352,GBQ!E$1:E$352,"",0)</f>
        <v>Broncos</v>
      </c>
      <c r="BM298" s="10" t="str">
        <f>_xlfn.XLOOKUP($B298,GBQ!$A$1:$A$352,GBQ!F$1:F$352,"",0)</f>
        <v>f2164f01-2cbc-4967-bb1c-93656d790921</v>
      </c>
      <c r="BN298" s="10" t="str">
        <f>_xlfn.XLOOKUP($B298,GBQ!$A$1:$A$352,GBQ!G$1:G$352,"",0)</f>
        <v>Western Mich.</v>
      </c>
      <c r="BO298" s="10" t="str">
        <f>_xlfn.XLOOKUP($B298,GBQ!$A$1:$A$352,GBQ!H$1:H$352,"",0)</f>
        <v>Western Michigan University</v>
      </c>
      <c r="BP298" s="10" t="str">
        <f>_xlfn.XLOOKUP($B298,GBQ!$A$1:$A$352,GBQ!I$1:I$352,"",0)</f>
        <v>MAC</v>
      </c>
      <c r="BQ298" s="10" t="str">
        <f>_xlfn.XLOOKUP($B298,GBQ!$A$1:$A$352,GBQ!J$1:J$352,"",0)</f>
        <v>Kalamazoo</v>
      </c>
      <c r="BR298" s="10" t="str">
        <f>_xlfn.XLOOKUP($B298,GBQ!$A$1:$A$352,GBQ!K$1:K$352,"",0)</f>
        <v>MI</v>
      </c>
      <c r="BS298" s="10" t="str">
        <f>_xlfn.XLOOKUP($B298,GBQ!$A$1:$A$352,GBQ!L$1:L$352,"",0)</f>
        <v>University Arena</v>
      </c>
      <c r="BT298" s="10">
        <f>_xlfn.XLOOKUP($B298,GBQ!$A$1:$A$352,GBQ!M$1:M$352,"",0)</f>
        <v>5421</v>
      </c>
      <c r="BU298" s="10" t="str">
        <f>_xlfn.XLOOKUP($B298,GBQ!$A$1:$A$352,GBQ!N$1:N$352,"",0)</f>
        <v>ca196fec-4fde-4b62-8736-369f40034c41</v>
      </c>
      <c r="BV298" s="10" t="str">
        <f>_xlfn.XLOOKUP($B298,GBQ!$A$1:$A$352,GBQ!O$1:O$352,"",0)</f>
        <v>https://www.ncaa.com/sites/default/files/images/logos/schools/w/western-mich.200.png</v>
      </c>
      <c r="BW298" s="10" t="str">
        <f>_xlfn.XLOOKUP($B298,GBQ!$A$1:$A$352,GBQ!P$1:P$352,"",0)</f>
        <v>https://www.ncaa.com/sites/default/files/images/logos/schools/w/western-mich.70.png</v>
      </c>
      <c r="BX298" s="10" t="str">
        <f>_xlfn.XLOOKUP($B298,GBQ!$A$1:$A$352,GBQ!Q$1:Q$352,"",0)</f>
        <v>https://www.ncaa.com/sites/default/files/images/logos/schools/w/western-mich.24.png</v>
      </c>
      <c r="BY298" s="10" t="str">
        <f>_xlfn.XLOOKUP($B298,GBQ!$A$1:$A$352,GBQ!T$1:T$352,"",0)</f>
        <v>Bronco</v>
      </c>
      <c r="BZ298" s="10" t="str">
        <f>_xlfn.XLOOKUP($B298,GBQ!$A$1:$A$352,GBQ!U$1:U$352,"",0)</f>
        <v>Buster</v>
      </c>
      <c r="CA298" s="10" t="str">
        <f>_xlfn.XLOOKUP($B298,GBQ!$A$1:$A$352,GBQ!V$1:V$352,"",0)</f>
        <v>Horse</v>
      </c>
      <c r="CB298" s="10" t="str">
        <f>_xlfn.XLOOKUP($B298,GBQ!$A$1:$A$352,GBQ!W$1:W$352,"",0)</f>
        <v>ferus</v>
      </c>
      <c r="CC298" s="10" t="str">
        <f>_xlfn.XLOOKUP($B298,GBQ!$A$1:$A$352,GBQ!X$1:X$352,"",0)</f>
        <v>Equus</v>
      </c>
      <c r="CD298" s="10" t="str">
        <f>_xlfn.XLOOKUP($B298,GBQ!$A$1:$A$352,GBQ!Y$1:Y$352,"",0)</f>
        <v>Equidae</v>
      </c>
      <c r="CE298" s="10" t="str">
        <f>_xlfn.XLOOKUP($B298,GBQ!$A$1:$A$352,GBQ!Z$1:Z$352,"",0)</f>
        <v>Perissodactyla</v>
      </c>
      <c r="CF298" s="10" t="str">
        <f>_xlfn.XLOOKUP($B298,GBQ!$A$1:$A$352,GBQ!AA$1:AA$352,"",0)</f>
        <v>Mammalia</v>
      </c>
      <c r="CG298" s="10" t="str">
        <f>_xlfn.XLOOKUP($B298,GBQ!$A$1:$A$352,GBQ!AB$1:AB$352,"",0)</f>
        <v>Chordata</v>
      </c>
      <c r="CH298" s="10" t="str">
        <f>_xlfn.XLOOKUP($B298,GBQ!$A$1:$A$352,GBQ!AC$1:AC$352,"",0)</f>
        <v>Animalia</v>
      </c>
      <c r="CI298" s="10" t="str">
        <f>_xlfn.XLOOKUP($B298,GBQ!$A$1:$A$352,GBQ!AD$1:AD$352,"",0)</f>
        <v>Eukaryota</v>
      </c>
      <c r="CJ298" s="10" t="str">
        <f>_xlfn.XLOOKUP($C298,KP!$C$1:$C$359,KP!F$1:F$359,"",0)</f>
        <v>MAC</v>
      </c>
      <c r="CK298" s="10">
        <f>_xlfn.XLOOKUP($C298,KP!$C$1:$C$359,KP!B$1:B$359,"",0)</f>
        <v>327</v>
      </c>
      <c r="CL298" s="10">
        <f>_xlfn.XLOOKUP($C298,KP!$C$1:$C$359,KP!I$1:I$359,"",0)</f>
        <v>0</v>
      </c>
      <c r="CM298" s="10">
        <f>_xlfn.XLOOKUP($C298,KP!$C$1:$C$359,KP!G$1:G$359,"",0)</f>
        <v>8</v>
      </c>
      <c r="CN298" s="10">
        <f>_xlfn.XLOOKUP($C298,KP!$C$1:$C$359,KP!H$1:H$359,"",0)</f>
        <v>23</v>
      </c>
      <c r="CO298" s="10">
        <f>_xlfn.XLOOKUP($C298,KP!$C$1:$C$359,KP!J$1:J$359,"",0)</f>
        <v>-14.87</v>
      </c>
      <c r="CP298" s="10">
        <f>_xlfn.XLOOKUP($C298,KP!$C$1:$C$359,KP!K$1:K$359,"",0)</f>
        <v>97.2</v>
      </c>
      <c r="CQ298" s="10">
        <f>_xlfn.XLOOKUP($C298,KP!$C$1:$C$359,KP!M$1:M$359,"",0)</f>
        <v>112.1</v>
      </c>
      <c r="CR298" s="10">
        <f>_xlfn.XLOOKUP($C298,KP!$C$1:$C$359,KP!O$1:O$359,"",0)</f>
        <v>63.9</v>
      </c>
      <c r="CS298" s="10">
        <f>_xlfn.XLOOKUP($C298,KP!$C$1:$C$359,KP!Q$1:Q$359,"",0)</f>
        <v>-2.4E-2</v>
      </c>
      <c r="CT298" s="10">
        <f>_xlfn.XLOOKUP($C298,KP!$C$1:$C$359,KP!S$1:S$359,"",0)</f>
        <v>-1.88</v>
      </c>
      <c r="CU298" s="10">
        <f>_xlfn.XLOOKUP($C298,KP!$C$1:$C$359,KP!U$1:U$359,"",0)</f>
        <v>103.9</v>
      </c>
      <c r="CV298" s="10">
        <f>_xlfn.XLOOKUP($C298,KP!$C$1:$C$359,KP!W$1:W$359,"",0)</f>
        <v>105.7</v>
      </c>
      <c r="CW298" s="10">
        <f>_xlfn.XLOOKUP($C298,KP!$C$1:$C$359,KP!Y$1:Y$359,"",0)</f>
        <v>4.8600000000000003</v>
      </c>
    </row>
    <row r="299" spans="1:101" ht="20" customHeight="1" x14ac:dyDescent="0.2">
      <c r="A299" s="8" t="s">
        <v>356</v>
      </c>
      <c r="B299" s="11" t="s">
        <v>356</v>
      </c>
      <c r="C299" s="11" t="s">
        <v>356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  <c r="BK299" s="10" t="str">
        <f>_xlfn.XLOOKUP($B299,GBQ!$A$1:$A$352,GBQ!D$1:D$352,"",0)</f>
        <v>ELON</v>
      </c>
      <c r="BL299" s="10" t="str">
        <f>_xlfn.XLOOKUP($B299,GBQ!$A$1:$A$352,GBQ!E$1:E$352,"",0)</f>
        <v>Phoenix</v>
      </c>
      <c r="BM299" s="10" t="str">
        <f>_xlfn.XLOOKUP($B299,GBQ!$A$1:$A$352,GBQ!F$1:F$352,"",0)</f>
        <v>8accb91e-6086-41b3-a420-7a82fa442365</v>
      </c>
      <c r="BN299" s="10" t="str">
        <f>_xlfn.XLOOKUP($B299,GBQ!$A$1:$A$352,GBQ!G$1:G$352,"",0)</f>
        <v>Elon</v>
      </c>
      <c r="BO299" s="10" t="str">
        <f>_xlfn.XLOOKUP($B299,GBQ!$A$1:$A$352,GBQ!H$1:H$352,"",0)</f>
        <v>Elon University</v>
      </c>
      <c r="BP299" s="10" t="str">
        <f>_xlfn.XLOOKUP($B299,GBQ!$A$1:$A$352,GBQ!I$1:I$352,"",0)</f>
        <v>COLONIAL</v>
      </c>
      <c r="BQ299" s="10" t="str">
        <f>_xlfn.XLOOKUP($B299,GBQ!$A$1:$A$352,GBQ!J$1:J$352,"",0)</f>
        <v>Elon</v>
      </c>
      <c r="BR299" s="10" t="str">
        <f>_xlfn.XLOOKUP($B299,GBQ!$A$1:$A$352,GBQ!K$1:K$352,"",0)</f>
        <v>NC</v>
      </c>
      <c r="BS299" s="10" t="str">
        <f>_xlfn.XLOOKUP($B299,GBQ!$A$1:$A$352,GBQ!L$1:L$352,"",0)</f>
        <v>Alumni Gym</v>
      </c>
      <c r="BT299" s="10">
        <f>_xlfn.XLOOKUP($B299,GBQ!$A$1:$A$352,GBQ!M$1:M$352,"",0)</f>
        <v>1585</v>
      </c>
      <c r="BU299" s="10" t="str">
        <f>_xlfn.XLOOKUP($B299,GBQ!$A$1:$A$352,GBQ!N$1:N$352,"",0)</f>
        <v>966b6f31-1a6e-41df-a295-054c20073fce</v>
      </c>
      <c r="BV299" s="10" t="str">
        <f>_xlfn.XLOOKUP($B299,GBQ!$A$1:$A$352,GBQ!O$1:O$352,"",0)</f>
        <v>https://www.ncaa.com/sites/default/files/images/logos/schools/e/elon.200.png</v>
      </c>
      <c r="BW299" s="10" t="str">
        <f>_xlfn.XLOOKUP($B299,GBQ!$A$1:$A$352,GBQ!P$1:P$352,"",0)</f>
        <v>https://www.ncaa.com/sites/default/files/images/logos/schools/e/elon.70.png</v>
      </c>
      <c r="BX299" s="10" t="str">
        <f>_xlfn.XLOOKUP($B299,GBQ!$A$1:$A$352,GBQ!Q$1:Q$352,"",0)</f>
        <v>https://www.ncaa.com/sites/default/files/images/logos/schools/e/elon.24.png</v>
      </c>
      <c r="BY299" s="10" t="str">
        <f>_xlfn.XLOOKUP($B299,GBQ!$A$1:$A$352,GBQ!T$1:T$352,"",0)</f>
        <v>Phoenix</v>
      </c>
      <c r="BZ299" s="10" t="str">
        <f>_xlfn.XLOOKUP($B299,GBQ!$A$1:$A$352,GBQ!U$1:U$352,"",0)</f>
        <v>Elon</v>
      </c>
      <c r="CA299" s="10" t="str">
        <f>_xlfn.XLOOKUP($B299,GBQ!$A$1:$A$352,GBQ!V$1:V$352,"",0)</f>
        <v>None</v>
      </c>
      <c r="CB299" s="10" t="str">
        <f>_xlfn.XLOOKUP($B299,GBQ!$A$1:$A$352,GBQ!W$1:W$352,"",0)</f>
        <v>None</v>
      </c>
      <c r="CC299" s="10" t="str">
        <f>_xlfn.XLOOKUP($B299,GBQ!$A$1:$A$352,GBQ!X$1:X$352,"",0)</f>
        <v>None</v>
      </c>
      <c r="CD299" s="10" t="str">
        <f>_xlfn.XLOOKUP($B299,GBQ!$A$1:$A$352,GBQ!Y$1:Y$352,"",0)</f>
        <v>None</v>
      </c>
      <c r="CE299" s="10" t="str">
        <f>_xlfn.XLOOKUP($B299,GBQ!$A$1:$A$352,GBQ!Z$1:Z$352,"",0)</f>
        <v>None</v>
      </c>
      <c r="CF299" s="10" t="str">
        <f>_xlfn.XLOOKUP($B299,GBQ!$A$1:$A$352,GBQ!AA$1:AA$352,"",0)</f>
        <v>None</v>
      </c>
      <c r="CG299" s="10" t="str">
        <f>_xlfn.XLOOKUP($B299,GBQ!$A$1:$A$352,GBQ!AB$1:AB$352,"",0)</f>
        <v>None</v>
      </c>
      <c r="CH299" s="10" t="str">
        <f>_xlfn.XLOOKUP($B299,GBQ!$A$1:$A$352,GBQ!AC$1:AC$352,"",0)</f>
        <v>None</v>
      </c>
      <c r="CI299" s="10" t="str">
        <f>_xlfn.XLOOKUP($B299,GBQ!$A$1:$A$352,GBQ!AD$1:AD$352,"",0)</f>
        <v>None</v>
      </c>
      <c r="CJ299" s="10" t="str">
        <f>_xlfn.XLOOKUP($C299,KP!$C$1:$C$359,KP!F$1:F$359,"",0)</f>
        <v>CAA</v>
      </c>
      <c r="CK299" s="10">
        <f>_xlfn.XLOOKUP($C299,KP!$C$1:$C$359,KP!B$1:B$359,"",0)</f>
        <v>253</v>
      </c>
      <c r="CL299" s="10">
        <f>_xlfn.XLOOKUP($C299,KP!$C$1:$C$359,KP!I$1:I$359,"",0)</f>
        <v>0</v>
      </c>
      <c r="CM299" s="10">
        <f>_xlfn.XLOOKUP($C299,KP!$C$1:$C$359,KP!G$1:G$359,"",0)</f>
        <v>10</v>
      </c>
      <c r="CN299" s="10">
        <f>_xlfn.XLOOKUP($C299,KP!$C$1:$C$359,KP!H$1:H$359,"",0)</f>
        <v>22</v>
      </c>
      <c r="CO299" s="10">
        <f>_xlfn.XLOOKUP($C299,KP!$C$1:$C$359,KP!J$1:J$359,"",0)</f>
        <v>-7.34</v>
      </c>
      <c r="CP299" s="10">
        <f>_xlfn.XLOOKUP($C299,KP!$C$1:$C$359,KP!K$1:K$359,"",0)</f>
        <v>99.8</v>
      </c>
      <c r="CQ299" s="10">
        <f>_xlfn.XLOOKUP($C299,KP!$C$1:$C$359,KP!M$1:M$359,"",0)</f>
        <v>107.2</v>
      </c>
      <c r="CR299" s="10">
        <f>_xlfn.XLOOKUP($C299,KP!$C$1:$C$359,KP!O$1:O$359,"",0)</f>
        <v>65.7</v>
      </c>
      <c r="CS299" s="10">
        <f>_xlfn.XLOOKUP($C299,KP!$C$1:$C$359,KP!Q$1:Q$359,"",0)</f>
        <v>-5.5E-2</v>
      </c>
      <c r="CT299" s="10">
        <f>_xlfn.XLOOKUP($C299,KP!$C$1:$C$359,KP!S$1:S$359,"",0)</f>
        <v>1.76</v>
      </c>
      <c r="CU299" s="10">
        <f>_xlfn.XLOOKUP($C299,KP!$C$1:$C$359,KP!U$1:U$359,"",0)</f>
        <v>104.4</v>
      </c>
      <c r="CV299" s="10">
        <f>_xlfn.XLOOKUP($C299,KP!$C$1:$C$359,KP!W$1:W$359,"",0)</f>
        <v>102.7</v>
      </c>
      <c r="CW299" s="10">
        <f>_xlfn.XLOOKUP($C299,KP!$C$1:$C$359,KP!Y$1:Y$359,"",0)</f>
        <v>8.7100000000000009</v>
      </c>
    </row>
    <row r="300" spans="1:101" ht="20" customHeight="1" x14ac:dyDescent="0.2">
      <c r="A300" s="8" t="s">
        <v>357</v>
      </c>
      <c r="B300" s="11" t="s">
        <v>494</v>
      </c>
      <c r="C300" s="11" t="s">
        <v>5067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  <c r="BK300" s="10" t="str">
        <f>_xlfn.XLOOKUP($B300,GBQ!$A$1:$A$352,GBQ!D$1:D$352,"",0)</f>
        <v>GRAM</v>
      </c>
      <c r="BL300" s="10" t="str">
        <f>_xlfn.XLOOKUP($B300,GBQ!$A$1:$A$352,GBQ!E$1:E$352,"",0)</f>
        <v>Tigers</v>
      </c>
      <c r="BM300" s="10" t="str">
        <f>_xlfn.XLOOKUP($B300,GBQ!$A$1:$A$352,GBQ!F$1:F$352,"",0)</f>
        <v>6776c7e6-f4c2-47bd-99e5-39fc179a3197</v>
      </c>
      <c r="BN300" s="10" t="str">
        <f>_xlfn.XLOOKUP($B300,GBQ!$A$1:$A$352,GBQ!G$1:G$352,"",0)</f>
        <v>Grambling</v>
      </c>
      <c r="BO300" s="10" t="str">
        <f>_xlfn.XLOOKUP($B300,GBQ!$A$1:$A$352,GBQ!H$1:H$352,"",0)</f>
        <v>Grambling State University</v>
      </c>
      <c r="BP300" s="10" t="str">
        <f>_xlfn.XLOOKUP($B300,GBQ!$A$1:$A$352,GBQ!I$1:I$352,"",0)</f>
        <v>SWAC</v>
      </c>
      <c r="BQ300" s="10" t="str">
        <f>_xlfn.XLOOKUP($B300,GBQ!$A$1:$A$352,GBQ!J$1:J$352,"",0)</f>
        <v>Grambling</v>
      </c>
      <c r="BR300" s="10" t="str">
        <f>_xlfn.XLOOKUP($B300,GBQ!$A$1:$A$352,GBQ!K$1:K$352,"",0)</f>
        <v>LA</v>
      </c>
      <c r="BS300" s="10" t="str">
        <f>_xlfn.XLOOKUP($B300,GBQ!$A$1:$A$352,GBQ!L$1:L$352,"",0)</f>
        <v>Fredrick C. Hobdy Assembly Center</v>
      </c>
      <c r="BT300" s="10">
        <f>_xlfn.XLOOKUP($B300,GBQ!$A$1:$A$352,GBQ!M$1:M$352,"",0)</f>
        <v>7500</v>
      </c>
      <c r="BU300" s="10" t="str">
        <f>_xlfn.XLOOKUP($B300,GBQ!$A$1:$A$352,GBQ!N$1:N$352,"",0)</f>
        <v>de074131-0d69-4fff-b8cb-4b006c6c92ac</v>
      </c>
      <c r="BV300" s="10" t="str">
        <f>_xlfn.XLOOKUP($B300,GBQ!$A$1:$A$352,GBQ!O$1:O$352,"",0)</f>
        <v>https://www.ncaa.com/sites/default/files/images/logos/schools/g/grambling.200.png</v>
      </c>
      <c r="BW300" s="10" t="str">
        <f>_xlfn.XLOOKUP($B300,GBQ!$A$1:$A$352,GBQ!P$1:P$352,"",0)</f>
        <v>https://www.ncaa.com/sites/default/files/images/logos/schools/g/grambling.70.png</v>
      </c>
      <c r="BX300" s="10" t="str">
        <f>_xlfn.XLOOKUP($B300,GBQ!$A$1:$A$352,GBQ!Q$1:Q$352,"",0)</f>
        <v>https://www.ncaa.com/sites/default/files/images/logos/schools/g/grambling.24.png</v>
      </c>
      <c r="BY300" s="10" t="str">
        <f>_xlfn.XLOOKUP($B300,GBQ!$A$1:$A$352,GBQ!T$1:T$352,"",0)</f>
        <v>Tigers</v>
      </c>
      <c r="BZ300" s="10" t="str">
        <f>_xlfn.XLOOKUP($B300,GBQ!$A$1:$A$352,GBQ!U$1:U$352,"",0)</f>
        <v>None</v>
      </c>
      <c r="CA300" s="10" t="str">
        <f>_xlfn.XLOOKUP($B300,GBQ!$A$1:$A$352,GBQ!V$1:V$352,"",0)</f>
        <v>Tiger</v>
      </c>
      <c r="CB300" s="10" t="str">
        <f>_xlfn.XLOOKUP($B300,GBQ!$A$1:$A$352,GBQ!W$1:W$352,"",0)</f>
        <v>tigris</v>
      </c>
      <c r="CC300" s="10" t="str">
        <f>_xlfn.XLOOKUP($B300,GBQ!$A$1:$A$352,GBQ!X$1:X$352,"",0)</f>
        <v>Panthera</v>
      </c>
      <c r="CD300" s="10" t="str">
        <f>_xlfn.XLOOKUP($B300,GBQ!$A$1:$A$352,GBQ!Y$1:Y$352,"",0)</f>
        <v>Felidae</v>
      </c>
      <c r="CE300" s="10" t="str">
        <f>_xlfn.XLOOKUP($B300,GBQ!$A$1:$A$352,GBQ!Z$1:Z$352,"",0)</f>
        <v>Carnivora</v>
      </c>
      <c r="CF300" s="10" t="str">
        <f>_xlfn.XLOOKUP($B300,GBQ!$A$1:$A$352,GBQ!AA$1:AA$352,"",0)</f>
        <v>Mammalia</v>
      </c>
      <c r="CG300" s="10" t="str">
        <f>_xlfn.XLOOKUP($B300,GBQ!$A$1:$A$352,GBQ!AB$1:AB$352,"",0)</f>
        <v>Chordata</v>
      </c>
      <c r="CH300" s="10" t="str">
        <f>_xlfn.XLOOKUP($B300,GBQ!$A$1:$A$352,GBQ!AC$1:AC$352,"",0)</f>
        <v>Animalia</v>
      </c>
      <c r="CI300" s="10" t="str">
        <f>_xlfn.XLOOKUP($B300,GBQ!$A$1:$A$352,GBQ!AD$1:AD$352,"",0)</f>
        <v>Eukaryota</v>
      </c>
      <c r="CJ300" s="10" t="str">
        <f>_xlfn.XLOOKUP($C300,KP!$C$1:$C$359,KP!F$1:F$359,"",0)</f>
        <v>SWAC</v>
      </c>
      <c r="CK300" s="10">
        <f>_xlfn.XLOOKUP($C300,KP!$C$1:$C$359,KP!B$1:B$359,"",0)</f>
        <v>305</v>
      </c>
      <c r="CL300" s="10">
        <f>_xlfn.XLOOKUP($C300,KP!$C$1:$C$359,KP!I$1:I$359,"",0)</f>
        <v>0</v>
      </c>
      <c r="CM300" s="10">
        <f>_xlfn.XLOOKUP($C300,KP!$C$1:$C$359,KP!G$1:G$359,"",0)</f>
        <v>12</v>
      </c>
      <c r="CN300" s="10">
        <f>_xlfn.XLOOKUP($C300,KP!$C$1:$C$359,KP!H$1:H$359,"",0)</f>
        <v>20</v>
      </c>
      <c r="CO300" s="10">
        <f>_xlfn.XLOOKUP($C300,KP!$C$1:$C$359,KP!J$1:J$359,"",0)</f>
        <v>-12.34</v>
      </c>
      <c r="CP300" s="10">
        <f>_xlfn.XLOOKUP($C300,KP!$C$1:$C$359,KP!K$1:K$359,"",0)</f>
        <v>93.8</v>
      </c>
      <c r="CQ300" s="10">
        <f>_xlfn.XLOOKUP($C300,KP!$C$1:$C$359,KP!M$1:M$359,"",0)</f>
        <v>106.2</v>
      </c>
      <c r="CR300" s="10">
        <f>_xlfn.XLOOKUP($C300,KP!$C$1:$C$359,KP!O$1:O$359,"",0)</f>
        <v>69.2</v>
      </c>
      <c r="CS300" s="10">
        <f>_xlfn.XLOOKUP($C300,KP!$C$1:$C$359,KP!Q$1:Q$359,"",0)</f>
        <v>3.4000000000000002E-2</v>
      </c>
      <c r="CT300" s="10">
        <f>_xlfn.XLOOKUP($C300,KP!$C$1:$C$359,KP!S$1:S$359,"",0)</f>
        <v>-4.18</v>
      </c>
      <c r="CU300" s="10">
        <f>_xlfn.XLOOKUP($C300,KP!$C$1:$C$359,KP!U$1:U$359,"",0)</f>
        <v>99</v>
      </c>
      <c r="CV300" s="10">
        <f>_xlfn.XLOOKUP($C300,KP!$C$1:$C$359,KP!W$1:W$359,"",0)</f>
        <v>103.1</v>
      </c>
      <c r="CW300" s="10">
        <f>_xlfn.XLOOKUP($C300,KP!$C$1:$C$359,KP!Y$1:Y$359,"",0)</f>
        <v>10.48</v>
      </c>
    </row>
    <row r="301" spans="1:101" ht="20" customHeight="1" x14ac:dyDescent="0.2">
      <c r="A301" s="8" t="s">
        <v>358</v>
      </c>
      <c r="B301" s="11" t="s">
        <v>501</v>
      </c>
      <c r="C301" s="11" t="s">
        <v>501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  <c r="BK301" s="10" t="str">
        <f>_xlfn.XLOOKUP($B301,GBQ!$A$1:$A$352,GBQ!D$1:D$352,"",0)</f>
        <v>IW</v>
      </c>
      <c r="BL301" s="10" t="str">
        <f>_xlfn.XLOOKUP($B301,GBQ!$A$1:$A$352,GBQ!E$1:E$352,"",0)</f>
        <v>Cardinals</v>
      </c>
      <c r="BM301" s="10" t="str">
        <f>_xlfn.XLOOKUP($B301,GBQ!$A$1:$A$352,GBQ!F$1:F$352,"",0)</f>
        <v>912671c7-19fd-451b-813e-885485427820</v>
      </c>
      <c r="BN301" s="10" t="str">
        <f>_xlfn.XLOOKUP($B301,GBQ!$A$1:$A$352,GBQ!G$1:G$352,"",0)</f>
        <v>Incarnate Word</v>
      </c>
      <c r="BO301" s="10" t="str">
        <f>_xlfn.XLOOKUP($B301,GBQ!$A$1:$A$352,GBQ!H$1:H$352,"",0)</f>
        <v>University of the Incarnate Word</v>
      </c>
      <c r="BP301" s="10" t="str">
        <f>_xlfn.XLOOKUP($B301,GBQ!$A$1:$A$352,GBQ!I$1:I$352,"",0)</f>
        <v>SOUTHLAND</v>
      </c>
      <c r="BQ301" s="10" t="str">
        <f>_xlfn.XLOOKUP($B301,GBQ!$A$1:$A$352,GBQ!J$1:J$352,"",0)</f>
        <v>San Antonio</v>
      </c>
      <c r="BR301" s="10" t="str">
        <f>_xlfn.XLOOKUP($B301,GBQ!$A$1:$A$352,GBQ!K$1:K$352,"",0)</f>
        <v>TX</v>
      </c>
      <c r="BS301" s="10" t="str">
        <f>_xlfn.XLOOKUP($B301,GBQ!$A$1:$A$352,GBQ!L$1:L$352,"",0)</f>
        <v>McDermott Center</v>
      </c>
      <c r="BT301" s="10">
        <f>_xlfn.XLOOKUP($B301,GBQ!$A$1:$A$352,GBQ!M$1:M$352,"",0)</f>
        <v>2000</v>
      </c>
      <c r="BU301" s="10" t="str">
        <f>_xlfn.XLOOKUP($B301,GBQ!$A$1:$A$352,GBQ!N$1:N$352,"",0)</f>
        <v>7f903d54-b6eb-48f1-9332-27f635991605</v>
      </c>
      <c r="BV301" s="10" t="str">
        <f>_xlfn.XLOOKUP($B301,GBQ!$A$1:$A$352,GBQ!O$1:O$352,"",0)</f>
        <v>https://www.ncaa.com/sites/default/files/images/logos/schools/i/incarnate-word.200.png</v>
      </c>
      <c r="BW301" s="10" t="str">
        <f>_xlfn.XLOOKUP($B301,GBQ!$A$1:$A$352,GBQ!P$1:P$352,"",0)</f>
        <v>https://www.ncaa.com/sites/default/files/images/logos/schools/i/incarnate-word.70.png</v>
      </c>
      <c r="BX301" s="10" t="str">
        <f>_xlfn.XLOOKUP($B301,GBQ!$A$1:$A$352,GBQ!Q$1:Q$352,"",0)</f>
        <v>https://www.ncaa.com/sites/default/files/images/logos/schools/i/incarnate-word.24.png</v>
      </c>
      <c r="BY301" s="10" t="str">
        <f>_xlfn.XLOOKUP($B301,GBQ!$A$1:$A$352,GBQ!T$1:T$352,"",0)</f>
        <v>Cardinal</v>
      </c>
      <c r="BZ301" s="10" t="str">
        <f>_xlfn.XLOOKUP($B301,GBQ!$A$1:$A$352,GBQ!U$1:U$352,"",0)</f>
        <v>Red</v>
      </c>
      <c r="CA301" s="10" t="str">
        <f>_xlfn.XLOOKUP($B301,GBQ!$A$1:$A$352,GBQ!V$1:V$352,"",0)</f>
        <v>Cardinal</v>
      </c>
      <c r="CB301" s="10" t="str">
        <f>_xlfn.XLOOKUP($B301,GBQ!$A$1:$A$352,GBQ!W$1:W$352,"",0)</f>
        <v>None</v>
      </c>
      <c r="CC301" s="10" t="str">
        <f>_xlfn.XLOOKUP($B301,GBQ!$A$1:$A$352,GBQ!X$1:X$352,"",0)</f>
        <v>Cardinalis</v>
      </c>
      <c r="CD301" s="10" t="str">
        <f>_xlfn.XLOOKUP($B301,GBQ!$A$1:$A$352,GBQ!Y$1:Y$352,"",0)</f>
        <v>Cardinalidae</v>
      </c>
      <c r="CE301" s="10" t="str">
        <f>_xlfn.XLOOKUP($B301,GBQ!$A$1:$A$352,GBQ!Z$1:Z$352,"",0)</f>
        <v>Passeriformes</v>
      </c>
      <c r="CF301" s="10" t="str">
        <f>_xlfn.XLOOKUP($B301,GBQ!$A$1:$A$352,GBQ!AA$1:AA$352,"",0)</f>
        <v>Aves</v>
      </c>
      <c r="CG301" s="10" t="str">
        <f>_xlfn.XLOOKUP($B301,GBQ!$A$1:$A$352,GBQ!AB$1:AB$352,"",0)</f>
        <v>Chordata</v>
      </c>
      <c r="CH301" s="10" t="str">
        <f>_xlfn.XLOOKUP($B301,GBQ!$A$1:$A$352,GBQ!AC$1:AC$352,"",0)</f>
        <v>Animalia</v>
      </c>
      <c r="CI301" s="10" t="str">
        <f>_xlfn.XLOOKUP($B301,GBQ!$A$1:$A$352,GBQ!AD$1:AD$352,"",0)</f>
        <v>Eukaryota</v>
      </c>
      <c r="CJ301" s="10" t="str">
        <f>_xlfn.XLOOKUP($C301,KP!$C$1:$C$359,KP!F$1:F$359,"",0)</f>
        <v>Slnd</v>
      </c>
      <c r="CK301" s="10">
        <f>_xlfn.XLOOKUP($C301,KP!$C$1:$C$359,KP!B$1:B$359,"",0)</f>
        <v>353</v>
      </c>
      <c r="CL301" s="10">
        <f>_xlfn.XLOOKUP($C301,KP!$C$1:$C$359,KP!I$1:I$359,"",0)</f>
        <v>0</v>
      </c>
      <c r="CM301" s="10">
        <f>_xlfn.XLOOKUP($C301,KP!$C$1:$C$359,KP!G$1:G$359,"",0)</f>
        <v>7</v>
      </c>
      <c r="CN301" s="10">
        <f>_xlfn.XLOOKUP($C301,KP!$C$1:$C$359,KP!H$1:H$359,"",0)</f>
        <v>25</v>
      </c>
      <c r="CO301" s="10">
        <f>_xlfn.XLOOKUP($C301,KP!$C$1:$C$359,KP!J$1:J$359,"",0)</f>
        <v>-21.85</v>
      </c>
      <c r="CP301" s="10">
        <f>_xlfn.XLOOKUP($C301,KP!$C$1:$C$359,KP!K$1:K$359,"",0)</f>
        <v>95</v>
      </c>
      <c r="CQ301" s="10">
        <f>_xlfn.XLOOKUP($C301,KP!$C$1:$C$359,KP!M$1:M$359,"",0)</f>
        <v>116.8</v>
      </c>
      <c r="CR301" s="10">
        <f>_xlfn.XLOOKUP($C301,KP!$C$1:$C$359,KP!O$1:O$359,"",0)</f>
        <v>64.599999999999994</v>
      </c>
      <c r="CS301" s="10">
        <f>_xlfn.XLOOKUP($C301,KP!$C$1:$C$359,KP!Q$1:Q$359,"",0)</f>
        <v>-8.0000000000000002E-3</v>
      </c>
      <c r="CT301" s="10">
        <f>_xlfn.XLOOKUP($C301,KP!$C$1:$C$359,KP!S$1:S$359,"",0)</f>
        <v>-6.03</v>
      </c>
      <c r="CU301" s="10">
        <f>_xlfn.XLOOKUP($C301,KP!$C$1:$C$359,KP!U$1:U$359,"",0)</f>
        <v>100.8</v>
      </c>
      <c r="CV301" s="10">
        <f>_xlfn.XLOOKUP($C301,KP!$C$1:$C$359,KP!W$1:W$359,"",0)</f>
        <v>106.8</v>
      </c>
      <c r="CW301" s="10">
        <f>_xlfn.XLOOKUP($C301,KP!$C$1:$C$359,KP!Y$1:Y$359,"",0)</f>
        <v>1.4</v>
      </c>
    </row>
    <row r="302" spans="1:101" ht="20" customHeight="1" x14ac:dyDescent="0.2">
      <c r="A302" s="8" t="s">
        <v>359</v>
      </c>
      <c r="B302" s="11" t="s">
        <v>495</v>
      </c>
      <c r="C302" s="11" t="s">
        <v>5073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  <c r="BK302" s="10" t="str">
        <f>_xlfn.XLOOKUP($B302,GBQ!$A$1:$A$352,GBQ!D$1:D$352,"",0)</f>
        <v>ARPB</v>
      </c>
      <c r="BL302" s="10" t="str">
        <f>_xlfn.XLOOKUP($B302,GBQ!$A$1:$A$352,GBQ!E$1:E$352,"",0)</f>
        <v>Golden Lions</v>
      </c>
      <c r="BM302" s="10" t="str">
        <f>_xlfn.XLOOKUP($B302,GBQ!$A$1:$A$352,GBQ!F$1:F$352,"",0)</f>
        <v>1394dd8a-040e-4509-9ee3-761d60eaf6c9</v>
      </c>
      <c r="BN302" s="10" t="str">
        <f>_xlfn.XLOOKUP($B302,GBQ!$A$1:$A$352,GBQ!G$1:G$352,"",0)</f>
        <v>Ark.-Pine Bluff</v>
      </c>
      <c r="BO302" s="10" t="str">
        <f>_xlfn.XLOOKUP($B302,GBQ!$A$1:$A$352,GBQ!H$1:H$352,"",0)</f>
        <v>University of Arkansas, Pine Bluff</v>
      </c>
      <c r="BP302" s="10" t="str">
        <f>_xlfn.XLOOKUP($B302,GBQ!$A$1:$A$352,GBQ!I$1:I$352,"",0)</f>
        <v>SWAC</v>
      </c>
      <c r="BQ302" s="10" t="str">
        <f>_xlfn.XLOOKUP($B302,GBQ!$A$1:$A$352,GBQ!J$1:J$352,"",0)</f>
        <v>Pine Bluff</v>
      </c>
      <c r="BR302" s="10" t="str">
        <f>_xlfn.XLOOKUP($B302,GBQ!$A$1:$A$352,GBQ!K$1:K$352,"",0)</f>
        <v>AR</v>
      </c>
      <c r="BS302" s="10" t="str">
        <f>_xlfn.XLOOKUP($B302,GBQ!$A$1:$A$352,GBQ!L$1:L$352,"",0)</f>
        <v>H.O. Clemmons Arena</v>
      </c>
      <c r="BT302" s="10">
        <f>_xlfn.XLOOKUP($B302,GBQ!$A$1:$A$352,GBQ!M$1:M$352,"",0)</f>
        <v>4500</v>
      </c>
      <c r="BU302" s="10" t="str">
        <f>_xlfn.XLOOKUP($B302,GBQ!$A$1:$A$352,GBQ!N$1:N$352,"",0)</f>
        <v>c652d52c-d787-4a99-b50d-546c3a8b8b60</v>
      </c>
      <c r="BV302" s="10" t="str">
        <f>_xlfn.XLOOKUP($B302,GBQ!$A$1:$A$352,GBQ!O$1:O$352,"",0)</f>
        <v>https://www.ncaa.com/sites/default/files/images/logos/schools/a/arkansas.200.png</v>
      </c>
      <c r="BW302" s="10" t="str">
        <f>_xlfn.XLOOKUP($B302,GBQ!$A$1:$A$352,GBQ!P$1:P$352,"",0)</f>
        <v>https://www.ncaa.com/sites/default/files/images/logos/schools/a/arkansas.70.png</v>
      </c>
      <c r="BX302" s="10" t="str">
        <f>_xlfn.XLOOKUP($B302,GBQ!$A$1:$A$352,GBQ!Q$1:Q$352,"",0)</f>
        <v>https://www.ncaa.com/sites/default/files/images/logos/schools/a/arkansas.24.png</v>
      </c>
      <c r="BY302" s="10" t="str">
        <f>_xlfn.XLOOKUP($B302,GBQ!$A$1:$A$352,GBQ!T$1:T$352,"",0)</f>
        <v>Lion</v>
      </c>
      <c r="BZ302" s="10" t="str">
        <f>_xlfn.XLOOKUP($B302,GBQ!$A$1:$A$352,GBQ!U$1:U$352,"",0)</f>
        <v>None</v>
      </c>
      <c r="CA302" s="10" t="str">
        <f>_xlfn.XLOOKUP($B302,GBQ!$A$1:$A$352,GBQ!V$1:V$352,"",0)</f>
        <v>Lion</v>
      </c>
      <c r="CB302" s="10" t="str">
        <f>_xlfn.XLOOKUP($B302,GBQ!$A$1:$A$352,GBQ!W$1:W$352,"",0)</f>
        <v>leo</v>
      </c>
      <c r="CC302" s="10" t="str">
        <f>_xlfn.XLOOKUP($B302,GBQ!$A$1:$A$352,GBQ!X$1:X$352,"",0)</f>
        <v>Panthera</v>
      </c>
      <c r="CD302" s="10" t="str">
        <f>_xlfn.XLOOKUP($B302,GBQ!$A$1:$A$352,GBQ!Y$1:Y$352,"",0)</f>
        <v>Felidae</v>
      </c>
      <c r="CE302" s="10" t="str">
        <f>_xlfn.XLOOKUP($B302,GBQ!$A$1:$A$352,GBQ!Z$1:Z$352,"",0)</f>
        <v>Carnivora</v>
      </c>
      <c r="CF302" s="10" t="str">
        <f>_xlfn.XLOOKUP($B302,GBQ!$A$1:$A$352,GBQ!AA$1:AA$352,"",0)</f>
        <v>Mammalia</v>
      </c>
      <c r="CG302" s="10" t="str">
        <f>_xlfn.XLOOKUP($B302,GBQ!$A$1:$A$352,GBQ!AB$1:AB$352,"",0)</f>
        <v>Chordata</v>
      </c>
      <c r="CH302" s="10" t="str">
        <f>_xlfn.XLOOKUP($B302,GBQ!$A$1:$A$352,GBQ!AC$1:AC$352,"",0)</f>
        <v>Animalia</v>
      </c>
      <c r="CI302" s="10" t="str">
        <f>_xlfn.XLOOKUP($B302,GBQ!$A$1:$A$352,GBQ!AD$1:AD$352,"",0)</f>
        <v>Eukaryota</v>
      </c>
      <c r="CJ302" s="10" t="str">
        <f>_xlfn.XLOOKUP($C302,KP!$C$1:$C$359,KP!F$1:F$359,"",0)</f>
        <v>SWAC</v>
      </c>
      <c r="CK302" s="10">
        <f>_xlfn.XLOOKUP($C302,KP!$C$1:$C$359,KP!B$1:B$359,"",0)</f>
        <v>352</v>
      </c>
      <c r="CL302" s="10">
        <f>_xlfn.XLOOKUP($C302,KP!$C$1:$C$359,KP!I$1:I$359,"",0)</f>
        <v>0</v>
      </c>
      <c r="CM302" s="10">
        <f>_xlfn.XLOOKUP($C302,KP!$C$1:$C$359,KP!G$1:G$359,"",0)</f>
        <v>7</v>
      </c>
      <c r="CN302" s="10">
        <f>_xlfn.XLOOKUP($C302,KP!$C$1:$C$359,KP!H$1:H$359,"",0)</f>
        <v>24</v>
      </c>
      <c r="CO302" s="10">
        <f>_xlfn.XLOOKUP($C302,KP!$C$1:$C$359,KP!J$1:J$359,"",0)</f>
        <v>-21.49</v>
      </c>
      <c r="CP302" s="10">
        <f>_xlfn.XLOOKUP($C302,KP!$C$1:$C$359,KP!K$1:K$359,"",0)</f>
        <v>97.9</v>
      </c>
      <c r="CQ302" s="10">
        <f>_xlfn.XLOOKUP($C302,KP!$C$1:$C$359,KP!M$1:M$359,"",0)</f>
        <v>119.4</v>
      </c>
      <c r="CR302" s="10">
        <f>_xlfn.XLOOKUP($C302,KP!$C$1:$C$359,KP!O$1:O$359,"",0)</f>
        <v>67</v>
      </c>
      <c r="CS302" s="10">
        <f>_xlfn.XLOOKUP($C302,KP!$C$1:$C$359,KP!Q$1:Q$359,"",0)</f>
        <v>8.9999999999999993E-3</v>
      </c>
      <c r="CT302" s="10">
        <f>_xlfn.XLOOKUP($C302,KP!$C$1:$C$359,KP!S$1:S$359,"",0)</f>
        <v>-3.5</v>
      </c>
      <c r="CU302" s="10">
        <f>_xlfn.XLOOKUP($C302,KP!$C$1:$C$359,KP!U$1:U$359,"",0)</f>
        <v>99.2</v>
      </c>
      <c r="CV302" s="10">
        <f>_xlfn.XLOOKUP($C302,KP!$C$1:$C$359,KP!W$1:W$359,"",0)</f>
        <v>102.7</v>
      </c>
      <c r="CW302" s="10">
        <f>_xlfn.XLOOKUP($C302,KP!$C$1:$C$359,KP!Y$1:Y$359,"",0)</f>
        <v>12.57</v>
      </c>
    </row>
    <row r="303" spans="1:101" ht="20" customHeight="1" x14ac:dyDescent="0.2">
      <c r="A303" s="8" t="s">
        <v>360</v>
      </c>
      <c r="B303" s="11" t="s">
        <v>1643</v>
      </c>
      <c r="C303" s="11" t="s">
        <v>1643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  <c r="BK303" s="10" t="str">
        <f>_xlfn.XLOOKUP($B303,GBQ!$A$1:$A$352,GBQ!D$1:D$352,"",0)</f>
        <v>UTSA</v>
      </c>
      <c r="BL303" s="10" t="str">
        <f>_xlfn.XLOOKUP($B303,GBQ!$A$1:$A$352,GBQ!E$1:E$352,"",0)</f>
        <v>Roadrunners</v>
      </c>
      <c r="BM303" s="10" t="str">
        <f>_xlfn.XLOOKUP($B303,GBQ!$A$1:$A$352,GBQ!F$1:F$352,"",0)</f>
        <v>953151f2-1e42-4cb0-a99e-202493a64dcf</v>
      </c>
      <c r="BN303" s="10" t="str">
        <f>_xlfn.XLOOKUP($B303,GBQ!$A$1:$A$352,GBQ!G$1:G$352,"",0)</f>
        <v>UTSA</v>
      </c>
      <c r="BO303" s="10" t="str">
        <f>_xlfn.XLOOKUP($B303,GBQ!$A$1:$A$352,GBQ!H$1:H$352,"",0)</f>
        <v>University of Texas at San Antonio</v>
      </c>
      <c r="BP303" s="10" t="str">
        <f>_xlfn.XLOOKUP($B303,GBQ!$A$1:$A$352,GBQ!I$1:I$352,"",0)</f>
        <v>CUSA</v>
      </c>
      <c r="BQ303" s="10" t="str">
        <f>_xlfn.XLOOKUP($B303,GBQ!$A$1:$A$352,GBQ!J$1:J$352,"",0)</f>
        <v>San Antonio</v>
      </c>
      <c r="BR303" s="10" t="str">
        <f>_xlfn.XLOOKUP($B303,GBQ!$A$1:$A$352,GBQ!K$1:K$352,"",0)</f>
        <v>TX</v>
      </c>
      <c r="BS303" s="10" t="str">
        <f>_xlfn.XLOOKUP($B303,GBQ!$A$1:$A$352,GBQ!L$1:L$352,"",0)</f>
        <v>UTSA Convocation Center</v>
      </c>
      <c r="BT303" s="10">
        <f>_xlfn.XLOOKUP($B303,GBQ!$A$1:$A$352,GBQ!M$1:M$352,"",0)</f>
        <v>4080</v>
      </c>
      <c r="BU303" s="10" t="str">
        <f>_xlfn.XLOOKUP($B303,GBQ!$A$1:$A$352,GBQ!N$1:N$352,"",0)</f>
        <v>40f79a47-0962-487c-90ea-96b57df86fa6</v>
      </c>
      <c r="BV303" s="10" t="str">
        <f>_xlfn.XLOOKUP($B303,GBQ!$A$1:$A$352,GBQ!O$1:O$352,"",0)</f>
        <v>https://www.ncaa.com/sites/default/files/images/logos/schools/u/utsa.200.png</v>
      </c>
      <c r="BW303" s="10" t="str">
        <f>_xlfn.XLOOKUP($B303,GBQ!$A$1:$A$352,GBQ!P$1:P$352,"",0)</f>
        <v>https://www.ncaa.com/sites/default/files/images/logos/schools/u/utsa.70.png</v>
      </c>
      <c r="BX303" s="10" t="str">
        <f>_xlfn.XLOOKUP($B303,GBQ!$A$1:$A$352,GBQ!Q$1:Q$352,"",0)</f>
        <v>https://www.ncaa.com/sites/default/files/images/logos/schools/u/utsa.24.png</v>
      </c>
      <c r="BY303" s="10" t="str">
        <f>_xlfn.XLOOKUP($B303,GBQ!$A$1:$A$352,GBQ!T$1:T$352,"",0)</f>
        <v>Roadrunner</v>
      </c>
      <c r="BZ303" s="10" t="str">
        <f>_xlfn.XLOOKUP($B303,GBQ!$A$1:$A$352,GBQ!U$1:U$352,"",0)</f>
        <v>Rowdy</v>
      </c>
      <c r="CA303" s="10" t="str">
        <f>_xlfn.XLOOKUP($B303,GBQ!$A$1:$A$352,GBQ!V$1:V$352,"",0)</f>
        <v>Roadrunners</v>
      </c>
      <c r="CB303" s="10" t="str">
        <f>_xlfn.XLOOKUP($B303,GBQ!$A$1:$A$352,GBQ!W$1:W$352,"",0)</f>
        <v>californianus</v>
      </c>
      <c r="CC303" s="10" t="str">
        <f>_xlfn.XLOOKUP($B303,GBQ!$A$1:$A$352,GBQ!X$1:X$352,"",0)</f>
        <v>Geococcyx</v>
      </c>
      <c r="CD303" s="10" t="str">
        <f>_xlfn.XLOOKUP($B303,GBQ!$A$1:$A$352,GBQ!Y$1:Y$352,"",0)</f>
        <v>Cuculidae</v>
      </c>
      <c r="CE303" s="10" t="str">
        <f>_xlfn.XLOOKUP($B303,GBQ!$A$1:$A$352,GBQ!Z$1:Z$352,"",0)</f>
        <v>Cuculiformes</v>
      </c>
      <c r="CF303" s="10" t="str">
        <f>_xlfn.XLOOKUP($B303,GBQ!$A$1:$A$352,GBQ!AA$1:AA$352,"",0)</f>
        <v>Aves</v>
      </c>
      <c r="CG303" s="10" t="str">
        <f>_xlfn.XLOOKUP($B303,GBQ!$A$1:$A$352,GBQ!AB$1:AB$352,"",0)</f>
        <v>Chordata</v>
      </c>
      <c r="CH303" s="10" t="str">
        <f>_xlfn.XLOOKUP($B303,GBQ!$A$1:$A$352,GBQ!AC$1:AC$352,"",0)</f>
        <v>Animalia</v>
      </c>
      <c r="CI303" s="10" t="str">
        <f>_xlfn.XLOOKUP($B303,GBQ!$A$1:$A$352,GBQ!AD$1:AD$352,"",0)</f>
        <v>Eukaryota</v>
      </c>
      <c r="CJ303" s="10" t="str">
        <f>_xlfn.XLOOKUP($C303,KP!$C$1:$C$359,KP!F$1:F$359,"",0)</f>
        <v>CUSA</v>
      </c>
      <c r="CK303" s="10">
        <f>_xlfn.XLOOKUP($C303,KP!$C$1:$C$359,KP!B$1:B$359,"",0)</f>
        <v>312</v>
      </c>
      <c r="CL303" s="10">
        <f>_xlfn.XLOOKUP($C303,KP!$C$1:$C$359,KP!I$1:I$359,"",0)</f>
        <v>0</v>
      </c>
      <c r="CM303" s="10">
        <f>_xlfn.XLOOKUP($C303,KP!$C$1:$C$359,KP!G$1:G$359,"",0)</f>
        <v>10</v>
      </c>
      <c r="CN303" s="10">
        <f>_xlfn.XLOOKUP($C303,KP!$C$1:$C$359,KP!H$1:H$359,"",0)</f>
        <v>22</v>
      </c>
      <c r="CO303" s="10">
        <f>_xlfn.XLOOKUP($C303,KP!$C$1:$C$359,KP!J$1:J$359,"",0)</f>
        <v>-13.05</v>
      </c>
      <c r="CP303" s="10">
        <f>_xlfn.XLOOKUP($C303,KP!$C$1:$C$359,KP!K$1:K$359,"",0)</f>
        <v>94.6</v>
      </c>
      <c r="CQ303" s="10">
        <f>_xlfn.XLOOKUP($C303,KP!$C$1:$C$359,KP!M$1:M$359,"",0)</f>
        <v>107.7</v>
      </c>
      <c r="CR303" s="10">
        <f>_xlfn.XLOOKUP($C303,KP!$C$1:$C$359,KP!O$1:O$359,"",0)</f>
        <v>68.599999999999994</v>
      </c>
      <c r="CS303" s="10">
        <f>_xlfn.XLOOKUP($C303,KP!$C$1:$C$359,KP!Q$1:Q$359,"",0)</f>
        <v>-0.02</v>
      </c>
      <c r="CT303" s="10">
        <f>_xlfn.XLOOKUP($C303,KP!$C$1:$C$359,KP!S$1:S$359,"",0)</f>
        <v>-1.79</v>
      </c>
      <c r="CU303" s="10">
        <f>_xlfn.XLOOKUP($C303,KP!$C$1:$C$359,KP!U$1:U$359,"",0)</f>
        <v>101.9</v>
      </c>
      <c r="CV303" s="10">
        <f>_xlfn.XLOOKUP($C303,KP!$C$1:$C$359,KP!W$1:W$359,"",0)</f>
        <v>103.7</v>
      </c>
      <c r="CW303" s="10">
        <f>_xlfn.XLOOKUP($C303,KP!$C$1:$C$359,KP!Y$1:Y$359,"",0)</f>
        <v>-7.63</v>
      </c>
    </row>
    <row r="304" spans="1:101" ht="20" customHeight="1" x14ac:dyDescent="0.2">
      <c r="A304" s="8" t="s">
        <v>361</v>
      </c>
      <c r="B304" s="11" t="s">
        <v>496</v>
      </c>
      <c r="C304" s="11" t="s">
        <v>3831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  <c r="BK304" s="10" t="str">
        <f>_xlfn.XLOOKUP($B304,GBQ!$A$1:$A$352,GBQ!D$1:D$352,"",0)</f>
        <v>UTA</v>
      </c>
      <c r="BL304" s="10" t="str">
        <f>_xlfn.XLOOKUP($B304,GBQ!$A$1:$A$352,GBQ!E$1:E$352,"",0)</f>
        <v>Mavericks</v>
      </c>
      <c r="BM304" s="10" t="str">
        <f>_xlfn.XLOOKUP($B304,GBQ!$A$1:$A$352,GBQ!F$1:F$352,"",0)</f>
        <v>7c2b372b-b5f0-466e-90cf-880beec57584</v>
      </c>
      <c r="BN304" s="10" t="str">
        <f>_xlfn.XLOOKUP($B304,GBQ!$A$1:$A$352,GBQ!G$1:G$352,"",0)</f>
        <v>UT Arlington</v>
      </c>
      <c r="BO304" s="10" t="str">
        <f>_xlfn.XLOOKUP($B304,GBQ!$A$1:$A$352,GBQ!H$1:H$352,"",0)</f>
        <v>University of Texas at Arlington</v>
      </c>
      <c r="BP304" s="10" t="str">
        <f>_xlfn.XLOOKUP($B304,GBQ!$A$1:$A$352,GBQ!I$1:I$352,"",0)</f>
        <v>SUNBELT</v>
      </c>
      <c r="BQ304" s="10" t="str">
        <f>_xlfn.XLOOKUP($B304,GBQ!$A$1:$A$352,GBQ!J$1:J$352,"",0)</f>
        <v>Arlington</v>
      </c>
      <c r="BR304" s="10" t="str">
        <f>_xlfn.XLOOKUP($B304,GBQ!$A$1:$A$352,GBQ!K$1:K$352,"",0)</f>
        <v>TX</v>
      </c>
      <c r="BS304" s="10" t="str">
        <f>_xlfn.XLOOKUP($B304,GBQ!$A$1:$A$352,GBQ!L$1:L$352,"",0)</f>
        <v>College Park Center</v>
      </c>
      <c r="BT304" s="10">
        <f>_xlfn.XLOOKUP($B304,GBQ!$A$1:$A$352,GBQ!M$1:M$352,"",0)</f>
        <v>7000</v>
      </c>
      <c r="BU304" s="10" t="str">
        <f>_xlfn.XLOOKUP($B304,GBQ!$A$1:$A$352,GBQ!N$1:N$352,"",0)</f>
        <v>69391650-8df7-49f0-8128-217a57679085</v>
      </c>
      <c r="BV304" s="10" t="str">
        <f>_xlfn.XLOOKUP($B304,GBQ!$A$1:$A$352,GBQ!O$1:O$352,"",0)</f>
        <v>https://www.ncaa.com/sites/default/files/images/logos/schools/t/texas-arlington.200.png</v>
      </c>
      <c r="BW304" s="10" t="str">
        <f>_xlfn.XLOOKUP($B304,GBQ!$A$1:$A$352,GBQ!P$1:P$352,"",0)</f>
        <v>https://www.ncaa.com/sites/default/files/images/logos/schools/t/texas-arlington.70.png</v>
      </c>
      <c r="BX304" s="10" t="str">
        <f>_xlfn.XLOOKUP($B304,GBQ!$A$1:$A$352,GBQ!Q$1:Q$352,"",0)</f>
        <v>https://www.ncaa.com/sites/default/files/images/logos/schools/t/texas-arlington.24.png</v>
      </c>
      <c r="BY304" s="10" t="str">
        <f>_xlfn.XLOOKUP($B304,GBQ!$A$1:$A$352,GBQ!T$1:T$352,"",0)</f>
        <v>Horse</v>
      </c>
      <c r="BZ304" s="10" t="str">
        <f>_xlfn.XLOOKUP($B304,GBQ!$A$1:$A$352,GBQ!U$1:U$352,"",0)</f>
        <v>Blaze</v>
      </c>
      <c r="CA304" s="10" t="str">
        <f>_xlfn.XLOOKUP($B304,GBQ!$A$1:$A$352,GBQ!V$1:V$352,"",0)</f>
        <v>Horse</v>
      </c>
      <c r="CB304" s="10" t="str">
        <f>_xlfn.XLOOKUP($B304,GBQ!$A$1:$A$352,GBQ!W$1:W$352,"",0)</f>
        <v>ferus</v>
      </c>
      <c r="CC304" s="10" t="str">
        <f>_xlfn.XLOOKUP($B304,GBQ!$A$1:$A$352,GBQ!X$1:X$352,"",0)</f>
        <v>Equus</v>
      </c>
      <c r="CD304" s="10" t="str">
        <f>_xlfn.XLOOKUP($B304,GBQ!$A$1:$A$352,GBQ!Y$1:Y$352,"",0)</f>
        <v>Equidae</v>
      </c>
      <c r="CE304" s="10" t="str">
        <f>_xlfn.XLOOKUP($B304,GBQ!$A$1:$A$352,GBQ!Z$1:Z$352,"",0)</f>
        <v>Perissodactyla</v>
      </c>
      <c r="CF304" s="10" t="str">
        <f>_xlfn.XLOOKUP($B304,GBQ!$A$1:$A$352,GBQ!AA$1:AA$352,"",0)</f>
        <v>Mammalia</v>
      </c>
      <c r="CG304" s="10" t="str">
        <f>_xlfn.XLOOKUP($B304,GBQ!$A$1:$A$352,GBQ!AB$1:AB$352,"",0)</f>
        <v>Chordata</v>
      </c>
      <c r="CH304" s="10" t="str">
        <f>_xlfn.XLOOKUP($B304,GBQ!$A$1:$A$352,GBQ!AC$1:AC$352,"",0)</f>
        <v>Animalia</v>
      </c>
      <c r="CI304" s="10" t="str">
        <f>_xlfn.XLOOKUP($B304,GBQ!$A$1:$A$352,GBQ!AD$1:AD$352,"",0)</f>
        <v>Eukaryota</v>
      </c>
      <c r="CJ304" s="10" t="str">
        <f>_xlfn.XLOOKUP($C304,KP!$C$1:$C$359,KP!F$1:F$359,"",0)</f>
        <v>SB</v>
      </c>
      <c r="CK304" s="10">
        <f>_xlfn.XLOOKUP($C304,KP!$C$1:$C$359,KP!B$1:B$359,"",0)</f>
        <v>217</v>
      </c>
      <c r="CL304" s="10">
        <f>_xlfn.XLOOKUP($C304,KP!$C$1:$C$359,KP!I$1:I$359,"",0)</f>
        <v>0</v>
      </c>
      <c r="CM304" s="10">
        <f>_xlfn.XLOOKUP($C304,KP!$C$1:$C$359,KP!G$1:G$359,"",0)</f>
        <v>11</v>
      </c>
      <c r="CN304" s="10">
        <f>_xlfn.XLOOKUP($C304,KP!$C$1:$C$359,KP!H$1:H$359,"",0)</f>
        <v>18</v>
      </c>
      <c r="CO304" s="10">
        <f>_xlfn.XLOOKUP($C304,KP!$C$1:$C$359,KP!J$1:J$359,"",0)</f>
        <v>-3.79</v>
      </c>
      <c r="CP304" s="10">
        <f>_xlfn.XLOOKUP($C304,KP!$C$1:$C$359,KP!K$1:K$359,"",0)</f>
        <v>98.3</v>
      </c>
      <c r="CQ304" s="10">
        <f>_xlfn.XLOOKUP($C304,KP!$C$1:$C$359,KP!M$1:M$359,"",0)</f>
        <v>102.1</v>
      </c>
      <c r="CR304" s="10">
        <f>_xlfn.XLOOKUP($C304,KP!$C$1:$C$359,KP!O$1:O$359,"",0)</f>
        <v>65.099999999999994</v>
      </c>
      <c r="CS304" s="10">
        <f>_xlfn.XLOOKUP($C304,KP!$C$1:$C$359,KP!Q$1:Q$359,"",0)</f>
        <v>-2.7E-2</v>
      </c>
      <c r="CT304" s="10">
        <f>_xlfn.XLOOKUP($C304,KP!$C$1:$C$359,KP!S$1:S$359,"",0)</f>
        <v>1.41</v>
      </c>
      <c r="CU304" s="10">
        <f>_xlfn.XLOOKUP($C304,KP!$C$1:$C$359,KP!U$1:U$359,"",0)</f>
        <v>102.7</v>
      </c>
      <c r="CV304" s="10">
        <f>_xlfn.XLOOKUP($C304,KP!$C$1:$C$359,KP!W$1:W$359,"",0)</f>
        <v>101.3</v>
      </c>
      <c r="CW304" s="10">
        <f>_xlfn.XLOOKUP($C304,KP!$C$1:$C$359,KP!Y$1:Y$359,"",0)</f>
        <v>11.16</v>
      </c>
    </row>
    <row r="305" spans="1:101" ht="20" customHeight="1" x14ac:dyDescent="0.2">
      <c r="A305" s="8" t="s">
        <v>362</v>
      </c>
      <c r="B305" s="11" t="s">
        <v>362</v>
      </c>
      <c r="C305" s="11" t="s">
        <v>362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  <c r="BK305" s="10" t="str">
        <f>_xlfn.XLOOKUP($B305,GBQ!$A$1:$A$352,GBQ!D$1:D$352,"",0)</f>
        <v>MIZZ</v>
      </c>
      <c r="BL305" s="10" t="str">
        <f>_xlfn.XLOOKUP($B305,GBQ!$A$1:$A$352,GBQ!E$1:E$352,"",0)</f>
        <v>Tigers</v>
      </c>
      <c r="BM305" s="10" t="str">
        <f>_xlfn.XLOOKUP($B305,GBQ!$A$1:$A$352,GBQ!F$1:F$352,"",0)</f>
        <v>77ca152a-cb2f-48a5-97b2-492351250d94</v>
      </c>
      <c r="BN305" s="10" t="str">
        <f>_xlfn.XLOOKUP($B305,GBQ!$A$1:$A$352,GBQ!G$1:G$352,"",0)</f>
        <v>Missouri</v>
      </c>
      <c r="BO305" s="10" t="str">
        <f>_xlfn.XLOOKUP($B305,GBQ!$A$1:$A$352,GBQ!H$1:H$352,"",0)</f>
        <v>University of Missouri, Columbia</v>
      </c>
      <c r="BP305" s="10" t="str">
        <f>_xlfn.XLOOKUP($B305,GBQ!$A$1:$A$352,GBQ!I$1:I$352,"",0)</f>
        <v>SEC</v>
      </c>
      <c r="BQ305" s="10" t="str">
        <f>_xlfn.XLOOKUP($B305,GBQ!$A$1:$A$352,GBQ!J$1:J$352,"",0)</f>
        <v>Columbia</v>
      </c>
      <c r="BR305" s="10" t="str">
        <f>_xlfn.XLOOKUP($B305,GBQ!$A$1:$A$352,GBQ!K$1:K$352,"",0)</f>
        <v>MO</v>
      </c>
      <c r="BS305" s="10" t="str">
        <f>_xlfn.XLOOKUP($B305,GBQ!$A$1:$A$352,GBQ!L$1:L$352,"",0)</f>
        <v>Mizzou Arena</v>
      </c>
      <c r="BT305" s="10">
        <f>_xlfn.XLOOKUP($B305,GBQ!$A$1:$A$352,GBQ!M$1:M$352,"",0)</f>
        <v>15061</v>
      </c>
      <c r="BU305" s="10" t="str">
        <f>_xlfn.XLOOKUP($B305,GBQ!$A$1:$A$352,GBQ!N$1:N$352,"",0)</f>
        <v>1c6cc638-96cd-49fd-9668-64325c39d39b</v>
      </c>
      <c r="BV305" s="10" t="str">
        <f>_xlfn.XLOOKUP($B305,GBQ!$A$1:$A$352,GBQ!O$1:O$352,"",0)</f>
        <v>https://www.ncaa.com/sites/default/files/images/logos/schools/m/missouri.200.png</v>
      </c>
      <c r="BW305" s="10" t="str">
        <f>_xlfn.XLOOKUP($B305,GBQ!$A$1:$A$352,GBQ!P$1:P$352,"",0)</f>
        <v>https://www.ncaa.com/sites/default/files/images/logos/schools/m/missouri.70.png</v>
      </c>
      <c r="BX305" s="10" t="str">
        <f>_xlfn.XLOOKUP($B305,GBQ!$A$1:$A$352,GBQ!Q$1:Q$352,"",0)</f>
        <v>https://www.ncaa.com/sites/default/files/images/logos/schools/m/missouri.24.png</v>
      </c>
      <c r="BY305" s="10" t="str">
        <f>_xlfn.XLOOKUP($B305,GBQ!$A$1:$A$352,GBQ!T$1:T$352,"",0)</f>
        <v>Tigers</v>
      </c>
      <c r="BZ305" s="10" t="str">
        <f>_xlfn.XLOOKUP($B305,GBQ!$A$1:$A$352,GBQ!U$1:U$352,"",0)</f>
        <v>Truman</v>
      </c>
      <c r="CA305" s="10" t="str">
        <f>_xlfn.XLOOKUP($B305,GBQ!$A$1:$A$352,GBQ!V$1:V$352,"",0)</f>
        <v>Tiger</v>
      </c>
      <c r="CB305" s="10" t="str">
        <f>_xlfn.XLOOKUP($B305,GBQ!$A$1:$A$352,GBQ!W$1:W$352,"",0)</f>
        <v>tigris</v>
      </c>
      <c r="CC305" s="10" t="str">
        <f>_xlfn.XLOOKUP($B305,GBQ!$A$1:$A$352,GBQ!X$1:X$352,"",0)</f>
        <v>Panthera</v>
      </c>
      <c r="CD305" s="10" t="str">
        <f>_xlfn.XLOOKUP($B305,GBQ!$A$1:$A$352,GBQ!Y$1:Y$352,"",0)</f>
        <v>Felidae</v>
      </c>
      <c r="CE305" s="10" t="str">
        <f>_xlfn.XLOOKUP($B305,GBQ!$A$1:$A$352,GBQ!Z$1:Z$352,"",0)</f>
        <v>Carnivora</v>
      </c>
      <c r="CF305" s="10" t="str">
        <f>_xlfn.XLOOKUP($B305,GBQ!$A$1:$A$352,GBQ!AA$1:AA$352,"",0)</f>
        <v>Mammalia</v>
      </c>
      <c r="CG305" s="10" t="str">
        <f>_xlfn.XLOOKUP($B305,GBQ!$A$1:$A$352,GBQ!AB$1:AB$352,"",0)</f>
        <v>Chordata</v>
      </c>
      <c r="CH305" s="10" t="str">
        <f>_xlfn.XLOOKUP($B305,GBQ!$A$1:$A$352,GBQ!AC$1:AC$352,"",0)</f>
        <v>Animalia</v>
      </c>
      <c r="CI305" s="10" t="str">
        <f>_xlfn.XLOOKUP($B305,GBQ!$A$1:$A$352,GBQ!AD$1:AD$352,"",0)</f>
        <v>Eukaryota</v>
      </c>
      <c r="CJ305" s="10" t="str">
        <f>_xlfn.XLOOKUP($C305,KP!$C$1:$C$359,KP!F$1:F$359,"",0)</f>
        <v>SEC</v>
      </c>
      <c r="CK305" s="10">
        <f>_xlfn.XLOOKUP($C305,KP!$C$1:$C$359,KP!B$1:B$359,"",0)</f>
        <v>136</v>
      </c>
      <c r="CL305" s="10">
        <f>_xlfn.XLOOKUP($C305,KP!$C$1:$C$359,KP!I$1:I$359,"",0)</f>
        <v>0</v>
      </c>
      <c r="CM305" s="10">
        <f>_xlfn.XLOOKUP($C305,KP!$C$1:$C$359,KP!G$1:G$359,"",0)</f>
        <v>12</v>
      </c>
      <c r="CN305" s="10">
        <f>_xlfn.XLOOKUP($C305,KP!$C$1:$C$359,KP!H$1:H$359,"",0)</f>
        <v>21</v>
      </c>
      <c r="CO305" s="10">
        <f>_xlfn.XLOOKUP($C305,KP!$C$1:$C$359,KP!J$1:J$359,"",0)</f>
        <v>3.04</v>
      </c>
      <c r="CP305" s="10">
        <f>_xlfn.XLOOKUP($C305,KP!$C$1:$C$359,KP!K$1:K$359,"",0)</f>
        <v>104.1</v>
      </c>
      <c r="CQ305" s="10">
        <f>_xlfn.XLOOKUP($C305,KP!$C$1:$C$359,KP!M$1:M$359,"",0)</f>
        <v>101.1</v>
      </c>
      <c r="CR305" s="10">
        <f>_xlfn.XLOOKUP($C305,KP!$C$1:$C$359,KP!O$1:O$359,"",0)</f>
        <v>65.5</v>
      </c>
      <c r="CS305" s="10">
        <f>_xlfn.XLOOKUP($C305,KP!$C$1:$C$359,KP!Q$1:Q$359,"",0)</f>
        <v>-0.02</v>
      </c>
      <c r="CT305" s="10">
        <f>_xlfn.XLOOKUP($C305,KP!$C$1:$C$359,KP!S$1:S$359,"",0)</f>
        <v>10.65</v>
      </c>
      <c r="CU305" s="10">
        <f>_xlfn.XLOOKUP($C305,KP!$C$1:$C$359,KP!U$1:U$359,"",0)</f>
        <v>107.7</v>
      </c>
      <c r="CV305" s="10">
        <f>_xlfn.XLOOKUP($C305,KP!$C$1:$C$359,KP!W$1:W$359,"",0)</f>
        <v>97</v>
      </c>
      <c r="CW305" s="10">
        <f>_xlfn.XLOOKUP($C305,KP!$C$1:$C$359,KP!Y$1:Y$359,"",0)</f>
        <v>2.38</v>
      </c>
    </row>
    <row r="306" spans="1:101" ht="20" customHeight="1" x14ac:dyDescent="0.2">
      <c r="A306" s="8" t="s">
        <v>363</v>
      </c>
      <c r="B306" s="11" t="s">
        <v>363</v>
      </c>
      <c r="C306" s="11" t="s">
        <v>4477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  <c r="BK306" s="10" t="str">
        <f>_xlfn.XLOOKUP($B306,GBQ!$A$1:$A$352,GBQ!D$1:D$352,"",0)</f>
        <v>PSU</v>
      </c>
      <c r="BL306" s="10" t="str">
        <f>_xlfn.XLOOKUP($B306,GBQ!$A$1:$A$352,GBQ!E$1:E$352,"",0)</f>
        <v>Nittany Lions</v>
      </c>
      <c r="BM306" s="10" t="str">
        <f>_xlfn.XLOOKUP($B306,GBQ!$A$1:$A$352,GBQ!F$1:F$352,"",0)</f>
        <v>4aebd148-8119-4875-954c-66779867989b</v>
      </c>
      <c r="BN306" s="10" t="str">
        <f>_xlfn.XLOOKUP($B306,GBQ!$A$1:$A$352,GBQ!G$1:G$352,"",0)</f>
        <v>Penn St.</v>
      </c>
      <c r="BO306" s="10" t="str">
        <f>_xlfn.XLOOKUP($B306,GBQ!$A$1:$A$352,GBQ!H$1:H$352,"",0)</f>
        <v>Pennsylvania State University</v>
      </c>
      <c r="BP306" s="10" t="str">
        <f>_xlfn.XLOOKUP($B306,GBQ!$A$1:$A$352,GBQ!I$1:I$352,"",0)</f>
        <v>BIG10</v>
      </c>
      <c r="BQ306" s="10" t="str">
        <f>_xlfn.XLOOKUP($B306,GBQ!$A$1:$A$352,GBQ!J$1:J$352,"",0)</f>
        <v>University Park</v>
      </c>
      <c r="BR306" s="10" t="str">
        <f>_xlfn.XLOOKUP($B306,GBQ!$A$1:$A$352,GBQ!K$1:K$352,"",0)</f>
        <v>PA</v>
      </c>
      <c r="BS306" s="10" t="str">
        <f>_xlfn.XLOOKUP($B306,GBQ!$A$1:$A$352,GBQ!L$1:L$352,"",0)</f>
        <v>Bryce Jordan Center</v>
      </c>
      <c r="BT306" s="10">
        <f>_xlfn.XLOOKUP($B306,GBQ!$A$1:$A$352,GBQ!M$1:M$352,"",0)</f>
        <v>15261</v>
      </c>
      <c r="BU306" s="10" t="str">
        <f>_xlfn.XLOOKUP($B306,GBQ!$A$1:$A$352,GBQ!N$1:N$352,"",0)</f>
        <v>c3fa8231-08d4-4ef5-8fe3-a3d1694b646a</v>
      </c>
      <c r="BV306" s="10" t="str">
        <f>_xlfn.XLOOKUP($B306,GBQ!$A$1:$A$352,GBQ!O$1:O$352,"",0)</f>
        <v>https://www.ncaa.com/sites/default/files/images/logos/schools/p/penn-st.200.png</v>
      </c>
      <c r="BW306" s="10" t="str">
        <f>_xlfn.XLOOKUP($B306,GBQ!$A$1:$A$352,GBQ!P$1:P$352,"",0)</f>
        <v>https://www.ncaa.com/sites/default/files/images/logos/schools/p/penn-st.70.png</v>
      </c>
      <c r="BX306" s="10" t="str">
        <f>_xlfn.XLOOKUP($B306,GBQ!$A$1:$A$352,GBQ!Q$1:Q$352,"",0)</f>
        <v>https://www.ncaa.com/sites/default/files/images/logos/schools/p/penn-st.24.png</v>
      </c>
      <c r="BY306" s="10" t="str">
        <f>_xlfn.XLOOKUP($B306,GBQ!$A$1:$A$352,GBQ!T$1:T$352,"",0)</f>
        <v>Lion</v>
      </c>
      <c r="BZ306" s="10" t="str">
        <f>_xlfn.XLOOKUP($B306,GBQ!$A$1:$A$352,GBQ!U$1:U$352,"",0)</f>
        <v>Nittany Lion</v>
      </c>
      <c r="CA306" s="10" t="str">
        <f>_xlfn.XLOOKUP($B306,GBQ!$A$1:$A$352,GBQ!V$1:V$352,"",0)</f>
        <v>Lion</v>
      </c>
      <c r="CB306" s="10" t="str">
        <f>_xlfn.XLOOKUP($B306,GBQ!$A$1:$A$352,GBQ!W$1:W$352,"",0)</f>
        <v>leo</v>
      </c>
      <c r="CC306" s="10" t="str">
        <f>_xlfn.XLOOKUP($B306,GBQ!$A$1:$A$352,GBQ!X$1:X$352,"",0)</f>
        <v>Panthera</v>
      </c>
      <c r="CD306" s="10" t="str">
        <f>_xlfn.XLOOKUP($B306,GBQ!$A$1:$A$352,GBQ!Y$1:Y$352,"",0)</f>
        <v>Felidae</v>
      </c>
      <c r="CE306" s="10" t="str">
        <f>_xlfn.XLOOKUP($B306,GBQ!$A$1:$A$352,GBQ!Z$1:Z$352,"",0)</f>
        <v>Carnivora</v>
      </c>
      <c r="CF306" s="10" t="str">
        <f>_xlfn.XLOOKUP($B306,GBQ!$A$1:$A$352,GBQ!AA$1:AA$352,"",0)</f>
        <v>Mammalia</v>
      </c>
      <c r="CG306" s="10" t="str">
        <f>_xlfn.XLOOKUP($B306,GBQ!$A$1:$A$352,GBQ!AB$1:AB$352,"",0)</f>
        <v>Chordata</v>
      </c>
      <c r="CH306" s="10" t="str">
        <f>_xlfn.XLOOKUP($B306,GBQ!$A$1:$A$352,GBQ!AC$1:AC$352,"",0)</f>
        <v>Animalia</v>
      </c>
      <c r="CI306" s="10" t="str">
        <f>_xlfn.XLOOKUP($B306,GBQ!$A$1:$A$352,GBQ!AD$1:AD$352,"",0)</f>
        <v>Eukaryota</v>
      </c>
      <c r="CJ306" s="10" t="str">
        <f>_xlfn.XLOOKUP($C306,KP!$C$1:$C$359,KP!F$1:F$359,"",0)</f>
        <v>B10</v>
      </c>
      <c r="CK306" s="10">
        <f>_xlfn.XLOOKUP($C306,KP!$C$1:$C$359,KP!B$1:B$359,"",0)</f>
        <v>89</v>
      </c>
      <c r="CL306" s="10">
        <f>_xlfn.XLOOKUP($C306,KP!$C$1:$C$359,KP!I$1:I$359,"",0)</f>
        <v>0</v>
      </c>
      <c r="CM306" s="10">
        <f>_xlfn.XLOOKUP($C306,KP!$C$1:$C$359,KP!G$1:G$359,"",0)</f>
        <v>14</v>
      </c>
      <c r="CN306" s="10">
        <f>_xlfn.XLOOKUP($C306,KP!$C$1:$C$359,KP!H$1:H$359,"",0)</f>
        <v>17</v>
      </c>
      <c r="CO306" s="10">
        <f>_xlfn.XLOOKUP($C306,KP!$C$1:$C$359,KP!J$1:J$359,"",0)</f>
        <v>9.34</v>
      </c>
      <c r="CP306" s="10">
        <f>_xlfn.XLOOKUP($C306,KP!$C$1:$C$359,KP!K$1:K$359,"",0)</f>
        <v>105.3</v>
      </c>
      <c r="CQ306" s="10">
        <f>_xlfn.XLOOKUP($C306,KP!$C$1:$C$359,KP!M$1:M$359,"",0)</f>
        <v>96</v>
      </c>
      <c r="CR306" s="10">
        <f>_xlfn.XLOOKUP($C306,KP!$C$1:$C$359,KP!O$1:O$359,"",0)</f>
        <v>61.9</v>
      </c>
      <c r="CS306" s="10">
        <f>_xlfn.XLOOKUP($C306,KP!$C$1:$C$359,KP!Q$1:Q$359,"",0)</f>
        <v>-3.6999999999999998E-2</v>
      </c>
      <c r="CT306" s="10">
        <f>_xlfn.XLOOKUP($C306,KP!$C$1:$C$359,KP!S$1:S$359,"",0)</f>
        <v>9.68</v>
      </c>
      <c r="CU306" s="10">
        <f>_xlfn.XLOOKUP($C306,KP!$C$1:$C$359,KP!U$1:U$359,"",0)</f>
        <v>109.9</v>
      </c>
      <c r="CV306" s="10">
        <f>_xlfn.XLOOKUP($C306,KP!$C$1:$C$359,KP!W$1:W$359,"",0)</f>
        <v>100.2</v>
      </c>
      <c r="CW306" s="10">
        <f>_xlfn.XLOOKUP($C306,KP!$C$1:$C$359,KP!Y$1:Y$359,"",0)</f>
        <v>-2.89</v>
      </c>
    </row>
    <row r="307" spans="1:101" ht="20" customHeight="1" x14ac:dyDescent="0.2">
      <c r="A307" s="8" t="s">
        <v>364</v>
      </c>
      <c r="B307" s="11" t="s">
        <v>497</v>
      </c>
      <c r="C307" s="11" t="s">
        <v>497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  <c r="BK307" s="10" t="str">
        <f>_xlfn.XLOOKUP($B307,GBQ!$A$1:$A$352,GBQ!D$1:D$352,"",0)</f>
        <v>UNCG</v>
      </c>
      <c r="BL307" s="10" t="str">
        <f>_xlfn.XLOOKUP($B307,GBQ!$A$1:$A$352,GBQ!E$1:E$352,"",0)</f>
        <v>Spartans</v>
      </c>
      <c r="BM307" s="10" t="str">
        <f>_xlfn.XLOOKUP($B307,GBQ!$A$1:$A$352,GBQ!F$1:F$352,"",0)</f>
        <v>612f7f66-1de1-4d42-b842-9a508daab911</v>
      </c>
      <c r="BN307" s="10" t="str">
        <f>_xlfn.XLOOKUP($B307,GBQ!$A$1:$A$352,GBQ!G$1:G$352,"",0)</f>
        <v>UNCG</v>
      </c>
      <c r="BO307" s="10" t="str">
        <f>_xlfn.XLOOKUP($B307,GBQ!$A$1:$A$352,GBQ!H$1:H$352,"",0)</f>
        <v>University of North Carolina at Greensboro</v>
      </c>
      <c r="BP307" s="10" t="str">
        <f>_xlfn.XLOOKUP($B307,GBQ!$A$1:$A$352,GBQ!I$1:I$352,"",0)</f>
        <v>SOUTHERN</v>
      </c>
      <c r="BQ307" s="10" t="str">
        <f>_xlfn.XLOOKUP($B307,GBQ!$A$1:$A$352,GBQ!J$1:J$352,"",0)</f>
        <v>Greensboro</v>
      </c>
      <c r="BR307" s="10" t="str">
        <f>_xlfn.XLOOKUP($B307,GBQ!$A$1:$A$352,GBQ!K$1:K$352,"",0)</f>
        <v>NC</v>
      </c>
      <c r="BS307" s="10" t="str">
        <f>_xlfn.XLOOKUP($B307,GBQ!$A$1:$A$352,GBQ!L$1:L$352,"",0)</f>
        <v>Greensboro Coliseum Complex</v>
      </c>
      <c r="BT307" s="10">
        <f>_xlfn.XLOOKUP($B307,GBQ!$A$1:$A$352,GBQ!M$1:M$352,"",0)</f>
        <v>23500</v>
      </c>
      <c r="BU307" s="10" t="str">
        <f>_xlfn.XLOOKUP($B307,GBQ!$A$1:$A$352,GBQ!N$1:N$352,"",0)</f>
        <v>695d3bc9-f1db-4a96-9050-5a90073bbca0</v>
      </c>
      <c r="BV307" s="10" t="str">
        <f>_xlfn.XLOOKUP($B307,GBQ!$A$1:$A$352,GBQ!O$1:O$352,"",0)</f>
        <v>https://www.ncaa.com/sites/default/files/images/logos/schools/u/unc-greensboro.200.png</v>
      </c>
      <c r="BW307" s="10" t="str">
        <f>_xlfn.XLOOKUP($B307,GBQ!$A$1:$A$352,GBQ!P$1:P$352,"",0)</f>
        <v>https://www.ncaa.com/sites/default/files/images/logos/schools/u/unc-greensboro.70.png</v>
      </c>
      <c r="BX307" s="10" t="str">
        <f>_xlfn.XLOOKUP($B307,GBQ!$A$1:$A$352,GBQ!Q$1:Q$352,"",0)</f>
        <v>https://www.ncaa.com/sites/default/files/images/logos/schools/u/unc-greensboro.24.png</v>
      </c>
      <c r="BY307" s="10" t="str">
        <f>_xlfn.XLOOKUP($B307,GBQ!$A$1:$A$352,GBQ!T$1:T$352,"",0)</f>
        <v>Spartan</v>
      </c>
      <c r="BZ307" s="10" t="str">
        <f>_xlfn.XLOOKUP($B307,GBQ!$A$1:$A$352,GBQ!U$1:U$352,"",0)</f>
        <v>No Name</v>
      </c>
      <c r="CA307" s="10" t="str">
        <f>_xlfn.XLOOKUP($B307,GBQ!$A$1:$A$352,GBQ!V$1:V$352,"",0)</f>
        <v>Human</v>
      </c>
      <c r="CB307" s="10" t="str">
        <f>_xlfn.XLOOKUP($B307,GBQ!$A$1:$A$352,GBQ!W$1:W$352,"",0)</f>
        <v>sapiens</v>
      </c>
      <c r="CC307" s="10" t="str">
        <f>_xlfn.XLOOKUP($B307,GBQ!$A$1:$A$352,GBQ!X$1:X$352,"",0)</f>
        <v>Homo</v>
      </c>
      <c r="CD307" s="10" t="str">
        <f>_xlfn.XLOOKUP($B307,GBQ!$A$1:$A$352,GBQ!Y$1:Y$352,"",0)</f>
        <v>Hominidae</v>
      </c>
      <c r="CE307" s="10" t="str">
        <f>_xlfn.XLOOKUP($B307,GBQ!$A$1:$A$352,GBQ!Z$1:Z$352,"",0)</f>
        <v>Primates</v>
      </c>
      <c r="CF307" s="10" t="str">
        <f>_xlfn.XLOOKUP($B307,GBQ!$A$1:$A$352,GBQ!AA$1:AA$352,"",0)</f>
        <v>Mammalia</v>
      </c>
      <c r="CG307" s="10" t="str">
        <f>_xlfn.XLOOKUP($B307,GBQ!$A$1:$A$352,GBQ!AB$1:AB$352,"",0)</f>
        <v>Chordata</v>
      </c>
      <c r="CH307" s="10" t="str">
        <f>_xlfn.XLOOKUP($B307,GBQ!$A$1:$A$352,GBQ!AC$1:AC$352,"",0)</f>
        <v>Animalia</v>
      </c>
      <c r="CI307" s="10" t="str">
        <f>_xlfn.XLOOKUP($B307,GBQ!$A$1:$A$352,GBQ!AD$1:AD$352,"",0)</f>
        <v>Eukaryota</v>
      </c>
      <c r="CJ307" s="10" t="str">
        <f>_xlfn.XLOOKUP($C307,KP!$C$1:$C$359,KP!F$1:F$359,"",0)</f>
        <v>SC</v>
      </c>
      <c r="CK307" s="10">
        <f>_xlfn.XLOOKUP($C307,KP!$C$1:$C$359,KP!B$1:B$359,"",0)</f>
        <v>174</v>
      </c>
      <c r="CL307" s="10">
        <f>_xlfn.XLOOKUP($C307,KP!$C$1:$C$359,KP!I$1:I$359,"",0)</f>
        <v>0</v>
      </c>
      <c r="CM307" s="10">
        <f>_xlfn.XLOOKUP($C307,KP!$C$1:$C$359,KP!G$1:G$359,"",0)</f>
        <v>17</v>
      </c>
      <c r="CN307" s="10">
        <f>_xlfn.XLOOKUP($C307,KP!$C$1:$C$359,KP!H$1:H$359,"",0)</f>
        <v>14</v>
      </c>
      <c r="CO307" s="10">
        <f>_xlfn.XLOOKUP($C307,KP!$C$1:$C$359,KP!J$1:J$359,"",0)</f>
        <v>-0.37</v>
      </c>
      <c r="CP307" s="10">
        <f>_xlfn.XLOOKUP($C307,KP!$C$1:$C$359,KP!K$1:K$359,"",0)</f>
        <v>100.4</v>
      </c>
      <c r="CQ307" s="10">
        <f>_xlfn.XLOOKUP($C307,KP!$C$1:$C$359,KP!M$1:M$359,"",0)</f>
        <v>100.8</v>
      </c>
      <c r="CR307" s="10">
        <f>_xlfn.XLOOKUP($C307,KP!$C$1:$C$359,KP!O$1:O$359,"",0)</f>
        <v>62.1</v>
      </c>
      <c r="CS307" s="10">
        <f>_xlfn.XLOOKUP($C307,KP!$C$1:$C$359,KP!Q$1:Q$359,"",0)</f>
        <v>5.0999999999999997E-2</v>
      </c>
      <c r="CT307" s="10">
        <f>_xlfn.XLOOKUP($C307,KP!$C$1:$C$359,KP!S$1:S$359,"",0)</f>
        <v>-1.05</v>
      </c>
      <c r="CU307" s="10">
        <f>_xlfn.XLOOKUP($C307,KP!$C$1:$C$359,KP!U$1:U$359,"",0)</f>
        <v>104.7</v>
      </c>
      <c r="CV307" s="10">
        <f>_xlfn.XLOOKUP($C307,KP!$C$1:$C$359,KP!W$1:W$359,"",0)</f>
        <v>105.8</v>
      </c>
      <c r="CW307" s="10">
        <f>_xlfn.XLOOKUP($C307,KP!$C$1:$C$359,KP!Y$1:Y$359,"",0)</f>
        <v>-3.13</v>
      </c>
    </row>
    <row r="308" spans="1:101" ht="20" customHeight="1" x14ac:dyDescent="0.2">
      <c r="A308" s="8" t="s">
        <v>365</v>
      </c>
      <c r="B308" s="11" t="s">
        <v>498</v>
      </c>
      <c r="C308" s="11" t="s">
        <v>4668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  <c r="BK308" s="10" t="str">
        <f>_xlfn.XLOOKUP($B308,GBQ!$A$1:$A$352,GBQ!D$1:D$352,"",0)</f>
        <v>SAC</v>
      </c>
      <c r="BL308" s="10" t="str">
        <f>_xlfn.XLOOKUP($B308,GBQ!$A$1:$A$352,GBQ!E$1:E$352,"",0)</f>
        <v>Hornets</v>
      </c>
      <c r="BM308" s="10" t="str">
        <f>_xlfn.XLOOKUP($B308,GBQ!$A$1:$A$352,GBQ!F$1:F$352,"",0)</f>
        <v>1dc13b18-f9b3-4bb9-b1cf-979fcd8c2b6f</v>
      </c>
      <c r="BN308" s="10" t="str">
        <f>_xlfn.XLOOKUP($B308,GBQ!$A$1:$A$352,GBQ!G$1:G$352,"",0)</f>
        <v>Sacramento St.</v>
      </c>
      <c r="BO308" s="10" t="str">
        <f>_xlfn.XLOOKUP($B308,GBQ!$A$1:$A$352,GBQ!H$1:H$352,"",0)</f>
        <v>California State University, Sacramento</v>
      </c>
      <c r="BP308" s="10" t="str">
        <f>_xlfn.XLOOKUP($B308,GBQ!$A$1:$A$352,GBQ!I$1:I$352,"",0)</f>
        <v>BIGSKY</v>
      </c>
      <c r="BQ308" s="10" t="str">
        <f>_xlfn.XLOOKUP($B308,GBQ!$A$1:$A$352,GBQ!J$1:J$352,"",0)</f>
        <v>Sacramento</v>
      </c>
      <c r="BR308" s="10" t="str">
        <f>_xlfn.XLOOKUP($B308,GBQ!$A$1:$A$352,GBQ!K$1:K$352,"",0)</f>
        <v>CA</v>
      </c>
      <c r="BS308" s="10" t="str">
        <f>_xlfn.XLOOKUP($B308,GBQ!$A$1:$A$352,GBQ!L$1:L$352,"",0)</f>
        <v>The Nest</v>
      </c>
      <c r="BT308" s="10">
        <f>_xlfn.XLOOKUP($B308,GBQ!$A$1:$A$352,GBQ!M$1:M$352,"",0)</f>
        <v>1012</v>
      </c>
      <c r="BU308" s="10" t="str">
        <f>_xlfn.XLOOKUP($B308,GBQ!$A$1:$A$352,GBQ!N$1:N$352,"",0)</f>
        <v>38a364ae-eb4c-4ace-a2e4-c28f3b1b11f5</v>
      </c>
      <c r="BV308" s="10" t="str">
        <f>_xlfn.XLOOKUP($B308,GBQ!$A$1:$A$352,GBQ!O$1:O$352,"",0)</f>
        <v>https://www.ncaa.com/sites/default/files/images/logos/schools/s/sacramento-st.200.png</v>
      </c>
      <c r="BW308" s="10" t="str">
        <f>_xlfn.XLOOKUP($B308,GBQ!$A$1:$A$352,GBQ!P$1:P$352,"",0)</f>
        <v>https://www.ncaa.com/sites/default/files/images/logos/schools/s/sacramento-st.70.png</v>
      </c>
      <c r="BX308" s="10" t="str">
        <f>_xlfn.XLOOKUP($B308,GBQ!$A$1:$A$352,GBQ!Q$1:Q$352,"",0)</f>
        <v>https://www.ncaa.com/sites/default/files/images/logos/schools/s/sacramento-st.24.png</v>
      </c>
      <c r="BY308" s="10" t="str">
        <f>_xlfn.XLOOKUP($B308,GBQ!$A$1:$A$352,GBQ!T$1:T$352,"",0)</f>
        <v>Hornet</v>
      </c>
      <c r="BZ308" s="10" t="str">
        <f>_xlfn.XLOOKUP($B308,GBQ!$A$1:$A$352,GBQ!U$1:U$352,"",0)</f>
        <v>Herky</v>
      </c>
      <c r="CA308" s="10" t="str">
        <f>_xlfn.XLOOKUP($B308,GBQ!$A$1:$A$352,GBQ!V$1:V$352,"",0)</f>
        <v>Hornet</v>
      </c>
      <c r="CB308" s="10" t="str">
        <f>_xlfn.XLOOKUP($B308,GBQ!$A$1:$A$352,GBQ!W$1:W$352,"",0)</f>
        <v>None</v>
      </c>
      <c r="CC308" s="10" t="str">
        <f>_xlfn.XLOOKUP($B308,GBQ!$A$1:$A$352,GBQ!X$1:X$352,"",0)</f>
        <v>Vespa</v>
      </c>
      <c r="CD308" s="10" t="str">
        <f>_xlfn.XLOOKUP($B308,GBQ!$A$1:$A$352,GBQ!Y$1:Y$352,"",0)</f>
        <v>Vespidae</v>
      </c>
      <c r="CE308" s="10" t="str">
        <f>_xlfn.XLOOKUP($B308,GBQ!$A$1:$A$352,GBQ!Z$1:Z$352,"",0)</f>
        <v>Hymenoptera</v>
      </c>
      <c r="CF308" s="10" t="str">
        <f>_xlfn.XLOOKUP($B308,GBQ!$A$1:$A$352,GBQ!AA$1:AA$352,"",0)</f>
        <v>Insecta</v>
      </c>
      <c r="CG308" s="10" t="str">
        <f>_xlfn.XLOOKUP($B308,GBQ!$A$1:$A$352,GBQ!AB$1:AB$352,"",0)</f>
        <v>Euarthropoda</v>
      </c>
      <c r="CH308" s="10" t="str">
        <f>_xlfn.XLOOKUP($B308,GBQ!$A$1:$A$352,GBQ!AC$1:AC$352,"",0)</f>
        <v>Animalia</v>
      </c>
      <c r="CI308" s="10" t="str">
        <f>_xlfn.XLOOKUP($B308,GBQ!$A$1:$A$352,GBQ!AD$1:AD$352,"",0)</f>
        <v>Eukaryota</v>
      </c>
      <c r="CJ308" s="10" t="str">
        <f>_xlfn.XLOOKUP($C308,KP!$C$1:$C$359,KP!F$1:F$359,"",0)</f>
        <v>BSky</v>
      </c>
      <c r="CK308" s="10">
        <f>_xlfn.XLOOKUP($C308,KP!$C$1:$C$359,KP!B$1:B$359,"",0)</f>
        <v>316</v>
      </c>
      <c r="CL308" s="10">
        <f>_xlfn.XLOOKUP($C308,KP!$C$1:$C$359,KP!I$1:I$359,"",0)</f>
        <v>0</v>
      </c>
      <c r="CM308" s="10">
        <f>_xlfn.XLOOKUP($C308,KP!$C$1:$C$359,KP!G$1:G$359,"",0)</f>
        <v>11</v>
      </c>
      <c r="CN308" s="10">
        <f>_xlfn.XLOOKUP($C308,KP!$C$1:$C$359,KP!H$1:H$359,"",0)</f>
        <v>18</v>
      </c>
      <c r="CO308" s="10">
        <f>_xlfn.XLOOKUP($C308,KP!$C$1:$C$359,KP!J$1:J$359,"",0)</f>
        <v>-13.48</v>
      </c>
      <c r="CP308" s="10">
        <f>_xlfn.XLOOKUP($C308,KP!$C$1:$C$359,KP!K$1:K$359,"",0)</f>
        <v>95.4</v>
      </c>
      <c r="CQ308" s="10">
        <f>_xlfn.XLOOKUP($C308,KP!$C$1:$C$359,KP!M$1:M$359,"",0)</f>
        <v>108.9</v>
      </c>
      <c r="CR308" s="10">
        <f>_xlfn.XLOOKUP($C308,KP!$C$1:$C$359,KP!O$1:O$359,"",0)</f>
        <v>64.099999999999994</v>
      </c>
      <c r="CS308" s="10">
        <f>_xlfn.XLOOKUP($C308,KP!$C$1:$C$359,KP!Q$1:Q$359,"",0)</f>
        <v>8.0000000000000002E-3</v>
      </c>
      <c r="CT308" s="10">
        <f>_xlfn.XLOOKUP($C308,KP!$C$1:$C$359,KP!S$1:S$359,"",0)</f>
        <v>-5.51</v>
      </c>
      <c r="CU308" s="10">
        <f>_xlfn.XLOOKUP($C308,KP!$C$1:$C$359,KP!U$1:U$359,"",0)</f>
        <v>101.6</v>
      </c>
      <c r="CV308" s="10">
        <f>_xlfn.XLOOKUP($C308,KP!$C$1:$C$359,KP!W$1:W$359,"",0)</f>
        <v>107.1</v>
      </c>
      <c r="CW308" s="10">
        <f>_xlfn.XLOOKUP($C308,KP!$C$1:$C$359,KP!Y$1:Y$359,"",0)</f>
        <v>1.6</v>
      </c>
    </row>
    <row r="309" spans="1:101" ht="20" customHeight="1" x14ac:dyDescent="0.2">
      <c r="A309" s="8" t="s">
        <v>366</v>
      </c>
      <c r="B309" s="11" t="s">
        <v>366</v>
      </c>
      <c r="C309" s="11" t="s">
        <v>366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  <c r="BK309" s="10" t="str">
        <f>_xlfn.XLOOKUP($B309,GBQ!$A$1:$A$352,GBQ!D$1:D$352,"",0)</f>
        <v>CAMP</v>
      </c>
      <c r="BL309" s="10" t="str">
        <f>_xlfn.XLOOKUP($B309,GBQ!$A$1:$A$352,GBQ!E$1:E$352,"",0)</f>
        <v>Fighting Camels</v>
      </c>
      <c r="BM309" s="10" t="str">
        <f>_xlfn.XLOOKUP($B309,GBQ!$A$1:$A$352,GBQ!F$1:F$352,"",0)</f>
        <v>6e5dfe2c-28cc-411f-b846-af8436093ab2</v>
      </c>
      <c r="BN309" s="10" t="str">
        <f>_xlfn.XLOOKUP($B309,GBQ!$A$1:$A$352,GBQ!G$1:G$352,"",0)</f>
        <v>Campbell</v>
      </c>
      <c r="BO309" s="10" t="str">
        <f>_xlfn.XLOOKUP($B309,GBQ!$A$1:$A$352,GBQ!H$1:H$352,"",0)</f>
        <v>Campbell University</v>
      </c>
      <c r="BP309" s="10" t="str">
        <f>_xlfn.XLOOKUP($B309,GBQ!$A$1:$A$352,GBQ!I$1:I$352,"",0)</f>
        <v>BIGSOUTH</v>
      </c>
      <c r="BQ309" s="10" t="str">
        <f>_xlfn.XLOOKUP($B309,GBQ!$A$1:$A$352,GBQ!J$1:J$352,"",0)</f>
        <v>Buies Creek</v>
      </c>
      <c r="BR309" s="10" t="str">
        <f>_xlfn.XLOOKUP($B309,GBQ!$A$1:$A$352,GBQ!K$1:K$352,"",0)</f>
        <v>NC</v>
      </c>
      <c r="BS309" s="10" t="str">
        <f>_xlfn.XLOOKUP($B309,GBQ!$A$1:$A$352,GBQ!L$1:L$352,"",0)</f>
        <v>John W. Pope Jr. Convocation Center</v>
      </c>
      <c r="BT309" s="10">
        <f>_xlfn.XLOOKUP($B309,GBQ!$A$1:$A$352,GBQ!M$1:M$352,"",0)</f>
        <v>3095</v>
      </c>
      <c r="BU309" s="10" t="str">
        <f>_xlfn.XLOOKUP($B309,GBQ!$A$1:$A$352,GBQ!N$1:N$352,"",0)</f>
        <v>7b69a82f-38a9-4976-860b-bda2d1861d5f</v>
      </c>
      <c r="BV309" s="10" t="str">
        <f>_xlfn.XLOOKUP($B309,GBQ!$A$1:$A$352,GBQ!O$1:O$352,"",0)</f>
        <v>https://www.ncaa.com/sites/default/files/images/logos/schools/c/campbell.200.png</v>
      </c>
      <c r="BW309" s="10" t="str">
        <f>_xlfn.XLOOKUP($B309,GBQ!$A$1:$A$352,GBQ!P$1:P$352,"",0)</f>
        <v>https://www.ncaa.com/sites/default/files/images/logos/schools/c/campbell.70.png</v>
      </c>
      <c r="BX309" s="10" t="str">
        <f>_xlfn.XLOOKUP($B309,GBQ!$A$1:$A$352,GBQ!Q$1:Q$352,"",0)</f>
        <v>https://www.ncaa.com/sites/default/files/images/logos/schools/c/campbell.24.png</v>
      </c>
      <c r="BY309" s="10" t="str">
        <f>_xlfn.XLOOKUP($B309,GBQ!$A$1:$A$352,GBQ!T$1:T$352,"",0)</f>
        <v>Camel</v>
      </c>
      <c r="BZ309" s="10" t="str">
        <f>_xlfn.XLOOKUP($B309,GBQ!$A$1:$A$352,GBQ!U$1:U$352,"",0)</f>
        <v>Gaylord</v>
      </c>
      <c r="CA309" s="10" t="str">
        <f>_xlfn.XLOOKUP($B309,GBQ!$A$1:$A$352,GBQ!V$1:V$352,"",0)</f>
        <v>camel</v>
      </c>
      <c r="CB309" s="10" t="str">
        <f>_xlfn.XLOOKUP($B309,GBQ!$A$1:$A$352,GBQ!W$1:W$352,"",0)</f>
        <v>None</v>
      </c>
      <c r="CC309" s="10" t="str">
        <f>_xlfn.XLOOKUP($B309,GBQ!$A$1:$A$352,GBQ!X$1:X$352,"",0)</f>
        <v>Camelus</v>
      </c>
      <c r="CD309" s="10" t="str">
        <f>_xlfn.XLOOKUP($B309,GBQ!$A$1:$A$352,GBQ!Y$1:Y$352,"",0)</f>
        <v>Camelidae</v>
      </c>
      <c r="CE309" s="10" t="str">
        <f>_xlfn.XLOOKUP($B309,GBQ!$A$1:$A$352,GBQ!Z$1:Z$352,"",0)</f>
        <v>Artiodactyla</v>
      </c>
      <c r="CF309" s="10" t="str">
        <f>_xlfn.XLOOKUP($B309,GBQ!$A$1:$A$352,GBQ!AA$1:AA$352,"",0)</f>
        <v>Mammalia</v>
      </c>
      <c r="CG309" s="10" t="str">
        <f>_xlfn.XLOOKUP($B309,GBQ!$A$1:$A$352,GBQ!AB$1:AB$352,"",0)</f>
        <v>Chordata</v>
      </c>
      <c r="CH309" s="10" t="str">
        <f>_xlfn.XLOOKUP($B309,GBQ!$A$1:$A$352,GBQ!AC$1:AC$352,"",0)</f>
        <v>Animalia</v>
      </c>
      <c r="CI309" s="10" t="str">
        <f>_xlfn.XLOOKUP($B309,GBQ!$A$1:$A$352,GBQ!AD$1:AD$352,"",0)</f>
        <v>Eukaryota</v>
      </c>
      <c r="CJ309" s="10" t="str">
        <f>_xlfn.XLOOKUP($C309,KP!$C$1:$C$359,KP!F$1:F$359,"",0)</f>
        <v>BSth</v>
      </c>
      <c r="CK309" s="10">
        <f>_xlfn.XLOOKUP($C309,KP!$C$1:$C$359,KP!B$1:B$359,"",0)</f>
        <v>218</v>
      </c>
      <c r="CL309" s="10">
        <f>_xlfn.XLOOKUP($C309,KP!$C$1:$C$359,KP!I$1:I$359,"",0)</f>
        <v>0</v>
      </c>
      <c r="CM309" s="10">
        <f>_xlfn.XLOOKUP($C309,KP!$C$1:$C$359,KP!G$1:G$359,"",0)</f>
        <v>16</v>
      </c>
      <c r="CN309" s="10">
        <f>_xlfn.XLOOKUP($C309,KP!$C$1:$C$359,KP!H$1:H$359,"",0)</f>
        <v>13</v>
      </c>
      <c r="CO309" s="10">
        <f>_xlfn.XLOOKUP($C309,KP!$C$1:$C$359,KP!J$1:J$359,"",0)</f>
        <v>-3.9</v>
      </c>
      <c r="CP309" s="10">
        <f>_xlfn.XLOOKUP($C309,KP!$C$1:$C$359,KP!K$1:K$359,"",0)</f>
        <v>100.8</v>
      </c>
      <c r="CQ309" s="10">
        <f>_xlfn.XLOOKUP($C309,KP!$C$1:$C$359,KP!M$1:M$359,"",0)</f>
        <v>104.7</v>
      </c>
      <c r="CR309" s="10">
        <f>_xlfn.XLOOKUP($C309,KP!$C$1:$C$359,KP!O$1:O$359,"",0)</f>
        <v>62.3</v>
      </c>
      <c r="CS309" s="10">
        <f>_xlfn.XLOOKUP($C309,KP!$C$1:$C$359,KP!Q$1:Q$359,"",0)</f>
        <v>-4.5999999999999999E-2</v>
      </c>
      <c r="CT309" s="10">
        <f>_xlfn.XLOOKUP($C309,KP!$C$1:$C$359,KP!S$1:S$359,"",0)</f>
        <v>-5.96</v>
      </c>
      <c r="CU309" s="10">
        <f>_xlfn.XLOOKUP($C309,KP!$C$1:$C$359,KP!U$1:U$359,"",0)</f>
        <v>98.7</v>
      </c>
      <c r="CV309" s="10">
        <f>_xlfn.XLOOKUP($C309,KP!$C$1:$C$359,KP!W$1:W$359,"",0)</f>
        <v>104.7</v>
      </c>
      <c r="CW309" s="10">
        <f>_xlfn.XLOOKUP($C309,KP!$C$1:$C$359,KP!Y$1:Y$359,"",0)</f>
        <v>-1.17</v>
      </c>
    </row>
    <row r="310" spans="1:101" ht="20" customHeight="1" x14ac:dyDescent="0.2">
      <c r="A310" s="8" t="s">
        <v>367</v>
      </c>
      <c r="B310" s="11" t="s">
        <v>4312</v>
      </c>
      <c r="C310" s="11" t="s">
        <v>4312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  <c r="BK310" s="10" t="str">
        <f>_xlfn.XLOOKUP($B310,GBQ!$A$1:$A$352,GBQ!D$1:D$352,"",0)</f>
        <v>MILW</v>
      </c>
      <c r="BL310" s="10" t="str">
        <f>_xlfn.XLOOKUP($B310,GBQ!$A$1:$A$352,GBQ!E$1:E$352,"",0)</f>
        <v>Panthers</v>
      </c>
      <c r="BM310" s="10" t="str">
        <f>_xlfn.XLOOKUP($B310,GBQ!$A$1:$A$352,GBQ!F$1:F$352,"",0)</f>
        <v>5d77800f-1ae6-4b66-8e97-b0dbb8bbc717</v>
      </c>
      <c r="BN310" s="10" t="str">
        <f>_xlfn.XLOOKUP($B310,GBQ!$A$1:$A$352,GBQ!G$1:G$352,"",0)</f>
        <v>Milwaukee</v>
      </c>
      <c r="BO310" s="10" t="str">
        <f>_xlfn.XLOOKUP($B310,GBQ!$A$1:$A$352,GBQ!H$1:H$352,"",0)</f>
        <v>University of Wisconsin, Milwaukee</v>
      </c>
      <c r="BP310" s="10" t="str">
        <f>_xlfn.XLOOKUP($B310,GBQ!$A$1:$A$352,GBQ!I$1:I$352,"",0)</f>
        <v>HORIZON</v>
      </c>
      <c r="BQ310" s="10" t="str">
        <f>_xlfn.XLOOKUP($B310,GBQ!$A$1:$A$352,GBQ!J$1:J$352,"",0)</f>
        <v>Milwaukee</v>
      </c>
      <c r="BR310" s="10" t="str">
        <f>_xlfn.XLOOKUP($B310,GBQ!$A$1:$A$352,GBQ!K$1:K$352,"",0)</f>
        <v>WI</v>
      </c>
      <c r="BS310" s="10" t="str">
        <f>_xlfn.XLOOKUP($B310,GBQ!$A$1:$A$352,GBQ!L$1:L$352,"",0)</f>
        <v>UW-Milwaukee Panther Arena</v>
      </c>
      <c r="BT310" s="10">
        <f>_xlfn.XLOOKUP($B310,GBQ!$A$1:$A$352,GBQ!M$1:M$352,"",0)</f>
        <v>10783</v>
      </c>
      <c r="BU310" s="10" t="str">
        <f>_xlfn.XLOOKUP($B310,GBQ!$A$1:$A$352,GBQ!N$1:N$352,"",0)</f>
        <v>0a244752-a828-4d77-8abb-31c4ed40ad1b</v>
      </c>
      <c r="BV310" s="10" t="str">
        <f>_xlfn.XLOOKUP($B310,GBQ!$A$1:$A$352,GBQ!O$1:O$352,"",0)</f>
        <v>https://www.ncaa.com/sites/default/files/images/logos/schools/m/milwaukee.200.png</v>
      </c>
      <c r="BW310" s="10" t="str">
        <f>_xlfn.XLOOKUP($B310,GBQ!$A$1:$A$352,GBQ!P$1:P$352,"",0)</f>
        <v>https://www.ncaa.com/sites/default/files/images/logos/schools/m/milwaukee.70.png</v>
      </c>
      <c r="BX310" s="10" t="str">
        <f>_xlfn.XLOOKUP($B310,GBQ!$A$1:$A$352,GBQ!Q$1:Q$352,"",0)</f>
        <v>https://www.ncaa.com/sites/default/files/images/logos/schools/m/milwaukee.24.png</v>
      </c>
      <c r="BY310" s="10" t="str">
        <f>_xlfn.XLOOKUP($B310,GBQ!$A$1:$A$352,GBQ!T$1:T$352,"",0)</f>
        <v>Panther</v>
      </c>
      <c r="BZ310" s="10" t="str">
        <f>_xlfn.XLOOKUP($B310,GBQ!$A$1:$A$352,GBQ!U$1:U$352,"",0)</f>
        <v>Pounce</v>
      </c>
      <c r="CA310" s="10" t="str">
        <f>_xlfn.XLOOKUP($B310,GBQ!$A$1:$A$352,GBQ!V$1:V$352,"",0)</f>
        <v>Panther</v>
      </c>
      <c r="CB310" s="10" t="str">
        <f>_xlfn.XLOOKUP($B310,GBQ!$A$1:$A$352,GBQ!W$1:W$352,"",0)</f>
        <v>None</v>
      </c>
      <c r="CC310" s="10" t="str">
        <f>_xlfn.XLOOKUP($B310,GBQ!$A$1:$A$352,GBQ!X$1:X$352,"",0)</f>
        <v>Panthera</v>
      </c>
      <c r="CD310" s="10" t="str">
        <f>_xlfn.XLOOKUP($B310,GBQ!$A$1:$A$352,GBQ!Y$1:Y$352,"",0)</f>
        <v>Felidae</v>
      </c>
      <c r="CE310" s="10" t="str">
        <f>_xlfn.XLOOKUP($B310,GBQ!$A$1:$A$352,GBQ!Z$1:Z$352,"",0)</f>
        <v>Carnivora</v>
      </c>
      <c r="CF310" s="10" t="str">
        <f>_xlfn.XLOOKUP($B310,GBQ!$A$1:$A$352,GBQ!AA$1:AA$352,"",0)</f>
        <v>Mammalia</v>
      </c>
      <c r="CG310" s="10" t="str">
        <f>_xlfn.XLOOKUP($B310,GBQ!$A$1:$A$352,GBQ!AB$1:AB$352,"",0)</f>
        <v>Chordata</v>
      </c>
      <c r="CH310" s="10" t="str">
        <f>_xlfn.XLOOKUP($B310,GBQ!$A$1:$A$352,GBQ!AC$1:AC$352,"",0)</f>
        <v>Animalia</v>
      </c>
      <c r="CI310" s="10" t="str">
        <f>_xlfn.XLOOKUP($B310,GBQ!$A$1:$A$352,GBQ!AD$1:AD$352,"",0)</f>
        <v>Eukaryota</v>
      </c>
      <c r="CJ310" s="10" t="str">
        <f>_xlfn.XLOOKUP($C310,KP!$C$1:$C$359,KP!F$1:F$359,"",0)</f>
        <v>Horz</v>
      </c>
      <c r="CK310" s="10">
        <f>_xlfn.XLOOKUP($C310,KP!$C$1:$C$359,KP!B$1:B$359,"",0)</f>
        <v>335</v>
      </c>
      <c r="CL310" s="10">
        <f>_xlfn.XLOOKUP($C310,KP!$C$1:$C$359,KP!I$1:I$359,"",0)</f>
        <v>0</v>
      </c>
      <c r="CM310" s="10">
        <f>_xlfn.XLOOKUP($C310,KP!$C$1:$C$359,KP!G$1:G$359,"",0)</f>
        <v>10</v>
      </c>
      <c r="CN310" s="10">
        <f>_xlfn.XLOOKUP($C310,KP!$C$1:$C$359,KP!H$1:H$359,"",0)</f>
        <v>22</v>
      </c>
      <c r="CO310" s="10">
        <f>_xlfn.XLOOKUP($C310,KP!$C$1:$C$359,KP!J$1:J$359,"",0)</f>
        <v>-17.04</v>
      </c>
      <c r="CP310" s="10">
        <f>_xlfn.XLOOKUP($C310,KP!$C$1:$C$359,KP!K$1:K$359,"",0)</f>
        <v>91.9</v>
      </c>
      <c r="CQ310" s="10">
        <f>_xlfn.XLOOKUP($C310,KP!$C$1:$C$359,KP!M$1:M$359,"",0)</f>
        <v>109</v>
      </c>
      <c r="CR310" s="10">
        <f>_xlfn.XLOOKUP($C310,KP!$C$1:$C$359,KP!O$1:O$359,"",0)</f>
        <v>66.8</v>
      </c>
      <c r="CS310" s="10">
        <f>_xlfn.XLOOKUP($C310,KP!$C$1:$C$359,KP!Q$1:Q$359,"",0)</f>
        <v>-4.7E-2</v>
      </c>
      <c r="CT310" s="10">
        <f>_xlfn.XLOOKUP($C310,KP!$C$1:$C$359,KP!S$1:S$359,"",0)</f>
        <v>-7.88</v>
      </c>
      <c r="CU310" s="10">
        <f>_xlfn.XLOOKUP($C310,KP!$C$1:$C$359,KP!U$1:U$359,"",0)</f>
        <v>99.7</v>
      </c>
      <c r="CV310" s="10">
        <f>_xlfn.XLOOKUP($C310,KP!$C$1:$C$359,KP!W$1:W$359,"",0)</f>
        <v>107.6</v>
      </c>
      <c r="CW310" s="10">
        <f>_xlfn.XLOOKUP($C310,KP!$C$1:$C$359,KP!Y$1:Y$359,"",0)</f>
        <v>-3.24</v>
      </c>
    </row>
    <row r="311" spans="1:101" ht="20" customHeight="1" x14ac:dyDescent="0.2">
      <c r="A311" s="8" t="s">
        <v>368</v>
      </c>
      <c r="B311" s="11" t="s">
        <v>499</v>
      </c>
      <c r="C311" s="11" t="s">
        <v>499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  <c r="BK311" s="10" t="str">
        <f>_xlfn.XLOOKUP($B311,GBQ!$A$1:$A$352,GBQ!D$1:D$352,"",0)</f>
        <v>MSM</v>
      </c>
      <c r="BL311" s="10" t="str">
        <f>_xlfn.XLOOKUP($B311,GBQ!$A$1:$A$352,GBQ!E$1:E$352,"",0)</f>
        <v>Mountaineers</v>
      </c>
      <c r="BM311" s="10" t="str">
        <f>_xlfn.XLOOKUP($B311,GBQ!$A$1:$A$352,GBQ!F$1:F$352,"",0)</f>
        <v>5fe4a398-1699-4442-a364-305b2f0ac01e</v>
      </c>
      <c r="BN311" s="10" t="str">
        <f>_xlfn.XLOOKUP($B311,GBQ!$A$1:$A$352,GBQ!G$1:G$352,"",0)</f>
        <v>Mt. St. Mary's</v>
      </c>
      <c r="BO311" s="10" t="str">
        <f>_xlfn.XLOOKUP($B311,GBQ!$A$1:$A$352,GBQ!H$1:H$352,"",0)</f>
        <v>Mount St. Mary's University</v>
      </c>
      <c r="BP311" s="10" t="str">
        <f>_xlfn.XLOOKUP($B311,GBQ!$A$1:$A$352,GBQ!I$1:I$352,"",0)</f>
        <v>NE</v>
      </c>
      <c r="BQ311" s="10" t="str">
        <f>_xlfn.XLOOKUP($B311,GBQ!$A$1:$A$352,GBQ!J$1:J$352,"",0)</f>
        <v>Emmitsburg</v>
      </c>
      <c r="BR311" s="10" t="str">
        <f>_xlfn.XLOOKUP($B311,GBQ!$A$1:$A$352,GBQ!K$1:K$352,"",0)</f>
        <v>MD</v>
      </c>
      <c r="BS311" s="10" t="str">
        <f>_xlfn.XLOOKUP($B311,GBQ!$A$1:$A$352,GBQ!L$1:L$352,"",0)</f>
        <v>Knott Arena</v>
      </c>
      <c r="BT311" s="10">
        <f>_xlfn.XLOOKUP($B311,GBQ!$A$1:$A$352,GBQ!M$1:M$352,"",0)</f>
        <v>3500</v>
      </c>
      <c r="BU311" s="10" t="str">
        <f>_xlfn.XLOOKUP($B311,GBQ!$A$1:$A$352,GBQ!N$1:N$352,"",0)</f>
        <v>450d8e7c-55d8-44c6-ac93-f16edd489da1</v>
      </c>
      <c r="BV311" s="10" t="str">
        <f>_xlfn.XLOOKUP($B311,GBQ!$A$1:$A$352,GBQ!O$1:O$352,"",0)</f>
        <v>https://www.ncaa.com/sites/default/files/images/logos/schools/m/mt-st-marys.200.png</v>
      </c>
      <c r="BW311" s="10" t="str">
        <f>_xlfn.XLOOKUP($B311,GBQ!$A$1:$A$352,GBQ!P$1:P$352,"",0)</f>
        <v>https://www.ncaa.com/sites/default/files/images/logos/schools/m/mt-st-marys.70.png</v>
      </c>
      <c r="BX311" s="10" t="str">
        <f>_xlfn.XLOOKUP($B311,GBQ!$A$1:$A$352,GBQ!Q$1:Q$352,"",0)</f>
        <v>https://www.ncaa.com/sites/default/files/images/logos/schools/m/mt-st-marys.24.png</v>
      </c>
      <c r="BY311" s="10" t="str">
        <f>_xlfn.XLOOKUP($B311,GBQ!$A$1:$A$352,GBQ!T$1:T$352,"",0)</f>
        <v>Mountaineer</v>
      </c>
      <c r="BZ311" s="10" t="str">
        <f>_xlfn.XLOOKUP($B311,GBQ!$A$1:$A$352,GBQ!U$1:U$352,"",0)</f>
        <v>Emmit</v>
      </c>
      <c r="CA311" s="10" t="str">
        <f>_xlfn.XLOOKUP($B311,GBQ!$A$1:$A$352,GBQ!V$1:V$352,"",0)</f>
        <v>Human</v>
      </c>
      <c r="CB311" s="10" t="str">
        <f>_xlfn.XLOOKUP($B311,GBQ!$A$1:$A$352,GBQ!W$1:W$352,"",0)</f>
        <v>sapiens</v>
      </c>
      <c r="CC311" s="10" t="str">
        <f>_xlfn.XLOOKUP($B311,GBQ!$A$1:$A$352,GBQ!X$1:X$352,"",0)</f>
        <v>Homo</v>
      </c>
      <c r="CD311" s="10" t="str">
        <f>_xlfn.XLOOKUP($B311,GBQ!$A$1:$A$352,GBQ!Y$1:Y$352,"",0)</f>
        <v>Hominidae</v>
      </c>
      <c r="CE311" s="10" t="str">
        <f>_xlfn.XLOOKUP($B311,GBQ!$A$1:$A$352,GBQ!Z$1:Z$352,"",0)</f>
        <v>Primates</v>
      </c>
      <c r="CF311" s="10" t="str">
        <f>_xlfn.XLOOKUP($B311,GBQ!$A$1:$A$352,GBQ!AA$1:AA$352,"",0)</f>
        <v>Mammalia</v>
      </c>
      <c r="CG311" s="10" t="str">
        <f>_xlfn.XLOOKUP($B311,GBQ!$A$1:$A$352,GBQ!AB$1:AB$352,"",0)</f>
        <v>Chordata</v>
      </c>
      <c r="CH311" s="10" t="str">
        <f>_xlfn.XLOOKUP($B311,GBQ!$A$1:$A$352,GBQ!AC$1:AC$352,"",0)</f>
        <v>Animalia</v>
      </c>
      <c r="CI311" s="10" t="str">
        <f>_xlfn.XLOOKUP($B311,GBQ!$A$1:$A$352,GBQ!AD$1:AD$352,"",0)</f>
        <v>Eukaryota</v>
      </c>
      <c r="CJ311" s="10" t="str">
        <f>_xlfn.XLOOKUP($C311,KP!$C$1:$C$359,KP!F$1:F$359,"",0)</f>
        <v>NEC</v>
      </c>
      <c r="CK311" s="10">
        <f>_xlfn.XLOOKUP($C311,KP!$C$1:$C$359,KP!B$1:B$359,"",0)</f>
        <v>246</v>
      </c>
      <c r="CL311" s="10">
        <f>_xlfn.XLOOKUP($C311,KP!$C$1:$C$359,KP!I$1:I$359,"",0)</f>
        <v>0</v>
      </c>
      <c r="CM311" s="10">
        <f>_xlfn.XLOOKUP($C311,KP!$C$1:$C$359,KP!G$1:G$359,"",0)</f>
        <v>14</v>
      </c>
      <c r="CN311" s="10">
        <f>_xlfn.XLOOKUP($C311,KP!$C$1:$C$359,KP!H$1:H$359,"",0)</f>
        <v>16</v>
      </c>
      <c r="CO311" s="10">
        <f>_xlfn.XLOOKUP($C311,KP!$C$1:$C$359,KP!J$1:J$359,"",0)</f>
        <v>-6.53</v>
      </c>
      <c r="CP311" s="10">
        <f>_xlfn.XLOOKUP($C311,KP!$C$1:$C$359,KP!K$1:K$359,"",0)</f>
        <v>96.2</v>
      </c>
      <c r="CQ311" s="10">
        <f>_xlfn.XLOOKUP($C311,KP!$C$1:$C$359,KP!M$1:M$359,"",0)</f>
        <v>102.8</v>
      </c>
      <c r="CR311" s="10">
        <f>_xlfn.XLOOKUP($C311,KP!$C$1:$C$359,KP!O$1:O$359,"",0)</f>
        <v>63.2</v>
      </c>
      <c r="CS311" s="10">
        <f>_xlfn.XLOOKUP($C311,KP!$C$1:$C$359,KP!Q$1:Q$359,"",0)</f>
        <v>-3.5999999999999997E-2</v>
      </c>
      <c r="CT311" s="10">
        <f>_xlfn.XLOOKUP($C311,KP!$C$1:$C$359,KP!S$1:S$359,"",0)</f>
        <v>-7</v>
      </c>
      <c r="CU311" s="10">
        <f>_xlfn.XLOOKUP($C311,KP!$C$1:$C$359,KP!U$1:U$359,"",0)</f>
        <v>99.6</v>
      </c>
      <c r="CV311" s="10">
        <f>_xlfn.XLOOKUP($C311,KP!$C$1:$C$359,KP!W$1:W$359,"",0)</f>
        <v>106.6</v>
      </c>
      <c r="CW311" s="10">
        <f>_xlfn.XLOOKUP($C311,KP!$C$1:$C$359,KP!Y$1:Y$359,"",0)</f>
        <v>0.67</v>
      </c>
    </row>
    <row r="312" spans="1:101" ht="20" customHeight="1" x14ac:dyDescent="0.2">
      <c r="A312" s="8" t="s">
        <v>369</v>
      </c>
      <c r="B312" s="11" t="s">
        <v>500</v>
      </c>
      <c r="C312" s="11" t="s">
        <v>500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  <c r="BK312" s="10" t="str">
        <f>_xlfn.XLOOKUP($B312,GBQ!$A$1:$A$352,GBQ!D$1:D$352,"",0)</f>
        <v>NE</v>
      </c>
      <c r="BL312" s="10" t="str">
        <f>_xlfn.XLOOKUP($B312,GBQ!$A$1:$A$352,GBQ!E$1:E$352,"",0)</f>
        <v>Huskies</v>
      </c>
      <c r="BM312" s="10" t="str">
        <f>_xlfn.XLOOKUP($B312,GBQ!$A$1:$A$352,GBQ!F$1:F$352,"",0)</f>
        <v>93df9b18-e9fc-42a7-bb45-a736c203b4dc</v>
      </c>
      <c r="BN312" s="10" t="str">
        <f>_xlfn.XLOOKUP($B312,GBQ!$A$1:$A$352,GBQ!G$1:G$352,"",0)</f>
        <v>Northeastern</v>
      </c>
      <c r="BO312" s="10" t="str">
        <f>_xlfn.XLOOKUP($B312,GBQ!$A$1:$A$352,GBQ!H$1:H$352,"",0)</f>
        <v>Northeastern University</v>
      </c>
      <c r="BP312" s="10" t="str">
        <f>_xlfn.XLOOKUP($B312,GBQ!$A$1:$A$352,GBQ!I$1:I$352,"",0)</f>
        <v>COLONIAL</v>
      </c>
      <c r="BQ312" s="10" t="str">
        <f>_xlfn.XLOOKUP($B312,GBQ!$A$1:$A$352,GBQ!J$1:J$352,"",0)</f>
        <v>Boston</v>
      </c>
      <c r="BR312" s="10" t="str">
        <f>_xlfn.XLOOKUP($B312,GBQ!$A$1:$A$352,GBQ!K$1:K$352,"",0)</f>
        <v>MA</v>
      </c>
      <c r="BS312" s="10" t="str">
        <f>_xlfn.XLOOKUP($B312,GBQ!$A$1:$A$352,GBQ!L$1:L$352,"",0)</f>
        <v>Matthews Arena</v>
      </c>
      <c r="BT312" s="10">
        <f>_xlfn.XLOOKUP($B312,GBQ!$A$1:$A$352,GBQ!M$1:M$352,"",0)</f>
        <v>6000</v>
      </c>
      <c r="BU312" s="10" t="str">
        <f>_xlfn.XLOOKUP($B312,GBQ!$A$1:$A$352,GBQ!N$1:N$352,"",0)</f>
        <v>fb9efd6f-7057-4445-ac42-b299968f41ba</v>
      </c>
      <c r="BV312" s="10" t="str">
        <f>_xlfn.XLOOKUP($B312,GBQ!$A$1:$A$352,GBQ!O$1:O$352,"",0)</f>
        <v>https://www.ncaa.com/sites/default/files/images/logos/schools/n/northeastern.200.png</v>
      </c>
      <c r="BW312" s="10" t="str">
        <f>_xlfn.XLOOKUP($B312,GBQ!$A$1:$A$352,GBQ!P$1:P$352,"",0)</f>
        <v>https://www.ncaa.com/sites/default/files/images/logos/schools/n/northeastern.70.png</v>
      </c>
      <c r="BX312" s="10" t="str">
        <f>_xlfn.XLOOKUP($B312,GBQ!$A$1:$A$352,GBQ!Q$1:Q$352,"",0)</f>
        <v>https://www.ncaa.com/sites/default/files/images/logos/schools/n/northeastern.24.png</v>
      </c>
      <c r="BY312" s="10" t="str">
        <f>_xlfn.XLOOKUP($B312,GBQ!$A$1:$A$352,GBQ!T$1:T$352,"",0)</f>
        <v>Husky</v>
      </c>
      <c r="BZ312" s="10" t="str">
        <f>_xlfn.XLOOKUP($B312,GBQ!$A$1:$A$352,GBQ!U$1:U$352,"",0)</f>
        <v>Paws</v>
      </c>
      <c r="CA312" s="10" t="str">
        <f>_xlfn.XLOOKUP($B312,GBQ!$A$1:$A$352,GBQ!V$1:V$352,"",0)</f>
        <v>Domestic dog</v>
      </c>
      <c r="CB312" s="10" t="str">
        <f>_xlfn.XLOOKUP($B312,GBQ!$A$1:$A$352,GBQ!W$1:W$352,"",0)</f>
        <v>lupus</v>
      </c>
      <c r="CC312" s="10" t="str">
        <f>_xlfn.XLOOKUP($B312,GBQ!$A$1:$A$352,GBQ!X$1:X$352,"",0)</f>
        <v>Canis</v>
      </c>
      <c r="CD312" s="10" t="str">
        <f>_xlfn.XLOOKUP($B312,GBQ!$A$1:$A$352,GBQ!Y$1:Y$352,"",0)</f>
        <v>Canidae</v>
      </c>
      <c r="CE312" s="10" t="str">
        <f>_xlfn.XLOOKUP($B312,GBQ!$A$1:$A$352,GBQ!Z$1:Z$352,"",0)</f>
        <v>Carnivora</v>
      </c>
      <c r="CF312" s="10" t="str">
        <f>_xlfn.XLOOKUP($B312,GBQ!$A$1:$A$352,GBQ!AA$1:AA$352,"",0)</f>
        <v>Mammalia</v>
      </c>
      <c r="CG312" s="10" t="str">
        <f>_xlfn.XLOOKUP($B312,GBQ!$A$1:$A$352,GBQ!AB$1:AB$352,"",0)</f>
        <v>Chordata</v>
      </c>
      <c r="CH312" s="10" t="str">
        <f>_xlfn.XLOOKUP($B312,GBQ!$A$1:$A$352,GBQ!AC$1:AC$352,"",0)</f>
        <v>Animalia</v>
      </c>
      <c r="CI312" s="10" t="str">
        <f>_xlfn.XLOOKUP($B312,GBQ!$A$1:$A$352,GBQ!AD$1:AD$352,"",0)</f>
        <v>Eukaryota</v>
      </c>
      <c r="CJ312" s="10" t="str">
        <f>_xlfn.XLOOKUP($C312,KP!$C$1:$C$359,KP!F$1:F$359,"",0)</f>
        <v>CAA</v>
      </c>
      <c r="CK312" s="10">
        <f>_xlfn.XLOOKUP($C312,KP!$C$1:$C$359,KP!B$1:B$359,"",0)</f>
        <v>264</v>
      </c>
      <c r="CL312" s="10">
        <f>_xlfn.XLOOKUP($C312,KP!$C$1:$C$359,KP!I$1:I$359,"",0)</f>
        <v>0</v>
      </c>
      <c r="CM312" s="10">
        <f>_xlfn.XLOOKUP($C312,KP!$C$1:$C$359,KP!G$1:G$359,"",0)</f>
        <v>9</v>
      </c>
      <c r="CN312" s="10">
        <f>_xlfn.XLOOKUP($C312,KP!$C$1:$C$359,KP!H$1:H$359,"",0)</f>
        <v>22</v>
      </c>
      <c r="CO312" s="10">
        <f>_xlfn.XLOOKUP($C312,KP!$C$1:$C$359,KP!J$1:J$359,"",0)</f>
        <v>-8.1300000000000008</v>
      </c>
      <c r="CP312" s="10">
        <f>_xlfn.XLOOKUP($C312,KP!$C$1:$C$359,KP!K$1:K$359,"",0)</f>
        <v>96.9</v>
      </c>
      <c r="CQ312" s="10">
        <f>_xlfn.XLOOKUP($C312,KP!$C$1:$C$359,KP!M$1:M$359,"",0)</f>
        <v>105.1</v>
      </c>
      <c r="CR312" s="10">
        <f>_xlfn.XLOOKUP($C312,KP!$C$1:$C$359,KP!O$1:O$359,"",0)</f>
        <v>64.3</v>
      </c>
      <c r="CS312" s="10">
        <f>_xlfn.XLOOKUP($C312,KP!$C$1:$C$359,KP!Q$1:Q$359,"",0)</f>
        <v>-6.4000000000000001E-2</v>
      </c>
      <c r="CT312" s="10">
        <f>_xlfn.XLOOKUP($C312,KP!$C$1:$C$359,KP!S$1:S$359,"",0)</f>
        <v>-1.1100000000000001</v>
      </c>
      <c r="CU312" s="10">
        <f>_xlfn.XLOOKUP($C312,KP!$C$1:$C$359,KP!U$1:U$359,"",0)</f>
        <v>103.9</v>
      </c>
      <c r="CV312" s="10">
        <f>_xlfn.XLOOKUP($C312,KP!$C$1:$C$359,KP!W$1:W$359,"",0)</f>
        <v>105</v>
      </c>
      <c r="CW312" s="10">
        <f>_xlfn.XLOOKUP($C312,KP!$C$1:$C$359,KP!Y$1:Y$359,"",0)</f>
        <v>0.4</v>
      </c>
    </row>
    <row r="313" spans="1:101" ht="20" customHeight="1" x14ac:dyDescent="0.2">
      <c r="A313" s="8" t="s">
        <v>370</v>
      </c>
      <c r="B313" s="11" t="s">
        <v>370</v>
      </c>
      <c r="C313" s="11" t="s">
        <v>370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  <c r="BK313" s="10" t="str">
        <f>_xlfn.XLOOKUP($B313,GBQ!$A$1:$A$352,GBQ!D$1:D$352,"",0)</f>
        <v>JAC</v>
      </c>
      <c r="BL313" s="10" t="str">
        <f>_xlfn.XLOOKUP($B313,GBQ!$A$1:$A$352,GBQ!E$1:E$352,"",0)</f>
        <v>Dolphins</v>
      </c>
      <c r="BM313" s="10" t="str">
        <f>_xlfn.XLOOKUP($B313,GBQ!$A$1:$A$352,GBQ!F$1:F$352,"",0)</f>
        <v>fb28bd56-9e56-40c1-992d-71c1e27fe4fd</v>
      </c>
      <c r="BN313" s="10" t="str">
        <f>_xlfn.XLOOKUP($B313,GBQ!$A$1:$A$352,GBQ!G$1:G$352,"",0)</f>
        <v>Jacksonville</v>
      </c>
      <c r="BO313" s="10" t="str">
        <f>_xlfn.XLOOKUP($B313,GBQ!$A$1:$A$352,GBQ!H$1:H$352,"",0)</f>
        <v>Jacksonville University</v>
      </c>
      <c r="BP313" s="10" t="str">
        <f>_xlfn.XLOOKUP($B313,GBQ!$A$1:$A$352,GBQ!I$1:I$352,"",0)</f>
        <v>AS</v>
      </c>
      <c r="BQ313" s="10" t="str">
        <f>_xlfn.XLOOKUP($B313,GBQ!$A$1:$A$352,GBQ!J$1:J$352,"",0)</f>
        <v>Jacksonville</v>
      </c>
      <c r="BR313" s="10" t="str">
        <f>_xlfn.XLOOKUP($B313,GBQ!$A$1:$A$352,GBQ!K$1:K$352,"",0)</f>
        <v>FL</v>
      </c>
      <c r="BS313" s="10" t="str">
        <f>_xlfn.XLOOKUP($B313,GBQ!$A$1:$A$352,GBQ!L$1:L$352,"",0)</f>
        <v>Swisher Gym</v>
      </c>
      <c r="BT313" s="10">
        <f>_xlfn.XLOOKUP($B313,GBQ!$A$1:$A$352,GBQ!M$1:M$352,"",0)</f>
        <v>1500</v>
      </c>
      <c r="BU313" s="10" t="str">
        <f>_xlfn.XLOOKUP($B313,GBQ!$A$1:$A$352,GBQ!N$1:N$352,"",0)</f>
        <v>07cdd9d3-9dd1-47fe-a7f3-35aeed44ee5f</v>
      </c>
      <c r="BV313" s="10" t="str">
        <f>_xlfn.XLOOKUP($B313,GBQ!$A$1:$A$352,GBQ!O$1:O$352,"",0)</f>
        <v>https://www.ncaa.com/sites/default/files/images/logos/schools/j/jacksonville.200.png</v>
      </c>
      <c r="BW313" s="10" t="str">
        <f>_xlfn.XLOOKUP($B313,GBQ!$A$1:$A$352,GBQ!P$1:P$352,"",0)</f>
        <v>https://www.ncaa.com/sites/default/files/images/logos/schools/j/jacksonville.70.png</v>
      </c>
      <c r="BX313" s="10" t="str">
        <f>_xlfn.XLOOKUP($B313,GBQ!$A$1:$A$352,GBQ!Q$1:Q$352,"",0)</f>
        <v>https://www.ncaa.com/sites/default/files/images/logos/schools/j/jacksonville.24.png</v>
      </c>
      <c r="BY313" s="10" t="str">
        <f>_xlfn.XLOOKUP($B313,GBQ!$A$1:$A$352,GBQ!T$1:T$352,"",0)</f>
        <v>Dolphin</v>
      </c>
      <c r="BZ313" s="10" t="str">
        <f>_xlfn.XLOOKUP($B313,GBQ!$A$1:$A$352,GBQ!U$1:U$352,"",0)</f>
        <v>Nellie</v>
      </c>
      <c r="CA313" s="10" t="str">
        <f>_xlfn.XLOOKUP($B313,GBQ!$A$1:$A$352,GBQ!V$1:V$352,"",0)</f>
        <v>Dolphin</v>
      </c>
      <c r="CB313" s="10" t="str">
        <f>_xlfn.XLOOKUP($B313,GBQ!$A$1:$A$352,GBQ!W$1:W$352,"",0)</f>
        <v>None</v>
      </c>
      <c r="CC313" s="10" t="str">
        <f>_xlfn.XLOOKUP($B313,GBQ!$A$1:$A$352,GBQ!X$1:X$352,"",0)</f>
        <v>Cetacea</v>
      </c>
      <c r="CD313" s="10" t="str">
        <f>_xlfn.XLOOKUP($B313,GBQ!$A$1:$A$352,GBQ!Y$1:Y$352,"",0)</f>
        <v>Delphinida</v>
      </c>
      <c r="CE313" s="10" t="str">
        <f>_xlfn.XLOOKUP($B313,GBQ!$A$1:$A$352,GBQ!Z$1:Z$352,"",0)</f>
        <v>Artiodactyla</v>
      </c>
      <c r="CF313" s="10" t="str">
        <f>_xlfn.XLOOKUP($B313,GBQ!$A$1:$A$352,GBQ!AA$1:AA$352,"",0)</f>
        <v>Mammalia</v>
      </c>
      <c r="CG313" s="10" t="str">
        <f>_xlfn.XLOOKUP($B313,GBQ!$A$1:$A$352,GBQ!AB$1:AB$352,"",0)</f>
        <v>Chordata</v>
      </c>
      <c r="CH313" s="10" t="str">
        <f>_xlfn.XLOOKUP($B313,GBQ!$A$1:$A$352,GBQ!AC$1:AC$352,"",0)</f>
        <v>Animalia</v>
      </c>
      <c r="CI313" s="10" t="str">
        <f>_xlfn.XLOOKUP($B313,GBQ!$A$1:$A$352,GBQ!AD$1:AD$352,"",0)</f>
        <v>Eukaryota</v>
      </c>
      <c r="CJ313" s="10" t="str">
        <f>_xlfn.XLOOKUP($C313,KP!$C$1:$C$359,KP!F$1:F$359,"",0)</f>
        <v>ASun</v>
      </c>
      <c r="CK313" s="10">
        <f>_xlfn.XLOOKUP($C313,KP!$C$1:$C$359,KP!B$1:B$359,"",0)</f>
        <v>165</v>
      </c>
      <c r="CL313" s="10">
        <f>_xlfn.XLOOKUP($C313,KP!$C$1:$C$359,KP!I$1:I$359,"",0)</f>
        <v>0</v>
      </c>
      <c r="CM313" s="10">
        <f>_xlfn.XLOOKUP($C313,KP!$C$1:$C$359,KP!G$1:G$359,"",0)</f>
        <v>21</v>
      </c>
      <c r="CN313" s="10">
        <f>_xlfn.XLOOKUP($C313,KP!$C$1:$C$359,KP!H$1:H$359,"",0)</f>
        <v>10</v>
      </c>
      <c r="CO313" s="10">
        <f>_xlfn.XLOOKUP($C313,KP!$C$1:$C$359,KP!J$1:J$359,"",0)</f>
        <v>0.28999999999999998</v>
      </c>
      <c r="CP313" s="10">
        <f>_xlfn.XLOOKUP($C313,KP!$C$1:$C$359,KP!K$1:K$359,"",0)</f>
        <v>100.4</v>
      </c>
      <c r="CQ313" s="10">
        <f>_xlfn.XLOOKUP($C313,KP!$C$1:$C$359,KP!M$1:M$359,"",0)</f>
        <v>100.1</v>
      </c>
      <c r="CR313" s="10">
        <f>_xlfn.XLOOKUP($C313,KP!$C$1:$C$359,KP!O$1:O$359,"",0)</f>
        <v>61.4</v>
      </c>
      <c r="CS313" s="10">
        <f>_xlfn.XLOOKUP($C313,KP!$C$1:$C$359,KP!Q$1:Q$359,"",0)</f>
        <v>4.7E-2</v>
      </c>
      <c r="CT313" s="10">
        <f>_xlfn.XLOOKUP($C313,KP!$C$1:$C$359,KP!S$1:S$359,"",0)</f>
        <v>-5.29</v>
      </c>
      <c r="CU313" s="10">
        <f>_xlfn.XLOOKUP($C313,KP!$C$1:$C$359,KP!U$1:U$359,"",0)</f>
        <v>101.8</v>
      </c>
      <c r="CV313" s="10">
        <f>_xlfn.XLOOKUP($C313,KP!$C$1:$C$359,KP!W$1:W$359,"",0)</f>
        <v>107</v>
      </c>
      <c r="CW313" s="10">
        <f>_xlfn.XLOOKUP($C313,KP!$C$1:$C$359,KP!Y$1:Y$359,"",0)</f>
        <v>-3.63</v>
      </c>
    </row>
    <row r="314" spans="1:101" ht="20" customHeight="1" x14ac:dyDescent="0.2">
      <c r="A314" s="8" t="s">
        <v>371</v>
      </c>
      <c r="B314" s="11" t="s">
        <v>371</v>
      </c>
      <c r="C314" s="11" t="s">
        <v>371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  <c r="BK314" s="10" t="str">
        <f>_xlfn.XLOOKUP($B314,GBQ!$A$1:$A$352,GBQ!D$1:D$352,"",0)</f>
        <v>UNT</v>
      </c>
      <c r="BL314" s="10" t="str">
        <f>_xlfn.XLOOKUP($B314,GBQ!$A$1:$A$352,GBQ!E$1:E$352,"",0)</f>
        <v>Mean Green</v>
      </c>
      <c r="BM314" s="10" t="str">
        <f>_xlfn.XLOOKUP($B314,GBQ!$A$1:$A$352,GBQ!F$1:F$352,"",0)</f>
        <v>10f450ce-143b-4e46-8bfe-52c644b68b07</v>
      </c>
      <c r="BN314" s="10" t="str">
        <f>_xlfn.XLOOKUP($B314,GBQ!$A$1:$A$352,GBQ!G$1:G$352,"",0)</f>
        <v>North Texas</v>
      </c>
      <c r="BO314" s="10" t="str">
        <f>_xlfn.XLOOKUP($B314,GBQ!$A$1:$A$352,GBQ!H$1:H$352,"",0)</f>
        <v>University of North Texas</v>
      </c>
      <c r="BP314" s="10" t="str">
        <f>_xlfn.XLOOKUP($B314,GBQ!$A$1:$A$352,GBQ!I$1:I$352,"",0)</f>
        <v>CUSA</v>
      </c>
      <c r="BQ314" s="10" t="str">
        <f>_xlfn.XLOOKUP($B314,GBQ!$A$1:$A$352,GBQ!J$1:J$352,"",0)</f>
        <v>Denton</v>
      </c>
      <c r="BR314" s="10" t="str">
        <f>_xlfn.XLOOKUP($B314,GBQ!$A$1:$A$352,GBQ!K$1:K$352,"",0)</f>
        <v>TX</v>
      </c>
      <c r="BS314" s="10" t="str">
        <f>_xlfn.XLOOKUP($B314,GBQ!$A$1:$A$352,GBQ!L$1:L$352,"",0)</f>
        <v>UNT Coliseum</v>
      </c>
      <c r="BT314" s="10">
        <f>_xlfn.XLOOKUP($B314,GBQ!$A$1:$A$352,GBQ!M$1:M$352,"",0)</f>
        <v>10500</v>
      </c>
      <c r="BU314" s="10" t="str">
        <f>_xlfn.XLOOKUP($B314,GBQ!$A$1:$A$352,GBQ!N$1:N$352,"",0)</f>
        <v>3e7d76a6-5c53-463a-82fd-a35e6395c2bd</v>
      </c>
      <c r="BV314" s="10" t="str">
        <f>_xlfn.XLOOKUP($B314,GBQ!$A$1:$A$352,GBQ!O$1:O$352,"",0)</f>
        <v>https://www.ncaa.com/sites/default/files/images/logos/schools/n/north-texas.200.png</v>
      </c>
      <c r="BW314" s="10" t="str">
        <f>_xlfn.XLOOKUP($B314,GBQ!$A$1:$A$352,GBQ!P$1:P$352,"",0)</f>
        <v>https://www.ncaa.com/sites/default/files/images/logos/schools/n/north-texas.70.png</v>
      </c>
      <c r="BX314" s="10" t="str">
        <f>_xlfn.XLOOKUP($B314,GBQ!$A$1:$A$352,GBQ!Q$1:Q$352,"",0)</f>
        <v>https://www.ncaa.com/sites/default/files/images/logos/schools/n/north-texas.24.png</v>
      </c>
      <c r="BY314" s="10" t="str">
        <f>_xlfn.XLOOKUP($B314,GBQ!$A$1:$A$352,GBQ!T$1:T$352,"",0)</f>
        <v>Grizzly Bear</v>
      </c>
      <c r="BZ314" s="10" t="str">
        <f>_xlfn.XLOOKUP($B314,GBQ!$A$1:$A$352,GBQ!U$1:U$352,"",0)</f>
        <v>Scrappy</v>
      </c>
      <c r="CA314" s="10" t="str">
        <f>_xlfn.XLOOKUP($B314,GBQ!$A$1:$A$352,GBQ!V$1:V$352,"",0)</f>
        <v>Brown Bear</v>
      </c>
      <c r="CB314" s="10" t="str">
        <f>_xlfn.XLOOKUP($B314,GBQ!$A$1:$A$352,GBQ!W$1:W$352,"",0)</f>
        <v>arctos</v>
      </c>
      <c r="CC314" s="10" t="str">
        <f>_xlfn.XLOOKUP($B314,GBQ!$A$1:$A$352,GBQ!X$1:X$352,"",0)</f>
        <v>Ursus</v>
      </c>
      <c r="CD314" s="10" t="str">
        <f>_xlfn.XLOOKUP($B314,GBQ!$A$1:$A$352,GBQ!Y$1:Y$352,"",0)</f>
        <v>Ursidae</v>
      </c>
      <c r="CE314" s="10" t="str">
        <f>_xlfn.XLOOKUP($B314,GBQ!$A$1:$A$352,GBQ!Z$1:Z$352,"",0)</f>
        <v>Carnivora</v>
      </c>
      <c r="CF314" s="10" t="str">
        <f>_xlfn.XLOOKUP($B314,GBQ!$A$1:$A$352,GBQ!AA$1:AA$352,"",0)</f>
        <v>Mammalia</v>
      </c>
      <c r="CG314" s="10" t="str">
        <f>_xlfn.XLOOKUP($B314,GBQ!$A$1:$A$352,GBQ!AB$1:AB$352,"",0)</f>
        <v>Chordata</v>
      </c>
      <c r="CH314" s="10" t="str">
        <f>_xlfn.XLOOKUP($B314,GBQ!$A$1:$A$352,GBQ!AC$1:AC$352,"",0)</f>
        <v>Animalia</v>
      </c>
      <c r="CI314" s="10" t="str">
        <f>_xlfn.XLOOKUP($B314,GBQ!$A$1:$A$352,GBQ!AD$1:AD$352,"",0)</f>
        <v>Eukaryota</v>
      </c>
      <c r="CJ314" s="10" t="str">
        <f>_xlfn.XLOOKUP($C314,KP!$C$1:$C$359,KP!F$1:F$359,"",0)</f>
        <v>CUSA</v>
      </c>
      <c r="CK314" s="10">
        <f>_xlfn.XLOOKUP($C314,KP!$C$1:$C$359,KP!B$1:B$359,"",0)</f>
        <v>50</v>
      </c>
      <c r="CL314" s="10">
        <f>_xlfn.XLOOKUP($C314,KP!$C$1:$C$359,KP!I$1:I$359,"",0)</f>
        <v>0</v>
      </c>
      <c r="CM314" s="10">
        <f>_xlfn.XLOOKUP($C314,KP!$C$1:$C$359,KP!G$1:G$359,"",0)</f>
        <v>24</v>
      </c>
      <c r="CN314" s="10">
        <f>_xlfn.XLOOKUP($C314,KP!$C$1:$C$359,KP!H$1:H$359,"",0)</f>
        <v>6</v>
      </c>
      <c r="CO314" s="10">
        <f>_xlfn.XLOOKUP($C314,KP!$C$1:$C$359,KP!J$1:J$359,"",0)</f>
        <v>13.84</v>
      </c>
      <c r="CP314" s="10">
        <f>_xlfn.XLOOKUP($C314,KP!$C$1:$C$359,KP!K$1:K$359,"",0)</f>
        <v>105.5</v>
      </c>
      <c r="CQ314" s="10">
        <f>_xlfn.XLOOKUP($C314,KP!$C$1:$C$359,KP!M$1:M$359,"",0)</f>
        <v>91.7</v>
      </c>
      <c r="CR314" s="10">
        <f>_xlfn.XLOOKUP($C314,KP!$C$1:$C$359,KP!O$1:O$359,"",0)</f>
        <v>59</v>
      </c>
      <c r="CS314" s="10">
        <f>_xlfn.XLOOKUP($C314,KP!$C$1:$C$359,KP!Q$1:Q$359,"",0)</f>
        <v>0.01</v>
      </c>
      <c r="CT314" s="10">
        <f>_xlfn.XLOOKUP($C314,KP!$C$1:$C$359,KP!S$1:S$359,"",0)</f>
        <v>0.51</v>
      </c>
      <c r="CU314" s="10">
        <f>_xlfn.XLOOKUP($C314,KP!$C$1:$C$359,KP!U$1:U$359,"",0)</f>
        <v>104.3</v>
      </c>
      <c r="CV314" s="10">
        <f>_xlfn.XLOOKUP($C314,KP!$C$1:$C$359,KP!W$1:W$359,"",0)</f>
        <v>103.8</v>
      </c>
      <c r="CW314" s="10">
        <f>_xlfn.XLOOKUP($C314,KP!$C$1:$C$359,KP!Y$1:Y$359,"",0)</f>
        <v>4.8099999999999996</v>
      </c>
    </row>
    <row r="315" spans="1:101" ht="20" customHeight="1" x14ac:dyDescent="0.2">
      <c r="A315" s="8" t="s">
        <v>372</v>
      </c>
      <c r="B315" s="11" t="s">
        <v>372</v>
      </c>
      <c r="C315" s="11" t="s">
        <v>372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  <c r="BK315" s="10" t="str">
        <f>_xlfn.XLOOKUP($B315,GBQ!$A$1:$A$352,GBQ!D$1:D$352,"",0)</f>
        <v>NAVY</v>
      </c>
      <c r="BL315" s="10" t="str">
        <f>_xlfn.XLOOKUP($B315,GBQ!$A$1:$A$352,GBQ!E$1:E$352,"",0)</f>
        <v>Midshipmen</v>
      </c>
      <c r="BM315" s="10" t="str">
        <f>_xlfn.XLOOKUP($B315,GBQ!$A$1:$A$352,GBQ!F$1:F$352,"",0)</f>
        <v>3b088563-ca8a-49a6-9e19-5e4cb186ae1d</v>
      </c>
      <c r="BN315" s="10" t="str">
        <f>_xlfn.XLOOKUP($B315,GBQ!$A$1:$A$352,GBQ!G$1:G$352,"",0)</f>
        <v>Navy</v>
      </c>
      <c r="BO315" s="10" t="str">
        <f>_xlfn.XLOOKUP($B315,GBQ!$A$1:$A$352,GBQ!H$1:H$352,"",0)</f>
        <v>U.S. Naval Academy</v>
      </c>
      <c r="BP315" s="10" t="str">
        <f>_xlfn.XLOOKUP($B315,GBQ!$A$1:$A$352,GBQ!I$1:I$352,"",0)</f>
        <v>PATRIOT</v>
      </c>
      <c r="BQ315" s="10" t="str">
        <f>_xlfn.XLOOKUP($B315,GBQ!$A$1:$A$352,GBQ!J$1:J$352,"",0)</f>
        <v>Annapolis</v>
      </c>
      <c r="BR315" s="10" t="str">
        <f>_xlfn.XLOOKUP($B315,GBQ!$A$1:$A$352,GBQ!K$1:K$352,"",0)</f>
        <v>MD</v>
      </c>
      <c r="BS315" s="10" t="str">
        <f>_xlfn.XLOOKUP($B315,GBQ!$A$1:$A$352,GBQ!L$1:L$352,"",0)</f>
        <v>Navy Alumni Hall</v>
      </c>
      <c r="BT315" s="10">
        <f>_xlfn.XLOOKUP($B315,GBQ!$A$1:$A$352,GBQ!M$1:M$352,"",0)</f>
        <v>5710</v>
      </c>
      <c r="BU315" s="10" t="str">
        <f>_xlfn.XLOOKUP($B315,GBQ!$A$1:$A$352,GBQ!N$1:N$352,"",0)</f>
        <v>ebab996a-c80b-429c-a415-1b23075c2cc5</v>
      </c>
      <c r="BV315" s="10" t="str">
        <f>_xlfn.XLOOKUP($B315,GBQ!$A$1:$A$352,GBQ!O$1:O$352,"",0)</f>
        <v>https://www.ncaa.com/sites/default/files/images/logos/schools/n/navy.200.png</v>
      </c>
      <c r="BW315" s="10" t="str">
        <f>_xlfn.XLOOKUP($B315,GBQ!$A$1:$A$352,GBQ!P$1:P$352,"",0)</f>
        <v>https://www.ncaa.com/sites/default/files/images/logos/schools/n/navy.70.png</v>
      </c>
      <c r="BX315" s="10" t="str">
        <f>_xlfn.XLOOKUP($B315,GBQ!$A$1:$A$352,GBQ!Q$1:Q$352,"",0)</f>
        <v>https://www.ncaa.com/sites/default/files/images/logos/schools/n/navy.24.png</v>
      </c>
      <c r="BY315" s="10" t="str">
        <f>_xlfn.XLOOKUP($B315,GBQ!$A$1:$A$352,GBQ!T$1:T$352,"",0)</f>
        <v>Goat</v>
      </c>
      <c r="BZ315" s="10" t="str">
        <f>_xlfn.XLOOKUP($B315,GBQ!$A$1:$A$352,GBQ!U$1:U$352,"",0)</f>
        <v>Bill</v>
      </c>
      <c r="CA315" s="10" t="str">
        <f>_xlfn.XLOOKUP($B315,GBQ!$A$1:$A$352,GBQ!V$1:V$352,"",0)</f>
        <v>Goat</v>
      </c>
      <c r="CB315" s="10" t="str">
        <f>_xlfn.XLOOKUP($B315,GBQ!$A$1:$A$352,GBQ!W$1:W$352,"",0)</f>
        <v>aegagrus</v>
      </c>
      <c r="CC315" s="10" t="str">
        <f>_xlfn.XLOOKUP($B315,GBQ!$A$1:$A$352,GBQ!X$1:X$352,"",0)</f>
        <v>Capra</v>
      </c>
      <c r="CD315" s="10" t="str">
        <f>_xlfn.XLOOKUP($B315,GBQ!$A$1:$A$352,GBQ!Y$1:Y$352,"",0)</f>
        <v>Bovidae</v>
      </c>
      <c r="CE315" s="10" t="str">
        <f>_xlfn.XLOOKUP($B315,GBQ!$A$1:$A$352,GBQ!Z$1:Z$352,"",0)</f>
        <v>Artiodactyla</v>
      </c>
      <c r="CF315" s="10" t="str">
        <f>_xlfn.XLOOKUP($B315,GBQ!$A$1:$A$352,GBQ!AA$1:AA$352,"",0)</f>
        <v>Mammalia</v>
      </c>
      <c r="CG315" s="10" t="str">
        <f>_xlfn.XLOOKUP($B315,GBQ!$A$1:$A$352,GBQ!AB$1:AB$352,"",0)</f>
        <v>Chordata</v>
      </c>
      <c r="CH315" s="10" t="str">
        <f>_xlfn.XLOOKUP($B315,GBQ!$A$1:$A$352,GBQ!AC$1:AC$352,"",0)</f>
        <v>Animalia</v>
      </c>
      <c r="CI315" s="10" t="str">
        <f>_xlfn.XLOOKUP($B315,GBQ!$A$1:$A$352,GBQ!AD$1:AD$352,"",0)</f>
        <v>Eukaryota</v>
      </c>
      <c r="CJ315" s="10" t="str">
        <f>_xlfn.XLOOKUP($C315,KP!$C$1:$C$359,KP!F$1:F$359,"",0)</f>
        <v>Pat</v>
      </c>
      <c r="CK315" s="10">
        <f>_xlfn.XLOOKUP($C315,KP!$C$1:$C$359,KP!B$1:B$359,"",0)</f>
        <v>190</v>
      </c>
      <c r="CL315" s="10">
        <f>_xlfn.XLOOKUP($C315,KP!$C$1:$C$359,KP!I$1:I$359,"",0)</f>
        <v>0</v>
      </c>
      <c r="CM315" s="10">
        <f>_xlfn.XLOOKUP($C315,KP!$C$1:$C$359,KP!G$1:G$359,"",0)</f>
        <v>21</v>
      </c>
      <c r="CN315" s="10">
        <f>_xlfn.XLOOKUP($C315,KP!$C$1:$C$359,KP!H$1:H$359,"",0)</f>
        <v>11</v>
      </c>
      <c r="CO315" s="10">
        <f>_xlfn.XLOOKUP($C315,KP!$C$1:$C$359,KP!J$1:J$359,"",0)</f>
        <v>-1.36</v>
      </c>
      <c r="CP315" s="10">
        <f>_xlfn.XLOOKUP($C315,KP!$C$1:$C$359,KP!K$1:K$359,"",0)</f>
        <v>95.4</v>
      </c>
      <c r="CQ315" s="10">
        <f>_xlfn.XLOOKUP($C315,KP!$C$1:$C$359,KP!M$1:M$359,"",0)</f>
        <v>96.7</v>
      </c>
      <c r="CR315" s="10">
        <f>_xlfn.XLOOKUP($C315,KP!$C$1:$C$359,KP!O$1:O$359,"",0)</f>
        <v>64.599999999999994</v>
      </c>
      <c r="CS315" s="10">
        <f>_xlfn.XLOOKUP($C315,KP!$C$1:$C$359,KP!Q$1:Q$359,"",0)</f>
        <v>3.6999999999999998E-2</v>
      </c>
      <c r="CT315" s="10">
        <f>_xlfn.XLOOKUP($C315,KP!$C$1:$C$359,KP!S$1:S$359,"",0)</f>
        <v>-6.75</v>
      </c>
      <c r="CU315" s="10">
        <f>_xlfn.XLOOKUP($C315,KP!$C$1:$C$359,KP!U$1:U$359,"",0)</f>
        <v>100.5</v>
      </c>
      <c r="CV315" s="10">
        <f>_xlfn.XLOOKUP($C315,KP!$C$1:$C$359,KP!W$1:W$359,"",0)</f>
        <v>107.3</v>
      </c>
      <c r="CW315" s="10">
        <f>_xlfn.XLOOKUP($C315,KP!$C$1:$C$359,KP!Y$1:Y$359,"",0)</f>
        <v>3.51</v>
      </c>
    </row>
    <row r="316" spans="1:101" ht="20" customHeight="1" x14ac:dyDescent="0.2">
      <c r="A316" s="8" t="s">
        <v>373</v>
      </c>
      <c r="B316" s="11" t="s">
        <v>5079</v>
      </c>
      <c r="C316" s="11" t="s">
        <v>475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  <c r="BK316" s="10" t="str">
        <f>_xlfn.XLOOKUP($B316,GBQ!$A$1:$A$352,GBQ!D$1:D$352,"",0)</f>
        <v/>
      </c>
      <c r="BL316" s="10" t="str">
        <f>_xlfn.XLOOKUP($B316,GBQ!$A$1:$A$352,GBQ!E$1:E$352,"",0)</f>
        <v/>
      </c>
      <c r="BM316" s="10" t="str">
        <f>_xlfn.XLOOKUP($B316,GBQ!$A$1:$A$352,GBQ!F$1:F$352,"",0)</f>
        <v/>
      </c>
      <c r="BN316" s="10" t="str">
        <f>_xlfn.XLOOKUP($B316,GBQ!$A$1:$A$352,GBQ!G$1:G$352,"",0)</f>
        <v/>
      </c>
      <c r="BO316" s="10" t="str">
        <f>_xlfn.XLOOKUP($B316,GBQ!$A$1:$A$352,GBQ!H$1:H$352,"",0)</f>
        <v/>
      </c>
      <c r="BP316" s="10" t="str">
        <f>_xlfn.XLOOKUP($B316,GBQ!$A$1:$A$352,GBQ!I$1:I$352,"",0)</f>
        <v/>
      </c>
      <c r="BQ316" s="10" t="str">
        <f>_xlfn.XLOOKUP($B316,GBQ!$A$1:$A$352,GBQ!J$1:J$352,"",0)</f>
        <v/>
      </c>
      <c r="BR316" s="10" t="str">
        <f>_xlfn.XLOOKUP($B316,GBQ!$A$1:$A$352,GBQ!K$1:K$352,"",0)</f>
        <v/>
      </c>
      <c r="BS316" s="10" t="str">
        <f>_xlfn.XLOOKUP($B316,GBQ!$A$1:$A$352,GBQ!L$1:L$352,"",0)</f>
        <v/>
      </c>
      <c r="BT316" s="10" t="str">
        <f>_xlfn.XLOOKUP($B316,GBQ!$A$1:$A$352,GBQ!M$1:M$352,"",0)</f>
        <v/>
      </c>
      <c r="BU316" s="10" t="str">
        <f>_xlfn.XLOOKUP($B316,GBQ!$A$1:$A$352,GBQ!N$1:N$352,"",0)</f>
        <v/>
      </c>
      <c r="BV316" s="10" t="str">
        <f>_xlfn.XLOOKUP($B316,GBQ!$A$1:$A$352,GBQ!O$1:O$352,"",0)</f>
        <v/>
      </c>
      <c r="BW316" s="10" t="str">
        <f>_xlfn.XLOOKUP($B316,GBQ!$A$1:$A$352,GBQ!P$1:P$352,"",0)</f>
        <v/>
      </c>
      <c r="BX316" s="10" t="str">
        <f>_xlfn.XLOOKUP($B316,GBQ!$A$1:$A$352,GBQ!Q$1:Q$352,"",0)</f>
        <v/>
      </c>
      <c r="BY316" s="10" t="str">
        <f>_xlfn.XLOOKUP($B316,GBQ!$A$1:$A$352,GBQ!T$1:T$352,"",0)</f>
        <v/>
      </c>
      <c r="BZ316" s="10" t="str">
        <f>_xlfn.XLOOKUP($B316,GBQ!$A$1:$A$352,GBQ!U$1:U$352,"",0)</f>
        <v/>
      </c>
      <c r="CA316" s="10" t="str">
        <f>_xlfn.XLOOKUP($B316,GBQ!$A$1:$A$352,GBQ!V$1:V$352,"",0)</f>
        <v/>
      </c>
      <c r="CB316" s="10" t="str">
        <f>_xlfn.XLOOKUP($B316,GBQ!$A$1:$A$352,GBQ!W$1:W$352,"",0)</f>
        <v/>
      </c>
      <c r="CC316" s="10" t="str">
        <f>_xlfn.XLOOKUP($B316,GBQ!$A$1:$A$352,GBQ!X$1:X$352,"",0)</f>
        <v/>
      </c>
      <c r="CD316" s="10" t="str">
        <f>_xlfn.XLOOKUP($B316,GBQ!$A$1:$A$352,GBQ!Y$1:Y$352,"",0)</f>
        <v/>
      </c>
      <c r="CE316" s="10" t="str">
        <f>_xlfn.XLOOKUP($B316,GBQ!$A$1:$A$352,GBQ!Z$1:Z$352,"",0)</f>
        <v/>
      </c>
      <c r="CF316" s="10" t="str">
        <f>_xlfn.XLOOKUP($B316,GBQ!$A$1:$A$352,GBQ!AA$1:AA$352,"",0)</f>
        <v/>
      </c>
      <c r="CG316" s="10" t="str">
        <f>_xlfn.XLOOKUP($B316,GBQ!$A$1:$A$352,GBQ!AB$1:AB$352,"",0)</f>
        <v/>
      </c>
      <c r="CH316" s="10" t="str">
        <f>_xlfn.XLOOKUP($B316,GBQ!$A$1:$A$352,GBQ!AC$1:AC$352,"",0)</f>
        <v/>
      </c>
      <c r="CI316" s="10" t="str">
        <f>_xlfn.XLOOKUP($B316,GBQ!$A$1:$A$352,GBQ!AD$1:AD$352,"",0)</f>
        <v/>
      </c>
      <c r="CJ316" s="10" t="str">
        <f>_xlfn.XLOOKUP($C316,KP!$C$1:$C$359,KP!F$1:F$359,"",0)</f>
        <v>ASun</v>
      </c>
      <c r="CK316" s="10">
        <f>_xlfn.XLOOKUP($C316,KP!$C$1:$C$359,KP!B$1:B$359,"",0)</f>
        <v>318</v>
      </c>
      <c r="CL316" s="10">
        <f>_xlfn.XLOOKUP($C316,KP!$C$1:$C$359,KP!I$1:I$359,"",0)</f>
        <v>0</v>
      </c>
      <c r="CM316" s="10">
        <f>_xlfn.XLOOKUP($C316,KP!$C$1:$C$359,KP!G$1:G$359,"",0)</f>
        <v>9</v>
      </c>
      <c r="CN316" s="10">
        <f>_xlfn.XLOOKUP($C316,KP!$C$1:$C$359,KP!H$1:H$359,"",0)</f>
        <v>21</v>
      </c>
      <c r="CO316" s="10">
        <f>_xlfn.XLOOKUP($C316,KP!$C$1:$C$359,KP!J$1:J$359,"",0)</f>
        <v>-13.6</v>
      </c>
      <c r="CP316" s="10">
        <f>_xlfn.XLOOKUP($C316,KP!$C$1:$C$359,KP!K$1:K$359,"",0)</f>
        <v>90.4</v>
      </c>
      <c r="CQ316" s="10">
        <f>_xlfn.XLOOKUP($C316,KP!$C$1:$C$359,KP!M$1:M$359,"",0)</f>
        <v>104</v>
      </c>
      <c r="CR316" s="10">
        <f>_xlfn.XLOOKUP($C316,KP!$C$1:$C$359,KP!O$1:O$359,"",0)</f>
        <v>67.599999999999994</v>
      </c>
      <c r="CS316" s="10">
        <f>_xlfn.XLOOKUP($C316,KP!$C$1:$C$359,KP!Q$1:Q$359,"",0)</f>
        <v>-6.4000000000000001E-2</v>
      </c>
      <c r="CT316" s="10">
        <f>_xlfn.XLOOKUP($C316,KP!$C$1:$C$359,KP!S$1:S$359,"",0)</f>
        <v>-3.14</v>
      </c>
      <c r="CU316" s="10">
        <f>_xlfn.XLOOKUP($C316,KP!$C$1:$C$359,KP!U$1:U$359,"",0)</f>
        <v>102.8</v>
      </c>
      <c r="CV316" s="10">
        <f>_xlfn.XLOOKUP($C316,KP!$C$1:$C$359,KP!W$1:W$359,"",0)</f>
        <v>105.9</v>
      </c>
      <c r="CW316" s="10">
        <f>_xlfn.XLOOKUP($C316,KP!$C$1:$C$359,KP!Y$1:Y$359,"",0)</f>
        <v>3.98</v>
      </c>
    </row>
    <row r="317" spans="1:101" ht="20" customHeight="1" x14ac:dyDescent="0.2">
      <c r="A317" s="8" t="s">
        <v>374</v>
      </c>
      <c r="B317" s="11" t="s">
        <v>474</v>
      </c>
      <c r="C317" s="11" t="s">
        <v>474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  <c r="BK317" s="10" t="str">
        <f>_xlfn.XLOOKUP($B317,GBQ!$A$1:$A$352,GBQ!D$1:D$352,"",0)</f>
        <v>NIU</v>
      </c>
      <c r="BL317" s="10" t="str">
        <f>_xlfn.XLOOKUP($B317,GBQ!$A$1:$A$352,GBQ!E$1:E$352,"",0)</f>
        <v>Huskies</v>
      </c>
      <c r="BM317" s="10" t="str">
        <f>_xlfn.XLOOKUP($B317,GBQ!$A$1:$A$352,GBQ!F$1:F$352,"",0)</f>
        <v>3f0ac618-3742-471a-9d1f-03e08f3deca2</v>
      </c>
      <c r="BN317" s="10" t="str">
        <f>_xlfn.XLOOKUP($B317,GBQ!$A$1:$A$352,GBQ!G$1:G$352,"",0)</f>
        <v>Northern Ill.</v>
      </c>
      <c r="BO317" s="10" t="str">
        <f>_xlfn.XLOOKUP($B317,GBQ!$A$1:$A$352,GBQ!H$1:H$352,"",0)</f>
        <v>Northern Illinois University</v>
      </c>
      <c r="BP317" s="10" t="str">
        <f>_xlfn.XLOOKUP($B317,GBQ!$A$1:$A$352,GBQ!I$1:I$352,"",0)</f>
        <v>MAC</v>
      </c>
      <c r="BQ317" s="10" t="str">
        <f>_xlfn.XLOOKUP($B317,GBQ!$A$1:$A$352,GBQ!J$1:J$352,"",0)</f>
        <v>DeKalb</v>
      </c>
      <c r="BR317" s="10" t="str">
        <f>_xlfn.XLOOKUP($B317,GBQ!$A$1:$A$352,GBQ!K$1:K$352,"",0)</f>
        <v>IL</v>
      </c>
      <c r="BS317" s="10" t="str">
        <f>_xlfn.XLOOKUP($B317,GBQ!$A$1:$A$352,GBQ!L$1:L$352,"",0)</f>
        <v>NIU Convocation Center</v>
      </c>
      <c r="BT317" s="10">
        <f>_xlfn.XLOOKUP($B317,GBQ!$A$1:$A$352,GBQ!M$1:M$352,"",0)</f>
        <v>10000</v>
      </c>
      <c r="BU317" s="10" t="str">
        <f>_xlfn.XLOOKUP($B317,GBQ!$A$1:$A$352,GBQ!N$1:N$352,"",0)</f>
        <v>1909c333-6288-4fdc-9786-8d9671f95500</v>
      </c>
      <c r="BV317" s="10" t="str">
        <f>_xlfn.XLOOKUP($B317,GBQ!$A$1:$A$352,GBQ!O$1:O$352,"",0)</f>
        <v>https://www.ncaa.com/sites/default/files/images/logos/schools/n/northern-ill.200.png</v>
      </c>
      <c r="BW317" s="10" t="str">
        <f>_xlfn.XLOOKUP($B317,GBQ!$A$1:$A$352,GBQ!P$1:P$352,"",0)</f>
        <v>https://www.ncaa.com/sites/default/files/images/logos/schools/n/northern-ill.70.png</v>
      </c>
      <c r="BX317" s="10" t="str">
        <f>_xlfn.XLOOKUP($B317,GBQ!$A$1:$A$352,GBQ!Q$1:Q$352,"",0)</f>
        <v>https://www.ncaa.com/sites/default/files/images/logos/schools/n/northern-ill.24.png</v>
      </c>
      <c r="BY317" s="10" t="str">
        <f>_xlfn.XLOOKUP($B317,GBQ!$A$1:$A$352,GBQ!T$1:T$352,"",0)</f>
        <v>Husky</v>
      </c>
      <c r="BZ317" s="10" t="str">
        <f>_xlfn.XLOOKUP($B317,GBQ!$A$1:$A$352,GBQ!U$1:U$352,"",0)</f>
        <v>Victor E Huskie</v>
      </c>
      <c r="CA317" s="10" t="str">
        <f>_xlfn.XLOOKUP($B317,GBQ!$A$1:$A$352,GBQ!V$1:V$352,"",0)</f>
        <v>Domestic dog</v>
      </c>
      <c r="CB317" s="10" t="str">
        <f>_xlfn.XLOOKUP($B317,GBQ!$A$1:$A$352,GBQ!W$1:W$352,"",0)</f>
        <v>lupus</v>
      </c>
      <c r="CC317" s="10" t="str">
        <f>_xlfn.XLOOKUP($B317,GBQ!$A$1:$A$352,GBQ!X$1:X$352,"",0)</f>
        <v>Canis</v>
      </c>
      <c r="CD317" s="10" t="str">
        <f>_xlfn.XLOOKUP($B317,GBQ!$A$1:$A$352,GBQ!Y$1:Y$352,"",0)</f>
        <v>Canidae</v>
      </c>
      <c r="CE317" s="10" t="str">
        <f>_xlfn.XLOOKUP($B317,GBQ!$A$1:$A$352,GBQ!Z$1:Z$352,"",0)</f>
        <v>Carnivora</v>
      </c>
      <c r="CF317" s="10" t="str">
        <f>_xlfn.XLOOKUP($B317,GBQ!$A$1:$A$352,GBQ!AA$1:AA$352,"",0)</f>
        <v>Mammalia</v>
      </c>
      <c r="CG317" s="10" t="str">
        <f>_xlfn.XLOOKUP($B317,GBQ!$A$1:$A$352,GBQ!AB$1:AB$352,"",0)</f>
        <v>Chordata</v>
      </c>
      <c r="CH317" s="10" t="str">
        <f>_xlfn.XLOOKUP($B317,GBQ!$A$1:$A$352,GBQ!AC$1:AC$352,"",0)</f>
        <v>Animalia</v>
      </c>
      <c r="CI317" s="10" t="str">
        <f>_xlfn.XLOOKUP($B317,GBQ!$A$1:$A$352,GBQ!AD$1:AD$352,"",0)</f>
        <v>Eukaryota</v>
      </c>
      <c r="CJ317" s="10" t="str">
        <f>_xlfn.XLOOKUP($C317,KP!$C$1:$C$359,KP!F$1:F$359,"",0)</f>
        <v>MAC</v>
      </c>
      <c r="CK317" s="10">
        <f>_xlfn.XLOOKUP($C317,KP!$C$1:$C$359,KP!B$1:B$359,"",0)</f>
        <v>294</v>
      </c>
      <c r="CL317" s="10">
        <f>_xlfn.XLOOKUP($C317,KP!$C$1:$C$359,KP!I$1:I$359,"",0)</f>
        <v>0</v>
      </c>
      <c r="CM317" s="10">
        <f>_xlfn.XLOOKUP($C317,KP!$C$1:$C$359,KP!G$1:G$359,"",0)</f>
        <v>9</v>
      </c>
      <c r="CN317" s="10">
        <f>_xlfn.XLOOKUP($C317,KP!$C$1:$C$359,KP!H$1:H$359,"",0)</f>
        <v>21</v>
      </c>
      <c r="CO317" s="10">
        <f>_xlfn.XLOOKUP($C317,KP!$C$1:$C$359,KP!J$1:J$359,"",0)</f>
        <v>-10.97</v>
      </c>
      <c r="CP317" s="10">
        <f>_xlfn.XLOOKUP($C317,KP!$C$1:$C$359,KP!K$1:K$359,"",0)</f>
        <v>93.1</v>
      </c>
      <c r="CQ317" s="10">
        <f>_xlfn.XLOOKUP($C317,KP!$C$1:$C$359,KP!M$1:M$359,"",0)</f>
        <v>104.1</v>
      </c>
      <c r="CR317" s="10">
        <f>_xlfn.XLOOKUP($C317,KP!$C$1:$C$359,KP!O$1:O$359,"",0)</f>
        <v>66.900000000000006</v>
      </c>
      <c r="CS317" s="10">
        <f>_xlfn.XLOOKUP($C317,KP!$C$1:$C$359,KP!Q$1:Q$359,"",0)</f>
        <v>1E-3</v>
      </c>
      <c r="CT317" s="10">
        <f>_xlfn.XLOOKUP($C317,KP!$C$1:$C$359,KP!S$1:S$359,"",0)</f>
        <v>-2.25</v>
      </c>
      <c r="CU317" s="10">
        <f>_xlfn.XLOOKUP($C317,KP!$C$1:$C$359,KP!U$1:U$359,"",0)</f>
        <v>102.8</v>
      </c>
      <c r="CV317" s="10">
        <f>_xlfn.XLOOKUP($C317,KP!$C$1:$C$359,KP!W$1:W$359,"",0)</f>
        <v>105.1</v>
      </c>
      <c r="CW317" s="10">
        <f>_xlfn.XLOOKUP($C317,KP!$C$1:$C$359,KP!Y$1:Y$359,"",0)</f>
        <v>1.26</v>
      </c>
    </row>
    <row r="318" spans="1:101" ht="20" customHeight="1" x14ac:dyDescent="0.2">
      <c r="A318" s="8" t="s">
        <v>375</v>
      </c>
      <c r="B318" s="11" t="s">
        <v>473</v>
      </c>
      <c r="C318" s="11" t="s">
        <v>3861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  <c r="BK318" s="10" t="str">
        <f>_xlfn.XLOOKUP($B318,GBQ!$A$1:$A$352,GBQ!D$1:D$352,"",0)</f>
        <v>UALR</v>
      </c>
      <c r="BL318" s="10" t="str">
        <f>_xlfn.XLOOKUP($B318,GBQ!$A$1:$A$352,GBQ!E$1:E$352,"",0)</f>
        <v>Trojans</v>
      </c>
      <c r="BM318" s="10" t="str">
        <f>_xlfn.XLOOKUP($B318,GBQ!$A$1:$A$352,GBQ!F$1:F$352,"",0)</f>
        <v>0dadedb0-2bd3-45e7-91a3-93af6c4e87f2</v>
      </c>
      <c r="BN318" s="10" t="str">
        <f>_xlfn.XLOOKUP($B318,GBQ!$A$1:$A$352,GBQ!G$1:G$352,"",0)</f>
        <v>Little Rock</v>
      </c>
      <c r="BO318" s="10" t="str">
        <f>_xlfn.XLOOKUP($B318,GBQ!$A$1:$A$352,GBQ!H$1:H$352,"",0)</f>
        <v>University of Arkansas, Little Rock</v>
      </c>
      <c r="BP318" s="10" t="str">
        <f>_xlfn.XLOOKUP($B318,GBQ!$A$1:$A$352,GBQ!I$1:I$352,"",0)</f>
        <v>SUNBELT</v>
      </c>
      <c r="BQ318" s="10" t="str">
        <f>_xlfn.XLOOKUP($B318,GBQ!$A$1:$A$352,GBQ!J$1:J$352,"",0)</f>
        <v>Little Rock</v>
      </c>
      <c r="BR318" s="10" t="str">
        <f>_xlfn.XLOOKUP($B318,GBQ!$A$1:$A$352,GBQ!K$1:K$352,"",0)</f>
        <v>AR</v>
      </c>
      <c r="BS318" s="10" t="str">
        <f>_xlfn.XLOOKUP($B318,GBQ!$A$1:$A$352,GBQ!L$1:L$352,"",0)</f>
        <v>Jack Stephens Center</v>
      </c>
      <c r="BT318" s="10">
        <f>_xlfn.XLOOKUP($B318,GBQ!$A$1:$A$352,GBQ!M$1:M$352,"",0)</f>
        <v>5600</v>
      </c>
      <c r="BU318" s="10" t="str">
        <f>_xlfn.XLOOKUP($B318,GBQ!$A$1:$A$352,GBQ!N$1:N$352,"",0)</f>
        <v>b30181e3-c980-4668-9c13-5f5ef88aa819</v>
      </c>
      <c r="BV318" s="10" t="str">
        <f>_xlfn.XLOOKUP($B318,GBQ!$A$1:$A$352,GBQ!O$1:O$352,"",0)</f>
        <v>https://www.ncaa.com/sites/default/files/images/logos/schools/a/arkansas.200.png</v>
      </c>
      <c r="BW318" s="10" t="str">
        <f>_xlfn.XLOOKUP($B318,GBQ!$A$1:$A$352,GBQ!P$1:P$352,"",0)</f>
        <v>https://www.ncaa.com/sites/default/files/images/logos/schools/a/arkansas.70.png</v>
      </c>
      <c r="BX318" s="10" t="str">
        <f>_xlfn.XLOOKUP($B318,GBQ!$A$1:$A$352,GBQ!Q$1:Q$352,"",0)</f>
        <v>https://www.ncaa.com/sites/default/files/images/logos/schools/a/arkansas.24.png</v>
      </c>
      <c r="BY318" s="10" t="str">
        <f>_xlfn.XLOOKUP($B318,GBQ!$A$1:$A$352,GBQ!T$1:T$352,"",0)</f>
        <v>Trojans</v>
      </c>
      <c r="BZ318" s="10" t="str">
        <f>_xlfn.XLOOKUP($B318,GBQ!$A$1:$A$352,GBQ!U$1:U$352,"",0)</f>
        <v>None</v>
      </c>
      <c r="CA318" s="10" t="str">
        <f>_xlfn.XLOOKUP($B318,GBQ!$A$1:$A$352,GBQ!V$1:V$352,"",0)</f>
        <v>Human</v>
      </c>
      <c r="CB318" s="10" t="str">
        <f>_xlfn.XLOOKUP($B318,GBQ!$A$1:$A$352,GBQ!W$1:W$352,"",0)</f>
        <v>sapiens</v>
      </c>
      <c r="CC318" s="10" t="str">
        <f>_xlfn.XLOOKUP($B318,GBQ!$A$1:$A$352,GBQ!X$1:X$352,"",0)</f>
        <v>Homo</v>
      </c>
      <c r="CD318" s="10" t="str">
        <f>_xlfn.XLOOKUP($B318,GBQ!$A$1:$A$352,GBQ!Y$1:Y$352,"",0)</f>
        <v>Hominidae</v>
      </c>
      <c r="CE318" s="10" t="str">
        <f>_xlfn.XLOOKUP($B318,GBQ!$A$1:$A$352,GBQ!Z$1:Z$352,"",0)</f>
        <v>Primates</v>
      </c>
      <c r="CF318" s="10" t="str">
        <f>_xlfn.XLOOKUP($B318,GBQ!$A$1:$A$352,GBQ!AA$1:AA$352,"",0)</f>
        <v>Mammalia</v>
      </c>
      <c r="CG318" s="10" t="str">
        <f>_xlfn.XLOOKUP($B318,GBQ!$A$1:$A$352,GBQ!AB$1:AB$352,"",0)</f>
        <v>Chordata</v>
      </c>
      <c r="CH318" s="10" t="str">
        <f>_xlfn.XLOOKUP($B318,GBQ!$A$1:$A$352,GBQ!AC$1:AC$352,"",0)</f>
        <v>Animalia</v>
      </c>
      <c r="CI318" s="10" t="str">
        <f>_xlfn.XLOOKUP($B318,GBQ!$A$1:$A$352,GBQ!AD$1:AD$352,"",0)</f>
        <v>Eukaryota</v>
      </c>
      <c r="CJ318" s="10" t="str">
        <f>_xlfn.XLOOKUP($C318,KP!$C$1:$C$359,KP!F$1:F$359,"",0)</f>
        <v>SB</v>
      </c>
      <c r="CK318" s="10">
        <f>_xlfn.XLOOKUP($C318,KP!$C$1:$C$359,KP!B$1:B$359,"",0)</f>
        <v>326</v>
      </c>
      <c r="CL318" s="10">
        <f>_xlfn.XLOOKUP($C318,KP!$C$1:$C$359,KP!I$1:I$359,"",0)</f>
        <v>0</v>
      </c>
      <c r="CM318" s="10">
        <f>_xlfn.XLOOKUP($C318,KP!$C$1:$C$359,KP!G$1:G$359,"",0)</f>
        <v>9</v>
      </c>
      <c r="CN318" s="10">
        <f>_xlfn.XLOOKUP($C318,KP!$C$1:$C$359,KP!H$1:H$359,"",0)</f>
        <v>19</v>
      </c>
      <c r="CO318" s="10">
        <f>_xlfn.XLOOKUP($C318,KP!$C$1:$C$359,KP!J$1:J$359,"",0)</f>
        <v>-14.69</v>
      </c>
      <c r="CP318" s="10">
        <f>_xlfn.XLOOKUP($C318,KP!$C$1:$C$359,KP!K$1:K$359,"",0)</f>
        <v>97.2</v>
      </c>
      <c r="CQ318" s="10">
        <f>_xlfn.XLOOKUP($C318,KP!$C$1:$C$359,KP!M$1:M$359,"",0)</f>
        <v>111.9</v>
      </c>
      <c r="CR318" s="10">
        <f>_xlfn.XLOOKUP($C318,KP!$C$1:$C$359,KP!O$1:O$359,"",0)</f>
        <v>66.599999999999994</v>
      </c>
      <c r="CS318" s="10">
        <f>_xlfn.XLOOKUP($C318,KP!$C$1:$C$359,KP!Q$1:Q$359,"",0)</f>
        <v>7.4999999999999997E-2</v>
      </c>
      <c r="CT318" s="10">
        <f>_xlfn.XLOOKUP($C318,KP!$C$1:$C$359,KP!S$1:S$359,"",0)</f>
        <v>0.54</v>
      </c>
      <c r="CU318" s="10">
        <f>_xlfn.XLOOKUP($C318,KP!$C$1:$C$359,KP!U$1:U$359,"",0)</f>
        <v>102.8</v>
      </c>
      <c r="CV318" s="10">
        <f>_xlfn.XLOOKUP($C318,KP!$C$1:$C$359,KP!W$1:W$359,"",0)</f>
        <v>102.3</v>
      </c>
      <c r="CW318" s="10">
        <f>_xlfn.XLOOKUP($C318,KP!$C$1:$C$359,KP!Y$1:Y$359,"",0)</f>
        <v>4.59</v>
      </c>
    </row>
    <row r="319" spans="1:101" ht="20" customHeight="1" x14ac:dyDescent="0.2">
      <c r="A319" s="8" t="s">
        <v>376</v>
      </c>
      <c r="B319" s="11" t="s">
        <v>376</v>
      </c>
      <c r="C319" s="11" t="s">
        <v>376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  <c r="BK319" s="10" t="str">
        <f>_xlfn.XLOOKUP($B319,GBQ!$A$1:$A$352,GBQ!D$1:D$352,"",0)</f>
        <v>USD</v>
      </c>
      <c r="BL319" s="10" t="str">
        <f>_xlfn.XLOOKUP($B319,GBQ!$A$1:$A$352,GBQ!E$1:E$352,"",0)</f>
        <v>Toreros</v>
      </c>
      <c r="BM319" s="10" t="str">
        <f>_xlfn.XLOOKUP($B319,GBQ!$A$1:$A$352,GBQ!F$1:F$352,"",0)</f>
        <v>620d5944-7156-47d3-aad5-5b3824557d03</v>
      </c>
      <c r="BN319" s="10" t="str">
        <f>_xlfn.XLOOKUP($B319,GBQ!$A$1:$A$352,GBQ!G$1:G$352,"",0)</f>
        <v>San Diego</v>
      </c>
      <c r="BO319" s="10" t="str">
        <f>_xlfn.XLOOKUP($B319,GBQ!$A$1:$A$352,GBQ!H$1:H$352,"",0)</f>
        <v>University of San Diego</v>
      </c>
      <c r="BP319" s="10" t="str">
        <f>_xlfn.XLOOKUP($B319,GBQ!$A$1:$A$352,GBQ!I$1:I$352,"",0)</f>
        <v>WCC</v>
      </c>
      <c r="BQ319" s="10" t="str">
        <f>_xlfn.XLOOKUP($B319,GBQ!$A$1:$A$352,GBQ!J$1:J$352,"",0)</f>
        <v>San Diego</v>
      </c>
      <c r="BR319" s="10" t="str">
        <f>_xlfn.XLOOKUP($B319,GBQ!$A$1:$A$352,GBQ!K$1:K$352,"",0)</f>
        <v>CA</v>
      </c>
      <c r="BS319" s="10" t="str">
        <f>_xlfn.XLOOKUP($B319,GBQ!$A$1:$A$352,GBQ!L$1:L$352,"",0)</f>
        <v>Jenny Craig Pavilion</v>
      </c>
      <c r="BT319" s="10">
        <f>_xlfn.XLOOKUP($B319,GBQ!$A$1:$A$352,GBQ!M$1:M$352,"",0)</f>
        <v>5100</v>
      </c>
      <c r="BU319" s="10" t="str">
        <f>_xlfn.XLOOKUP($B319,GBQ!$A$1:$A$352,GBQ!N$1:N$352,"",0)</f>
        <v>68e1c556-3a3d-4806-ba8f-c9407831cb71</v>
      </c>
      <c r="BV319" s="10" t="str">
        <f>_xlfn.XLOOKUP($B319,GBQ!$A$1:$A$352,GBQ!O$1:O$352,"",0)</f>
        <v>https://www.ncaa.com/sites/default/files/images/logos/schools/s/san-diego.200.png</v>
      </c>
      <c r="BW319" s="10" t="str">
        <f>_xlfn.XLOOKUP($B319,GBQ!$A$1:$A$352,GBQ!P$1:P$352,"",0)</f>
        <v>https://www.ncaa.com/sites/default/files/images/logos/schools/s/san-diego.70.png</v>
      </c>
      <c r="BX319" s="10" t="str">
        <f>_xlfn.XLOOKUP($B319,GBQ!$A$1:$A$352,GBQ!Q$1:Q$352,"",0)</f>
        <v>https://www.ncaa.com/sites/default/files/images/logos/schools/s/san-diego.24.png</v>
      </c>
      <c r="BY319" s="10" t="str">
        <f>_xlfn.XLOOKUP($B319,GBQ!$A$1:$A$352,GBQ!T$1:T$352,"",0)</f>
        <v>Torero</v>
      </c>
      <c r="BZ319" s="10" t="str">
        <f>_xlfn.XLOOKUP($B319,GBQ!$A$1:$A$352,GBQ!U$1:U$352,"",0)</f>
        <v>Diego Torrero</v>
      </c>
      <c r="CA319" s="10" t="str">
        <f>_xlfn.XLOOKUP($B319,GBQ!$A$1:$A$352,GBQ!V$1:V$352,"",0)</f>
        <v>Human</v>
      </c>
      <c r="CB319" s="10" t="str">
        <f>_xlfn.XLOOKUP($B319,GBQ!$A$1:$A$352,GBQ!W$1:W$352,"",0)</f>
        <v>sapiens</v>
      </c>
      <c r="CC319" s="10" t="str">
        <f>_xlfn.XLOOKUP($B319,GBQ!$A$1:$A$352,GBQ!X$1:X$352,"",0)</f>
        <v>Homo</v>
      </c>
      <c r="CD319" s="10" t="str">
        <f>_xlfn.XLOOKUP($B319,GBQ!$A$1:$A$352,GBQ!Y$1:Y$352,"",0)</f>
        <v>Hominidae</v>
      </c>
      <c r="CE319" s="10" t="str">
        <f>_xlfn.XLOOKUP($B319,GBQ!$A$1:$A$352,GBQ!Z$1:Z$352,"",0)</f>
        <v>Primates</v>
      </c>
      <c r="CF319" s="10" t="str">
        <f>_xlfn.XLOOKUP($B319,GBQ!$A$1:$A$352,GBQ!AA$1:AA$352,"",0)</f>
        <v>Mammalia</v>
      </c>
      <c r="CG319" s="10" t="str">
        <f>_xlfn.XLOOKUP($B319,GBQ!$A$1:$A$352,GBQ!AB$1:AB$352,"",0)</f>
        <v>Chordata</v>
      </c>
      <c r="CH319" s="10" t="str">
        <f>_xlfn.XLOOKUP($B319,GBQ!$A$1:$A$352,GBQ!AC$1:AC$352,"",0)</f>
        <v>Animalia</v>
      </c>
      <c r="CI319" s="10" t="str">
        <f>_xlfn.XLOOKUP($B319,GBQ!$A$1:$A$352,GBQ!AD$1:AD$352,"",0)</f>
        <v>Eukaryota</v>
      </c>
      <c r="CJ319" s="10" t="str">
        <f>_xlfn.XLOOKUP($C319,KP!$C$1:$C$359,KP!F$1:F$359,"",0)</f>
        <v>WCC</v>
      </c>
      <c r="CK319" s="10">
        <f>_xlfn.XLOOKUP($C319,KP!$C$1:$C$359,KP!B$1:B$359,"",0)</f>
        <v>225</v>
      </c>
      <c r="CL319" s="10">
        <f>_xlfn.XLOOKUP($C319,KP!$C$1:$C$359,KP!I$1:I$359,"",0)</f>
        <v>0</v>
      </c>
      <c r="CM319" s="10">
        <f>_xlfn.XLOOKUP($C319,KP!$C$1:$C$359,KP!G$1:G$359,"",0)</f>
        <v>15</v>
      </c>
      <c r="CN319" s="10">
        <f>_xlfn.XLOOKUP($C319,KP!$C$1:$C$359,KP!H$1:H$359,"",0)</f>
        <v>16</v>
      </c>
      <c r="CO319" s="10">
        <f>_xlfn.XLOOKUP($C319,KP!$C$1:$C$359,KP!J$1:J$359,"",0)</f>
        <v>-4.4000000000000004</v>
      </c>
      <c r="CP319" s="10">
        <f>_xlfn.XLOOKUP($C319,KP!$C$1:$C$359,KP!K$1:K$359,"",0)</f>
        <v>96.8</v>
      </c>
      <c r="CQ319" s="10">
        <f>_xlfn.XLOOKUP($C319,KP!$C$1:$C$359,KP!M$1:M$359,"",0)</f>
        <v>101.2</v>
      </c>
      <c r="CR319" s="10">
        <f>_xlfn.XLOOKUP($C319,KP!$C$1:$C$359,KP!O$1:O$359,"",0)</f>
        <v>65.5</v>
      </c>
      <c r="CS319" s="10">
        <f>_xlfn.XLOOKUP($C319,KP!$C$1:$C$359,KP!Q$1:Q$359,"",0)</f>
        <v>0.09</v>
      </c>
      <c r="CT319" s="10">
        <f>_xlfn.XLOOKUP($C319,KP!$C$1:$C$359,KP!S$1:S$359,"",0)</f>
        <v>1.85</v>
      </c>
      <c r="CU319" s="10">
        <f>_xlfn.XLOOKUP($C319,KP!$C$1:$C$359,KP!U$1:U$359,"",0)</f>
        <v>103.8</v>
      </c>
      <c r="CV319" s="10">
        <f>_xlfn.XLOOKUP($C319,KP!$C$1:$C$359,KP!W$1:W$359,"",0)</f>
        <v>102</v>
      </c>
      <c r="CW319" s="10">
        <f>_xlfn.XLOOKUP($C319,KP!$C$1:$C$359,KP!Y$1:Y$359,"",0)</f>
        <v>-2.38</v>
      </c>
    </row>
    <row r="320" spans="1:101" ht="20" customHeight="1" x14ac:dyDescent="0.2">
      <c r="A320" s="8" t="s">
        <v>377</v>
      </c>
      <c r="B320" s="11" t="s">
        <v>377</v>
      </c>
      <c r="C320" s="11" t="s">
        <v>377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  <c r="BK320" s="10" t="str">
        <f>_xlfn.XLOOKUP($B320,GBQ!$A$1:$A$352,GBQ!D$1:D$352,"",0)</f>
        <v>UCI</v>
      </c>
      <c r="BL320" s="10" t="str">
        <f>_xlfn.XLOOKUP($B320,GBQ!$A$1:$A$352,GBQ!E$1:E$352,"",0)</f>
        <v>Anteaters</v>
      </c>
      <c r="BM320" s="10" t="str">
        <f>_xlfn.XLOOKUP($B320,GBQ!$A$1:$A$352,GBQ!F$1:F$352,"",0)</f>
        <v>39d00ef7-320d-47cf-a2fa-859bc24d16b4</v>
      </c>
      <c r="BN320" s="10" t="str">
        <f>_xlfn.XLOOKUP($B320,GBQ!$A$1:$A$352,GBQ!G$1:G$352,"",0)</f>
        <v>UC Irvine</v>
      </c>
      <c r="BO320" s="10" t="str">
        <f>_xlfn.XLOOKUP($B320,GBQ!$A$1:$A$352,GBQ!H$1:H$352,"",0)</f>
        <v>University of California, Irvine</v>
      </c>
      <c r="BP320" s="10" t="str">
        <f>_xlfn.XLOOKUP($B320,GBQ!$A$1:$A$352,GBQ!I$1:I$352,"",0)</f>
        <v>BIGWEST</v>
      </c>
      <c r="BQ320" s="10" t="str">
        <f>_xlfn.XLOOKUP($B320,GBQ!$A$1:$A$352,GBQ!J$1:J$352,"",0)</f>
        <v>Irvine</v>
      </c>
      <c r="BR320" s="10" t="str">
        <f>_xlfn.XLOOKUP($B320,GBQ!$A$1:$A$352,GBQ!K$1:K$352,"",0)</f>
        <v>CA</v>
      </c>
      <c r="BS320" s="10" t="str">
        <f>_xlfn.XLOOKUP($B320,GBQ!$A$1:$A$352,GBQ!L$1:L$352,"",0)</f>
        <v>Bren Events Center</v>
      </c>
      <c r="BT320" s="10">
        <f>_xlfn.XLOOKUP($B320,GBQ!$A$1:$A$352,GBQ!M$1:M$352,"",0)</f>
        <v>6000</v>
      </c>
      <c r="BU320" s="10" t="str">
        <f>_xlfn.XLOOKUP($B320,GBQ!$A$1:$A$352,GBQ!N$1:N$352,"",0)</f>
        <v>a80809ab-eb56-44fb-857a-2598b43c4c5a</v>
      </c>
      <c r="BV320" s="10" t="str">
        <f>_xlfn.XLOOKUP($B320,GBQ!$A$1:$A$352,GBQ!O$1:O$352,"",0)</f>
        <v>https://www.ncaa.com/sites/default/files/images/logos/schools/u/uc-irvine.200.png</v>
      </c>
      <c r="BW320" s="10" t="str">
        <f>_xlfn.XLOOKUP($B320,GBQ!$A$1:$A$352,GBQ!P$1:P$352,"",0)</f>
        <v>https://www.ncaa.com/sites/default/files/images/logos/schools/u/uc-irvine.70.png</v>
      </c>
      <c r="BX320" s="10" t="str">
        <f>_xlfn.XLOOKUP($B320,GBQ!$A$1:$A$352,GBQ!Q$1:Q$352,"",0)</f>
        <v>https://www.ncaa.com/sites/default/files/images/logos/schools/u/uc-irvine.24.png</v>
      </c>
      <c r="BY320" s="10" t="str">
        <f>_xlfn.XLOOKUP($B320,GBQ!$A$1:$A$352,GBQ!T$1:T$352,"",0)</f>
        <v>Anteater</v>
      </c>
      <c r="BZ320" s="10" t="str">
        <f>_xlfn.XLOOKUP($B320,GBQ!$A$1:$A$352,GBQ!U$1:U$352,"",0)</f>
        <v>Peter</v>
      </c>
      <c r="CA320" s="10" t="str">
        <f>_xlfn.XLOOKUP($B320,GBQ!$A$1:$A$352,GBQ!V$1:V$352,"",0)</f>
        <v>Anteater</v>
      </c>
      <c r="CB320" s="10" t="str">
        <f>_xlfn.XLOOKUP($B320,GBQ!$A$1:$A$352,GBQ!W$1:W$352,"",0)</f>
        <v>tridactyla</v>
      </c>
      <c r="CC320" s="10" t="str">
        <f>_xlfn.XLOOKUP($B320,GBQ!$A$1:$A$352,GBQ!X$1:X$352,"",0)</f>
        <v>Myrmecophaga</v>
      </c>
      <c r="CD320" s="10" t="str">
        <f>_xlfn.XLOOKUP($B320,GBQ!$A$1:$A$352,GBQ!Y$1:Y$352,"",0)</f>
        <v>Myrmecophagidae</v>
      </c>
      <c r="CE320" s="10" t="str">
        <f>_xlfn.XLOOKUP($B320,GBQ!$A$1:$A$352,GBQ!Z$1:Z$352,"",0)</f>
        <v>Pilosa</v>
      </c>
      <c r="CF320" s="10" t="str">
        <f>_xlfn.XLOOKUP($B320,GBQ!$A$1:$A$352,GBQ!AA$1:AA$352,"",0)</f>
        <v>Mammalia</v>
      </c>
      <c r="CG320" s="10" t="str">
        <f>_xlfn.XLOOKUP($B320,GBQ!$A$1:$A$352,GBQ!AB$1:AB$352,"",0)</f>
        <v>Chordata</v>
      </c>
      <c r="CH320" s="10" t="str">
        <f>_xlfn.XLOOKUP($B320,GBQ!$A$1:$A$352,GBQ!AC$1:AC$352,"",0)</f>
        <v>Animalia</v>
      </c>
      <c r="CI320" s="10" t="str">
        <f>_xlfn.XLOOKUP($B320,GBQ!$A$1:$A$352,GBQ!AD$1:AD$352,"",0)</f>
        <v>Eukaryota</v>
      </c>
      <c r="CJ320" s="10" t="str">
        <f>_xlfn.XLOOKUP($C320,KP!$C$1:$C$359,KP!F$1:F$359,"",0)</f>
        <v>BW</v>
      </c>
      <c r="CK320" s="10">
        <f>_xlfn.XLOOKUP($C320,KP!$C$1:$C$359,KP!B$1:B$359,"",0)</f>
        <v>128</v>
      </c>
      <c r="CL320" s="10">
        <f>_xlfn.XLOOKUP($C320,KP!$C$1:$C$359,KP!I$1:I$359,"",0)</f>
        <v>0</v>
      </c>
      <c r="CM320" s="10">
        <f>_xlfn.XLOOKUP($C320,KP!$C$1:$C$359,KP!G$1:G$359,"",0)</f>
        <v>15</v>
      </c>
      <c r="CN320" s="10">
        <f>_xlfn.XLOOKUP($C320,KP!$C$1:$C$359,KP!H$1:H$359,"",0)</f>
        <v>10</v>
      </c>
      <c r="CO320" s="10">
        <f>_xlfn.XLOOKUP($C320,KP!$C$1:$C$359,KP!J$1:J$359,"",0)</f>
        <v>3.64</v>
      </c>
      <c r="CP320" s="10">
        <f>_xlfn.XLOOKUP($C320,KP!$C$1:$C$359,KP!K$1:K$359,"",0)</f>
        <v>99.8</v>
      </c>
      <c r="CQ320" s="10">
        <f>_xlfn.XLOOKUP($C320,KP!$C$1:$C$359,KP!M$1:M$359,"",0)</f>
        <v>96.1</v>
      </c>
      <c r="CR320" s="10">
        <f>_xlfn.XLOOKUP($C320,KP!$C$1:$C$359,KP!O$1:O$359,"",0)</f>
        <v>65.099999999999994</v>
      </c>
      <c r="CS320" s="10">
        <f>_xlfn.XLOOKUP($C320,KP!$C$1:$C$359,KP!Q$1:Q$359,"",0)</f>
        <v>-5.0000000000000001E-3</v>
      </c>
      <c r="CT320" s="10">
        <f>_xlfn.XLOOKUP($C320,KP!$C$1:$C$359,KP!S$1:S$359,"",0)</f>
        <v>0.55000000000000004</v>
      </c>
      <c r="CU320" s="10">
        <f>_xlfn.XLOOKUP($C320,KP!$C$1:$C$359,KP!U$1:U$359,"",0)</f>
        <v>102.8</v>
      </c>
      <c r="CV320" s="10">
        <f>_xlfn.XLOOKUP($C320,KP!$C$1:$C$359,KP!W$1:W$359,"",0)</f>
        <v>102.2</v>
      </c>
      <c r="CW320" s="10">
        <f>_xlfn.XLOOKUP($C320,KP!$C$1:$C$359,KP!Y$1:Y$359,"",0)</f>
        <v>6.96</v>
      </c>
    </row>
    <row r="321" spans="1:101" ht="20" customHeight="1" x14ac:dyDescent="0.2">
      <c r="A321" s="8" t="s">
        <v>378</v>
      </c>
      <c r="B321" s="11" t="s">
        <v>470</v>
      </c>
      <c r="C321" s="11" t="s">
        <v>470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  <c r="BK321" s="10" t="str">
        <f>_xlfn.XLOOKUP($B321,GBQ!$A$1:$A$352,GBQ!D$1:D$352,"",0)</f>
        <v>CHSO</v>
      </c>
      <c r="BL321" s="10" t="str">
        <f>_xlfn.XLOOKUP($B321,GBQ!$A$1:$A$352,GBQ!E$1:E$352,"",0)</f>
        <v>Buccaneers</v>
      </c>
      <c r="BM321" s="10" t="str">
        <f>_xlfn.XLOOKUP($B321,GBQ!$A$1:$A$352,GBQ!F$1:F$352,"",0)</f>
        <v>a3fef707-e4fc-48a0-82f1-f4ef01b76f45</v>
      </c>
      <c r="BN321" s="10" t="str">
        <f>_xlfn.XLOOKUP($B321,GBQ!$A$1:$A$352,GBQ!G$1:G$352,"",0)</f>
        <v>Charleston So.</v>
      </c>
      <c r="BO321" s="10" t="str">
        <f>_xlfn.XLOOKUP($B321,GBQ!$A$1:$A$352,GBQ!H$1:H$352,"",0)</f>
        <v>Charleston Southern University</v>
      </c>
      <c r="BP321" s="10" t="str">
        <f>_xlfn.XLOOKUP($B321,GBQ!$A$1:$A$352,GBQ!I$1:I$352,"",0)</f>
        <v>BIGSOUTH</v>
      </c>
      <c r="BQ321" s="10" t="str">
        <f>_xlfn.XLOOKUP($B321,GBQ!$A$1:$A$352,GBQ!J$1:J$352,"",0)</f>
        <v>North Charleston</v>
      </c>
      <c r="BR321" s="10" t="str">
        <f>_xlfn.XLOOKUP($B321,GBQ!$A$1:$A$352,GBQ!K$1:K$352,"",0)</f>
        <v>SC</v>
      </c>
      <c r="BS321" s="10" t="str">
        <f>_xlfn.XLOOKUP($B321,GBQ!$A$1:$A$352,GBQ!L$1:L$352,"",0)</f>
        <v>The Buc Dome</v>
      </c>
      <c r="BT321" s="10">
        <f>_xlfn.XLOOKUP($B321,GBQ!$A$1:$A$352,GBQ!M$1:M$352,"",0)</f>
        <v>881</v>
      </c>
      <c r="BU321" s="10" t="str">
        <f>_xlfn.XLOOKUP($B321,GBQ!$A$1:$A$352,GBQ!N$1:N$352,"",0)</f>
        <v>316598dd-e7cf-4d9f-8b82-b2f64f8a3555</v>
      </c>
      <c r="BV321" s="10" t="str">
        <f>_xlfn.XLOOKUP($B321,GBQ!$A$1:$A$352,GBQ!O$1:O$352,"",0)</f>
        <v>https://www.ncaa.com/sites/default/files/images/logos/schools/c/charleston-so.200.png</v>
      </c>
      <c r="BW321" s="10" t="str">
        <f>_xlfn.XLOOKUP($B321,GBQ!$A$1:$A$352,GBQ!P$1:P$352,"",0)</f>
        <v>https://www.ncaa.com/sites/default/files/images/logos/schools/c/charleston-so.70.png</v>
      </c>
      <c r="BX321" s="10" t="str">
        <f>_xlfn.XLOOKUP($B321,GBQ!$A$1:$A$352,GBQ!Q$1:Q$352,"",0)</f>
        <v>https://www.ncaa.com/sites/default/files/images/logos/schools/c/charleston-so.24.png</v>
      </c>
      <c r="BY321" s="10" t="str">
        <f>_xlfn.XLOOKUP($B321,GBQ!$A$1:$A$352,GBQ!T$1:T$352,"",0)</f>
        <v>Pirate</v>
      </c>
      <c r="BZ321" s="10" t="str">
        <f>_xlfn.XLOOKUP($B321,GBQ!$A$1:$A$352,GBQ!U$1:U$352,"",0)</f>
        <v>Bucky</v>
      </c>
      <c r="CA321" s="10" t="str">
        <f>_xlfn.XLOOKUP($B321,GBQ!$A$1:$A$352,GBQ!V$1:V$352,"",0)</f>
        <v>Human</v>
      </c>
      <c r="CB321" s="10" t="str">
        <f>_xlfn.XLOOKUP($B321,GBQ!$A$1:$A$352,GBQ!W$1:W$352,"",0)</f>
        <v>sapiens</v>
      </c>
      <c r="CC321" s="10" t="str">
        <f>_xlfn.XLOOKUP($B321,GBQ!$A$1:$A$352,GBQ!X$1:X$352,"",0)</f>
        <v>Homo</v>
      </c>
      <c r="CD321" s="10" t="str">
        <f>_xlfn.XLOOKUP($B321,GBQ!$A$1:$A$352,GBQ!Y$1:Y$352,"",0)</f>
        <v>Hominidae</v>
      </c>
      <c r="CE321" s="10" t="str">
        <f>_xlfn.XLOOKUP($B321,GBQ!$A$1:$A$352,GBQ!Z$1:Z$352,"",0)</f>
        <v>Primates</v>
      </c>
      <c r="CF321" s="10" t="str">
        <f>_xlfn.XLOOKUP($B321,GBQ!$A$1:$A$352,GBQ!AA$1:AA$352,"",0)</f>
        <v>Mammalia</v>
      </c>
      <c r="CG321" s="10" t="str">
        <f>_xlfn.XLOOKUP($B321,GBQ!$A$1:$A$352,GBQ!AB$1:AB$352,"",0)</f>
        <v>Chordata</v>
      </c>
      <c r="CH321" s="10" t="str">
        <f>_xlfn.XLOOKUP($B321,GBQ!$A$1:$A$352,GBQ!AC$1:AC$352,"",0)</f>
        <v>Animalia</v>
      </c>
      <c r="CI321" s="10" t="str">
        <f>_xlfn.XLOOKUP($B321,GBQ!$A$1:$A$352,GBQ!AD$1:AD$352,"",0)</f>
        <v>Eukaryota</v>
      </c>
      <c r="CJ321" s="10" t="str">
        <f>_xlfn.XLOOKUP($C321,KP!$C$1:$C$359,KP!F$1:F$359,"",0)</f>
        <v>BSth</v>
      </c>
      <c r="CK321" s="10">
        <f>_xlfn.XLOOKUP($C321,KP!$C$1:$C$359,KP!B$1:B$359,"",0)</f>
        <v>350</v>
      </c>
      <c r="CL321" s="10">
        <f>_xlfn.XLOOKUP($C321,KP!$C$1:$C$359,KP!I$1:I$359,"",0)</f>
        <v>0</v>
      </c>
      <c r="CM321" s="10">
        <f>_xlfn.XLOOKUP($C321,KP!$C$1:$C$359,KP!G$1:G$359,"",0)</f>
        <v>6</v>
      </c>
      <c r="CN321" s="10">
        <f>_xlfn.XLOOKUP($C321,KP!$C$1:$C$359,KP!H$1:H$359,"",0)</f>
        <v>25</v>
      </c>
      <c r="CO321" s="10">
        <f>_xlfn.XLOOKUP($C321,KP!$C$1:$C$359,KP!J$1:J$359,"",0)</f>
        <v>-20.51</v>
      </c>
      <c r="CP321" s="10">
        <f>_xlfn.XLOOKUP($C321,KP!$C$1:$C$359,KP!K$1:K$359,"",0)</f>
        <v>92.3</v>
      </c>
      <c r="CQ321" s="10">
        <f>_xlfn.XLOOKUP($C321,KP!$C$1:$C$359,KP!M$1:M$359,"",0)</f>
        <v>112.8</v>
      </c>
      <c r="CR321" s="10">
        <f>_xlfn.XLOOKUP($C321,KP!$C$1:$C$359,KP!O$1:O$359,"",0)</f>
        <v>68.8</v>
      </c>
      <c r="CS321" s="10">
        <f>_xlfn.XLOOKUP($C321,KP!$C$1:$C$359,KP!Q$1:Q$359,"",0)</f>
        <v>-2E-3</v>
      </c>
      <c r="CT321" s="10">
        <f>_xlfn.XLOOKUP($C321,KP!$C$1:$C$359,KP!S$1:S$359,"",0)</f>
        <v>-4.04</v>
      </c>
      <c r="CU321" s="10">
        <f>_xlfn.XLOOKUP($C321,KP!$C$1:$C$359,KP!U$1:U$359,"",0)</f>
        <v>100.5</v>
      </c>
      <c r="CV321" s="10">
        <f>_xlfn.XLOOKUP($C321,KP!$C$1:$C$359,KP!W$1:W$359,"",0)</f>
        <v>104.6</v>
      </c>
      <c r="CW321" s="10">
        <f>_xlfn.XLOOKUP($C321,KP!$C$1:$C$359,KP!Y$1:Y$359,"",0)</f>
        <v>0.36</v>
      </c>
    </row>
    <row r="322" spans="1:101" ht="20" customHeight="1" x14ac:dyDescent="0.2">
      <c r="A322" s="8" t="s">
        <v>379</v>
      </c>
      <c r="B322" s="11" t="s">
        <v>471</v>
      </c>
      <c r="C322" s="11" t="s">
        <v>471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  <c r="BK322" s="10" t="str">
        <f>_xlfn.XLOOKUP($B322,GBQ!$A$1:$A$352,GBQ!D$1:D$352,"",0)</f>
        <v>SIU</v>
      </c>
      <c r="BL322" s="10" t="str">
        <f>_xlfn.XLOOKUP($B322,GBQ!$A$1:$A$352,GBQ!E$1:E$352,"",0)</f>
        <v>Salukis</v>
      </c>
      <c r="BM322" s="10" t="str">
        <f>_xlfn.XLOOKUP($B322,GBQ!$A$1:$A$352,GBQ!F$1:F$352,"",0)</f>
        <v>7cdfcf92-7fe7-46f1-9b66-6912114182e6</v>
      </c>
      <c r="BN322" s="10" t="str">
        <f>_xlfn.XLOOKUP($B322,GBQ!$A$1:$A$352,GBQ!G$1:G$352,"",0)</f>
        <v>Southern Ill.</v>
      </c>
      <c r="BO322" s="10" t="str">
        <f>_xlfn.XLOOKUP($B322,GBQ!$A$1:$A$352,GBQ!H$1:H$352,"",0)</f>
        <v>Southern Illinois University at Carbondale</v>
      </c>
      <c r="BP322" s="10" t="str">
        <f>_xlfn.XLOOKUP($B322,GBQ!$A$1:$A$352,GBQ!I$1:I$352,"",0)</f>
        <v>MVC</v>
      </c>
      <c r="BQ322" s="10" t="str">
        <f>_xlfn.XLOOKUP($B322,GBQ!$A$1:$A$352,GBQ!J$1:J$352,"",0)</f>
        <v>Carbondale</v>
      </c>
      <c r="BR322" s="10" t="str">
        <f>_xlfn.XLOOKUP($B322,GBQ!$A$1:$A$352,GBQ!K$1:K$352,"",0)</f>
        <v>IL</v>
      </c>
      <c r="BS322" s="10" t="str">
        <f>_xlfn.XLOOKUP($B322,GBQ!$A$1:$A$352,GBQ!L$1:L$352,"",0)</f>
        <v>SIU Arena</v>
      </c>
      <c r="BT322" s="10">
        <f>_xlfn.XLOOKUP($B322,GBQ!$A$1:$A$352,GBQ!M$1:M$352,"",0)</f>
        <v>8339</v>
      </c>
      <c r="BU322" s="10" t="str">
        <f>_xlfn.XLOOKUP($B322,GBQ!$A$1:$A$352,GBQ!N$1:N$352,"",0)</f>
        <v>45bdb06a-4b54-4c49-bc72-853dc414591d</v>
      </c>
      <c r="BV322" s="10" t="str">
        <f>_xlfn.XLOOKUP($B322,GBQ!$A$1:$A$352,GBQ!O$1:O$352,"",0)</f>
        <v>https://www.ncaa.com/sites/default/files/images/logos/schools/s/southern-ill.200.png</v>
      </c>
      <c r="BW322" s="10" t="str">
        <f>_xlfn.XLOOKUP($B322,GBQ!$A$1:$A$352,GBQ!P$1:P$352,"",0)</f>
        <v>https://www.ncaa.com/sites/default/files/images/logos/schools/s/southern-ill.70.png</v>
      </c>
      <c r="BX322" s="10" t="str">
        <f>_xlfn.XLOOKUP($B322,GBQ!$A$1:$A$352,GBQ!Q$1:Q$352,"",0)</f>
        <v>https://www.ncaa.com/sites/default/files/images/logos/schools/s/southern-ill.24.png</v>
      </c>
      <c r="BY322" s="10" t="str">
        <f>_xlfn.XLOOKUP($B322,GBQ!$A$1:$A$352,GBQ!T$1:T$352,"",0)</f>
        <v>Saluki</v>
      </c>
      <c r="BZ322" s="10" t="str">
        <f>_xlfn.XLOOKUP($B322,GBQ!$A$1:$A$352,GBQ!U$1:U$352,"",0)</f>
        <v>Salukis</v>
      </c>
      <c r="CA322" s="10" t="str">
        <f>_xlfn.XLOOKUP($B322,GBQ!$A$1:$A$352,GBQ!V$1:V$352,"",0)</f>
        <v>Domestic dog</v>
      </c>
      <c r="CB322" s="10" t="str">
        <f>_xlfn.XLOOKUP($B322,GBQ!$A$1:$A$352,GBQ!W$1:W$352,"",0)</f>
        <v>lupus</v>
      </c>
      <c r="CC322" s="10" t="str">
        <f>_xlfn.XLOOKUP($B322,GBQ!$A$1:$A$352,GBQ!X$1:X$352,"",0)</f>
        <v>Canis</v>
      </c>
      <c r="CD322" s="10" t="str">
        <f>_xlfn.XLOOKUP($B322,GBQ!$A$1:$A$352,GBQ!Y$1:Y$352,"",0)</f>
        <v>Canidae</v>
      </c>
      <c r="CE322" s="10" t="str">
        <f>_xlfn.XLOOKUP($B322,GBQ!$A$1:$A$352,GBQ!Z$1:Z$352,"",0)</f>
        <v>Carnivora</v>
      </c>
      <c r="CF322" s="10" t="str">
        <f>_xlfn.XLOOKUP($B322,GBQ!$A$1:$A$352,GBQ!AA$1:AA$352,"",0)</f>
        <v>Mammalia</v>
      </c>
      <c r="CG322" s="10" t="str">
        <f>_xlfn.XLOOKUP($B322,GBQ!$A$1:$A$352,GBQ!AB$1:AB$352,"",0)</f>
        <v>Chordata</v>
      </c>
      <c r="CH322" s="10" t="str">
        <f>_xlfn.XLOOKUP($B322,GBQ!$A$1:$A$352,GBQ!AC$1:AC$352,"",0)</f>
        <v>Animalia</v>
      </c>
      <c r="CI322" s="10" t="str">
        <f>_xlfn.XLOOKUP($B322,GBQ!$A$1:$A$352,GBQ!AD$1:AD$352,"",0)</f>
        <v>Eukaryota</v>
      </c>
      <c r="CJ322" s="10" t="str">
        <f>_xlfn.XLOOKUP($C322,KP!$C$1:$C$359,KP!F$1:F$359,"",0)</f>
        <v>MVC</v>
      </c>
      <c r="CK322" s="10">
        <f>_xlfn.XLOOKUP($C322,KP!$C$1:$C$359,KP!B$1:B$359,"",0)</f>
        <v>120</v>
      </c>
      <c r="CL322" s="10">
        <f>_xlfn.XLOOKUP($C322,KP!$C$1:$C$359,KP!I$1:I$359,"",0)</f>
        <v>0</v>
      </c>
      <c r="CM322" s="10">
        <f>_xlfn.XLOOKUP($C322,KP!$C$1:$C$359,KP!G$1:G$359,"",0)</f>
        <v>16</v>
      </c>
      <c r="CN322" s="10">
        <f>_xlfn.XLOOKUP($C322,KP!$C$1:$C$359,KP!H$1:H$359,"",0)</f>
        <v>15</v>
      </c>
      <c r="CO322" s="10">
        <f>_xlfn.XLOOKUP($C322,KP!$C$1:$C$359,KP!J$1:J$359,"",0)</f>
        <v>4.0599999999999996</v>
      </c>
      <c r="CP322" s="10">
        <f>_xlfn.XLOOKUP($C322,KP!$C$1:$C$359,KP!K$1:K$359,"",0)</f>
        <v>102.9</v>
      </c>
      <c r="CQ322" s="10">
        <f>_xlfn.XLOOKUP($C322,KP!$C$1:$C$359,KP!M$1:M$359,"",0)</f>
        <v>98.9</v>
      </c>
      <c r="CR322" s="10">
        <f>_xlfn.XLOOKUP($C322,KP!$C$1:$C$359,KP!O$1:O$359,"",0)</f>
        <v>62</v>
      </c>
      <c r="CS322" s="10">
        <f>_xlfn.XLOOKUP($C322,KP!$C$1:$C$359,KP!Q$1:Q$359,"",0)</f>
        <v>-7.0999999999999994E-2</v>
      </c>
      <c r="CT322" s="10">
        <f>_xlfn.XLOOKUP($C322,KP!$C$1:$C$359,KP!S$1:S$359,"",0)</f>
        <v>0.81</v>
      </c>
      <c r="CU322" s="10">
        <f>_xlfn.XLOOKUP($C322,KP!$C$1:$C$359,KP!U$1:U$359,"",0)</f>
        <v>103.4</v>
      </c>
      <c r="CV322" s="10">
        <f>_xlfn.XLOOKUP($C322,KP!$C$1:$C$359,KP!W$1:W$359,"",0)</f>
        <v>102.6</v>
      </c>
      <c r="CW322" s="10">
        <f>_xlfn.XLOOKUP($C322,KP!$C$1:$C$359,KP!Y$1:Y$359,"",0)</f>
        <v>-5.39</v>
      </c>
    </row>
    <row r="323" spans="1:101" ht="20" customHeight="1" x14ac:dyDescent="0.2">
      <c r="A323" s="8" t="s">
        <v>380</v>
      </c>
      <c r="B323" s="11" t="s">
        <v>472</v>
      </c>
      <c r="C323" s="11" t="s">
        <v>472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  <c r="BK323" s="10" t="str">
        <f>_xlfn.XLOOKUP($B323,GBQ!$A$1:$A$352,GBQ!D$1:D$352,"",0)</f>
        <v>GASO</v>
      </c>
      <c r="BL323" s="10" t="str">
        <f>_xlfn.XLOOKUP($B323,GBQ!$A$1:$A$352,GBQ!E$1:E$352,"",0)</f>
        <v>Eagles</v>
      </c>
      <c r="BM323" s="10" t="str">
        <f>_xlfn.XLOOKUP($B323,GBQ!$A$1:$A$352,GBQ!F$1:F$352,"",0)</f>
        <v>6b955b96-b736-475e-bffd-e4acf2054169</v>
      </c>
      <c r="BN323" s="10" t="str">
        <f>_xlfn.XLOOKUP($B323,GBQ!$A$1:$A$352,GBQ!G$1:G$352,"",0)</f>
        <v>Ga. Southern</v>
      </c>
      <c r="BO323" s="10" t="str">
        <f>_xlfn.XLOOKUP($B323,GBQ!$A$1:$A$352,GBQ!H$1:H$352,"",0)</f>
        <v>Georgia Southern University</v>
      </c>
      <c r="BP323" s="10" t="str">
        <f>_xlfn.XLOOKUP($B323,GBQ!$A$1:$A$352,GBQ!I$1:I$352,"",0)</f>
        <v>SUNBELT</v>
      </c>
      <c r="BQ323" s="10" t="str">
        <f>_xlfn.XLOOKUP($B323,GBQ!$A$1:$A$352,GBQ!J$1:J$352,"",0)</f>
        <v>Statesboro</v>
      </c>
      <c r="BR323" s="10" t="str">
        <f>_xlfn.XLOOKUP($B323,GBQ!$A$1:$A$352,GBQ!K$1:K$352,"",0)</f>
        <v>GA</v>
      </c>
      <c r="BS323" s="10" t="str">
        <f>_xlfn.XLOOKUP($B323,GBQ!$A$1:$A$352,GBQ!L$1:L$352,"",0)</f>
        <v>W.S. Hanner Fieldhouse</v>
      </c>
      <c r="BT323" s="10">
        <f>_xlfn.XLOOKUP($B323,GBQ!$A$1:$A$352,GBQ!M$1:M$352,"",0)</f>
        <v>3897</v>
      </c>
      <c r="BU323" s="10" t="str">
        <f>_xlfn.XLOOKUP($B323,GBQ!$A$1:$A$352,GBQ!N$1:N$352,"",0)</f>
        <v>2a2ec581-1903-41af-bccf-ffddea79e29f</v>
      </c>
      <c r="BV323" s="10" t="str">
        <f>_xlfn.XLOOKUP($B323,GBQ!$A$1:$A$352,GBQ!O$1:O$352,"",0)</f>
        <v>https://www.ncaa.com/sites/default/files/images/logos/schools/g/ga-southern.200.png</v>
      </c>
      <c r="BW323" s="10" t="str">
        <f>_xlfn.XLOOKUP($B323,GBQ!$A$1:$A$352,GBQ!P$1:P$352,"",0)</f>
        <v>https://www.ncaa.com/sites/default/files/images/logos/schools/g/ga-southern.70.png</v>
      </c>
      <c r="BX323" s="10" t="str">
        <f>_xlfn.XLOOKUP($B323,GBQ!$A$1:$A$352,GBQ!Q$1:Q$352,"",0)</f>
        <v>https://www.ncaa.com/sites/default/files/images/logos/schools/g/ga-southern.24.png</v>
      </c>
      <c r="BY323" s="10" t="str">
        <f>_xlfn.XLOOKUP($B323,GBQ!$A$1:$A$352,GBQ!T$1:T$352,"",0)</f>
        <v>Eagle</v>
      </c>
      <c r="BZ323" s="10" t="str">
        <f>_xlfn.XLOOKUP($B323,GBQ!$A$1:$A$352,GBQ!U$1:U$352,"",0)</f>
        <v>None</v>
      </c>
      <c r="CA323" s="10" t="str">
        <f>_xlfn.XLOOKUP($B323,GBQ!$A$1:$A$352,GBQ!V$1:V$352,"",0)</f>
        <v>Eagle</v>
      </c>
      <c r="CB323" s="10" t="str">
        <f>_xlfn.XLOOKUP($B323,GBQ!$A$1:$A$352,GBQ!W$1:W$352,"",0)</f>
        <v>None</v>
      </c>
      <c r="CC323" s="10" t="str">
        <f>_xlfn.XLOOKUP($B323,GBQ!$A$1:$A$352,GBQ!X$1:X$352,"",0)</f>
        <v>None</v>
      </c>
      <c r="CD323" s="10" t="str">
        <f>_xlfn.XLOOKUP($B323,GBQ!$A$1:$A$352,GBQ!Y$1:Y$352,"",0)</f>
        <v>Accipitridae</v>
      </c>
      <c r="CE323" s="10" t="str">
        <f>_xlfn.XLOOKUP($B323,GBQ!$A$1:$A$352,GBQ!Z$1:Z$352,"",0)</f>
        <v>Accipitriformes</v>
      </c>
      <c r="CF323" s="10" t="str">
        <f>_xlfn.XLOOKUP($B323,GBQ!$A$1:$A$352,GBQ!AA$1:AA$352,"",0)</f>
        <v>Aves</v>
      </c>
      <c r="CG323" s="10" t="str">
        <f>_xlfn.XLOOKUP($B323,GBQ!$A$1:$A$352,GBQ!AB$1:AB$352,"",0)</f>
        <v>Chordata</v>
      </c>
      <c r="CH323" s="10" t="str">
        <f>_xlfn.XLOOKUP($B323,GBQ!$A$1:$A$352,GBQ!AC$1:AC$352,"",0)</f>
        <v>Animalia</v>
      </c>
      <c r="CI323" s="10" t="str">
        <f>_xlfn.XLOOKUP($B323,GBQ!$A$1:$A$352,GBQ!AD$1:AD$352,"",0)</f>
        <v>Eukaryota</v>
      </c>
      <c r="CJ323" s="10" t="str">
        <f>_xlfn.XLOOKUP($C323,KP!$C$1:$C$359,KP!F$1:F$359,"",0)</f>
        <v>SB</v>
      </c>
      <c r="CK323" s="10">
        <f>_xlfn.XLOOKUP($C323,KP!$C$1:$C$359,KP!B$1:B$359,"",0)</f>
        <v>251</v>
      </c>
      <c r="CL323" s="10">
        <f>_xlfn.XLOOKUP($C323,KP!$C$1:$C$359,KP!I$1:I$359,"",0)</f>
        <v>0</v>
      </c>
      <c r="CM323" s="10">
        <f>_xlfn.XLOOKUP($C323,KP!$C$1:$C$359,KP!G$1:G$359,"",0)</f>
        <v>13</v>
      </c>
      <c r="CN323" s="10">
        <f>_xlfn.XLOOKUP($C323,KP!$C$1:$C$359,KP!H$1:H$359,"",0)</f>
        <v>16</v>
      </c>
      <c r="CO323" s="10">
        <f>_xlfn.XLOOKUP($C323,KP!$C$1:$C$359,KP!J$1:J$359,"",0)</f>
        <v>-6.99</v>
      </c>
      <c r="CP323" s="10">
        <f>_xlfn.XLOOKUP($C323,KP!$C$1:$C$359,KP!K$1:K$359,"",0)</f>
        <v>96.3</v>
      </c>
      <c r="CQ323" s="10">
        <f>_xlfn.XLOOKUP($C323,KP!$C$1:$C$359,KP!M$1:M$359,"",0)</f>
        <v>103.3</v>
      </c>
      <c r="CR323" s="10">
        <f>_xlfn.XLOOKUP($C323,KP!$C$1:$C$359,KP!O$1:O$359,"",0)</f>
        <v>66</v>
      </c>
      <c r="CS323" s="10">
        <f>_xlfn.XLOOKUP($C323,KP!$C$1:$C$359,KP!Q$1:Q$359,"",0)</f>
        <v>3.7999999999999999E-2</v>
      </c>
      <c r="CT323" s="10">
        <f>_xlfn.XLOOKUP($C323,KP!$C$1:$C$359,KP!S$1:S$359,"",0)</f>
        <v>-1.3</v>
      </c>
      <c r="CU323" s="10">
        <f>_xlfn.XLOOKUP($C323,KP!$C$1:$C$359,KP!U$1:U$359,"",0)</f>
        <v>101.3</v>
      </c>
      <c r="CV323" s="10">
        <f>_xlfn.XLOOKUP($C323,KP!$C$1:$C$359,KP!W$1:W$359,"",0)</f>
        <v>102.6</v>
      </c>
      <c r="CW323" s="10">
        <f>_xlfn.XLOOKUP($C323,KP!$C$1:$C$359,KP!Y$1:Y$359,"",0)</f>
        <v>-0.38</v>
      </c>
    </row>
    <row r="324" spans="1:101" ht="20" customHeight="1" x14ac:dyDescent="0.2">
      <c r="A324" s="8" t="s">
        <v>381</v>
      </c>
      <c r="B324" s="11" t="s">
        <v>381</v>
      </c>
      <c r="C324" s="11" t="s">
        <v>381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  <c r="BK324" s="10" t="str">
        <f>_xlfn.XLOOKUP($B324,GBQ!$A$1:$A$352,GBQ!D$1:D$352,"",0)</f>
        <v>FAMU</v>
      </c>
      <c r="BL324" s="10" t="str">
        <f>_xlfn.XLOOKUP($B324,GBQ!$A$1:$A$352,GBQ!E$1:E$352,"",0)</f>
        <v>Rattlers</v>
      </c>
      <c r="BM324" s="10" t="str">
        <f>_xlfn.XLOOKUP($B324,GBQ!$A$1:$A$352,GBQ!F$1:F$352,"",0)</f>
        <v>cec2527e-5e1e-4817-a628-35666ef13b6e</v>
      </c>
      <c r="BN324" s="10" t="str">
        <f>_xlfn.XLOOKUP($B324,GBQ!$A$1:$A$352,GBQ!G$1:G$352,"",0)</f>
        <v>Florida A&amp;M</v>
      </c>
      <c r="BO324" s="10" t="str">
        <f>_xlfn.XLOOKUP($B324,GBQ!$A$1:$A$352,GBQ!H$1:H$352,"",0)</f>
        <v>Florida A&amp;M University</v>
      </c>
      <c r="BP324" s="10" t="str">
        <f>_xlfn.XLOOKUP($B324,GBQ!$A$1:$A$352,GBQ!I$1:I$352,"",0)</f>
        <v>MEAC</v>
      </c>
      <c r="BQ324" s="10" t="str">
        <f>_xlfn.XLOOKUP($B324,GBQ!$A$1:$A$352,GBQ!J$1:J$352,"",0)</f>
        <v>Tallahassee</v>
      </c>
      <c r="BR324" s="10" t="str">
        <f>_xlfn.XLOOKUP($B324,GBQ!$A$1:$A$352,GBQ!K$1:K$352,"",0)</f>
        <v>FL</v>
      </c>
      <c r="BS324" s="10" t="str">
        <f>_xlfn.XLOOKUP($B324,GBQ!$A$1:$A$352,GBQ!L$1:L$352,"",0)</f>
        <v>Al Lawson Center</v>
      </c>
      <c r="BT324" s="10">
        <f>_xlfn.XLOOKUP($B324,GBQ!$A$1:$A$352,GBQ!M$1:M$352,"",0)</f>
        <v>9639</v>
      </c>
      <c r="BU324" s="10" t="str">
        <f>_xlfn.XLOOKUP($B324,GBQ!$A$1:$A$352,GBQ!N$1:N$352,"",0)</f>
        <v>f93c463c-1ebd-4232-96b3-60cc9f483539</v>
      </c>
      <c r="BV324" s="10" t="str">
        <f>_xlfn.XLOOKUP($B324,GBQ!$A$1:$A$352,GBQ!O$1:O$352,"",0)</f>
        <v>https://www.ncaa.com/sites/default/files/images/logos/schools/f/florida-am.200.png</v>
      </c>
      <c r="BW324" s="10" t="str">
        <f>_xlfn.XLOOKUP($B324,GBQ!$A$1:$A$352,GBQ!P$1:P$352,"",0)</f>
        <v>https://www.ncaa.com/sites/default/files/images/logos/schools/f/florida-am.70.png</v>
      </c>
      <c r="BX324" s="10" t="str">
        <f>_xlfn.XLOOKUP($B324,GBQ!$A$1:$A$352,GBQ!Q$1:Q$352,"",0)</f>
        <v>https://www.ncaa.com/sites/default/files/images/logos/schools/f/florida-am.24.png</v>
      </c>
      <c r="BY324" s="10" t="str">
        <f>_xlfn.XLOOKUP($B324,GBQ!$A$1:$A$352,GBQ!T$1:T$352,"",0)</f>
        <v>Diamondback Rattlesnake</v>
      </c>
      <c r="BZ324" s="10" t="str">
        <f>_xlfn.XLOOKUP($B324,GBQ!$A$1:$A$352,GBQ!U$1:U$352,"",0)</f>
        <v>Venom</v>
      </c>
      <c r="CA324" s="10" t="str">
        <f>_xlfn.XLOOKUP($B324,GBQ!$A$1:$A$352,GBQ!V$1:V$352,"",0)</f>
        <v>Diamondback Rattlesnake</v>
      </c>
      <c r="CB324" s="10" t="str">
        <f>_xlfn.XLOOKUP($B324,GBQ!$A$1:$A$352,GBQ!W$1:W$352,"",0)</f>
        <v>None</v>
      </c>
      <c r="CC324" s="10" t="str">
        <f>_xlfn.XLOOKUP($B324,GBQ!$A$1:$A$352,GBQ!X$1:X$352,"",0)</f>
        <v>Crotalus</v>
      </c>
      <c r="CD324" s="10" t="str">
        <f>_xlfn.XLOOKUP($B324,GBQ!$A$1:$A$352,GBQ!Y$1:Y$352,"",0)</f>
        <v>Viperidae</v>
      </c>
      <c r="CE324" s="10" t="str">
        <f>_xlfn.XLOOKUP($B324,GBQ!$A$1:$A$352,GBQ!Z$1:Z$352,"",0)</f>
        <v>Serpentes</v>
      </c>
      <c r="CF324" s="10" t="str">
        <f>_xlfn.XLOOKUP($B324,GBQ!$A$1:$A$352,GBQ!AA$1:AA$352,"",0)</f>
        <v>Squamata</v>
      </c>
      <c r="CG324" s="10" t="str">
        <f>_xlfn.XLOOKUP($B324,GBQ!$A$1:$A$352,GBQ!AB$1:AB$352,"",0)</f>
        <v>Reptilia</v>
      </c>
      <c r="CH324" s="10" t="str">
        <f>_xlfn.XLOOKUP($B324,GBQ!$A$1:$A$352,GBQ!AC$1:AC$352,"",0)</f>
        <v>Animalia</v>
      </c>
      <c r="CI324" s="10" t="str">
        <f>_xlfn.XLOOKUP($B324,GBQ!$A$1:$A$352,GBQ!AD$1:AD$352,"",0)</f>
        <v>Eukaryota</v>
      </c>
      <c r="CJ324" s="10" t="str">
        <f>_xlfn.XLOOKUP($C324,KP!$C$1:$C$359,KP!F$1:F$359,"",0)</f>
        <v>SWAC</v>
      </c>
      <c r="CK324" s="10">
        <f>_xlfn.XLOOKUP($C324,KP!$C$1:$C$359,KP!B$1:B$359,"",0)</f>
        <v>310</v>
      </c>
      <c r="CL324" s="10">
        <f>_xlfn.XLOOKUP($C324,KP!$C$1:$C$359,KP!I$1:I$359,"",0)</f>
        <v>0</v>
      </c>
      <c r="CM324" s="10">
        <f>_xlfn.XLOOKUP($C324,KP!$C$1:$C$359,KP!G$1:G$359,"",0)</f>
        <v>13</v>
      </c>
      <c r="CN324" s="10">
        <f>_xlfn.XLOOKUP($C324,KP!$C$1:$C$359,KP!H$1:H$359,"",0)</f>
        <v>17</v>
      </c>
      <c r="CO324" s="10">
        <f>_xlfn.XLOOKUP($C324,KP!$C$1:$C$359,KP!J$1:J$359,"",0)</f>
        <v>-12.8</v>
      </c>
      <c r="CP324" s="10">
        <f>_xlfn.XLOOKUP($C324,KP!$C$1:$C$359,KP!K$1:K$359,"",0)</f>
        <v>95</v>
      </c>
      <c r="CQ324" s="10">
        <f>_xlfn.XLOOKUP($C324,KP!$C$1:$C$359,KP!M$1:M$359,"",0)</f>
        <v>107.8</v>
      </c>
      <c r="CR324" s="10">
        <f>_xlfn.XLOOKUP($C324,KP!$C$1:$C$359,KP!O$1:O$359,"",0)</f>
        <v>65.400000000000006</v>
      </c>
      <c r="CS324" s="10">
        <f>_xlfn.XLOOKUP($C324,KP!$C$1:$C$359,KP!Q$1:Q$359,"",0)</f>
        <v>9.7000000000000003E-2</v>
      </c>
      <c r="CT324" s="10">
        <f>_xlfn.XLOOKUP($C324,KP!$C$1:$C$359,KP!S$1:S$359,"",0)</f>
        <v>-6.02</v>
      </c>
      <c r="CU324" s="10">
        <f>_xlfn.XLOOKUP($C324,KP!$C$1:$C$359,KP!U$1:U$359,"",0)</f>
        <v>98.4</v>
      </c>
      <c r="CV324" s="10">
        <f>_xlfn.XLOOKUP($C324,KP!$C$1:$C$359,KP!W$1:W$359,"",0)</f>
        <v>104.4</v>
      </c>
      <c r="CW324" s="10">
        <f>_xlfn.XLOOKUP($C324,KP!$C$1:$C$359,KP!Y$1:Y$359,"",0)</f>
        <v>9.0500000000000007</v>
      </c>
    </row>
    <row r="325" spans="1:101" ht="20" customHeight="1" x14ac:dyDescent="0.2">
      <c r="A325" s="8" t="s">
        <v>382</v>
      </c>
      <c r="B325" s="11" t="s">
        <v>469</v>
      </c>
      <c r="C325" s="11" t="s">
        <v>382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  <c r="BK325" s="10" t="str">
        <f>_xlfn.XLOOKUP($B325,GBQ!$A$1:$A$352,GBQ!D$1:D$352,"",0)</f>
        <v>AMER</v>
      </c>
      <c r="BL325" s="10" t="str">
        <f>_xlfn.XLOOKUP($B325,GBQ!$A$1:$A$352,GBQ!E$1:E$352,"",0)</f>
        <v>Eagles</v>
      </c>
      <c r="BM325" s="10" t="str">
        <f>_xlfn.XLOOKUP($B325,GBQ!$A$1:$A$352,GBQ!F$1:F$352,"",0)</f>
        <v>2f513e67-f019-4eec-9096-fbc5911858b6</v>
      </c>
      <c r="BN325" s="10" t="str">
        <f>_xlfn.XLOOKUP($B325,GBQ!$A$1:$A$352,GBQ!G$1:G$352,"",0)</f>
        <v>American</v>
      </c>
      <c r="BO325" s="10" t="str">
        <f>_xlfn.XLOOKUP($B325,GBQ!$A$1:$A$352,GBQ!H$1:H$352,"",0)</f>
        <v>American University</v>
      </c>
      <c r="BP325" s="10" t="str">
        <f>_xlfn.XLOOKUP($B325,GBQ!$A$1:$A$352,GBQ!I$1:I$352,"",0)</f>
        <v>PATRIOT</v>
      </c>
      <c r="BQ325" s="10" t="str">
        <f>_xlfn.XLOOKUP($B325,GBQ!$A$1:$A$352,GBQ!J$1:J$352,"",0)</f>
        <v>Washington</v>
      </c>
      <c r="BR325" s="10" t="str">
        <f>_xlfn.XLOOKUP($B325,GBQ!$A$1:$A$352,GBQ!K$1:K$352,"",0)</f>
        <v>DC</v>
      </c>
      <c r="BS325" s="10" t="str">
        <f>_xlfn.XLOOKUP($B325,GBQ!$A$1:$A$352,GBQ!L$1:L$352,"",0)</f>
        <v>Bender Arena</v>
      </c>
      <c r="BT325" s="10">
        <f>_xlfn.XLOOKUP($B325,GBQ!$A$1:$A$352,GBQ!M$1:M$352,"",0)</f>
        <v>4500</v>
      </c>
      <c r="BU325" s="10" t="str">
        <f>_xlfn.XLOOKUP($B325,GBQ!$A$1:$A$352,GBQ!N$1:N$352,"",0)</f>
        <v>ee9907e1-2d1e-4170-bb29-6d98b38072da</v>
      </c>
      <c r="BV325" s="10" t="str">
        <f>_xlfn.XLOOKUP($B325,GBQ!$A$1:$A$352,GBQ!O$1:O$352,"",0)</f>
        <v>https://www.ncaa.com/sites/default/files/images/logos/schools/a/american.200.png</v>
      </c>
      <c r="BW325" s="10" t="str">
        <f>_xlfn.XLOOKUP($B325,GBQ!$A$1:$A$352,GBQ!P$1:P$352,"",0)</f>
        <v>https://www.ncaa.com/sites/default/files/images/logos/schools/a/american.70.png</v>
      </c>
      <c r="BX325" s="10" t="str">
        <f>_xlfn.XLOOKUP($B325,GBQ!$A$1:$A$352,GBQ!Q$1:Q$352,"",0)</f>
        <v>https://www.ncaa.com/sites/default/files/images/logos/schools/a/american.24.png</v>
      </c>
      <c r="BY325" s="10" t="str">
        <f>_xlfn.XLOOKUP($B325,GBQ!$A$1:$A$352,GBQ!T$1:T$352,"",0)</f>
        <v>Eagle</v>
      </c>
      <c r="BZ325" s="10" t="str">
        <f>_xlfn.XLOOKUP($B325,GBQ!$A$1:$A$352,GBQ!U$1:U$352,"",0)</f>
        <v>None</v>
      </c>
      <c r="CA325" s="10" t="str">
        <f>_xlfn.XLOOKUP($B325,GBQ!$A$1:$A$352,GBQ!V$1:V$352,"",0)</f>
        <v>Eagle</v>
      </c>
      <c r="CB325" s="10" t="str">
        <f>_xlfn.XLOOKUP($B325,GBQ!$A$1:$A$352,GBQ!W$1:W$352,"",0)</f>
        <v>None</v>
      </c>
      <c r="CC325" s="10" t="str">
        <f>_xlfn.XLOOKUP($B325,GBQ!$A$1:$A$352,GBQ!X$1:X$352,"",0)</f>
        <v>None</v>
      </c>
      <c r="CD325" s="10" t="str">
        <f>_xlfn.XLOOKUP($B325,GBQ!$A$1:$A$352,GBQ!Y$1:Y$352,"",0)</f>
        <v>Accipitridae</v>
      </c>
      <c r="CE325" s="10" t="str">
        <f>_xlfn.XLOOKUP($B325,GBQ!$A$1:$A$352,GBQ!Z$1:Z$352,"",0)</f>
        <v>Accipitriformes</v>
      </c>
      <c r="CF325" s="10" t="str">
        <f>_xlfn.XLOOKUP($B325,GBQ!$A$1:$A$352,GBQ!AA$1:AA$352,"",0)</f>
        <v>Aves</v>
      </c>
      <c r="CG325" s="10" t="str">
        <f>_xlfn.XLOOKUP($B325,GBQ!$A$1:$A$352,GBQ!AB$1:AB$352,"",0)</f>
        <v>Chordata</v>
      </c>
      <c r="CH325" s="10" t="str">
        <f>_xlfn.XLOOKUP($B325,GBQ!$A$1:$A$352,GBQ!AC$1:AC$352,"",0)</f>
        <v>Animalia</v>
      </c>
      <c r="CI325" s="10" t="str">
        <f>_xlfn.XLOOKUP($B325,GBQ!$A$1:$A$352,GBQ!AD$1:AD$352,"",0)</f>
        <v>Eukaryota</v>
      </c>
      <c r="CJ325" s="10" t="str">
        <f>_xlfn.XLOOKUP($C325,KP!$C$1:$C$359,KP!F$1:F$359,"",0)</f>
        <v>Pat</v>
      </c>
      <c r="CK325" s="10">
        <f>_xlfn.XLOOKUP($C325,KP!$C$1:$C$359,KP!B$1:B$359,"",0)</f>
        <v>332</v>
      </c>
      <c r="CL325" s="10">
        <f>_xlfn.XLOOKUP($C325,KP!$C$1:$C$359,KP!I$1:I$359,"",0)</f>
        <v>0</v>
      </c>
      <c r="CM325" s="10">
        <f>_xlfn.XLOOKUP($C325,KP!$C$1:$C$359,KP!G$1:G$359,"",0)</f>
        <v>10</v>
      </c>
      <c r="CN325" s="10">
        <f>_xlfn.XLOOKUP($C325,KP!$C$1:$C$359,KP!H$1:H$359,"",0)</f>
        <v>22</v>
      </c>
      <c r="CO325" s="10">
        <f>_xlfn.XLOOKUP($C325,KP!$C$1:$C$359,KP!J$1:J$359,"",0)</f>
        <v>-16.28</v>
      </c>
      <c r="CP325" s="10">
        <f>_xlfn.XLOOKUP($C325,KP!$C$1:$C$359,KP!K$1:K$359,"",0)</f>
        <v>94.5</v>
      </c>
      <c r="CQ325" s="10">
        <f>_xlfn.XLOOKUP($C325,KP!$C$1:$C$359,KP!M$1:M$359,"",0)</f>
        <v>110.8</v>
      </c>
      <c r="CR325" s="10">
        <f>_xlfn.XLOOKUP($C325,KP!$C$1:$C$359,KP!O$1:O$359,"",0)</f>
        <v>64.8</v>
      </c>
      <c r="CS325" s="10">
        <f>_xlfn.XLOOKUP($C325,KP!$C$1:$C$359,KP!Q$1:Q$359,"",0)</f>
        <v>3.0000000000000001E-3</v>
      </c>
      <c r="CT325" s="10">
        <f>_xlfn.XLOOKUP($C325,KP!$C$1:$C$359,KP!S$1:S$359,"",0)</f>
        <v>-7.38</v>
      </c>
      <c r="CU325" s="10">
        <f>_xlfn.XLOOKUP($C325,KP!$C$1:$C$359,KP!U$1:U$359,"",0)</f>
        <v>99.6</v>
      </c>
      <c r="CV325" s="10">
        <f>_xlfn.XLOOKUP($C325,KP!$C$1:$C$359,KP!W$1:W$359,"",0)</f>
        <v>107</v>
      </c>
      <c r="CW325" s="10">
        <f>_xlfn.XLOOKUP($C325,KP!$C$1:$C$359,KP!Y$1:Y$359,"",0)</f>
        <v>-3.8</v>
      </c>
    </row>
    <row r="326" spans="1:101" ht="20" customHeight="1" x14ac:dyDescent="0.2">
      <c r="A326" s="8" t="s">
        <v>383</v>
      </c>
      <c r="B326" s="11" t="s">
        <v>383</v>
      </c>
      <c r="C326" s="11" t="s">
        <v>383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  <c r="BK326" s="10" t="str">
        <f>_xlfn.XLOOKUP($B326,GBQ!$A$1:$A$352,GBQ!D$1:D$352,"",0)</f>
        <v>HAMP</v>
      </c>
      <c r="BL326" s="10" t="str">
        <f>_xlfn.XLOOKUP($B326,GBQ!$A$1:$A$352,GBQ!E$1:E$352,"",0)</f>
        <v>Pirates</v>
      </c>
      <c r="BM326" s="10" t="str">
        <f>_xlfn.XLOOKUP($B326,GBQ!$A$1:$A$352,GBQ!F$1:F$352,"",0)</f>
        <v>161354af-1f3e-4d58-88f7-e016ec74b7b6</v>
      </c>
      <c r="BN326" s="10" t="str">
        <f>_xlfn.XLOOKUP($B326,GBQ!$A$1:$A$352,GBQ!G$1:G$352,"",0)</f>
        <v>Hampton</v>
      </c>
      <c r="BO326" s="10" t="str">
        <f>_xlfn.XLOOKUP($B326,GBQ!$A$1:$A$352,GBQ!H$1:H$352,"",0)</f>
        <v>Hampton University</v>
      </c>
      <c r="BP326" s="10" t="str">
        <f>_xlfn.XLOOKUP($B326,GBQ!$A$1:$A$352,GBQ!I$1:I$352,"",0)</f>
        <v>MEAC</v>
      </c>
      <c r="BQ326" s="10" t="str">
        <f>_xlfn.XLOOKUP($B326,GBQ!$A$1:$A$352,GBQ!J$1:J$352,"",0)</f>
        <v>Hampton</v>
      </c>
      <c r="BR326" s="10" t="str">
        <f>_xlfn.XLOOKUP($B326,GBQ!$A$1:$A$352,GBQ!K$1:K$352,"",0)</f>
        <v>VA</v>
      </c>
      <c r="BS326" s="10" t="str">
        <f>_xlfn.XLOOKUP($B326,GBQ!$A$1:$A$352,GBQ!L$1:L$352,"",0)</f>
        <v>Hampton Convocation Center</v>
      </c>
      <c r="BT326" s="10">
        <f>_xlfn.XLOOKUP($B326,GBQ!$A$1:$A$352,GBQ!M$1:M$352,"",0)</f>
        <v>7200</v>
      </c>
      <c r="BU326" s="10" t="str">
        <f>_xlfn.XLOOKUP($B326,GBQ!$A$1:$A$352,GBQ!N$1:N$352,"",0)</f>
        <v>70a11e03-dbdd-40ec-8856-9c3c1f07d917</v>
      </c>
      <c r="BV326" s="10" t="str">
        <f>_xlfn.XLOOKUP($B326,GBQ!$A$1:$A$352,GBQ!O$1:O$352,"",0)</f>
        <v>https://www.ncaa.com/sites/default/files/images/logos/schools/h/hampton.200.png</v>
      </c>
      <c r="BW326" s="10" t="str">
        <f>_xlfn.XLOOKUP($B326,GBQ!$A$1:$A$352,GBQ!P$1:P$352,"",0)</f>
        <v>https://www.ncaa.com/sites/default/files/images/logos/schools/h/hampton.70.png</v>
      </c>
      <c r="BX326" s="10" t="str">
        <f>_xlfn.XLOOKUP($B326,GBQ!$A$1:$A$352,GBQ!Q$1:Q$352,"",0)</f>
        <v>https://www.ncaa.com/sites/default/files/images/logos/schools/h/hampton.24.png</v>
      </c>
      <c r="BY326" s="10" t="str">
        <f>_xlfn.XLOOKUP($B326,GBQ!$A$1:$A$352,GBQ!T$1:T$352,"",0)</f>
        <v>Pirates</v>
      </c>
      <c r="BZ326" s="10" t="str">
        <f>_xlfn.XLOOKUP($B326,GBQ!$A$1:$A$352,GBQ!U$1:U$352,"",0)</f>
        <v>None</v>
      </c>
      <c r="CA326" s="10" t="str">
        <f>_xlfn.XLOOKUP($B326,GBQ!$A$1:$A$352,GBQ!V$1:V$352,"",0)</f>
        <v>Human</v>
      </c>
      <c r="CB326" s="10" t="str">
        <f>_xlfn.XLOOKUP($B326,GBQ!$A$1:$A$352,GBQ!W$1:W$352,"",0)</f>
        <v>sapiens</v>
      </c>
      <c r="CC326" s="10" t="str">
        <f>_xlfn.XLOOKUP($B326,GBQ!$A$1:$A$352,GBQ!X$1:X$352,"",0)</f>
        <v>Homo</v>
      </c>
      <c r="CD326" s="10" t="str">
        <f>_xlfn.XLOOKUP($B326,GBQ!$A$1:$A$352,GBQ!Y$1:Y$352,"",0)</f>
        <v>Hominidae</v>
      </c>
      <c r="CE326" s="10" t="str">
        <f>_xlfn.XLOOKUP($B326,GBQ!$A$1:$A$352,GBQ!Z$1:Z$352,"",0)</f>
        <v>Primates</v>
      </c>
      <c r="CF326" s="10" t="str">
        <f>_xlfn.XLOOKUP($B326,GBQ!$A$1:$A$352,GBQ!AA$1:AA$352,"",0)</f>
        <v>Mammalia</v>
      </c>
      <c r="CG326" s="10" t="str">
        <f>_xlfn.XLOOKUP($B326,GBQ!$A$1:$A$352,GBQ!AB$1:AB$352,"",0)</f>
        <v>Chordata</v>
      </c>
      <c r="CH326" s="10" t="str">
        <f>_xlfn.XLOOKUP($B326,GBQ!$A$1:$A$352,GBQ!AC$1:AC$352,"",0)</f>
        <v>Animalia</v>
      </c>
      <c r="CI326" s="10" t="str">
        <f>_xlfn.XLOOKUP($B326,GBQ!$A$1:$A$352,GBQ!AD$1:AD$352,"",0)</f>
        <v>Eukaryota</v>
      </c>
      <c r="CJ326" s="10" t="str">
        <f>_xlfn.XLOOKUP($C326,KP!$C$1:$C$359,KP!F$1:F$359,"",0)</f>
        <v>BSth</v>
      </c>
      <c r="CK326" s="10">
        <f>_xlfn.XLOOKUP($C326,KP!$C$1:$C$359,KP!B$1:B$359,"",0)</f>
        <v>329</v>
      </c>
      <c r="CL326" s="10">
        <f>_xlfn.XLOOKUP($C326,KP!$C$1:$C$359,KP!I$1:I$359,"",0)</f>
        <v>0</v>
      </c>
      <c r="CM326" s="10">
        <f>_xlfn.XLOOKUP($C326,KP!$C$1:$C$359,KP!G$1:G$359,"",0)</f>
        <v>9</v>
      </c>
      <c r="CN326" s="10">
        <f>_xlfn.XLOOKUP($C326,KP!$C$1:$C$359,KP!H$1:H$359,"",0)</f>
        <v>19</v>
      </c>
      <c r="CO326" s="10">
        <f>_xlfn.XLOOKUP($C326,KP!$C$1:$C$359,KP!J$1:J$359,"",0)</f>
        <v>-15.3</v>
      </c>
      <c r="CP326" s="10">
        <f>_xlfn.XLOOKUP($C326,KP!$C$1:$C$359,KP!K$1:K$359,"",0)</f>
        <v>90.7</v>
      </c>
      <c r="CQ326" s="10">
        <f>_xlfn.XLOOKUP($C326,KP!$C$1:$C$359,KP!M$1:M$359,"",0)</f>
        <v>106</v>
      </c>
      <c r="CR326" s="10">
        <f>_xlfn.XLOOKUP($C326,KP!$C$1:$C$359,KP!O$1:O$359,"",0)</f>
        <v>69</v>
      </c>
      <c r="CS326" s="10">
        <f>_xlfn.XLOOKUP($C326,KP!$C$1:$C$359,KP!Q$1:Q$359,"",0)</f>
        <v>7.0000000000000007E-2</v>
      </c>
      <c r="CT326" s="10">
        <f>_xlfn.XLOOKUP($C326,KP!$C$1:$C$359,KP!S$1:S$359,"",0)</f>
        <v>-5.46</v>
      </c>
      <c r="CU326" s="10">
        <f>_xlfn.XLOOKUP($C326,KP!$C$1:$C$359,KP!U$1:U$359,"",0)</f>
        <v>99.2</v>
      </c>
      <c r="CV326" s="10">
        <f>_xlfn.XLOOKUP($C326,KP!$C$1:$C$359,KP!W$1:W$359,"",0)</f>
        <v>104.6</v>
      </c>
      <c r="CW326" s="10">
        <f>_xlfn.XLOOKUP($C326,KP!$C$1:$C$359,KP!Y$1:Y$359,"",0)</f>
        <v>-2.68</v>
      </c>
    </row>
    <row r="327" spans="1:101" ht="20" customHeight="1" x14ac:dyDescent="0.2">
      <c r="A327" s="8" t="s">
        <v>384</v>
      </c>
      <c r="B327" s="11" t="s">
        <v>5079</v>
      </c>
      <c r="C327" s="11" t="s">
        <v>5054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  <c r="BK327" s="10" t="str">
        <f>_xlfn.XLOOKUP($B327,GBQ!$A$1:$A$352,GBQ!D$1:D$352,"",0)</f>
        <v/>
      </c>
      <c r="BL327" s="10" t="str">
        <f>_xlfn.XLOOKUP($B327,GBQ!$A$1:$A$352,GBQ!E$1:E$352,"",0)</f>
        <v/>
      </c>
      <c r="BM327" s="10" t="str">
        <f>_xlfn.XLOOKUP($B327,GBQ!$A$1:$A$352,GBQ!F$1:F$352,"",0)</f>
        <v/>
      </c>
      <c r="BN327" s="10" t="str">
        <f>_xlfn.XLOOKUP($B327,GBQ!$A$1:$A$352,GBQ!G$1:G$352,"",0)</f>
        <v/>
      </c>
      <c r="BO327" s="10" t="str">
        <f>_xlfn.XLOOKUP($B327,GBQ!$A$1:$A$352,GBQ!H$1:H$352,"",0)</f>
        <v/>
      </c>
      <c r="BP327" s="10" t="str">
        <f>_xlfn.XLOOKUP($B327,GBQ!$A$1:$A$352,GBQ!I$1:I$352,"",0)</f>
        <v/>
      </c>
      <c r="BQ327" s="10" t="str">
        <f>_xlfn.XLOOKUP($B327,GBQ!$A$1:$A$352,GBQ!J$1:J$352,"",0)</f>
        <v/>
      </c>
      <c r="BR327" s="10" t="str">
        <f>_xlfn.XLOOKUP($B327,GBQ!$A$1:$A$352,GBQ!K$1:K$352,"",0)</f>
        <v/>
      </c>
      <c r="BS327" s="10" t="str">
        <f>_xlfn.XLOOKUP($B327,GBQ!$A$1:$A$352,GBQ!L$1:L$352,"",0)</f>
        <v/>
      </c>
      <c r="BT327" s="10" t="str">
        <f>_xlfn.XLOOKUP($B327,GBQ!$A$1:$A$352,GBQ!M$1:M$352,"",0)</f>
        <v/>
      </c>
      <c r="BU327" s="10" t="str">
        <f>_xlfn.XLOOKUP($B327,GBQ!$A$1:$A$352,GBQ!N$1:N$352,"",0)</f>
        <v/>
      </c>
      <c r="BV327" s="10" t="str">
        <f>_xlfn.XLOOKUP($B327,GBQ!$A$1:$A$352,GBQ!O$1:O$352,"",0)</f>
        <v/>
      </c>
      <c r="BW327" s="10" t="str">
        <f>_xlfn.XLOOKUP($B327,GBQ!$A$1:$A$352,GBQ!P$1:P$352,"",0)</f>
        <v/>
      </c>
      <c r="BX327" s="10" t="str">
        <f>_xlfn.XLOOKUP($B327,GBQ!$A$1:$A$352,GBQ!Q$1:Q$352,"",0)</f>
        <v/>
      </c>
      <c r="BY327" s="10" t="str">
        <f>_xlfn.XLOOKUP($B327,GBQ!$A$1:$A$352,GBQ!T$1:T$352,"",0)</f>
        <v/>
      </c>
      <c r="BZ327" s="10" t="str">
        <f>_xlfn.XLOOKUP($B327,GBQ!$A$1:$A$352,GBQ!U$1:U$352,"",0)</f>
        <v/>
      </c>
      <c r="CA327" s="10" t="str">
        <f>_xlfn.XLOOKUP($B327,GBQ!$A$1:$A$352,GBQ!V$1:V$352,"",0)</f>
        <v/>
      </c>
      <c r="CB327" s="10" t="str">
        <f>_xlfn.XLOOKUP($B327,GBQ!$A$1:$A$352,GBQ!W$1:W$352,"",0)</f>
        <v/>
      </c>
      <c r="CC327" s="10" t="str">
        <f>_xlfn.XLOOKUP($B327,GBQ!$A$1:$A$352,GBQ!X$1:X$352,"",0)</f>
        <v/>
      </c>
      <c r="CD327" s="10" t="str">
        <f>_xlfn.XLOOKUP($B327,GBQ!$A$1:$A$352,GBQ!Y$1:Y$352,"",0)</f>
        <v/>
      </c>
      <c r="CE327" s="10" t="str">
        <f>_xlfn.XLOOKUP($B327,GBQ!$A$1:$A$352,GBQ!Z$1:Z$352,"",0)</f>
        <v/>
      </c>
      <c r="CF327" s="10" t="str">
        <f>_xlfn.XLOOKUP($B327,GBQ!$A$1:$A$352,GBQ!AA$1:AA$352,"",0)</f>
        <v/>
      </c>
      <c r="CG327" s="10" t="str">
        <f>_xlfn.XLOOKUP($B327,GBQ!$A$1:$A$352,GBQ!AB$1:AB$352,"",0)</f>
        <v/>
      </c>
      <c r="CH327" s="10" t="str">
        <f>_xlfn.XLOOKUP($B327,GBQ!$A$1:$A$352,GBQ!AC$1:AC$352,"",0)</f>
        <v/>
      </c>
      <c r="CI327" s="10" t="str">
        <f>_xlfn.XLOOKUP($B327,GBQ!$A$1:$A$352,GBQ!AD$1:AD$352,"",0)</f>
        <v/>
      </c>
      <c r="CJ327" s="10" t="str">
        <f>_xlfn.XLOOKUP($C327,KP!$C$1:$C$359,KP!F$1:F$359,"",0)</f>
        <v>WAC</v>
      </c>
      <c r="CK327" s="10">
        <f>_xlfn.XLOOKUP($C327,KP!$C$1:$C$359,KP!B$1:B$359,"",0)</f>
        <v>208</v>
      </c>
      <c r="CL327" s="10">
        <f>_xlfn.XLOOKUP($C327,KP!$C$1:$C$359,KP!I$1:I$359,"",0)</f>
        <v>0</v>
      </c>
      <c r="CM327" s="10">
        <f>_xlfn.XLOOKUP($C327,KP!$C$1:$C$359,KP!G$1:G$359,"",0)</f>
        <v>14</v>
      </c>
      <c r="CN327" s="10">
        <f>_xlfn.XLOOKUP($C327,KP!$C$1:$C$359,KP!H$1:H$359,"",0)</f>
        <v>17</v>
      </c>
      <c r="CO327" s="10">
        <f>_xlfn.XLOOKUP($C327,KP!$C$1:$C$359,KP!J$1:J$359,"",0)</f>
        <v>-3.07</v>
      </c>
      <c r="CP327" s="10">
        <f>_xlfn.XLOOKUP($C327,KP!$C$1:$C$359,KP!K$1:K$359,"",0)</f>
        <v>100</v>
      </c>
      <c r="CQ327" s="10">
        <f>_xlfn.XLOOKUP($C327,KP!$C$1:$C$359,KP!M$1:M$359,"",0)</f>
        <v>103</v>
      </c>
      <c r="CR327" s="10">
        <f>_xlfn.XLOOKUP($C327,KP!$C$1:$C$359,KP!O$1:O$359,"",0)</f>
        <v>63</v>
      </c>
      <c r="CS327" s="10">
        <f>_xlfn.XLOOKUP($C327,KP!$C$1:$C$359,KP!Q$1:Q$359,"",0)</f>
        <v>-3.6999999999999998E-2</v>
      </c>
      <c r="CT327" s="10">
        <f>_xlfn.XLOOKUP($C327,KP!$C$1:$C$359,KP!S$1:S$359,"",0)</f>
        <v>0.14000000000000001</v>
      </c>
      <c r="CU327" s="10">
        <f>_xlfn.XLOOKUP($C327,KP!$C$1:$C$359,KP!U$1:U$359,"",0)</f>
        <v>102.3</v>
      </c>
      <c r="CV327" s="10">
        <f>_xlfn.XLOOKUP($C327,KP!$C$1:$C$359,KP!W$1:W$359,"",0)</f>
        <v>102.2</v>
      </c>
      <c r="CW327" s="10">
        <f>_xlfn.XLOOKUP($C327,KP!$C$1:$C$359,KP!Y$1:Y$359,"",0)</f>
        <v>9.1999999999999993</v>
      </c>
    </row>
    <row r="328" spans="1:101" ht="20" customHeight="1" x14ac:dyDescent="0.2">
      <c r="A328" s="8" t="s">
        <v>385</v>
      </c>
      <c r="B328" s="11" t="s">
        <v>468</v>
      </c>
      <c r="C328" s="11" t="s">
        <v>468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  <c r="BK328" s="10" t="str">
        <f>_xlfn.XLOOKUP($B328,GBQ!$A$1:$A$352,GBQ!D$1:D$352,"",0)</f>
        <v>WM</v>
      </c>
      <c r="BL328" s="10" t="str">
        <f>_xlfn.XLOOKUP($B328,GBQ!$A$1:$A$352,GBQ!E$1:E$352,"",0)</f>
        <v>Tribe</v>
      </c>
      <c r="BM328" s="10" t="str">
        <f>_xlfn.XLOOKUP($B328,GBQ!$A$1:$A$352,GBQ!F$1:F$352,"",0)</f>
        <v>ad24b724-a11c-4dcd-a68c-67c53833ccb7</v>
      </c>
      <c r="BN328" s="10" t="str">
        <f>_xlfn.XLOOKUP($B328,GBQ!$A$1:$A$352,GBQ!G$1:G$352,"",0)</f>
        <v>William &amp; Mary</v>
      </c>
      <c r="BO328" s="10" t="str">
        <f>_xlfn.XLOOKUP($B328,GBQ!$A$1:$A$352,GBQ!H$1:H$352,"",0)</f>
        <v>College of William and Mary</v>
      </c>
      <c r="BP328" s="10" t="str">
        <f>_xlfn.XLOOKUP($B328,GBQ!$A$1:$A$352,GBQ!I$1:I$352,"",0)</f>
        <v>COLONIAL</v>
      </c>
      <c r="BQ328" s="10" t="str">
        <f>_xlfn.XLOOKUP($B328,GBQ!$A$1:$A$352,GBQ!J$1:J$352,"",0)</f>
        <v>Williamsburg</v>
      </c>
      <c r="BR328" s="10" t="str">
        <f>_xlfn.XLOOKUP($B328,GBQ!$A$1:$A$352,GBQ!K$1:K$352,"",0)</f>
        <v>VA</v>
      </c>
      <c r="BS328" s="10" t="str">
        <f>_xlfn.XLOOKUP($B328,GBQ!$A$1:$A$352,GBQ!L$1:L$352,"",0)</f>
        <v>Kaplan Arena</v>
      </c>
      <c r="BT328" s="10">
        <f>_xlfn.XLOOKUP($B328,GBQ!$A$1:$A$352,GBQ!M$1:M$352,"",0)</f>
        <v>8600</v>
      </c>
      <c r="BU328" s="10" t="str">
        <f>_xlfn.XLOOKUP($B328,GBQ!$A$1:$A$352,GBQ!N$1:N$352,"",0)</f>
        <v>a41b674e-f92b-420b-b9cf-540da9f522df</v>
      </c>
      <c r="BV328" s="10" t="str">
        <f>_xlfn.XLOOKUP($B328,GBQ!$A$1:$A$352,GBQ!O$1:O$352,"",0)</f>
        <v>https://www.ncaa.com/sites/default/files/images/logos/schools/w/william-mary.200.png</v>
      </c>
      <c r="BW328" s="10" t="str">
        <f>_xlfn.XLOOKUP($B328,GBQ!$A$1:$A$352,GBQ!P$1:P$352,"",0)</f>
        <v>https://www.ncaa.com/sites/default/files/images/logos/schools/w/william-mary.70.png</v>
      </c>
      <c r="BX328" s="10" t="str">
        <f>_xlfn.XLOOKUP($B328,GBQ!$A$1:$A$352,GBQ!Q$1:Q$352,"",0)</f>
        <v>https://www.ncaa.com/sites/default/files/images/logos/schools/w/william-mary.24.png</v>
      </c>
      <c r="BY328" s="10" t="str">
        <f>_xlfn.XLOOKUP($B328,GBQ!$A$1:$A$352,GBQ!T$1:T$352,"",0)</f>
        <v>Griffin</v>
      </c>
      <c r="BZ328" s="10" t="str">
        <f>_xlfn.XLOOKUP($B328,GBQ!$A$1:$A$352,GBQ!U$1:U$352,"",0)</f>
        <v>Colonel Ebirt</v>
      </c>
      <c r="CA328" s="10" t="str">
        <f>_xlfn.XLOOKUP($B328,GBQ!$A$1:$A$352,GBQ!V$1:V$352,"",0)</f>
        <v>Griffin</v>
      </c>
      <c r="CB328" s="10" t="str">
        <f>_xlfn.XLOOKUP($B328,GBQ!$A$1:$A$352,GBQ!W$1:W$352,"",0)</f>
        <v>None</v>
      </c>
      <c r="CC328" s="10" t="str">
        <f>_xlfn.XLOOKUP($B328,GBQ!$A$1:$A$352,GBQ!X$1:X$352,"",0)</f>
        <v>None</v>
      </c>
      <c r="CD328" s="10" t="str">
        <f>_xlfn.XLOOKUP($B328,GBQ!$A$1:$A$352,GBQ!Y$1:Y$352,"",0)</f>
        <v>None</v>
      </c>
      <c r="CE328" s="10" t="str">
        <f>_xlfn.XLOOKUP($B328,GBQ!$A$1:$A$352,GBQ!Z$1:Z$352,"",0)</f>
        <v>None</v>
      </c>
      <c r="CF328" s="10" t="str">
        <f>_xlfn.XLOOKUP($B328,GBQ!$A$1:$A$352,GBQ!AA$1:AA$352,"",0)</f>
        <v>None</v>
      </c>
      <c r="CG328" s="10" t="str">
        <f>_xlfn.XLOOKUP($B328,GBQ!$A$1:$A$352,GBQ!AB$1:AB$352,"",0)</f>
        <v>None</v>
      </c>
      <c r="CH328" s="10" t="str">
        <f>_xlfn.XLOOKUP($B328,GBQ!$A$1:$A$352,GBQ!AC$1:AC$352,"",0)</f>
        <v>None</v>
      </c>
      <c r="CI328" s="10" t="str">
        <f>_xlfn.XLOOKUP($B328,GBQ!$A$1:$A$352,GBQ!AD$1:AD$352,"",0)</f>
        <v>None</v>
      </c>
      <c r="CJ328" s="10" t="str">
        <f>_xlfn.XLOOKUP($C328,KP!$C$1:$C$359,KP!F$1:F$359,"",0)</f>
        <v>CAA</v>
      </c>
      <c r="CK328" s="10">
        <f>_xlfn.XLOOKUP($C328,KP!$C$1:$C$359,KP!B$1:B$359,"",0)</f>
        <v>341</v>
      </c>
      <c r="CL328" s="10">
        <f>_xlfn.XLOOKUP($C328,KP!$C$1:$C$359,KP!I$1:I$359,"",0)</f>
        <v>0</v>
      </c>
      <c r="CM328" s="10">
        <f>_xlfn.XLOOKUP($C328,KP!$C$1:$C$359,KP!G$1:G$359,"",0)</f>
        <v>5</v>
      </c>
      <c r="CN328" s="10">
        <f>_xlfn.XLOOKUP($C328,KP!$C$1:$C$359,KP!H$1:H$359,"",0)</f>
        <v>27</v>
      </c>
      <c r="CO328" s="10">
        <f>_xlfn.XLOOKUP($C328,KP!$C$1:$C$359,KP!J$1:J$359,"",0)</f>
        <v>-17.91</v>
      </c>
      <c r="CP328" s="10">
        <f>_xlfn.XLOOKUP($C328,KP!$C$1:$C$359,KP!K$1:K$359,"",0)</f>
        <v>90.1</v>
      </c>
      <c r="CQ328" s="10">
        <f>_xlfn.XLOOKUP($C328,KP!$C$1:$C$359,KP!M$1:M$359,"",0)</f>
        <v>108</v>
      </c>
      <c r="CR328" s="10">
        <f>_xlfn.XLOOKUP($C328,KP!$C$1:$C$359,KP!O$1:O$359,"",0)</f>
        <v>68.7</v>
      </c>
      <c r="CS328" s="10">
        <f>_xlfn.XLOOKUP($C328,KP!$C$1:$C$359,KP!Q$1:Q$359,"",0)</f>
        <v>1.4999999999999999E-2</v>
      </c>
      <c r="CT328" s="10">
        <f>_xlfn.XLOOKUP($C328,KP!$C$1:$C$359,KP!S$1:S$359,"",0)</f>
        <v>-1.41</v>
      </c>
      <c r="CU328" s="10">
        <f>_xlfn.XLOOKUP($C328,KP!$C$1:$C$359,KP!U$1:U$359,"",0)</f>
        <v>102.6</v>
      </c>
      <c r="CV328" s="10">
        <f>_xlfn.XLOOKUP($C328,KP!$C$1:$C$359,KP!W$1:W$359,"",0)</f>
        <v>104</v>
      </c>
      <c r="CW328" s="10">
        <f>_xlfn.XLOOKUP($C328,KP!$C$1:$C$359,KP!Y$1:Y$359,"",0)</f>
        <v>-1.86</v>
      </c>
    </row>
    <row r="329" spans="1:101" ht="20" customHeight="1" x14ac:dyDescent="0.2">
      <c r="A329" s="8" t="s">
        <v>386</v>
      </c>
      <c r="B329" s="11" t="s">
        <v>386</v>
      </c>
      <c r="C329" s="11" t="s">
        <v>386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  <c r="BK329" s="10" t="str">
        <f>_xlfn.XLOOKUP($B329,GBQ!$A$1:$A$352,GBQ!D$1:D$352,"",0)</f>
        <v>HC</v>
      </c>
      <c r="BL329" s="10" t="str">
        <f>_xlfn.XLOOKUP($B329,GBQ!$A$1:$A$352,GBQ!E$1:E$352,"",0)</f>
        <v>Crusaders</v>
      </c>
      <c r="BM329" s="10" t="str">
        <f>_xlfn.XLOOKUP($B329,GBQ!$A$1:$A$352,GBQ!F$1:F$352,"",0)</f>
        <v>31aedd91-a77e-46c1-8bdc-80e9860c159d</v>
      </c>
      <c r="BN329" s="10" t="str">
        <f>_xlfn.XLOOKUP($B329,GBQ!$A$1:$A$352,GBQ!G$1:G$352,"",0)</f>
        <v>Holy Cross</v>
      </c>
      <c r="BO329" s="10" t="str">
        <f>_xlfn.XLOOKUP($B329,GBQ!$A$1:$A$352,GBQ!H$1:H$352,"",0)</f>
        <v>College of the Holy Cross</v>
      </c>
      <c r="BP329" s="10" t="str">
        <f>_xlfn.XLOOKUP($B329,GBQ!$A$1:$A$352,GBQ!I$1:I$352,"",0)</f>
        <v>PATRIOT</v>
      </c>
      <c r="BQ329" s="10" t="str">
        <f>_xlfn.XLOOKUP($B329,GBQ!$A$1:$A$352,GBQ!J$1:J$352,"",0)</f>
        <v>Worcester</v>
      </c>
      <c r="BR329" s="10" t="str">
        <f>_xlfn.XLOOKUP($B329,GBQ!$A$1:$A$352,GBQ!K$1:K$352,"",0)</f>
        <v>MA</v>
      </c>
      <c r="BS329" s="10" t="str">
        <f>_xlfn.XLOOKUP($B329,GBQ!$A$1:$A$352,GBQ!L$1:L$352,"",0)</f>
        <v>Hart Recreation Center</v>
      </c>
      <c r="BT329" s="10">
        <f>_xlfn.XLOOKUP($B329,GBQ!$A$1:$A$352,GBQ!M$1:M$352,"",0)</f>
        <v>3600</v>
      </c>
      <c r="BU329" s="10" t="str">
        <f>_xlfn.XLOOKUP($B329,GBQ!$A$1:$A$352,GBQ!N$1:N$352,"",0)</f>
        <v>c2c35d7b-ae49-407c-8e41-c2e87cd637f6</v>
      </c>
      <c r="BV329" s="10" t="str">
        <f>_xlfn.XLOOKUP($B329,GBQ!$A$1:$A$352,GBQ!O$1:O$352,"",0)</f>
        <v>https://www.ncaa.com/sites/default/files/images/logos/schools/h/holy-cross.200.png</v>
      </c>
      <c r="BW329" s="10" t="str">
        <f>_xlfn.XLOOKUP($B329,GBQ!$A$1:$A$352,GBQ!P$1:P$352,"",0)</f>
        <v>https://www.ncaa.com/sites/default/files/images/logos/schools/h/holy-cross.70.png</v>
      </c>
      <c r="BX329" s="10" t="str">
        <f>_xlfn.XLOOKUP($B329,GBQ!$A$1:$A$352,GBQ!Q$1:Q$352,"",0)</f>
        <v>https://www.ncaa.com/sites/default/files/images/logos/schools/h/holy-cross.24.png</v>
      </c>
      <c r="BY329" s="10" t="str">
        <f>_xlfn.XLOOKUP($B329,GBQ!$A$1:$A$352,GBQ!T$1:T$352,"",0)</f>
        <v>Crusader</v>
      </c>
      <c r="BZ329" s="10" t="str">
        <f>_xlfn.XLOOKUP($B329,GBQ!$A$1:$A$352,GBQ!U$1:U$352,"",0)</f>
        <v>None</v>
      </c>
      <c r="CA329" s="10" t="str">
        <f>_xlfn.XLOOKUP($B329,GBQ!$A$1:$A$352,GBQ!V$1:V$352,"",0)</f>
        <v>Human</v>
      </c>
      <c r="CB329" s="10" t="str">
        <f>_xlfn.XLOOKUP($B329,GBQ!$A$1:$A$352,GBQ!W$1:W$352,"",0)</f>
        <v>sapiens</v>
      </c>
      <c r="CC329" s="10" t="str">
        <f>_xlfn.XLOOKUP($B329,GBQ!$A$1:$A$352,GBQ!X$1:X$352,"",0)</f>
        <v>Homo</v>
      </c>
      <c r="CD329" s="10" t="str">
        <f>_xlfn.XLOOKUP($B329,GBQ!$A$1:$A$352,GBQ!Y$1:Y$352,"",0)</f>
        <v>Hominidae</v>
      </c>
      <c r="CE329" s="10" t="str">
        <f>_xlfn.XLOOKUP($B329,GBQ!$A$1:$A$352,GBQ!Z$1:Z$352,"",0)</f>
        <v>Primates</v>
      </c>
      <c r="CF329" s="10" t="str">
        <f>_xlfn.XLOOKUP($B329,GBQ!$A$1:$A$352,GBQ!AA$1:AA$352,"",0)</f>
        <v>Mammalia</v>
      </c>
      <c r="CG329" s="10" t="str">
        <f>_xlfn.XLOOKUP($B329,GBQ!$A$1:$A$352,GBQ!AB$1:AB$352,"",0)</f>
        <v>Chordata</v>
      </c>
      <c r="CH329" s="10" t="str">
        <f>_xlfn.XLOOKUP($B329,GBQ!$A$1:$A$352,GBQ!AC$1:AC$352,"",0)</f>
        <v>Animalia</v>
      </c>
      <c r="CI329" s="10" t="str">
        <f>_xlfn.XLOOKUP($B329,GBQ!$A$1:$A$352,GBQ!AD$1:AD$352,"",0)</f>
        <v>Eukaryota</v>
      </c>
      <c r="CJ329" s="10" t="str">
        <f>_xlfn.XLOOKUP($C329,KP!$C$1:$C$359,KP!F$1:F$359,"",0)</f>
        <v>Pat</v>
      </c>
      <c r="CK329" s="10">
        <f>_xlfn.XLOOKUP($C329,KP!$C$1:$C$359,KP!B$1:B$359,"",0)</f>
        <v>349</v>
      </c>
      <c r="CL329" s="10">
        <f>_xlfn.XLOOKUP($C329,KP!$C$1:$C$359,KP!I$1:I$359,"",0)</f>
        <v>0</v>
      </c>
      <c r="CM329" s="10">
        <f>_xlfn.XLOOKUP($C329,KP!$C$1:$C$359,KP!G$1:G$359,"",0)</f>
        <v>9</v>
      </c>
      <c r="CN329" s="10">
        <f>_xlfn.XLOOKUP($C329,KP!$C$1:$C$359,KP!H$1:H$359,"",0)</f>
        <v>22</v>
      </c>
      <c r="CO329" s="10">
        <f>_xlfn.XLOOKUP($C329,KP!$C$1:$C$359,KP!J$1:J$359,"",0)</f>
        <v>-20.190000000000001</v>
      </c>
      <c r="CP329" s="10">
        <f>_xlfn.XLOOKUP($C329,KP!$C$1:$C$359,KP!K$1:K$359,"",0)</f>
        <v>91.3</v>
      </c>
      <c r="CQ329" s="10">
        <f>_xlfn.XLOOKUP($C329,KP!$C$1:$C$359,KP!M$1:M$359,"",0)</f>
        <v>111.5</v>
      </c>
      <c r="CR329" s="10">
        <f>_xlfn.XLOOKUP($C329,KP!$C$1:$C$359,KP!O$1:O$359,"",0)</f>
        <v>67</v>
      </c>
      <c r="CS329" s="10">
        <f>_xlfn.XLOOKUP($C329,KP!$C$1:$C$359,KP!Q$1:Q$359,"",0)</f>
        <v>5.8999999999999997E-2</v>
      </c>
      <c r="CT329" s="10">
        <f>_xlfn.XLOOKUP($C329,KP!$C$1:$C$359,KP!S$1:S$359,"",0)</f>
        <v>-8.02</v>
      </c>
      <c r="CU329" s="10">
        <f>_xlfn.XLOOKUP($C329,KP!$C$1:$C$359,KP!U$1:U$359,"",0)</f>
        <v>99.2</v>
      </c>
      <c r="CV329" s="10">
        <f>_xlfn.XLOOKUP($C329,KP!$C$1:$C$359,KP!W$1:W$359,"",0)</f>
        <v>107.3</v>
      </c>
      <c r="CW329" s="10">
        <f>_xlfn.XLOOKUP($C329,KP!$C$1:$C$359,KP!Y$1:Y$359,"",0)</f>
        <v>-4.0999999999999996</v>
      </c>
    </row>
    <row r="330" spans="1:101" ht="20" customHeight="1" x14ac:dyDescent="0.2">
      <c r="A330" s="8" t="s">
        <v>387</v>
      </c>
      <c r="B330" s="11" t="s">
        <v>387</v>
      </c>
      <c r="C330" s="11" t="s">
        <v>387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  <c r="BK330" s="10" t="str">
        <f>_xlfn.XLOOKUP($B330,GBQ!$A$1:$A$352,GBQ!D$1:D$352,"",0)</f>
        <v>BUT</v>
      </c>
      <c r="BL330" s="10" t="str">
        <f>_xlfn.XLOOKUP($B330,GBQ!$A$1:$A$352,GBQ!E$1:E$352,"",0)</f>
        <v>Bulldogs</v>
      </c>
      <c r="BM330" s="10" t="str">
        <f>_xlfn.XLOOKUP($B330,GBQ!$A$1:$A$352,GBQ!F$1:F$352,"",0)</f>
        <v>bdb7d7a4-45f8-4bf3-ab85-15488c451494</v>
      </c>
      <c r="BN330" s="10" t="str">
        <f>_xlfn.XLOOKUP($B330,GBQ!$A$1:$A$352,GBQ!G$1:G$352,"",0)</f>
        <v>Butler</v>
      </c>
      <c r="BO330" s="10" t="str">
        <f>_xlfn.XLOOKUP($B330,GBQ!$A$1:$A$352,GBQ!H$1:H$352,"",0)</f>
        <v>Butler University</v>
      </c>
      <c r="BP330" s="10" t="str">
        <f>_xlfn.XLOOKUP($B330,GBQ!$A$1:$A$352,GBQ!I$1:I$352,"",0)</f>
        <v>BIGEAST</v>
      </c>
      <c r="BQ330" s="10" t="str">
        <f>_xlfn.XLOOKUP($B330,GBQ!$A$1:$A$352,GBQ!J$1:J$352,"",0)</f>
        <v>Indianapolis</v>
      </c>
      <c r="BR330" s="10" t="str">
        <f>_xlfn.XLOOKUP($B330,GBQ!$A$1:$A$352,GBQ!K$1:K$352,"",0)</f>
        <v>IN</v>
      </c>
      <c r="BS330" s="10" t="str">
        <f>_xlfn.XLOOKUP($B330,GBQ!$A$1:$A$352,GBQ!L$1:L$352,"",0)</f>
        <v>Hinkle Fieldhouse</v>
      </c>
      <c r="BT330" s="10">
        <f>_xlfn.XLOOKUP($B330,GBQ!$A$1:$A$352,GBQ!M$1:M$352,"",0)</f>
        <v>9100</v>
      </c>
      <c r="BU330" s="10" t="str">
        <f>_xlfn.XLOOKUP($B330,GBQ!$A$1:$A$352,GBQ!N$1:N$352,"",0)</f>
        <v>0c9f2d1d-5a8d-4a23-b2fa-9d66ac531db5</v>
      </c>
      <c r="BV330" s="10" t="str">
        <f>_xlfn.XLOOKUP($B330,GBQ!$A$1:$A$352,GBQ!O$1:O$352,"",0)</f>
        <v>https://www.ncaa.com/sites/default/files/images/logos/schools/b/butler.200.png</v>
      </c>
      <c r="BW330" s="10" t="str">
        <f>_xlfn.XLOOKUP($B330,GBQ!$A$1:$A$352,GBQ!P$1:P$352,"",0)</f>
        <v>https://www.ncaa.com/sites/default/files/images/logos/schools/b/butler.70.png</v>
      </c>
      <c r="BX330" s="10" t="str">
        <f>_xlfn.XLOOKUP($B330,GBQ!$A$1:$A$352,GBQ!Q$1:Q$352,"",0)</f>
        <v>https://www.ncaa.com/sites/default/files/images/logos/schools/b/butler.24.png</v>
      </c>
      <c r="BY330" s="10" t="str">
        <f>_xlfn.XLOOKUP($B330,GBQ!$A$1:$A$352,GBQ!T$1:T$352,"",0)</f>
        <v>Bulldog</v>
      </c>
      <c r="BZ330" s="10" t="str">
        <f>_xlfn.XLOOKUP($B330,GBQ!$A$1:$A$352,GBQ!U$1:U$352,"",0)</f>
        <v>Butler Blue III</v>
      </c>
      <c r="CA330" s="10" t="str">
        <f>_xlfn.XLOOKUP($B330,GBQ!$A$1:$A$352,GBQ!V$1:V$352,"",0)</f>
        <v>Domestic dog</v>
      </c>
      <c r="CB330" s="10" t="str">
        <f>_xlfn.XLOOKUP($B330,GBQ!$A$1:$A$352,GBQ!W$1:W$352,"",0)</f>
        <v>lupus</v>
      </c>
      <c r="CC330" s="10" t="str">
        <f>_xlfn.XLOOKUP($B330,GBQ!$A$1:$A$352,GBQ!X$1:X$352,"",0)</f>
        <v>Canis</v>
      </c>
      <c r="CD330" s="10" t="str">
        <f>_xlfn.XLOOKUP($B330,GBQ!$A$1:$A$352,GBQ!Y$1:Y$352,"",0)</f>
        <v>Canidae</v>
      </c>
      <c r="CE330" s="10" t="str">
        <f>_xlfn.XLOOKUP($B330,GBQ!$A$1:$A$352,GBQ!Z$1:Z$352,"",0)</f>
        <v>Carnivora</v>
      </c>
      <c r="CF330" s="10" t="str">
        <f>_xlfn.XLOOKUP($B330,GBQ!$A$1:$A$352,GBQ!AA$1:AA$352,"",0)</f>
        <v>Mammalia</v>
      </c>
      <c r="CG330" s="10" t="str">
        <f>_xlfn.XLOOKUP($B330,GBQ!$A$1:$A$352,GBQ!AB$1:AB$352,"",0)</f>
        <v>Chordata</v>
      </c>
      <c r="CH330" s="10" t="str">
        <f>_xlfn.XLOOKUP($B330,GBQ!$A$1:$A$352,GBQ!AC$1:AC$352,"",0)</f>
        <v>Animalia</v>
      </c>
      <c r="CI330" s="10" t="str">
        <f>_xlfn.XLOOKUP($B330,GBQ!$A$1:$A$352,GBQ!AD$1:AD$352,"",0)</f>
        <v>Eukaryota</v>
      </c>
      <c r="CJ330" s="10" t="str">
        <f>_xlfn.XLOOKUP($C330,KP!$C$1:$C$359,KP!F$1:F$359,"",0)</f>
        <v>BE</v>
      </c>
      <c r="CK330" s="10">
        <f>_xlfn.XLOOKUP($C330,KP!$C$1:$C$359,KP!B$1:B$359,"",0)</f>
        <v>126</v>
      </c>
      <c r="CL330" s="10">
        <f>_xlfn.XLOOKUP($C330,KP!$C$1:$C$359,KP!I$1:I$359,"",0)</f>
        <v>0</v>
      </c>
      <c r="CM330" s="10">
        <f>_xlfn.XLOOKUP($C330,KP!$C$1:$C$359,KP!G$1:G$359,"",0)</f>
        <v>14</v>
      </c>
      <c r="CN330" s="10">
        <f>_xlfn.XLOOKUP($C330,KP!$C$1:$C$359,KP!H$1:H$359,"",0)</f>
        <v>19</v>
      </c>
      <c r="CO330" s="10">
        <f>_xlfn.XLOOKUP($C330,KP!$C$1:$C$359,KP!J$1:J$359,"",0)</f>
        <v>3.72</v>
      </c>
      <c r="CP330" s="10">
        <f>_xlfn.XLOOKUP($C330,KP!$C$1:$C$359,KP!K$1:K$359,"",0)</f>
        <v>102.6</v>
      </c>
      <c r="CQ330" s="10">
        <f>_xlfn.XLOOKUP($C330,KP!$C$1:$C$359,KP!M$1:M$359,"",0)</f>
        <v>98.9</v>
      </c>
      <c r="CR330" s="10">
        <f>_xlfn.XLOOKUP($C330,KP!$C$1:$C$359,KP!O$1:O$359,"",0)</f>
        <v>63.8</v>
      </c>
      <c r="CS330" s="10">
        <f>_xlfn.XLOOKUP($C330,KP!$C$1:$C$359,KP!Q$1:Q$359,"",0)</f>
        <v>8.0000000000000002E-3</v>
      </c>
      <c r="CT330" s="10">
        <f>_xlfn.XLOOKUP($C330,KP!$C$1:$C$359,KP!S$1:S$359,"",0)</f>
        <v>10.57</v>
      </c>
      <c r="CU330" s="10">
        <f>_xlfn.XLOOKUP($C330,KP!$C$1:$C$359,KP!U$1:U$359,"",0)</f>
        <v>108.5</v>
      </c>
      <c r="CV330" s="10">
        <f>_xlfn.XLOOKUP($C330,KP!$C$1:$C$359,KP!W$1:W$359,"",0)</f>
        <v>97.9</v>
      </c>
      <c r="CW330" s="10">
        <f>_xlfn.XLOOKUP($C330,KP!$C$1:$C$359,KP!Y$1:Y$359,"",0)</f>
        <v>2.06</v>
      </c>
    </row>
    <row r="331" spans="1:101" ht="20" customHeight="1" x14ac:dyDescent="0.2">
      <c r="A331" s="8" t="s">
        <v>388</v>
      </c>
      <c r="B331" s="11" t="s">
        <v>388</v>
      </c>
      <c r="C331" s="11" t="s">
        <v>388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  <c r="BK331" s="10" t="str">
        <f>_xlfn.XLOOKUP($B331,GBQ!$A$1:$A$352,GBQ!D$1:D$352,"",0)</f>
        <v>CAL</v>
      </c>
      <c r="BL331" s="10" t="str">
        <f>_xlfn.XLOOKUP($B331,GBQ!$A$1:$A$352,GBQ!E$1:E$352,"",0)</f>
        <v>Golden Bears</v>
      </c>
      <c r="BM331" s="10" t="str">
        <f>_xlfn.XLOOKUP($B331,GBQ!$A$1:$A$352,GBQ!F$1:F$352,"",0)</f>
        <v>aacdc78d-b7fa-48f6-9686-2fdb8a95030e</v>
      </c>
      <c r="BN331" s="10" t="str">
        <f>_xlfn.XLOOKUP($B331,GBQ!$A$1:$A$352,GBQ!G$1:G$352,"",0)</f>
        <v>California</v>
      </c>
      <c r="BO331" s="10" t="str">
        <f>_xlfn.XLOOKUP($B331,GBQ!$A$1:$A$352,GBQ!H$1:H$352,"",0)</f>
        <v>University of California, Berkeley</v>
      </c>
      <c r="BP331" s="10" t="str">
        <f>_xlfn.XLOOKUP($B331,GBQ!$A$1:$A$352,GBQ!I$1:I$352,"",0)</f>
        <v>PAC12</v>
      </c>
      <c r="BQ331" s="10" t="str">
        <f>_xlfn.XLOOKUP($B331,GBQ!$A$1:$A$352,GBQ!J$1:J$352,"",0)</f>
        <v>Berkeley</v>
      </c>
      <c r="BR331" s="10" t="str">
        <f>_xlfn.XLOOKUP($B331,GBQ!$A$1:$A$352,GBQ!K$1:K$352,"",0)</f>
        <v>CA</v>
      </c>
      <c r="BS331" s="10" t="str">
        <f>_xlfn.XLOOKUP($B331,GBQ!$A$1:$A$352,GBQ!L$1:L$352,"",0)</f>
        <v>Haas Pavilion</v>
      </c>
      <c r="BT331" s="10">
        <f>_xlfn.XLOOKUP($B331,GBQ!$A$1:$A$352,GBQ!M$1:M$352,"",0)</f>
        <v>11877</v>
      </c>
      <c r="BU331" s="10" t="str">
        <f>_xlfn.XLOOKUP($B331,GBQ!$A$1:$A$352,GBQ!N$1:N$352,"",0)</f>
        <v>bf0a9070-8049-41c9-9a4e-dfa0dcf6ad07</v>
      </c>
      <c r="BV331" s="10" t="str">
        <f>_xlfn.XLOOKUP($B331,GBQ!$A$1:$A$352,GBQ!O$1:O$352,"",0)</f>
        <v>https://www.ncaa.com/sites/default/files/images/logos/schools/c/california.200.png</v>
      </c>
      <c r="BW331" s="10" t="str">
        <f>_xlfn.XLOOKUP($B331,GBQ!$A$1:$A$352,GBQ!P$1:P$352,"",0)</f>
        <v>https://www.ncaa.com/sites/default/files/images/logos/schools/c/california.70.png</v>
      </c>
      <c r="BX331" s="10" t="str">
        <f>_xlfn.XLOOKUP($B331,GBQ!$A$1:$A$352,GBQ!Q$1:Q$352,"",0)</f>
        <v>https://www.ncaa.com/sites/default/files/images/logos/schools/c/california.24.png</v>
      </c>
      <c r="BY331" s="10" t="str">
        <f>_xlfn.XLOOKUP($B331,GBQ!$A$1:$A$352,GBQ!T$1:T$352,"",0)</f>
        <v>Golden Bear</v>
      </c>
      <c r="BZ331" s="10" t="str">
        <f>_xlfn.XLOOKUP($B331,GBQ!$A$1:$A$352,GBQ!U$1:U$352,"",0)</f>
        <v>Oski</v>
      </c>
      <c r="CA331" s="10" t="str">
        <f>_xlfn.XLOOKUP($B331,GBQ!$A$1:$A$352,GBQ!V$1:V$352,"",0)</f>
        <v>Golden Bear</v>
      </c>
      <c r="CB331" s="10" t="str">
        <f>_xlfn.XLOOKUP($B331,GBQ!$A$1:$A$352,GBQ!W$1:W$352,"",0)</f>
        <v>arctos</v>
      </c>
      <c r="CC331" s="10" t="str">
        <f>_xlfn.XLOOKUP($B331,GBQ!$A$1:$A$352,GBQ!X$1:X$352,"",0)</f>
        <v>Ursus</v>
      </c>
      <c r="CD331" s="10" t="str">
        <f>_xlfn.XLOOKUP($B331,GBQ!$A$1:$A$352,GBQ!Y$1:Y$352,"",0)</f>
        <v>Ursidae</v>
      </c>
      <c r="CE331" s="10" t="str">
        <f>_xlfn.XLOOKUP($B331,GBQ!$A$1:$A$352,GBQ!Z$1:Z$352,"",0)</f>
        <v>Carnivora</v>
      </c>
      <c r="CF331" s="10" t="str">
        <f>_xlfn.XLOOKUP($B331,GBQ!$A$1:$A$352,GBQ!AA$1:AA$352,"",0)</f>
        <v>Mammalia</v>
      </c>
      <c r="CG331" s="10" t="str">
        <f>_xlfn.XLOOKUP($B331,GBQ!$A$1:$A$352,GBQ!AB$1:AB$352,"",0)</f>
        <v>Chordata</v>
      </c>
      <c r="CH331" s="10" t="str">
        <f>_xlfn.XLOOKUP($B331,GBQ!$A$1:$A$352,GBQ!AC$1:AC$352,"",0)</f>
        <v>Animalia</v>
      </c>
      <c r="CI331" s="10" t="str">
        <f>_xlfn.XLOOKUP($B331,GBQ!$A$1:$A$352,GBQ!AD$1:AD$352,"",0)</f>
        <v>Eukaryota</v>
      </c>
      <c r="CJ331" s="10" t="str">
        <f>_xlfn.XLOOKUP($C331,KP!$C$1:$C$359,KP!F$1:F$359,"",0)</f>
        <v>P12</v>
      </c>
      <c r="CK331" s="10">
        <f>_xlfn.XLOOKUP($C331,KP!$C$1:$C$359,KP!B$1:B$359,"",0)</f>
        <v>141</v>
      </c>
      <c r="CL331" s="10">
        <f>_xlfn.XLOOKUP($C331,KP!$C$1:$C$359,KP!I$1:I$359,"",0)</f>
        <v>0</v>
      </c>
      <c r="CM331" s="10">
        <f>_xlfn.XLOOKUP($C331,KP!$C$1:$C$359,KP!G$1:G$359,"",0)</f>
        <v>12</v>
      </c>
      <c r="CN331" s="10">
        <f>_xlfn.XLOOKUP($C331,KP!$C$1:$C$359,KP!H$1:H$359,"",0)</f>
        <v>20</v>
      </c>
      <c r="CO331" s="10">
        <f>_xlfn.XLOOKUP($C331,KP!$C$1:$C$359,KP!J$1:J$359,"",0)</f>
        <v>2.63</v>
      </c>
      <c r="CP331" s="10">
        <f>_xlfn.XLOOKUP($C331,KP!$C$1:$C$359,KP!K$1:K$359,"",0)</f>
        <v>100.7</v>
      </c>
      <c r="CQ331" s="10">
        <f>_xlfn.XLOOKUP($C331,KP!$C$1:$C$359,KP!M$1:M$359,"",0)</f>
        <v>98.1</v>
      </c>
      <c r="CR331" s="10">
        <f>_xlfn.XLOOKUP($C331,KP!$C$1:$C$359,KP!O$1:O$359,"",0)</f>
        <v>64</v>
      </c>
      <c r="CS331" s="10">
        <f>_xlfn.XLOOKUP($C331,KP!$C$1:$C$359,KP!Q$1:Q$359,"",0)</f>
        <v>-4.8000000000000001E-2</v>
      </c>
      <c r="CT331" s="10">
        <f>_xlfn.XLOOKUP($C331,KP!$C$1:$C$359,KP!S$1:S$359,"",0)</f>
        <v>6.58</v>
      </c>
      <c r="CU331" s="10">
        <f>_xlfn.XLOOKUP($C331,KP!$C$1:$C$359,KP!U$1:U$359,"",0)</f>
        <v>106.3</v>
      </c>
      <c r="CV331" s="10">
        <f>_xlfn.XLOOKUP($C331,KP!$C$1:$C$359,KP!W$1:W$359,"",0)</f>
        <v>99.7</v>
      </c>
      <c r="CW331" s="10">
        <f>_xlfn.XLOOKUP($C331,KP!$C$1:$C$359,KP!Y$1:Y$359,"",0)</f>
        <v>-1.99</v>
      </c>
    </row>
    <row r="332" spans="1:101" ht="20" customHeight="1" x14ac:dyDescent="0.2">
      <c r="A332" s="8" t="s">
        <v>389</v>
      </c>
      <c r="B332" s="11" t="s">
        <v>906</v>
      </c>
      <c r="C332" s="11" t="s">
        <v>5008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  <c r="BK332" s="10" t="str">
        <f>_xlfn.XLOOKUP($B332,GBQ!$A$1:$A$352,GBQ!D$1:D$352,"",0)</f>
        <v>UMES</v>
      </c>
      <c r="BL332" s="10" t="str">
        <f>_xlfn.XLOOKUP($B332,GBQ!$A$1:$A$352,GBQ!E$1:E$352,"",0)</f>
        <v>Hawks</v>
      </c>
      <c r="BM332" s="10" t="str">
        <f>_xlfn.XLOOKUP($B332,GBQ!$A$1:$A$352,GBQ!F$1:F$352,"",0)</f>
        <v>d20216d8-161c-46e3-b8d2-92208ddf5acf</v>
      </c>
      <c r="BN332" s="10" t="str">
        <f>_xlfn.XLOOKUP($B332,GBQ!$A$1:$A$352,GBQ!G$1:G$352,"",0)</f>
        <v>UMES</v>
      </c>
      <c r="BO332" s="10" t="str">
        <f>_xlfn.XLOOKUP($B332,GBQ!$A$1:$A$352,GBQ!H$1:H$352,"",0)</f>
        <v>University of Maryland, Eastern Shore</v>
      </c>
      <c r="BP332" s="10" t="str">
        <f>_xlfn.XLOOKUP($B332,GBQ!$A$1:$A$352,GBQ!I$1:I$352,"",0)</f>
        <v>MEAC</v>
      </c>
      <c r="BQ332" s="10" t="str">
        <f>_xlfn.XLOOKUP($B332,GBQ!$A$1:$A$352,GBQ!J$1:J$352,"",0)</f>
        <v>Princess Anne</v>
      </c>
      <c r="BR332" s="10" t="str">
        <f>_xlfn.XLOOKUP($B332,GBQ!$A$1:$A$352,GBQ!K$1:K$352,"",0)</f>
        <v>MD</v>
      </c>
      <c r="BS332" s="10" t="str">
        <f>_xlfn.XLOOKUP($B332,GBQ!$A$1:$A$352,GBQ!L$1:L$352,"",0)</f>
        <v>Hytche Athletic Center</v>
      </c>
      <c r="BT332" s="10">
        <f>_xlfn.XLOOKUP($B332,GBQ!$A$1:$A$352,GBQ!M$1:M$352,"",0)</f>
        <v>5500</v>
      </c>
      <c r="BU332" s="10" t="str">
        <f>_xlfn.XLOOKUP($B332,GBQ!$A$1:$A$352,GBQ!N$1:N$352,"",0)</f>
        <v>ae914cd0-770c-44d3-817d-697556717898</v>
      </c>
      <c r="BV332" s="10" t="str">
        <f>_xlfn.XLOOKUP($B332,GBQ!$A$1:$A$352,GBQ!O$1:O$352,"",0)</f>
        <v>https://www.ncaa.com/sites/default/files/images/logos/schools/u/umes.200.png</v>
      </c>
      <c r="BW332" s="10" t="str">
        <f>_xlfn.XLOOKUP($B332,GBQ!$A$1:$A$352,GBQ!P$1:P$352,"",0)</f>
        <v>https://www.ncaa.com/sites/default/files/images/logos/schools/u/umes.70.png</v>
      </c>
      <c r="BX332" s="10" t="str">
        <f>_xlfn.XLOOKUP($B332,GBQ!$A$1:$A$352,GBQ!Q$1:Q$352,"",0)</f>
        <v>https://www.ncaa.com/sites/default/files/images/logos/schools/u/umes.24.png</v>
      </c>
      <c r="BY332" s="10" t="str">
        <f>_xlfn.XLOOKUP($B332,GBQ!$A$1:$A$352,GBQ!T$1:T$352,"",0)</f>
        <v>Hawk</v>
      </c>
      <c r="BZ332" s="10" t="str">
        <f>_xlfn.XLOOKUP($B332,GBQ!$A$1:$A$352,GBQ!U$1:U$352,"",0)</f>
        <v>None</v>
      </c>
      <c r="CA332" s="10" t="str">
        <f>_xlfn.XLOOKUP($B332,GBQ!$A$1:$A$352,GBQ!V$1:V$352,"",0)</f>
        <v>Hawk</v>
      </c>
      <c r="CB332" s="10" t="str">
        <f>_xlfn.XLOOKUP($B332,GBQ!$A$1:$A$352,GBQ!W$1:W$352,"",0)</f>
        <v>None</v>
      </c>
      <c r="CC332" s="10" t="str">
        <f>_xlfn.XLOOKUP($B332,GBQ!$A$1:$A$352,GBQ!X$1:X$352,"",0)</f>
        <v>None</v>
      </c>
      <c r="CD332" s="10" t="str">
        <f>_xlfn.XLOOKUP($B332,GBQ!$A$1:$A$352,GBQ!Y$1:Y$352,"",0)</f>
        <v>Accipitridae</v>
      </c>
      <c r="CE332" s="10" t="str">
        <f>_xlfn.XLOOKUP($B332,GBQ!$A$1:$A$352,GBQ!Z$1:Z$352,"",0)</f>
        <v>Accipitriformes</v>
      </c>
      <c r="CF332" s="10" t="str">
        <f>_xlfn.XLOOKUP($B332,GBQ!$A$1:$A$352,GBQ!AA$1:AA$352,"",0)</f>
        <v>Aves</v>
      </c>
      <c r="CG332" s="10" t="str">
        <f>_xlfn.XLOOKUP($B332,GBQ!$A$1:$A$352,GBQ!AB$1:AB$352,"",0)</f>
        <v>Chordata</v>
      </c>
      <c r="CH332" s="10" t="str">
        <f>_xlfn.XLOOKUP($B332,GBQ!$A$1:$A$352,GBQ!AC$1:AC$352,"",0)</f>
        <v>Animalia</v>
      </c>
      <c r="CI332" s="10" t="str">
        <f>_xlfn.XLOOKUP($B332,GBQ!$A$1:$A$352,GBQ!AD$1:AD$352,"",0)</f>
        <v>Eukaryota</v>
      </c>
      <c r="CJ332" s="10" t="str">
        <f>_xlfn.XLOOKUP($C332,KP!$C$1:$C$359,KP!F$1:F$359,"",0)</f>
        <v>MEAC</v>
      </c>
      <c r="CK332" s="10">
        <f>_xlfn.XLOOKUP($C332,KP!$C$1:$C$359,KP!B$1:B$359,"",0)</f>
        <v>309</v>
      </c>
      <c r="CL332" s="10">
        <f>_xlfn.XLOOKUP($C332,KP!$C$1:$C$359,KP!I$1:I$359,"",0)</f>
        <v>0</v>
      </c>
      <c r="CM332" s="10">
        <f>_xlfn.XLOOKUP($C332,KP!$C$1:$C$359,KP!G$1:G$359,"",0)</f>
        <v>11</v>
      </c>
      <c r="CN332" s="10">
        <f>_xlfn.XLOOKUP($C332,KP!$C$1:$C$359,KP!H$1:H$359,"",0)</f>
        <v>15</v>
      </c>
      <c r="CO332" s="10">
        <f>_xlfn.XLOOKUP($C332,KP!$C$1:$C$359,KP!J$1:J$359,"",0)</f>
        <v>-12.67</v>
      </c>
      <c r="CP332" s="10">
        <f>_xlfn.XLOOKUP($C332,KP!$C$1:$C$359,KP!K$1:K$359,"",0)</f>
        <v>91</v>
      </c>
      <c r="CQ332" s="10">
        <f>_xlfn.XLOOKUP($C332,KP!$C$1:$C$359,KP!M$1:M$359,"",0)</f>
        <v>103.7</v>
      </c>
      <c r="CR332" s="10">
        <f>_xlfn.XLOOKUP($C332,KP!$C$1:$C$359,KP!O$1:O$359,"",0)</f>
        <v>67.5</v>
      </c>
      <c r="CS332" s="10">
        <f>_xlfn.XLOOKUP($C332,KP!$C$1:$C$359,KP!Q$1:Q$359,"",0)</f>
        <v>1.7999999999999999E-2</v>
      </c>
      <c r="CT332" s="10">
        <f>_xlfn.XLOOKUP($C332,KP!$C$1:$C$359,KP!S$1:S$359,"",0)</f>
        <v>-5.69</v>
      </c>
      <c r="CU332" s="10">
        <f>_xlfn.XLOOKUP($C332,KP!$C$1:$C$359,KP!U$1:U$359,"",0)</f>
        <v>98.3</v>
      </c>
      <c r="CV332" s="10">
        <f>_xlfn.XLOOKUP($C332,KP!$C$1:$C$359,KP!W$1:W$359,"",0)</f>
        <v>104</v>
      </c>
      <c r="CW332" s="10">
        <f>_xlfn.XLOOKUP($C332,KP!$C$1:$C$359,KP!Y$1:Y$359,"",0)</f>
        <v>5.28</v>
      </c>
    </row>
    <row r="333" spans="1:101" ht="20" customHeight="1" x14ac:dyDescent="0.2">
      <c r="A333" s="8" t="s">
        <v>390</v>
      </c>
      <c r="B333" s="11" t="s">
        <v>467</v>
      </c>
      <c r="C333" s="11" t="s">
        <v>467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  <c r="BK333" s="10" t="str">
        <f>_xlfn.XLOOKUP($B333,GBQ!$A$1:$A$352,GBQ!D$1:D$352,"",0)</f>
        <v>USM</v>
      </c>
      <c r="BL333" s="10" t="str">
        <f>_xlfn.XLOOKUP($B333,GBQ!$A$1:$A$352,GBQ!E$1:E$352,"",0)</f>
        <v>Golden Eagles</v>
      </c>
      <c r="BM333" s="10" t="str">
        <f>_xlfn.XLOOKUP($B333,GBQ!$A$1:$A$352,GBQ!F$1:F$352,"",0)</f>
        <v>6120ac5d-e0f2-4b28-9e6f-ee71596a7e88</v>
      </c>
      <c r="BN333" s="10" t="str">
        <f>_xlfn.XLOOKUP($B333,GBQ!$A$1:$A$352,GBQ!G$1:G$352,"",0)</f>
        <v>Southern Miss.</v>
      </c>
      <c r="BO333" s="10" t="str">
        <f>_xlfn.XLOOKUP($B333,GBQ!$A$1:$A$352,GBQ!H$1:H$352,"",0)</f>
        <v>University of Southern Mississippi</v>
      </c>
      <c r="BP333" s="10" t="str">
        <f>_xlfn.XLOOKUP($B333,GBQ!$A$1:$A$352,GBQ!I$1:I$352,"",0)</f>
        <v>CUSA</v>
      </c>
      <c r="BQ333" s="10" t="str">
        <f>_xlfn.XLOOKUP($B333,GBQ!$A$1:$A$352,GBQ!J$1:J$352,"",0)</f>
        <v>Hattiesburg</v>
      </c>
      <c r="BR333" s="10" t="str">
        <f>_xlfn.XLOOKUP($B333,GBQ!$A$1:$A$352,GBQ!K$1:K$352,"",0)</f>
        <v>MS</v>
      </c>
      <c r="BS333" s="10" t="str">
        <f>_xlfn.XLOOKUP($B333,GBQ!$A$1:$A$352,GBQ!L$1:L$352,"",0)</f>
        <v>Reed Green Coliseum</v>
      </c>
      <c r="BT333" s="10">
        <f>_xlfn.XLOOKUP($B333,GBQ!$A$1:$A$352,GBQ!M$1:M$352,"",0)</f>
        <v>8095</v>
      </c>
      <c r="BU333" s="10" t="str">
        <f>_xlfn.XLOOKUP($B333,GBQ!$A$1:$A$352,GBQ!N$1:N$352,"",0)</f>
        <v>cbd9a89f-577a-46b7-99e0-b2cb310533e5</v>
      </c>
      <c r="BV333" s="10" t="str">
        <f>_xlfn.XLOOKUP($B333,GBQ!$A$1:$A$352,GBQ!O$1:O$352,"",0)</f>
        <v>https://www.ncaa.com/sites/default/files/images/logos/schools/s/southern-miss.200.png</v>
      </c>
      <c r="BW333" s="10" t="str">
        <f>_xlfn.XLOOKUP($B333,GBQ!$A$1:$A$352,GBQ!P$1:P$352,"",0)</f>
        <v>https://www.ncaa.com/sites/default/files/images/logos/schools/s/southern-miss.70.png</v>
      </c>
      <c r="BX333" s="10" t="str">
        <f>_xlfn.XLOOKUP($B333,GBQ!$A$1:$A$352,GBQ!Q$1:Q$352,"",0)</f>
        <v>https://www.ncaa.com/sites/default/files/images/logos/schools/s/southern-miss.24.png</v>
      </c>
      <c r="BY333" s="10" t="str">
        <f>_xlfn.XLOOKUP($B333,GBQ!$A$1:$A$352,GBQ!T$1:T$352,"",0)</f>
        <v>Golden Eagle</v>
      </c>
      <c r="BZ333" s="10" t="str">
        <f>_xlfn.XLOOKUP($B333,GBQ!$A$1:$A$352,GBQ!U$1:U$352,"",0)</f>
        <v>Southern Miss and Lady Eagles</v>
      </c>
      <c r="CA333" s="10" t="str">
        <f>_xlfn.XLOOKUP($B333,GBQ!$A$1:$A$352,GBQ!V$1:V$352,"",0)</f>
        <v>Golden Eagle</v>
      </c>
      <c r="CB333" s="10" t="str">
        <f>_xlfn.XLOOKUP($B333,GBQ!$A$1:$A$352,GBQ!W$1:W$352,"",0)</f>
        <v>chrysaetos</v>
      </c>
      <c r="CC333" s="10" t="str">
        <f>_xlfn.XLOOKUP($B333,GBQ!$A$1:$A$352,GBQ!X$1:X$352,"",0)</f>
        <v>Aquila</v>
      </c>
      <c r="CD333" s="10" t="str">
        <f>_xlfn.XLOOKUP($B333,GBQ!$A$1:$A$352,GBQ!Y$1:Y$352,"",0)</f>
        <v>Accipitridae</v>
      </c>
      <c r="CE333" s="10" t="str">
        <f>_xlfn.XLOOKUP($B333,GBQ!$A$1:$A$352,GBQ!Z$1:Z$352,"",0)</f>
        <v>Accipitriformes</v>
      </c>
      <c r="CF333" s="10" t="str">
        <f>_xlfn.XLOOKUP($B333,GBQ!$A$1:$A$352,GBQ!AA$1:AA$352,"",0)</f>
        <v>Aves</v>
      </c>
      <c r="CG333" s="10" t="str">
        <f>_xlfn.XLOOKUP($B333,GBQ!$A$1:$A$352,GBQ!AB$1:AB$352,"",0)</f>
        <v>Chordata</v>
      </c>
      <c r="CH333" s="10" t="str">
        <f>_xlfn.XLOOKUP($B333,GBQ!$A$1:$A$352,GBQ!AC$1:AC$352,"",0)</f>
        <v>Animalia</v>
      </c>
      <c r="CI333" s="10" t="str">
        <f>_xlfn.XLOOKUP($B333,GBQ!$A$1:$A$352,GBQ!AD$1:AD$352,"",0)</f>
        <v>Eukaryota</v>
      </c>
      <c r="CJ333" s="10" t="str">
        <f>_xlfn.XLOOKUP($C333,KP!$C$1:$C$359,KP!F$1:F$359,"",0)</f>
        <v>CUSA</v>
      </c>
      <c r="CK333" s="10">
        <f>_xlfn.XLOOKUP($C333,KP!$C$1:$C$359,KP!B$1:B$359,"",0)</f>
        <v>340</v>
      </c>
      <c r="CL333" s="10">
        <f>_xlfn.XLOOKUP($C333,KP!$C$1:$C$359,KP!I$1:I$359,"",0)</f>
        <v>0</v>
      </c>
      <c r="CM333" s="10">
        <f>_xlfn.XLOOKUP($C333,KP!$C$1:$C$359,KP!G$1:G$359,"",0)</f>
        <v>7</v>
      </c>
      <c r="CN333" s="10">
        <f>_xlfn.XLOOKUP($C333,KP!$C$1:$C$359,KP!H$1:H$359,"",0)</f>
        <v>26</v>
      </c>
      <c r="CO333" s="10">
        <f>_xlfn.XLOOKUP($C333,KP!$C$1:$C$359,KP!J$1:J$359,"",0)</f>
        <v>-17.77</v>
      </c>
      <c r="CP333" s="10">
        <f>_xlfn.XLOOKUP($C333,KP!$C$1:$C$359,KP!K$1:K$359,"",0)</f>
        <v>94.2</v>
      </c>
      <c r="CQ333" s="10">
        <f>_xlfn.XLOOKUP($C333,KP!$C$1:$C$359,KP!M$1:M$359,"",0)</f>
        <v>112</v>
      </c>
      <c r="CR333" s="10">
        <f>_xlfn.XLOOKUP($C333,KP!$C$1:$C$359,KP!O$1:O$359,"",0)</f>
        <v>67</v>
      </c>
      <c r="CS333" s="10">
        <f>_xlfn.XLOOKUP($C333,KP!$C$1:$C$359,KP!Q$1:Q$359,"",0)</f>
        <v>3.4000000000000002E-2</v>
      </c>
      <c r="CT333" s="10">
        <f>_xlfn.XLOOKUP($C333,KP!$C$1:$C$359,KP!S$1:S$359,"",0)</f>
        <v>0.13</v>
      </c>
      <c r="CU333" s="10">
        <f>_xlfn.XLOOKUP($C333,KP!$C$1:$C$359,KP!U$1:U$359,"",0)</f>
        <v>103</v>
      </c>
      <c r="CV333" s="10">
        <f>_xlfn.XLOOKUP($C333,KP!$C$1:$C$359,KP!W$1:W$359,"",0)</f>
        <v>102.9</v>
      </c>
      <c r="CW333" s="10">
        <f>_xlfn.XLOOKUP($C333,KP!$C$1:$C$359,KP!Y$1:Y$359,"",0)</f>
        <v>-1.02</v>
      </c>
    </row>
    <row r="334" spans="1:101" ht="20" customHeight="1" x14ac:dyDescent="0.2">
      <c r="A334" s="8" t="s">
        <v>391</v>
      </c>
      <c r="B334" s="11" t="s">
        <v>391</v>
      </c>
      <c r="C334" s="11" t="s">
        <v>391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  <c r="BK334" s="10" t="str">
        <f>_xlfn.XLOOKUP($B334,GBQ!$A$1:$A$352,GBQ!D$1:D$352,"",0)</f>
        <v>PEAY</v>
      </c>
      <c r="BL334" s="10" t="str">
        <f>_xlfn.XLOOKUP($B334,GBQ!$A$1:$A$352,GBQ!E$1:E$352,"",0)</f>
        <v>Governors</v>
      </c>
      <c r="BM334" s="10" t="str">
        <f>_xlfn.XLOOKUP($B334,GBQ!$A$1:$A$352,GBQ!F$1:F$352,"",0)</f>
        <v>a0fdb660-a822-4337-b01d-31c4d2c99c8a</v>
      </c>
      <c r="BN334" s="10" t="str">
        <f>_xlfn.XLOOKUP($B334,GBQ!$A$1:$A$352,GBQ!G$1:G$352,"",0)</f>
        <v>Austin Peay</v>
      </c>
      <c r="BO334" s="10" t="str">
        <f>_xlfn.XLOOKUP($B334,GBQ!$A$1:$A$352,GBQ!H$1:H$352,"",0)</f>
        <v>Austin Peay State University</v>
      </c>
      <c r="BP334" s="10" t="str">
        <f>_xlfn.XLOOKUP($B334,GBQ!$A$1:$A$352,GBQ!I$1:I$352,"",0)</f>
        <v>OVC</v>
      </c>
      <c r="BQ334" s="10" t="str">
        <f>_xlfn.XLOOKUP($B334,GBQ!$A$1:$A$352,GBQ!J$1:J$352,"",0)</f>
        <v>Clarksville</v>
      </c>
      <c r="BR334" s="10" t="str">
        <f>_xlfn.XLOOKUP($B334,GBQ!$A$1:$A$352,GBQ!K$1:K$352,"",0)</f>
        <v>TN</v>
      </c>
      <c r="BS334" s="10" t="str">
        <f>_xlfn.XLOOKUP($B334,GBQ!$A$1:$A$352,GBQ!L$1:L$352,"",0)</f>
        <v>Winfield Dunn Center</v>
      </c>
      <c r="BT334" s="10">
        <f>_xlfn.XLOOKUP($B334,GBQ!$A$1:$A$352,GBQ!M$1:M$352,"",0)</f>
        <v>7257</v>
      </c>
      <c r="BU334" s="10" t="str">
        <f>_xlfn.XLOOKUP($B334,GBQ!$A$1:$A$352,GBQ!N$1:N$352,"",0)</f>
        <v>61d49f1f-05d1-4f0a-89d9-c2aaf51812ea</v>
      </c>
      <c r="BV334" s="10" t="str">
        <f>_xlfn.XLOOKUP($B334,GBQ!$A$1:$A$352,GBQ!O$1:O$352,"",0)</f>
        <v>https://www.ncaa.com/sites/default/files/images/logos/schools/a/austin-peay.200.png</v>
      </c>
      <c r="BW334" s="10" t="str">
        <f>_xlfn.XLOOKUP($B334,GBQ!$A$1:$A$352,GBQ!P$1:P$352,"",0)</f>
        <v>https://www.ncaa.com/sites/default/files/images/logos/schools/a/austin-peay.70.png</v>
      </c>
      <c r="BX334" s="10" t="str">
        <f>_xlfn.XLOOKUP($B334,GBQ!$A$1:$A$352,GBQ!Q$1:Q$352,"",0)</f>
        <v>https://www.ncaa.com/sites/default/files/images/logos/schools/a/austin-peay.24.png</v>
      </c>
      <c r="BY334" s="10" t="str">
        <f>_xlfn.XLOOKUP($B334,GBQ!$A$1:$A$352,GBQ!T$1:T$352,"",0)</f>
        <v>Governor</v>
      </c>
      <c r="BZ334" s="10" t="str">
        <f>_xlfn.XLOOKUP($B334,GBQ!$A$1:$A$352,GBQ!U$1:U$352,"",0)</f>
        <v>Governors</v>
      </c>
      <c r="CA334" s="10" t="str">
        <f>_xlfn.XLOOKUP($B334,GBQ!$A$1:$A$352,GBQ!V$1:V$352,"",0)</f>
        <v>Human</v>
      </c>
      <c r="CB334" s="10" t="str">
        <f>_xlfn.XLOOKUP($B334,GBQ!$A$1:$A$352,GBQ!W$1:W$352,"",0)</f>
        <v>sapiens</v>
      </c>
      <c r="CC334" s="10" t="str">
        <f>_xlfn.XLOOKUP($B334,GBQ!$A$1:$A$352,GBQ!X$1:X$352,"",0)</f>
        <v>Homo</v>
      </c>
      <c r="CD334" s="10" t="str">
        <f>_xlfn.XLOOKUP($B334,GBQ!$A$1:$A$352,GBQ!Y$1:Y$352,"",0)</f>
        <v>Hominidae</v>
      </c>
      <c r="CE334" s="10" t="str">
        <f>_xlfn.XLOOKUP($B334,GBQ!$A$1:$A$352,GBQ!Z$1:Z$352,"",0)</f>
        <v>Primates</v>
      </c>
      <c r="CF334" s="10" t="str">
        <f>_xlfn.XLOOKUP($B334,GBQ!$A$1:$A$352,GBQ!AA$1:AA$352,"",0)</f>
        <v>Mammalia</v>
      </c>
      <c r="CG334" s="10" t="str">
        <f>_xlfn.XLOOKUP($B334,GBQ!$A$1:$A$352,GBQ!AB$1:AB$352,"",0)</f>
        <v>Chordata</v>
      </c>
      <c r="CH334" s="10" t="str">
        <f>_xlfn.XLOOKUP($B334,GBQ!$A$1:$A$352,GBQ!AC$1:AC$352,"",0)</f>
        <v>Animalia</v>
      </c>
      <c r="CI334" s="10" t="str">
        <f>_xlfn.XLOOKUP($B334,GBQ!$A$1:$A$352,GBQ!AD$1:AD$352,"",0)</f>
        <v>Eukaryota</v>
      </c>
      <c r="CJ334" s="10" t="str">
        <f>_xlfn.XLOOKUP($C334,KP!$C$1:$C$359,KP!F$1:F$359,"",0)</f>
        <v>OVC</v>
      </c>
      <c r="CK334" s="10">
        <f>_xlfn.XLOOKUP($C334,KP!$C$1:$C$359,KP!B$1:B$359,"",0)</f>
        <v>289</v>
      </c>
      <c r="CL334" s="10">
        <f>_xlfn.XLOOKUP($C334,KP!$C$1:$C$359,KP!I$1:I$359,"",0)</f>
        <v>0</v>
      </c>
      <c r="CM334" s="10">
        <f>_xlfn.XLOOKUP($C334,KP!$C$1:$C$359,KP!G$1:G$359,"",0)</f>
        <v>12</v>
      </c>
      <c r="CN334" s="10">
        <f>_xlfn.XLOOKUP($C334,KP!$C$1:$C$359,KP!H$1:H$359,"",0)</f>
        <v>17</v>
      </c>
      <c r="CO334" s="10">
        <f>_xlfn.XLOOKUP($C334,KP!$C$1:$C$359,KP!J$1:J$359,"",0)</f>
        <v>-10.61</v>
      </c>
      <c r="CP334" s="10">
        <f>_xlfn.XLOOKUP($C334,KP!$C$1:$C$359,KP!K$1:K$359,"",0)</f>
        <v>95.1</v>
      </c>
      <c r="CQ334" s="10">
        <f>_xlfn.XLOOKUP($C334,KP!$C$1:$C$359,KP!M$1:M$359,"",0)</f>
        <v>105.7</v>
      </c>
      <c r="CR334" s="10">
        <f>_xlfn.XLOOKUP($C334,KP!$C$1:$C$359,KP!O$1:O$359,"",0)</f>
        <v>64.5</v>
      </c>
      <c r="CS334" s="10">
        <f>_xlfn.XLOOKUP($C334,KP!$C$1:$C$359,KP!Q$1:Q$359,"",0)</f>
        <v>6.6000000000000003E-2</v>
      </c>
      <c r="CT334" s="10">
        <f>_xlfn.XLOOKUP($C334,KP!$C$1:$C$359,KP!S$1:S$359,"",0)</f>
        <v>-1.65</v>
      </c>
      <c r="CU334" s="10">
        <f>_xlfn.XLOOKUP($C334,KP!$C$1:$C$359,KP!U$1:U$359,"",0)</f>
        <v>101.1</v>
      </c>
      <c r="CV334" s="10">
        <f>_xlfn.XLOOKUP($C334,KP!$C$1:$C$359,KP!W$1:W$359,"",0)</f>
        <v>102.8</v>
      </c>
      <c r="CW334" s="10">
        <f>_xlfn.XLOOKUP($C334,KP!$C$1:$C$359,KP!Y$1:Y$359,"",0)</f>
        <v>6.7</v>
      </c>
    </row>
    <row r="335" spans="1:101" ht="20" customHeight="1" x14ac:dyDescent="0.2">
      <c r="A335" s="8" t="s">
        <v>392</v>
      </c>
      <c r="B335" s="11" t="s">
        <v>463</v>
      </c>
      <c r="C335" s="11" t="s">
        <v>462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  <c r="BK335" s="10" t="str">
        <f>_xlfn.XLOOKUP($B335,GBQ!$A$1:$A$352,GBQ!D$1:D$352,"",0)</f>
        <v>COOK</v>
      </c>
      <c r="BL335" s="10" t="str">
        <f>_xlfn.XLOOKUP($B335,GBQ!$A$1:$A$352,GBQ!E$1:E$352,"",0)</f>
        <v>Wildcats</v>
      </c>
      <c r="BM335" s="10" t="str">
        <f>_xlfn.XLOOKUP($B335,GBQ!$A$1:$A$352,GBQ!F$1:F$352,"",0)</f>
        <v>0796c3b6-5308-4aa0-8fdc-c65d39b043c6</v>
      </c>
      <c r="BN335" s="10" t="str">
        <f>_xlfn.XLOOKUP($B335,GBQ!$A$1:$A$352,GBQ!G$1:G$352,"",0)</f>
        <v>Bethune-Cookman</v>
      </c>
      <c r="BO335" s="10" t="str">
        <f>_xlfn.XLOOKUP($B335,GBQ!$A$1:$A$352,GBQ!H$1:H$352,"",0)</f>
        <v>Bethune-Cookman University</v>
      </c>
      <c r="BP335" s="10" t="str">
        <f>_xlfn.XLOOKUP($B335,GBQ!$A$1:$A$352,GBQ!I$1:I$352,"",0)</f>
        <v>MEAC</v>
      </c>
      <c r="BQ335" s="10" t="str">
        <f>_xlfn.XLOOKUP($B335,GBQ!$A$1:$A$352,GBQ!J$1:J$352,"",0)</f>
        <v>Daytona Beach</v>
      </c>
      <c r="BR335" s="10" t="str">
        <f>_xlfn.XLOOKUP($B335,GBQ!$A$1:$A$352,GBQ!K$1:K$352,"",0)</f>
        <v>FL</v>
      </c>
      <c r="BS335" s="10" t="str">
        <f>_xlfn.XLOOKUP($B335,GBQ!$A$1:$A$352,GBQ!L$1:L$352,"",0)</f>
        <v>Moore Gymnasium</v>
      </c>
      <c r="BT335" s="10">
        <f>_xlfn.XLOOKUP($B335,GBQ!$A$1:$A$352,GBQ!M$1:M$352,"",0)</f>
        <v>3000</v>
      </c>
      <c r="BU335" s="10" t="str">
        <f>_xlfn.XLOOKUP($B335,GBQ!$A$1:$A$352,GBQ!N$1:N$352,"",0)</f>
        <v>87898338-017b-4225-a034-43835fd7f6b5</v>
      </c>
      <c r="BV335" s="10" t="str">
        <f>_xlfn.XLOOKUP($B335,GBQ!$A$1:$A$352,GBQ!O$1:O$352,"",0)</f>
        <v>https://www.ncaa.com/sites/default/files/images/logos/schools/b/bethune-cookman.200.png</v>
      </c>
      <c r="BW335" s="10" t="str">
        <f>_xlfn.XLOOKUP($B335,GBQ!$A$1:$A$352,GBQ!P$1:P$352,"",0)</f>
        <v>https://www.ncaa.com/sites/default/files/images/logos/schools/b/bethune-cookman.70.png</v>
      </c>
      <c r="BX335" s="10" t="str">
        <f>_xlfn.XLOOKUP($B335,GBQ!$A$1:$A$352,GBQ!Q$1:Q$352,"",0)</f>
        <v>https://www.ncaa.com/sites/default/files/images/logos/schools/b/bethune-cookman.24.png</v>
      </c>
      <c r="BY335" s="10" t="str">
        <f>_xlfn.XLOOKUP($B335,GBQ!$A$1:$A$352,GBQ!T$1:T$352,"",0)</f>
        <v>Wildcat</v>
      </c>
      <c r="BZ335" s="10" t="str">
        <f>_xlfn.XLOOKUP($B335,GBQ!$A$1:$A$352,GBQ!U$1:U$352,"",0)</f>
        <v>Wil D.</v>
      </c>
      <c r="CA335" s="10" t="str">
        <f>_xlfn.XLOOKUP($B335,GBQ!$A$1:$A$352,GBQ!V$1:V$352,"",0)</f>
        <v>Wildcat</v>
      </c>
      <c r="CB335" s="10" t="str">
        <f>_xlfn.XLOOKUP($B335,GBQ!$A$1:$A$352,GBQ!W$1:W$352,"",0)</f>
        <v>silvestris</v>
      </c>
      <c r="CC335" s="10" t="str">
        <f>_xlfn.XLOOKUP($B335,GBQ!$A$1:$A$352,GBQ!X$1:X$352,"",0)</f>
        <v>Felis</v>
      </c>
      <c r="CD335" s="10" t="str">
        <f>_xlfn.XLOOKUP($B335,GBQ!$A$1:$A$352,GBQ!Y$1:Y$352,"",0)</f>
        <v>Felidae</v>
      </c>
      <c r="CE335" s="10" t="str">
        <f>_xlfn.XLOOKUP($B335,GBQ!$A$1:$A$352,GBQ!Z$1:Z$352,"",0)</f>
        <v>Carnivora</v>
      </c>
      <c r="CF335" s="10" t="str">
        <f>_xlfn.XLOOKUP($B335,GBQ!$A$1:$A$352,GBQ!AA$1:AA$352,"",0)</f>
        <v>Mammalia</v>
      </c>
      <c r="CG335" s="10" t="str">
        <f>_xlfn.XLOOKUP($B335,GBQ!$A$1:$A$352,GBQ!AB$1:AB$352,"",0)</f>
        <v>Chordata</v>
      </c>
      <c r="CH335" s="10" t="str">
        <f>_xlfn.XLOOKUP($B335,GBQ!$A$1:$A$352,GBQ!AC$1:AC$352,"",0)</f>
        <v>Animalia</v>
      </c>
      <c r="CI335" s="10" t="str">
        <f>_xlfn.XLOOKUP($B335,GBQ!$A$1:$A$352,GBQ!AD$1:AD$352,"",0)</f>
        <v>Eukaryota</v>
      </c>
      <c r="CJ335" s="10" t="str">
        <f>_xlfn.XLOOKUP($C335,KP!$C$1:$C$359,KP!F$1:F$359,"",0)</f>
        <v>SWAC</v>
      </c>
      <c r="CK335" s="10">
        <f>_xlfn.XLOOKUP($C335,KP!$C$1:$C$359,KP!B$1:B$359,"",0)</f>
        <v>334</v>
      </c>
      <c r="CL335" s="10">
        <f>_xlfn.XLOOKUP($C335,KP!$C$1:$C$359,KP!I$1:I$359,"",0)</f>
        <v>0</v>
      </c>
      <c r="CM335" s="10">
        <f>_xlfn.XLOOKUP($C335,KP!$C$1:$C$359,KP!G$1:G$359,"",0)</f>
        <v>9</v>
      </c>
      <c r="CN335" s="10">
        <f>_xlfn.XLOOKUP($C335,KP!$C$1:$C$359,KP!H$1:H$359,"",0)</f>
        <v>21</v>
      </c>
      <c r="CO335" s="10">
        <f>_xlfn.XLOOKUP($C335,KP!$C$1:$C$359,KP!J$1:J$359,"",0)</f>
        <v>-16.739999999999998</v>
      </c>
      <c r="CP335" s="10">
        <f>_xlfn.XLOOKUP($C335,KP!$C$1:$C$359,KP!K$1:K$359,"",0)</f>
        <v>93.2</v>
      </c>
      <c r="CQ335" s="10">
        <f>_xlfn.XLOOKUP($C335,KP!$C$1:$C$359,KP!M$1:M$359,"",0)</f>
        <v>110</v>
      </c>
      <c r="CR335" s="10">
        <f>_xlfn.XLOOKUP($C335,KP!$C$1:$C$359,KP!O$1:O$359,"",0)</f>
        <v>65.7</v>
      </c>
      <c r="CS335" s="10">
        <f>_xlfn.XLOOKUP($C335,KP!$C$1:$C$359,KP!Q$1:Q$359,"",0)</f>
        <v>3.9E-2</v>
      </c>
      <c r="CT335" s="10">
        <f>_xlfn.XLOOKUP($C335,KP!$C$1:$C$359,KP!S$1:S$359,"",0)</f>
        <v>-6.46</v>
      </c>
      <c r="CU335" s="10">
        <f>_xlfn.XLOOKUP($C335,KP!$C$1:$C$359,KP!U$1:U$359,"",0)</f>
        <v>98</v>
      </c>
      <c r="CV335" s="10">
        <f>_xlfn.XLOOKUP($C335,KP!$C$1:$C$359,KP!W$1:W$359,"",0)</f>
        <v>104.5</v>
      </c>
      <c r="CW335" s="10">
        <f>_xlfn.XLOOKUP($C335,KP!$C$1:$C$359,KP!Y$1:Y$359,"",0)</f>
        <v>3.4</v>
      </c>
    </row>
    <row r="336" spans="1:101" ht="20" customHeight="1" x14ac:dyDescent="0.2">
      <c r="A336" s="8" t="s">
        <v>393</v>
      </c>
      <c r="B336" s="11" t="s">
        <v>2566</v>
      </c>
      <c r="C336" s="11" t="s">
        <v>393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  <c r="BK336" s="10" t="str">
        <f>_xlfn.XLOOKUP($B336,GBQ!$A$1:$A$352,GBQ!D$1:D$352,"",0)</f>
        <v>NJIT</v>
      </c>
      <c r="BL336" s="10" t="str">
        <f>_xlfn.XLOOKUP($B336,GBQ!$A$1:$A$352,GBQ!E$1:E$352,"",0)</f>
        <v>Highlanders</v>
      </c>
      <c r="BM336" s="10" t="str">
        <f>_xlfn.XLOOKUP($B336,GBQ!$A$1:$A$352,GBQ!F$1:F$352,"",0)</f>
        <v>500d7223-ecff-494b-9539-28427156c783</v>
      </c>
      <c r="BN336" s="10" t="str">
        <f>_xlfn.XLOOKUP($B336,GBQ!$A$1:$A$352,GBQ!G$1:G$352,"",0)</f>
        <v>NJIT</v>
      </c>
      <c r="BO336" s="10" t="str">
        <f>_xlfn.XLOOKUP($B336,GBQ!$A$1:$A$352,GBQ!H$1:H$352,"",0)</f>
        <v>New Jersey Institute of Technology</v>
      </c>
      <c r="BP336" s="10" t="str">
        <f>_xlfn.XLOOKUP($B336,GBQ!$A$1:$A$352,GBQ!I$1:I$352,"",0)</f>
        <v>AS</v>
      </c>
      <c r="BQ336" s="10" t="str">
        <f>_xlfn.XLOOKUP($B336,GBQ!$A$1:$A$352,GBQ!J$1:J$352,"",0)</f>
        <v>Newark</v>
      </c>
      <c r="BR336" s="10" t="str">
        <f>_xlfn.XLOOKUP($B336,GBQ!$A$1:$A$352,GBQ!K$1:K$352,"",0)</f>
        <v>NJ</v>
      </c>
      <c r="BS336" s="10" t="str">
        <f>_xlfn.XLOOKUP($B336,GBQ!$A$1:$A$352,GBQ!L$1:L$352,"",0)</f>
        <v>Wellness and Events Center</v>
      </c>
      <c r="BT336" s="10">
        <f>_xlfn.XLOOKUP($B336,GBQ!$A$1:$A$352,GBQ!M$1:M$352,"",0)</f>
        <v>3500</v>
      </c>
      <c r="BU336" s="10" t="str">
        <f>_xlfn.XLOOKUP($B336,GBQ!$A$1:$A$352,GBQ!N$1:N$352,"",0)</f>
        <v>58f727d5-5df2-46be-adef-21dbc09628fc</v>
      </c>
      <c r="BV336" s="10" t="str">
        <f>_xlfn.XLOOKUP($B336,GBQ!$A$1:$A$352,GBQ!O$1:O$352,"",0)</f>
        <v>https://www.ncaa.com/sites/default/files/images/logos/schools/n/njit.200.png</v>
      </c>
      <c r="BW336" s="10" t="str">
        <f>_xlfn.XLOOKUP($B336,GBQ!$A$1:$A$352,GBQ!P$1:P$352,"",0)</f>
        <v>https://www.ncaa.com/sites/default/files/images/logos/schools/n/njit.70.png</v>
      </c>
      <c r="BX336" s="10" t="str">
        <f>_xlfn.XLOOKUP($B336,GBQ!$A$1:$A$352,GBQ!Q$1:Q$352,"",0)</f>
        <v>https://www.ncaa.com/sites/default/files/images/logos/schools/n/njit.24.png</v>
      </c>
      <c r="BY336" s="10" t="str">
        <f>_xlfn.XLOOKUP($B336,GBQ!$A$1:$A$352,GBQ!T$1:T$352,"",0)</f>
        <v>Scotsman</v>
      </c>
      <c r="BZ336" s="10" t="str">
        <f>_xlfn.XLOOKUP($B336,GBQ!$A$1:$A$352,GBQ!U$1:U$352,"",0)</f>
        <v>None</v>
      </c>
      <c r="CA336" s="10" t="str">
        <f>_xlfn.XLOOKUP($B336,GBQ!$A$1:$A$352,GBQ!V$1:V$352,"",0)</f>
        <v>Human</v>
      </c>
      <c r="CB336" s="10" t="str">
        <f>_xlfn.XLOOKUP($B336,GBQ!$A$1:$A$352,GBQ!W$1:W$352,"",0)</f>
        <v>sapiens</v>
      </c>
      <c r="CC336" s="10" t="str">
        <f>_xlfn.XLOOKUP($B336,GBQ!$A$1:$A$352,GBQ!X$1:X$352,"",0)</f>
        <v>Homo</v>
      </c>
      <c r="CD336" s="10" t="str">
        <f>_xlfn.XLOOKUP($B336,GBQ!$A$1:$A$352,GBQ!Y$1:Y$352,"",0)</f>
        <v>Hominidae</v>
      </c>
      <c r="CE336" s="10" t="str">
        <f>_xlfn.XLOOKUP($B336,GBQ!$A$1:$A$352,GBQ!Z$1:Z$352,"",0)</f>
        <v>Primates</v>
      </c>
      <c r="CF336" s="10" t="str">
        <f>_xlfn.XLOOKUP($B336,GBQ!$A$1:$A$352,GBQ!AA$1:AA$352,"",0)</f>
        <v>Mammalia</v>
      </c>
      <c r="CG336" s="10" t="str">
        <f>_xlfn.XLOOKUP($B336,GBQ!$A$1:$A$352,GBQ!AB$1:AB$352,"",0)</f>
        <v>Chordata</v>
      </c>
      <c r="CH336" s="10" t="str">
        <f>_xlfn.XLOOKUP($B336,GBQ!$A$1:$A$352,GBQ!AC$1:AC$352,"",0)</f>
        <v>Animalia</v>
      </c>
      <c r="CI336" s="10" t="str">
        <f>_xlfn.XLOOKUP($B336,GBQ!$A$1:$A$352,GBQ!AD$1:AD$352,"",0)</f>
        <v>Eukaryota</v>
      </c>
      <c r="CJ336" s="10" t="str">
        <f>_xlfn.XLOOKUP($C336,KP!$C$1:$C$359,KP!F$1:F$359,"",0)</f>
        <v>AE</v>
      </c>
      <c r="CK336" s="10">
        <f>_xlfn.XLOOKUP($C336,KP!$C$1:$C$359,KP!B$1:B$359,"",0)</f>
        <v>343</v>
      </c>
      <c r="CL336" s="10">
        <f>_xlfn.XLOOKUP($C336,KP!$C$1:$C$359,KP!I$1:I$359,"",0)</f>
        <v>0</v>
      </c>
      <c r="CM336" s="10">
        <f>_xlfn.XLOOKUP($C336,KP!$C$1:$C$359,KP!G$1:G$359,"",0)</f>
        <v>11</v>
      </c>
      <c r="CN336" s="10">
        <f>_xlfn.XLOOKUP($C336,KP!$C$1:$C$359,KP!H$1:H$359,"",0)</f>
        <v>18</v>
      </c>
      <c r="CO336" s="10">
        <f>_xlfn.XLOOKUP($C336,KP!$C$1:$C$359,KP!J$1:J$359,"",0)</f>
        <v>-18.440000000000001</v>
      </c>
      <c r="CP336" s="10">
        <f>_xlfn.XLOOKUP($C336,KP!$C$1:$C$359,KP!K$1:K$359,"",0)</f>
        <v>89.6</v>
      </c>
      <c r="CQ336" s="10">
        <f>_xlfn.XLOOKUP($C336,KP!$C$1:$C$359,KP!M$1:M$359,"",0)</f>
        <v>108</v>
      </c>
      <c r="CR336" s="10">
        <f>_xlfn.XLOOKUP($C336,KP!$C$1:$C$359,KP!O$1:O$359,"",0)</f>
        <v>65.900000000000006</v>
      </c>
      <c r="CS336" s="10">
        <f>_xlfn.XLOOKUP($C336,KP!$C$1:$C$359,KP!Q$1:Q$359,"",0)</f>
        <v>9.1999999999999998E-2</v>
      </c>
      <c r="CT336" s="10">
        <f>_xlfn.XLOOKUP($C336,KP!$C$1:$C$359,KP!S$1:S$359,"",0)</f>
        <v>-6.88</v>
      </c>
      <c r="CU336" s="10">
        <f>_xlfn.XLOOKUP($C336,KP!$C$1:$C$359,KP!U$1:U$359,"",0)</f>
        <v>100.2</v>
      </c>
      <c r="CV336" s="10">
        <f>_xlfn.XLOOKUP($C336,KP!$C$1:$C$359,KP!W$1:W$359,"",0)</f>
        <v>107.1</v>
      </c>
      <c r="CW336" s="10">
        <f>_xlfn.XLOOKUP($C336,KP!$C$1:$C$359,KP!Y$1:Y$359,"",0)</f>
        <v>-6.44</v>
      </c>
    </row>
    <row r="337" spans="1:101" ht="20" customHeight="1" x14ac:dyDescent="0.2">
      <c r="A337" s="8" t="s">
        <v>394</v>
      </c>
      <c r="B337" s="11" t="s">
        <v>464</v>
      </c>
      <c r="C337" s="11" t="s">
        <v>2154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  <c r="BK337" s="10" t="str">
        <f>_xlfn.XLOOKUP($B337,GBQ!$A$1:$A$352,GBQ!D$1:D$352,"",0)</f>
        <v>SJSU</v>
      </c>
      <c r="BL337" s="10" t="str">
        <f>_xlfn.XLOOKUP($B337,GBQ!$A$1:$A$352,GBQ!E$1:E$352,"",0)</f>
        <v>Spartans</v>
      </c>
      <c r="BM337" s="10" t="str">
        <f>_xlfn.XLOOKUP($B337,GBQ!$A$1:$A$352,GBQ!F$1:F$352,"",0)</f>
        <v>29de4e5e-ee5b-48c8-bffc-1972e7da1e30</v>
      </c>
      <c r="BN337" s="10" t="str">
        <f>_xlfn.XLOOKUP($B337,GBQ!$A$1:$A$352,GBQ!G$1:G$352,"",0)</f>
        <v>San Jose St.</v>
      </c>
      <c r="BO337" s="10" t="str">
        <f>_xlfn.XLOOKUP($B337,GBQ!$A$1:$A$352,GBQ!H$1:H$352,"",0)</f>
        <v>San Jose State University</v>
      </c>
      <c r="BP337" s="10" t="str">
        <f>_xlfn.XLOOKUP($B337,GBQ!$A$1:$A$352,GBQ!I$1:I$352,"",0)</f>
        <v>MWC</v>
      </c>
      <c r="BQ337" s="10" t="str">
        <f>_xlfn.XLOOKUP($B337,GBQ!$A$1:$A$352,GBQ!J$1:J$352,"",0)</f>
        <v>San Jose</v>
      </c>
      <c r="BR337" s="10" t="str">
        <f>_xlfn.XLOOKUP($B337,GBQ!$A$1:$A$352,GBQ!K$1:K$352,"",0)</f>
        <v>CA</v>
      </c>
      <c r="BS337" s="10" t="str">
        <f>_xlfn.XLOOKUP($B337,GBQ!$A$1:$A$352,GBQ!L$1:L$352,"",0)</f>
        <v>Event Center Arena</v>
      </c>
      <c r="BT337" s="10">
        <f>_xlfn.XLOOKUP($B337,GBQ!$A$1:$A$352,GBQ!M$1:M$352,"",0)</f>
        <v>5000</v>
      </c>
      <c r="BU337" s="10" t="str">
        <f>_xlfn.XLOOKUP($B337,GBQ!$A$1:$A$352,GBQ!N$1:N$352,"",0)</f>
        <v>7ba1442a-fd2a-463f-82c0-c5ac49a7de0d</v>
      </c>
      <c r="BV337" s="10" t="str">
        <f>_xlfn.XLOOKUP($B337,GBQ!$A$1:$A$352,GBQ!O$1:O$352,"",0)</f>
        <v>https://www.ncaa.com/sites/default/files/images/logos/schools/s/san-jose-st.200.png</v>
      </c>
      <c r="BW337" s="10" t="str">
        <f>_xlfn.XLOOKUP($B337,GBQ!$A$1:$A$352,GBQ!P$1:P$352,"",0)</f>
        <v>https://www.ncaa.com/sites/default/files/images/logos/schools/s/san-jose-st.70.png</v>
      </c>
      <c r="BX337" s="10" t="str">
        <f>_xlfn.XLOOKUP($B337,GBQ!$A$1:$A$352,GBQ!Q$1:Q$352,"",0)</f>
        <v>https://www.ncaa.com/sites/default/files/images/logos/schools/s/san-jose-st.24.png</v>
      </c>
      <c r="BY337" s="10" t="str">
        <f>_xlfn.XLOOKUP($B337,GBQ!$A$1:$A$352,GBQ!T$1:T$352,"",0)</f>
        <v>Spartan</v>
      </c>
      <c r="BZ337" s="10" t="str">
        <f>_xlfn.XLOOKUP($B337,GBQ!$A$1:$A$352,GBQ!U$1:U$352,"",0)</f>
        <v>Sammy</v>
      </c>
      <c r="CA337" s="10" t="str">
        <f>_xlfn.XLOOKUP($B337,GBQ!$A$1:$A$352,GBQ!V$1:V$352,"",0)</f>
        <v>Human</v>
      </c>
      <c r="CB337" s="10" t="str">
        <f>_xlfn.XLOOKUP($B337,GBQ!$A$1:$A$352,GBQ!W$1:W$352,"",0)</f>
        <v>sapiens</v>
      </c>
      <c r="CC337" s="10" t="str">
        <f>_xlfn.XLOOKUP($B337,GBQ!$A$1:$A$352,GBQ!X$1:X$352,"",0)</f>
        <v>Homo</v>
      </c>
      <c r="CD337" s="10" t="str">
        <f>_xlfn.XLOOKUP($B337,GBQ!$A$1:$A$352,GBQ!Y$1:Y$352,"",0)</f>
        <v>Hominidae</v>
      </c>
      <c r="CE337" s="10" t="str">
        <f>_xlfn.XLOOKUP($B337,GBQ!$A$1:$A$352,GBQ!Z$1:Z$352,"",0)</f>
        <v>Primates</v>
      </c>
      <c r="CF337" s="10" t="str">
        <f>_xlfn.XLOOKUP($B337,GBQ!$A$1:$A$352,GBQ!AA$1:AA$352,"",0)</f>
        <v>Mammalia</v>
      </c>
      <c r="CG337" s="10" t="str">
        <f>_xlfn.XLOOKUP($B337,GBQ!$A$1:$A$352,GBQ!AB$1:AB$352,"",0)</f>
        <v>Chordata</v>
      </c>
      <c r="CH337" s="10" t="str">
        <f>_xlfn.XLOOKUP($B337,GBQ!$A$1:$A$352,GBQ!AC$1:AC$352,"",0)</f>
        <v>Animalia</v>
      </c>
      <c r="CI337" s="10" t="str">
        <f>_xlfn.XLOOKUP($B337,GBQ!$A$1:$A$352,GBQ!AD$1:AD$352,"",0)</f>
        <v>Eukaryota</v>
      </c>
      <c r="CJ337" s="10" t="str">
        <f>_xlfn.XLOOKUP($C337,KP!$C$1:$C$359,KP!F$1:F$359,"",0)</f>
        <v>MWC</v>
      </c>
      <c r="CK337" s="10">
        <f>_xlfn.XLOOKUP($C337,KP!$C$1:$C$359,KP!B$1:B$359,"",0)</f>
        <v>280</v>
      </c>
      <c r="CL337" s="10">
        <f>_xlfn.XLOOKUP($C337,KP!$C$1:$C$359,KP!I$1:I$359,"",0)</f>
        <v>0</v>
      </c>
      <c r="CM337" s="10">
        <f>_xlfn.XLOOKUP($C337,KP!$C$1:$C$359,KP!G$1:G$359,"",0)</f>
        <v>8</v>
      </c>
      <c r="CN337" s="10">
        <f>_xlfn.XLOOKUP($C337,KP!$C$1:$C$359,KP!H$1:H$359,"",0)</f>
        <v>23</v>
      </c>
      <c r="CO337" s="10">
        <f>_xlfn.XLOOKUP($C337,KP!$C$1:$C$359,KP!J$1:J$359,"",0)</f>
        <v>-9.8699999999999992</v>
      </c>
      <c r="CP337" s="10">
        <f>_xlfn.XLOOKUP($C337,KP!$C$1:$C$359,KP!K$1:K$359,"",0)</f>
        <v>99.5</v>
      </c>
      <c r="CQ337" s="10">
        <f>_xlfn.XLOOKUP($C337,KP!$C$1:$C$359,KP!M$1:M$359,"",0)</f>
        <v>109.4</v>
      </c>
      <c r="CR337" s="10">
        <f>_xlfn.XLOOKUP($C337,KP!$C$1:$C$359,KP!O$1:O$359,"",0)</f>
        <v>65.3</v>
      </c>
      <c r="CS337" s="10">
        <f>_xlfn.XLOOKUP($C337,KP!$C$1:$C$359,KP!Q$1:Q$359,"",0)</f>
        <v>-7.0000000000000001E-3</v>
      </c>
      <c r="CT337" s="10">
        <f>_xlfn.XLOOKUP($C337,KP!$C$1:$C$359,KP!S$1:S$359,"",0)</f>
        <v>5.14</v>
      </c>
      <c r="CU337" s="10">
        <f>_xlfn.XLOOKUP($C337,KP!$C$1:$C$359,KP!U$1:U$359,"",0)</f>
        <v>105.3</v>
      </c>
      <c r="CV337" s="10">
        <f>_xlfn.XLOOKUP($C337,KP!$C$1:$C$359,KP!W$1:W$359,"",0)</f>
        <v>100.1</v>
      </c>
      <c r="CW337" s="10">
        <f>_xlfn.XLOOKUP($C337,KP!$C$1:$C$359,KP!Y$1:Y$359,"",0)</f>
        <v>-1.98</v>
      </c>
    </row>
    <row r="338" spans="1:101" ht="20" customHeight="1" x14ac:dyDescent="0.2">
      <c r="A338" s="8" t="s">
        <v>395</v>
      </c>
      <c r="B338" s="11" t="s">
        <v>395</v>
      </c>
      <c r="C338" s="11" t="s">
        <v>395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  <c r="BK338" s="10" t="str">
        <f>_xlfn.XLOOKUP($B338,GBQ!$A$1:$A$352,GBQ!D$1:D$352,"",0)</f>
        <v>UVA</v>
      </c>
      <c r="BL338" s="10" t="str">
        <f>_xlfn.XLOOKUP($B338,GBQ!$A$1:$A$352,GBQ!E$1:E$352,"",0)</f>
        <v>Cavaliers</v>
      </c>
      <c r="BM338" s="10" t="str">
        <f>_xlfn.XLOOKUP($B338,GBQ!$A$1:$A$352,GBQ!F$1:F$352,"",0)</f>
        <v>56913910-87f7-4ad7-ae3b-5cd9fb218fd9</v>
      </c>
      <c r="BN338" s="10" t="str">
        <f>_xlfn.XLOOKUP($B338,GBQ!$A$1:$A$352,GBQ!G$1:G$352,"",0)</f>
        <v>Virginia</v>
      </c>
      <c r="BO338" s="10" t="str">
        <f>_xlfn.XLOOKUP($B338,GBQ!$A$1:$A$352,GBQ!H$1:H$352,"",0)</f>
        <v>University of Virginia</v>
      </c>
      <c r="BP338" s="10" t="str">
        <f>_xlfn.XLOOKUP($B338,GBQ!$A$1:$A$352,GBQ!I$1:I$352,"",0)</f>
        <v>ACC</v>
      </c>
      <c r="BQ338" s="10" t="str">
        <f>_xlfn.XLOOKUP($B338,GBQ!$A$1:$A$352,GBQ!J$1:J$352,"",0)</f>
        <v>Charlottesville</v>
      </c>
      <c r="BR338" s="10" t="str">
        <f>_xlfn.XLOOKUP($B338,GBQ!$A$1:$A$352,GBQ!K$1:K$352,"",0)</f>
        <v>VA</v>
      </c>
      <c r="BS338" s="10" t="str">
        <f>_xlfn.XLOOKUP($B338,GBQ!$A$1:$A$352,GBQ!L$1:L$352,"",0)</f>
        <v>John Paul Jones Arena</v>
      </c>
      <c r="BT338" s="10">
        <f>_xlfn.XLOOKUP($B338,GBQ!$A$1:$A$352,GBQ!M$1:M$352,"",0)</f>
        <v>14593</v>
      </c>
      <c r="BU338" s="10" t="str">
        <f>_xlfn.XLOOKUP($B338,GBQ!$A$1:$A$352,GBQ!N$1:N$352,"",0)</f>
        <v>c43702e3-e8c2-4375-855e-4bbb62177738</v>
      </c>
      <c r="BV338" s="10" t="str">
        <f>_xlfn.XLOOKUP($B338,GBQ!$A$1:$A$352,GBQ!O$1:O$352,"",0)</f>
        <v>https://www.ncaa.com/sites/default/files/images/logos/schools/v/virginia.200.png</v>
      </c>
      <c r="BW338" s="10" t="str">
        <f>_xlfn.XLOOKUP($B338,GBQ!$A$1:$A$352,GBQ!P$1:P$352,"",0)</f>
        <v>https://www.ncaa.com/sites/default/files/images/logos/schools/v/virginia.70.png</v>
      </c>
      <c r="BX338" s="10" t="str">
        <f>_xlfn.XLOOKUP($B338,GBQ!$A$1:$A$352,GBQ!Q$1:Q$352,"",0)</f>
        <v>https://www.ncaa.com/sites/default/files/images/logos/schools/v/virginia.24.png</v>
      </c>
      <c r="BY338" s="10" t="str">
        <f>_xlfn.XLOOKUP($B338,GBQ!$A$1:$A$352,GBQ!T$1:T$352,"",0)</f>
        <v>Cavalier</v>
      </c>
      <c r="BZ338" s="10" t="str">
        <f>_xlfn.XLOOKUP($B338,GBQ!$A$1:$A$352,GBQ!U$1:U$352,"",0)</f>
        <v>None</v>
      </c>
      <c r="CA338" s="10" t="str">
        <f>_xlfn.XLOOKUP($B338,GBQ!$A$1:$A$352,GBQ!V$1:V$352,"",0)</f>
        <v>Human</v>
      </c>
      <c r="CB338" s="10" t="str">
        <f>_xlfn.XLOOKUP($B338,GBQ!$A$1:$A$352,GBQ!W$1:W$352,"",0)</f>
        <v>sapiens</v>
      </c>
      <c r="CC338" s="10" t="str">
        <f>_xlfn.XLOOKUP($B338,GBQ!$A$1:$A$352,GBQ!X$1:X$352,"",0)</f>
        <v>Homo</v>
      </c>
      <c r="CD338" s="10" t="str">
        <f>_xlfn.XLOOKUP($B338,GBQ!$A$1:$A$352,GBQ!Y$1:Y$352,"",0)</f>
        <v>Hominidae</v>
      </c>
      <c r="CE338" s="10" t="str">
        <f>_xlfn.XLOOKUP($B338,GBQ!$A$1:$A$352,GBQ!Z$1:Z$352,"",0)</f>
        <v>Primates</v>
      </c>
      <c r="CF338" s="10" t="str">
        <f>_xlfn.XLOOKUP($B338,GBQ!$A$1:$A$352,GBQ!AA$1:AA$352,"",0)</f>
        <v>Mammalia</v>
      </c>
      <c r="CG338" s="10" t="str">
        <f>_xlfn.XLOOKUP($B338,GBQ!$A$1:$A$352,GBQ!AB$1:AB$352,"",0)</f>
        <v>Chordata</v>
      </c>
      <c r="CH338" s="10" t="str">
        <f>_xlfn.XLOOKUP($B338,GBQ!$A$1:$A$352,GBQ!AC$1:AC$352,"",0)</f>
        <v>Animalia</v>
      </c>
      <c r="CI338" s="10" t="str">
        <f>_xlfn.XLOOKUP($B338,GBQ!$A$1:$A$352,GBQ!AD$1:AD$352,"",0)</f>
        <v>Eukaryota</v>
      </c>
      <c r="CJ338" s="10" t="str">
        <f>_xlfn.XLOOKUP($C338,KP!$C$1:$C$359,KP!F$1:F$359,"",0)</f>
        <v>ACC</v>
      </c>
      <c r="CK338" s="10">
        <f>_xlfn.XLOOKUP($C338,KP!$C$1:$C$359,KP!B$1:B$359,"",0)</f>
        <v>84</v>
      </c>
      <c r="CL338" s="10">
        <f>_xlfn.XLOOKUP($C338,KP!$C$1:$C$359,KP!I$1:I$359,"",0)</f>
        <v>0</v>
      </c>
      <c r="CM338" s="10">
        <f>_xlfn.XLOOKUP($C338,KP!$C$1:$C$359,KP!G$1:G$359,"",0)</f>
        <v>19</v>
      </c>
      <c r="CN338" s="10">
        <f>_xlfn.XLOOKUP($C338,KP!$C$1:$C$359,KP!H$1:H$359,"",0)</f>
        <v>13</v>
      </c>
      <c r="CO338" s="10">
        <f>_xlfn.XLOOKUP($C338,KP!$C$1:$C$359,KP!J$1:J$359,"",0)</f>
        <v>9.81</v>
      </c>
      <c r="CP338" s="10">
        <f>_xlfn.XLOOKUP($C338,KP!$C$1:$C$359,KP!K$1:K$359,"",0)</f>
        <v>107</v>
      </c>
      <c r="CQ338" s="10">
        <f>_xlfn.XLOOKUP($C338,KP!$C$1:$C$359,KP!M$1:M$359,"",0)</f>
        <v>97.2</v>
      </c>
      <c r="CR338" s="10">
        <f>_xlfn.XLOOKUP($C338,KP!$C$1:$C$359,KP!O$1:O$359,"",0)</f>
        <v>59.2</v>
      </c>
      <c r="CS338" s="10">
        <f>_xlfn.XLOOKUP($C338,KP!$C$1:$C$359,KP!Q$1:Q$359,"",0)</f>
        <v>1.9E-2</v>
      </c>
      <c r="CT338" s="10">
        <f>_xlfn.XLOOKUP($C338,KP!$C$1:$C$359,KP!S$1:S$359,"",0)</f>
        <v>5.84</v>
      </c>
      <c r="CU338" s="10">
        <f>_xlfn.XLOOKUP($C338,KP!$C$1:$C$359,KP!U$1:U$359,"",0)</f>
        <v>107.2</v>
      </c>
      <c r="CV338" s="10">
        <f>_xlfn.XLOOKUP($C338,KP!$C$1:$C$359,KP!W$1:W$359,"",0)</f>
        <v>101.3</v>
      </c>
      <c r="CW338" s="10">
        <f>_xlfn.XLOOKUP($C338,KP!$C$1:$C$359,KP!Y$1:Y$359,"",0)</f>
        <v>-4.1100000000000003</v>
      </c>
    </row>
    <row r="339" spans="1:101" ht="20" customHeight="1" x14ac:dyDescent="0.2">
      <c r="A339" s="8" t="s">
        <v>396</v>
      </c>
      <c r="B339" s="11" t="s">
        <v>396</v>
      </c>
      <c r="C339" s="11" t="s">
        <v>4726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  <c r="BK339" s="10" t="str">
        <f>_xlfn.XLOOKUP($B339,GBQ!$A$1:$A$352,GBQ!D$1:D$352,"",0)</f>
        <v>IDST</v>
      </c>
      <c r="BL339" s="10" t="str">
        <f>_xlfn.XLOOKUP($B339,GBQ!$A$1:$A$352,GBQ!E$1:E$352,"",0)</f>
        <v>Bengals</v>
      </c>
      <c r="BM339" s="10" t="str">
        <f>_xlfn.XLOOKUP($B339,GBQ!$A$1:$A$352,GBQ!F$1:F$352,"",0)</f>
        <v>6a67ba19-56a8-4dd8-a5ae-9e9f2523c274</v>
      </c>
      <c r="BN339" s="10" t="str">
        <f>_xlfn.XLOOKUP($B339,GBQ!$A$1:$A$352,GBQ!G$1:G$352,"",0)</f>
        <v>Idaho St.</v>
      </c>
      <c r="BO339" s="10" t="str">
        <f>_xlfn.XLOOKUP($B339,GBQ!$A$1:$A$352,GBQ!H$1:H$352,"",0)</f>
        <v>Idaho State University</v>
      </c>
      <c r="BP339" s="10" t="str">
        <f>_xlfn.XLOOKUP($B339,GBQ!$A$1:$A$352,GBQ!I$1:I$352,"",0)</f>
        <v>BIGSKY</v>
      </c>
      <c r="BQ339" s="10" t="str">
        <f>_xlfn.XLOOKUP($B339,GBQ!$A$1:$A$352,GBQ!J$1:J$352,"",0)</f>
        <v>Pocatello</v>
      </c>
      <c r="BR339" s="10" t="str">
        <f>_xlfn.XLOOKUP($B339,GBQ!$A$1:$A$352,GBQ!K$1:K$352,"",0)</f>
        <v>ID</v>
      </c>
      <c r="BS339" s="10" t="str">
        <f>_xlfn.XLOOKUP($B339,GBQ!$A$1:$A$352,GBQ!L$1:L$352,"",0)</f>
        <v>Holt Arena</v>
      </c>
      <c r="BT339" s="10">
        <f>_xlfn.XLOOKUP($B339,GBQ!$A$1:$A$352,GBQ!M$1:M$352,"",0)</f>
        <v>8000</v>
      </c>
      <c r="BU339" s="10" t="str">
        <f>_xlfn.XLOOKUP($B339,GBQ!$A$1:$A$352,GBQ!N$1:N$352,"",0)</f>
        <v>8abe4058-b5c2-4ce0-9926-97ac88f6efcc</v>
      </c>
      <c r="BV339" s="10" t="str">
        <f>_xlfn.XLOOKUP($B339,GBQ!$A$1:$A$352,GBQ!O$1:O$352,"",0)</f>
        <v>https://www.ncaa.com/sites/default/files/images/logos/schools/i/idaho-st.200.png</v>
      </c>
      <c r="BW339" s="10" t="str">
        <f>_xlfn.XLOOKUP($B339,GBQ!$A$1:$A$352,GBQ!P$1:P$352,"",0)</f>
        <v>https://www.ncaa.com/sites/default/files/images/logos/schools/i/idaho-st.70.png</v>
      </c>
      <c r="BX339" s="10" t="str">
        <f>_xlfn.XLOOKUP($B339,GBQ!$A$1:$A$352,GBQ!Q$1:Q$352,"",0)</f>
        <v>https://www.ncaa.com/sites/default/files/images/logos/schools/i/idaho-st.24.png</v>
      </c>
      <c r="BY339" s="10" t="str">
        <f>_xlfn.XLOOKUP($B339,GBQ!$A$1:$A$352,GBQ!T$1:T$352,"",0)</f>
        <v>Bengal Tiger</v>
      </c>
      <c r="BZ339" s="10" t="str">
        <f>_xlfn.XLOOKUP($B339,GBQ!$A$1:$A$352,GBQ!U$1:U$352,"",0)</f>
        <v>Benny</v>
      </c>
      <c r="CA339" s="10" t="str">
        <f>_xlfn.XLOOKUP($B339,GBQ!$A$1:$A$352,GBQ!V$1:V$352,"",0)</f>
        <v>Bengal Tiger</v>
      </c>
      <c r="CB339" s="10" t="str">
        <f>_xlfn.XLOOKUP($B339,GBQ!$A$1:$A$352,GBQ!W$1:W$352,"",0)</f>
        <v>tigris</v>
      </c>
      <c r="CC339" s="10" t="str">
        <f>_xlfn.XLOOKUP($B339,GBQ!$A$1:$A$352,GBQ!X$1:X$352,"",0)</f>
        <v>Panthera</v>
      </c>
      <c r="CD339" s="10" t="str">
        <f>_xlfn.XLOOKUP($B339,GBQ!$A$1:$A$352,GBQ!Y$1:Y$352,"",0)</f>
        <v>Felidae</v>
      </c>
      <c r="CE339" s="10" t="str">
        <f>_xlfn.XLOOKUP($B339,GBQ!$A$1:$A$352,GBQ!Z$1:Z$352,"",0)</f>
        <v>Carnivora</v>
      </c>
      <c r="CF339" s="10" t="str">
        <f>_xlfn.XLOOKUP($B339,GBQ!$A$1:$A$352,GBQ!AA$1:AA$352,"",0)</f>
        <v>Mammalia</v>
      </c>
      <c r="CG339" s="10" t="str">
        <f>_xlfn.XLOOKUP($B339,GBQ!$A$1:$A$352,GBQ!AB$1:AB$352,"",0)</f>
        <v>Chordata</v>
      </c>
      <c r="CH339" s="10" t="str">
        <f>_xlfn.XLOOKUP($B339,GBQ!$A$1:$A$352,GBQ!AC$1:AC$352,"",0)</f>
        <v>Animalia</v>
      </c>
      <c r="CI339" s="10" t="str">
        <f>_xlfn.XLOOKUP($B339,GBQ!$A$1:$A$352,GBQ!AD$1:AD$352,"",0)</f>
        <v>Eukaryota</v>
      </c>
      <c r="CJ339" s="10" t="str">
        <f>_xlfn.XLOOKUP($C339,KP!$C$1:$C$359,KP!F$1:F$359,"",0)</f>
        <v>BSky</v>
      </c>
      <c r="CK339" s="10">
        <f>_xlfn.XLOOKUP($C339,KP!$C$1:$C$359,KP!B$1:B$359,"",0)</f>
        <v>338</v>
      </c>
      <c r="CL339" s="10">
        <f>_xlfn.XLOOKUP($C339,KP!$C$1:$C$359,KP!I$1:I$359,"",0)</f>
        <v>0</v>
      </c>
      <c r="CM339" s="10">
        <f>_xlfn.XLOOKUP($C339,KP!$C$1:$C$359,KP!G$1:G$359,"",0)</f>
        <v>7</v>
      </c>
      <c r="CN339" s="10">
        <f>_xlfn.XLOOKUP($C339,KP!$C$1:$C$359,KP!H$1:H$359,"",0)</f>
        <v>23</v>
      </c>
      <c r="CO339" s="10">
        <f>_xlfn.XLOOKUP($C339,KP!$C$1:$C$359,KP!J$1:J$359,"",0)</f>
        <v>-17.32</v>
      </c>
      <c r="CP339" s="10">
        <f>_xlfn.XLOOKUP($C339,KP!$C$1:$C$359,KP!K$1:K$359,"",0)</f>
        <v>94.2</v>
      </c>
      <c r="CQ339" s="10">
        <f>_xlfn.XLOOKUP($C339,KP!$C$1:$C$359,KP!M$1:M$359,"",0)</f>
        <v>111.5</v>
      </c>
      <c r="CR339" s="10">
        <f>_xlfn.XLOOKUP($C339,KP!$C$1:$C$359,KP!O$1:O$359,"",0)</f>
        <v>63.8</v>
      </c>
      <c r="CS339" s="10">
        <f>_xlfn.XLOOKUP($C339,KP!$C$1:$C$359,KP!Q$1:Q$359,"",0)</f>
        <v>-3.7999999999999999E-2</v>
      </c>
      <c r="CT339" s="10">
        <f>_xlfn.XLOOKUP($C339,KP!$C$1:$C$359,KP!S$1:S$359,"",0)</f>
        <v>-4.4400000000000004</v>
      </c>
      <c r="CU339" s="10">
        <f>_xlfn.XLOOKUP($C339,KP!$C$1:$C$359,KP!U$1:U$359,"",0)</f>
        <v>101.3</v>
      </c>
      <c r="CV339" s="10">
        <f>_xlfn.XLOOKUP($C339,KP!$C$1:$C$359,KP!W$1:W$359,"",0)</f>
        <v>105.8</v>
      </c>
      <c r="CW339" s="10">
        <f>_xlfn.XLOOKUP($C339,KP!$C$1:$C$359,KP!Y$1:Y$359,"",0)</f>
        <v>2.21</v>
      </c>
    </row>
    <row r="340" spans="1:101" ht="20" customHeight="1" x14ac:dyDescent="0.2">
      <c r="A340" s="8" t="s">
        <v>397</v>
      </c>
      <c r="B340" s="11" t="s">
        <v>465</v>
      </c>
      <c r="C340" s="11" t="s">
        <v>1241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  <c r="BK340" s="10" t="str">
        <f>_xlfn.XLOOKUP($B340,GBQ!$A$1:$A$352,GBQ!D$1:D$352,"",0)</f>
        <v>CHS</v>
      </c>
      <c r="BL340" s="10" t="str">
        <f>_xlfn.XLOOKUP($B340,GBQ!$A$1:$A$352,GBQ!E$1:E$352,"",0)</f>
        <v>Cougars</v>
      </c>
      <c r="BM340" s="10" t="str">
        <f>_xlfn.XLOOKUP($B340,GBQ!$A$1:$A$352,GBQ!F$1:F$352,"",0)</f>
        <v>2f8c85a7-54f4-4942-be16-2cbac77c82d7</v>
      </c>
      <c r="BN340" s="10" t="str">
        <f>_xlfn.XLOOKUP($B340,GBQ!$A$1:$A$352,GBQ!G$1:G$352,"",0)</f>
        <v>Chicago St.</v>
      </c>
      <c r="BO340" s="10" t="str">
        <f>_xlfn.XLOOKUP($B340,GBQ!$A$1:$A$352,GBQ!H$1:H$352,"",0)</f>
        <v>Chicago State University</v>
      </c>
      <c r="BP340" s="10" t="str">
        <f>_xlfn.XLOOKUP($B340,GBQ!$A$1:$A$352,GBQ!I$1:I$352,"",0)</f>
        <v>WAC</v>
      </c>
      <c r="BQ340" s="10" t="str">
        <f>_xlfn.XLOOKUP($B340,GBQ!$A$1:$A$352,GBQ!J$1:J$352,"",0)</f>
        <v>Chicago</v>
      </c>
      <c r="BR340" s="10" t="str">
        <f>_xlfn.XLOOKUP($B340,GBQ!$A$1:$A$352,GBQ!K$1:K$352,"",0)</f>
        <v>IL</v>
      </c>
      <c r="BS340" s="10" t="str">
        <f>_xlfn.XLOOKUP($B340,GBQ!$A$1:$A$352,GBQ!L$1:L$352,"",0)</f>
        <v>Jones Convocation Center</v>
      </c>
      <c r="BT340" s="10">
        <f>_xlfn.XLOOKUP($B340,GBQ!$A$1:$A$352,GBQ!M$1:M$352,"",0)</f>
        <v>7000</v>
      </c>
      <c r="BU340" s="10" t="str">
        <f>_xlfn.XLOOKUP($B340,GBQ!$A$1:$A$352,GBQ!N$1:N$352,"",0)</f>
        <v>89e1ee55-6768-4c3f-bdc0-c4bb4ed60438</v>
      </c>
      <c r="BV340" s="10" t="str">
        <f>_xlfn.XLOOKUP($B340,GBQ!$A$1:$A$352,GBQ!O$1:O$352,"",0)</f>
        <v>https://www.ncaa.com/sites/default/files/images/logos/schools/c/chicago-st.200.png</v>
      </c>
      <c r="BW340" s="10" t="str">
        <f>_xlfn.XLOOKUP($B340,GBQ!$A$1:$A$352,GBQ!P$1:P$352,"",0)</f>
        <v>https://www.ncaa.com/sites/default/files/images/logos/schools/c/chicago-st.70.png</v>
      </c>
      <c r="BX340" s="10" t="str">
        <f>_xlfn.XLOOKUP($B340,GBQ!$A$1:$A$352,GBQ!Q$1:Q$352,"",0)</f>
        <v>https://www.ncaa.com/sites/default/files/images/logos/schools/c/chicago-st.24.png</v>
      </c>
      <c r="BY340" s="10" t="str">
        <f>_xlfn.XLOOKUP($B340,GBQ!$A$1:$A$352,GBQ!T$1:T$352,"",0)</f>
        <v>Cougar</v>
      </c>
      <c r="BZ340" s="10" t="str">
        <f>_xlfn.XLOOKUP($B340,GBQ!$A$1:$A$352,GBQ!U$1:U$352,"",0)</f>
        <v>None</v>
      </c>
      <c r="CA340" s="10" t="str">
        <f>_xlfn.XLOOKUP($B340,GBQ!$A$1:$A$352,GBQ!V$1:V$352,"",0)</f>
        <v>Cougar</v>
      </c>
      <c r="CB340" s="10" t="str">
        <f>_xlfn.XLOOKUP($B340,GBQ!$A$1:$A$352,GBQ!W$1:W$352,"",0)</f>
        <v>Concolor</v>
      </c>
      <c r="CC340" s="10" t="str">
        <f>_xlfn.XLOOKUP($B340,GBQ!$A$1:$A$352,GBQ!X$1:X$352,"",0)</f>
        <v>Puma</v>
      </c>
      <c r="CD340" s="10" t="str">
        <f>_xlfn.XLOOKUP($B340,GBQ!$A$1:$A$352,GBQ!Y$1:Y$352,"",0)</f>
        <v>Felidae</v>
      </c>
      <c r="CE340" s="10" t="str">
        <f>_xlfn.XLOOKUP($B340,GBQ!$A$1:$A$352,GBQ!Z$1:Z$352,"",0)</f>
        <v>Carnivora</v>
      </c>
      <c r="CF340" s="10" t="str">
        <f>_xlfn.XLOOKUP($B340,GBQ!$A$1:$A$352,GBQ!AA$1:AA$352,"",0)</f>
        <v>Mammalia</v>
      </c>
      <c r="CG340" s="10" t="str">
        <f>_xlfn.XLOOKUP($B340,GBQ!$A$1:$A$352,GBQ!AB$1:AB$352,"",0)</f>
        <v>Chordata</v>
      </c>
      <c r="CH340" s="10" t="str">
        <f>_xlfn.XLOOKUP($B340,GBQ!$A$1:$A$352,GBQ!AC$1:AC$352,"",0)</f>
        <v>Animalia</v>
      </c>
      <c r="CI340" s="10" t="str">
        <f>_xlfn.XLOOKUP($B340,GBQ!$A$1:$A$352,GBQ!AD$1:AD$352,"",0)</f>
        <v>Eukaryota</v>
      </c>
      <c r="CJ340" s="10" t="str">
        <f>_xlfn.XLOOKUP($C340,KP!$C$1:$C$359,KP!F$1:F$359,"",0)</f>
        <v>WAC</v>
      </c>
      <c r="CK340" s="10">
        <f>_xlfn.XLOOKUP($C340,KP!$C$1:$C$359,KP!B$1:B$359,"",0)</f>
        <v>339</v>
      </c>
      <c r="CL340" s="10">
        <f>_xlfn.XLOOKUP($C340,KP!$C$1:$C$359,KP!I$1:I$359,"",0)</f>
        <v>0</v>
      </c>
      <c r="CM340" s="10">
        <f>_xlfn.XLOOKUP($C340,KP!$C$1:$C$359,KP!G$1:G$359,"",0)</f>
        <v>7</v>
      </c>
      <c r="CN340" s="10">
        <f>_xlfn.XLOOKUP($C340,KP!$C$1:$C$359,KP!H$1:H$359,"",0)</f>
        <v>25</v>
      </c>
      <c r="CO340" s="10">
        <f>_xlfn.XLOOKUP($C340,KP!$C$1:$C$359,KP!J$1:J$359,"",0)</f>
        <v>-17.37</v>
      </c>
      <c r="CP340" s="10">
        <f>_xlfn.XLOOKUP($C340,KP!$C$1:$C$359,KP!K$1:K$359,"",0)</f>
        <v>95.7</v>
      </c>
      <c r="CQ340" s="10">
        <f>_xlfn.XLOOKUP($C340,KP!$C$1:$C$359,KP!M$1:M$359,"",0)</f>
        <v>113.1</v>
      </c>
      <c r="CR340" s="10">
        <f>_xlfn.XLOOKUP($C340,KP!$C$1:$C$359,KP!O$1:O$359,"",0)</f>
        <v>65.5</v>
      </c>
      <c r="CS340" s="10">
        <f>_xlfn.XLOOKUP($C340,KP!$C$1:$C$359,KP!Q$1:Q$359,"",0)</f>
        <v>0.04</v>
      </c>
      <c r="CT340" s="10">
        <f>_xlfn.XLOOKUP($C340,KP!$C$1:$C$359,KP!S$1:S$359,"",0)</f>
        <v>-1.45</v>
      </c>
      <c r="CU340" s="10">
        <f>_xlfn.XLOOKUP($C340,KP!$C$1:$C$359,KP!U$1:U$359,"",0)</f>
        <v>101</v>
      </c>
      <c r="CV340" s="10">
        <f>_xlfn.XLOOKUP($C340,KP!$C$1:$C$359,KP!W$1:W$359,"",0)</f>
        <v>102.4</v>
      </c>
      <c r="CW340" s="10">
        <f>_xlfn.XLOOKUP($C340,KP!$C$1:$C$359,KP!Y$1:Y$359,"",0)</f>
        <v>-4.57</v>
      </c>
    </row>
    <row r="341" spans="1:101" ht="20" customHeight="1" x14ac:dyDescent="0.2">
      <c r="A341" s="8" t="s">
        <v>398</v>
      </c>
      <c r="B341" s="11" t="s">
        <v>398</v>
      </c>
      <c r="C341" s="11" t="s">
        <v>398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  <c r="BK341" s="10" t="str">
        <f>_xlfn.XLOOKUP($B341,GBQ!$A$1:$A$352,GBQ!D$1:D$352,"",0)</f>
        <v>ALBY</v>
      </c>
      <c r="BL341" s="10" t="str">
        <f>_xlfn.XLOOKUP($B341,GBQ!$A$1:$A$352,GBQ!E$1:E$352,"",0)</f>
        <v>Great Danes</v>
      </c>
      <c r="BM341" s="10" t="str">
        <f>_xlfn.XLOOKUP($B341,GBQ!$A$1:$A$352,GBQ!F$1:F$352,"",0)</f>
        <v>290a5130-836d-45e6-824f-28704d6ba246</v>
      </c>
      <c r="BN341" s="10" t="str">
        <f>_xlfn.XLOOKUP($B341,GBQ!$A$1:$A$352,GBQ!G$1:G$352,"",0)</f>
        <v>Albany (NY)</v>
      </c>
      <c r="BO341" s="10" t="str">
        <f>_xlfn.XLOOKUP($B341,GBQ!$A$1:$A$352,GBQ!H$1:H$352,"",0)</f>
        <v>University at Albany</v>
      </c>
      <c r="BP341" s="10" t="str">
        <f>_xlfn.XLOOKUP($B341,GBQ!$A$1:$A$352,GBQ!I$1:I$352,"",0)</f>
        <v>AE</v>
      </c>
      <c r="BQ341" s="10" t="str">
        <f>_xlfn.XLOOKUP($B341,GBQ!$A$1:$A$352,GBQ!J$1:J$352,"",0)</f>
        <v>Guilderland</v>
      </c>
      <c r="BR341" s="10" t="str">
        <f>_xlfn.XLOOKUP($B341,GBQ!$A$1:$A$352,GBQ!K$1:K$352,"",0)</f>
        <v>NY</v>
      </c>
      <c r="BS341" s="10" t="str">
        <f>_xlfn.XLOOKUP($B341,GBQ!$A$1:$A$352,GBQ!L$1:L$352,"",0)</f>
        <v>SEFCU Arena</v>
      </c>
      <c r="BT341" s="10">
        <f>_xlfn.XLOOKUP($B341,GBQ!$A$1:$A$352,GBQ!M$1:M$352,"",0)</f>
        <v>4538</v>
      </c>
      <c r="BU341" s="10" t="str">
        <f>_xlfn.XLOOKUP($B341,GBQ!$A$1:$A$352,GBQ!N$1:N$352,"",0)</f>
        <v>10fba26a-dbee-43ab-838d-4569751a51cb</v>
      </c>
      <c r="BV341" s="10" t="str">
        <f>_xlfn.XLOOKUP($B341,GBQ!$A$1:$A$352,GBQ!O$1:O$352,"",0)</f>
        <v>https://www.ncaa.com/sites/default/files/images/logos/schools/a/albany-ny.200.png</v>
      </c>
      <c r="BW341" s="10" t="str">
        <f>_xlfn.XLOOKUP($B341,GBQ!$A$1:$A$352,GBQ!P$1:P$352,"",0)</f>
        <v>https://www.ncaa.com/sites/default/files/images/logos/schools/a/albany-ny.70.png</v>
      </c>
      <c r="BX341" s="10" t="str">
        <f>_xlfn.XLOOKUP($B341,GBQ!$A$1:$A$352,GBQ!Q$1:Q$352,"",0)</f>
        <v>https://www.ncaa.com/sites/default/files/images/logos/schools/a/albany-ny.24.png</v>
      </c>
      <c r="BY341" s="10" t="str">
        <f>_xlfn.XLOOKUP($B341,GBQ!$A$1:$A$352,GBQ!T$1:T$352,"",0)</f>
        <v>Great Dane</v>
      </c>
      <c r="BZ341" s="10" t="str">
        <f>_xlfn.XLOOKUP($B341,GBQ!$A$1:$A$352,GBQ!U$1:U$352,"",0)</f>
        <v>Damien</v>
      </c>
      <c r="CA341" s="10" t="str">
        <f>_xlfn.XLOOKUP($B341,GBQ!$A$1:$A$352,GBQ!V$1:V$352,"",0)</f>
        <v>Domestic dog</v>
      </c>
      <c r="CB341" s="10" t="str">
        <f>_xlfn.XLOOKUP($B341,GBQ!$A$1:$A$352,GBQ!W$1:W$352,"",0)</f>
        <v>lupus</v>
      </c>
      <c r="CC341" s="10" t="str">
        <f>_xlfn.XLOOKUP($B341,GBQ!$A$1:$A$352,GBQ!X$1:X$352,"",0)</f>
        <v>Canis</v>
      </c>
      <c r="CD341" s="10" t="str">
        <f>_xlfn.XLOOKUP($B341,GBQ!$A$1:$A$352,GBQ!Y$1:Y$352,"",0)</f>
        <v>Canidae</v>
      </c>
      <c r="CE341" s="10" t="str">
        <f>_xlfn.XLOOKUP($B341,GBQ!$A$1:$A$352,GBQ!Z$1:Z$352,"",0)</f>
        <v>Carnivora</v>
      </c>
      <c r="CF341" s="10" t="str">
        <f>_xlfn.XLOOKUP($B341,GBQ!$A$1:$A$352,GBQ!AA$1:AA$352,"",0)</f>
        <v>Mammalia</v>
      </c>
      <c r="CG341" s="10" t="str">
        <f>_xlfn.XLOOKUP($B341,GBQ!$A$1:$A$352,GBQ!AB$1:AB$352,"",0)</f>
        <v>Chordata</v>
      </c>
      <c r="CH341" s="10" t="str">
        <f>_xlfn.XLOOKUP($B341,GBQ!$A$1:$A$352,GBQ!AC$1:AC$352,"",0)</f>
        <v>Animalia</v>
      </c>
      <c r="CI341" s="10" t="str">
        <f>_xlfn.XLOOKUP($B341,GBQ!$A$1:$A$352,GBQ!AD$1:AD$352,"",0)</f>
        <v>Eukaryota</v>
      </c>
      <c r="CJ341" s="10" t="str">
        <f>_xlfn.XLOOKUP($C341,KP!$C$1:$C$359,KP!F$1:F$359,"",0)</f>
        <v>AE</v>
      </c>
      <c r="CK341" s="10">
        <f>_xlfn.XLOOKUP($C341,KP!$C$1:$C$359,KP!B$1:B$359,"",0)</f>
        <v>291</v>
      </c>
      <c r="CL341" s="10">
        <f>_xlfn.XLOOKUP($C341,KP!$C$1:$C$359,KP!I$1:I$359,"",0)</f>
        <v>0</v>
      </c>
      <c r="CM341" s="10">
        <f>_xlfn.XLOOKUP($C341,KP!$C$1:$C$359,KP!G$1:G$359,"",0)</f>
        <v>13</v>
      </c>
      <c r="CN341" s="10">
        <f>_xlfn.XLOOKUP($C341,KP!$C$1:$C$359,KP!H$1:H$359,"",0)</f>
        <v>18</v>
      </c>
      <c r="CO341" s="10">
        <f>_xlfn.XLOOKUP($C341,KP!$C$1:$C$359,KP!J$1:J$359,"",0)</f>
        <v>-10.64</v>
      </c>
      <c r="CP341" s="10">
        <f>_xlfn.XLOOKUP($C341,KP!$C$1:$C$359,KP!K$1:K$359,"",0)</f>
        <v>92.3</v>
      </c>
      <c r="CQ341" s="10">
        <f>_xlfn.XLOOKUP($C341,KP!$C$1:$C$359,KP!M$1:M$359,"",0)</f>
        <v>103</v>
      </c>
      <c r="CR341" s="10">
        <f>_xlfn.XLOOKUP($C341,KP!$C$1:$C$359,KP!O$1:O$359,"",0)</f>
        <v>65</v>
      </c>
      <c r="CS341" s="10">
        <f>_xlfn.XLOOKUP($C341,KP!$C$1:$C$359,KP!Q$1:Q$359,"",0)</f>
        <v>4.2000000000000003E-2</v>
      </c>
      <c r="CT341" s="10">
        <f>_xlfn.XLOOKUP($C341,KP!$C$1:$C$359,KP!S$1:S$359,"",0)</f>
        <v>-5.97</v>
      </c>
      <c r="CU341" s="10">
        <f>_xlfn.XLOOKUP($C341,KP!$C$1:$C$359,KP!U$1:U$359,"",0)</f>
        <v>100.4</v>
      </c>
      <c r="CV341" s="10">
        <f>_xlfn.XLOOKUP($C341,KP!$C$1:$C$359,KP!W$1:W$359,"",0)</f>
        <v>106.4</v>
      </c>
      <c r="CW341" s="10">
        <f>_xlfn.XLOOKUP($C341,KP!$C$1:$C$359,KP!Y$1:Y$359,"",0)</f>
        <v>-0.62</v>
      </c>
    </row>
    <row r="342" spans="1:101" ht="20" customHeight="1" x14ac:dyDescent="0.2">
      <c r="A342" s="8" t="s">
        <v>399</v>
      </c>
      <c r="B342" s="11" t="s">
        <v>399</v>
      </c>
      <c r="C342" s="11" t="s">
        <v>399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  <c r="BK342" s="10" t="str">
        <f>_xlfn.XLOOKUP($B342,GBQ!$A$1:$A$352,GBQ!D$1:D$352,"",0)</f>
        <v>RAD</v>
      </c>
      <c r="BL342" s="10" t="str">
        <f>_xlfn.XLOOKUP($B342,GBQ!$A$1:$A$352,GBQ!E$1:E$352,"",0)</f>
        <v>Highlanders</v>
      </c>
      <c r="BM342" s="10" t="str">
        <f>_xlfn.XLOOKUP($B342,GBQ!$A$1:$A$352,GBQ!F$1:F$352,"",0)</f>
        <v>f2cf9ba2-ac8c-4d92-8e7a-48dd88e8f40b</v>
      </c>
      <c r="BN342" s="10" t="str">
        <f>_xlfn.XLOOKUP($B342,GBQ!$A$1:$A$352,GBQ!G$1:G$352,"",0)</f>
        <v>Radford</v>
      </c>
      <c r="BO342" s="10" t="str">
        <f>_xlfn.XLOOKUP($B342,GBQ!$A$1:$A$352,GBQ!H$1:H$352,"",0)</f>
        <v>Radford University</v>
      </c>
      <c r="BP342" s="10" t="str">
        <f>_xlfn.XLOOKUP($B342,GBQ!$A$1:$A$352,GBQ!I$1:I$352,"",0)</f>
        <v>BIGSOUTH</v>
      </c>
      <c r="BQ342" s="10" t="str">
        <f>_xlfn.XLOOKUP($B342,GBQ!$A$1:$A$352,GBQ!J$1:J$352,"",0)</f>
        <v>Radford</v>
      </c>
      <c r="BR342" s="10" t="str">
        <f>_xlfn.XLOOKUP($B342,GBQ!$A$1:$A$352,GBQ!K$1:K$352,"",0)</f>
        <v>VA</v>
      </c>
      <c r="BS342" s="10" t="str">
        <f>_xlfn.XLOOKUP($B342,GBQ!$A$1:$A$352,GBQ!L$1:L$352,"",0)</f>
        <v>Dedmon Center</v>
      </c>
      <c r="BT342" s="10">
        <f>_xlfn.XLOOKUP($B342,GBQ!$A$1:$A$352,GBQ!M$1:M$352,"",0)</f>
        <v>3205</v>
      </c>
      <c r="BU342" s="10" t="str">
        <f>_xlfn.XLOOKUP($B342,GBQ!$A$1:$A$352,GBQ!N$1:N$352,"",0)</f>
        <v>8f4f3674-e96e-4425-a4eb-a0bb38077f2b</v>
      </c>
      <c r="BV342" s="10" t="str">
        <f>_xlfn.XLOOKUP($B342,GBQ!$A$1:$A$352,GBQ!O$1:O$352,"",0)</f>
        <v>https://www.ncaa.com/sites/default/files/images/logos/schools/r/radford.200.png</v>
      </c>
      <c r="BW342" s="10" t="str">
        <f>_xlfn.XLOOKUP($B342,GBQ!$A$1:$A$352,GBQ!P$1:P$352,"",0)</f>
        <v>https://www.ncaa.com/sites/default/files/images/logos/schools/r/radford.70.png</v>
      </c>
      <c r="BX342" s="10" t="str">
        <f>_xlfn.XLOOKUP($B342,GBQ!$A$1:$A$352,GBQ!Q$1:Q$352,"",0)</f>
        <v>https://www.ncaa.com/sites/default/files/images/logos/schools/r/radford.24.png</v>
      </c>
      <c r="BY342" s="10" t="str">
        <f>_xlfn.XLOOKUP($B342,GBQ!$A$1:$A$352,GBQ!T$1:T$352,"",0)</f>
        <v>Human</v>
      </c>
      <c r="BZ342" s="10" t="str">
        <f>_xlfn.XLOOKUP($B342,GBQ!$A$1:$A$352,GBQ!U$1:U$352,"",0)</f>
        <v>Rowdy Red</v>
      </c>
      <c r="CA342" s="10" t="str">
        <f>_xlfn.XLOOKUP($B342,GBQ!$A$1:$A$352,GBQ!V$1:V$352,"",0)</f>
        <v>Human</v>
      </c>
      <c r="CB342" s="10" t="str">
        <f>_xlfn.XLOOKUP($B342,GBQ!$A$1:$A$352,GBQ!W$1:W$352,"",0)</f>
        <v>sapiens</v>
      </c>
      <c r="CC342" s="10" t="str">
        <f>_xlfn.XLOOKUP($B342,GBQ!$A$1:$A$352,GBQ!X$1:X$352,"",0)</f>
        <v>Homo</v>
      </c>
      <c r="CD342" s="10" t="str">
        <f>_xlfn.XLOOKUP($B342,GBQ!$A$1:$A$352,GBQ!Y$1:Y$352,"",0)</f>
        <v>Hominidae</v>
      </c>
      <c r="CE342" s="10" t="str">
        <f>_xlfn.XLOOKUP($B342,GBQ!$A$1:$A$352,GBQ!Z$1:Z$352,"",0)</f>
        <v>Primates</v>
      </c>
      <c r="CF342" s="10" t="str">
        <f>_xlfn.XLOOKUP($B342,GBQ!$A$1:$A$352,GBQ!AA$1:AA$352,"",0)</f>
        <v>Mammalia</v>
      </c>
      <c r="CG342" s="10" t="str">
        <f>_xlfn.XLOOKUP($B342,GBQ!$A$1:$A$352,GBQ!AB$1:AB$352,"",0)</f>
        <v>Chordata</v>
      </c>
      <c r="CH342" s="10" t="str">
        <f>_xlfn.XLOOKUP($B342,GBQ!$A$1:$A$352,GBQ!AC$1:AC$352,"",0)</f>
        <v>Animalia</v>
      </c>
      <c r="CI342" s="10" t="str">
        <f>_xlfn.XLOOKUP($B342,GBQ!$A$1:$A$352,GBQ!AD$1:AD$352,"",0)</f>
        <v>Eukaryota</v>
      </c>
      <c r="CJ342" s="10" t="str">
        <f>_xlfn.XLOOKUP($C342,KP!$C$1:$C$359,KP!F$1:F$359,"",0)</f>
        <v>BSth</v>
      </c>
      <c r="CK342" s="10">
        <f>_xlfn.XLOOKUP($C342,KP!$C$1:$C$359,KP!B$1:B$359,"",0)</f>
        <v>290</v>
      </c>
      <c r="CL342" s="10">
        <f>_xlfn.XLOOKUP($C342,KP!$C$1:$C$359,KP!I$1:I$359,"",0)</f>
        <v>0</v>
      </c>
      <c r="CM342" s="10">
        <f>_xlfn.XLOOKUP($C342,KP!$C$1:$C$359,KP!G$1:G$359,"",0)</f>
        <v>11</v>
      </c>
      <c r="CN342" s="10">
        <f>_xlfn.XLOOKUP($C342,KP!$C$1:$C$359,KP!H$1:H$359,"",0)</f>
        <v>18</v>
      </c>
      <c r="CO342" s="10">
        <f>_xlfn.XLOOKUP($C342,KP!$C$1:$C$359,KP!J$1:J$359,"",0)</f>
        <v>-10.63</v>
      </c>
      <c r="CP342" s="10">
        <f>_xlfn.XLOOKUP($C342,KP!$C$1:$C$359,KP!K$1:K$359,"",0)</f>
        <v>95.3</v>
      </c>
      <c r="CQ342" s="10">
        <f>_xlfn.XLOOKUP($C342,KP!$C$1:$C$359,KP!M$1:M$359,"",0)</f>
        <v>106</v>
      </c>
      <c r="CR342" s="10">
        <f>_xlfn.XLOOKUP($C342,KP!$C$1:$C$359,KP!O$1:O$359,"",0)</f>
        <v>64</v>
      </c>
      <c r="CS342" s="10">
        <f>_xlfn.XLOOKUP($C342,KP!$C$1:$C$359,KP!Q$1:Q$359,"",0)</f>
        <v>2.3E-2</v>
      </c>
      <c r="CT342" s="10">
        <f>_xlfn.XLOOKUP($C342,KP!$C$1:$C$359,KP!S$1:S$359,"",0)</f>
        <v>-3.43</v>
      </c>
      <c r="CU342" s="10">
        <f>_xlfn.XLOOKUP($C342,KP!$C$1:$C$359,KP!U$1:U$359,"",0)</f>
        <v>101</v>
      </c>
      <c r="CV342" s="10">
        <f>_xlfn.XLOOKUP($C342,KP!$C$1:$C$359,KP!W$1:W$359,"",0)</f>
        <v>104.4</v>
      </c>
      <c r="CW342" s="10">
        <f>_xlfn.XLOOKUP($C342,KP!$C$1:$C$359,KP!Y$1:Y$359,"",0)</f>
        <v>5.37</v>
      </c>
    </row>
    <row r="343" spans="1:101" ht="20" customHeight="1" x14ac:dyDescent="0.2">
      <c r="A343" s="8" t="s">
        <v>400</v>
      </c>
      <c r="B343" s="11" t="s">
        <v>466</v>
      </c>
      <c r="C343" s="11" t="s">
        <v>5060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  <c r="BK343" s="10" t="str">
        <f>_xlfn.XLOOKUP($B343,GBQ!$A$1:$A$352,GBQ!D$1:D$352,"",0)</f>
        <v>CSB</v>
      </c>
      <c r="BL343" s="10" t="str">
        <f>_xlfn.XLOOKUP($B343,GBQ!$A$1:$A$352,GBQ!E$1:E$352,"",0)</f>
        <v>Roadrunners</v>
      </c>
      <c r="BM343" s="10" t="str">
        <f>_xlfn.XLOOKUP($B343,GBQ!$A$1:$A$352,GBQ!F$1:F$352,"",0)</f>
        <v>2da57857-b038-4ad3-8199-e3fb339f57d2</v>
      </c>
      <c r="BN343" s="10" t="str">
        <f>_xlfn.XLOOKUP($B343,GBQ!$A$1:$A$352,GBQ!G$1:G$352,"",0)</f>
        <v>CSU Bakersfield</v>
      </c>
      <c r="BO343" s="10" t="str">
        <f>_xlfn.XLOOKUP($B343,GBQ!$A$1:$A$352,GBQ!H$1:H$352,"",0)</f>
        <v>California State University, Bakersfield</v>
      </c>
      <c r="BP343" s="10" t="str">
        <f>_xlfn.XLOOKUP($B343,GBQ!$A$1:$A$352,GBQ!I$1:I$352,"",0)</f>
        <v>WAC</v>
      </c>
      <c r="BQ343" s="10" t="str">
        <f>_xlfn.XLOOKUP($B343,GBQ!$A$1:$A$352,GBQ!J$1:J$352,"",0)</f>
        <v>Bakersfield</v>
      </c>
      <c r="BR343" s="10" t="str">
        <f>_xlfn.XLOOKUP($B343,GBQ!$A$1:$A$352,GBQ!K$1:K$352,"",0)</f>
        <v>CA</v>
      </c>
      <c r="BS343" s="10" t="str">
        <f>_xlfn.XLOOKUP($B343,GBQ!$A$1:$A$352,GBQ!L$1:L$352,"",0)</f>
        <v>Icardo Center</v>
      </c>
      <c r="BT343" s="10">
        <f>_xlfn.XLOOKUP($B343,GBQ!$A$1:$A$352,GBQ!M$1:M$352,"",0)</f>
        <v>3800</v>
      </c>
      <c r="BU343" s="10" t="str">
        <f>_xlfn.XLOOKUP($B343,GBQ!$A$1:$A$352,GBQ!N$1:N$352,"",0)</f>
        <v>41c85b92-c4a6-4967-9d27-579d67cda2eb</v>
      </c>
      <c r="BV343" s="10" t="str">
        <f>_xlfn.XLOOKUP($B343,GBQ!$A$1:$A$352,GBQ!O$1:O$352,"",0)</f>
        <v>https://www.ncaa.com/sites/default/files/images/logos/schools/b/bakersfield.200.png</v>
      </c>
      <c r="BW343" s="10" t="str">
        <f>_xlfn.XLOOKUP($B343,GBQ!$A$1:$A$352,GBQ!P$1:P$352,"",0)</f>
        <v>https://www.ncaa.com/sites/default/files/images/logos/schools/b/bakersfield.70.png</v>
      </c>
      <c r="BX343" s="10" t="str">
        <f>_xlfn.XLOOKUP($B343,GBQ!$A$1:$A$352,GBQ!Q$1:Q$352,"",0)</f>
        <v>https://www.ncaa.com/sites/default/files/images/logos/schools/b/bakersfield.24.png</v>
      </c>
      <c r="BY343" s="10" t="str">
        <f>_xlfn.XLOOKUP($B343,GBQ!$A$1:$A$352,GBQ!T$1:T$352,"",0)</f>
        <v>Roadrunner</v>
      </c>
      <c r="BZ343" s="10" t="str">
        <f>_xlfn.XLOOKUP($B343,GBQ!$A$1:$A$352,GBQ!U$1:U$352,"",0)</f>
        <v>Rowdy</v>
      </c>
      <c r="CA343" s="10" t="str">
        <f>_xlfn.XLOOKUP($B343,GBQ!$A$1:$A$352,GBQ!V$1:V$352,"",0)</f>
        <v>Roadrunners</v>
      </c>
      <c r="CB343" s="10" t="str">
        <f>_xlfn.XLOOKUP($B343,GBQ!$A$1:$A$352,GBQ!W$1:W$352,"",0)</f>
        <v>californianus</v>
      </c>
      <c r="CC343" s="10" t="str">
        <f>_xlfn.XLOOKUP($B343,GBQ!$A$1:$A$352,GBQ!X$1:X$352,"",0)</f>
        <v>Geococcyx</v>
      </c>
      <c r="CD343" s="10" t="str">
        <f>_xlfn.XLOOKUP($B343,GBQ!$A$1:$A$352,GBQ!Y$1:Y$352,"",0)</f>
        <v>Cuculidae</v>
      </c>
      <c r="CE343" s="10" t="str">
        <f>_xlfn.XLOOKUP($B343,GBQ!$A$1:$A$352,GBQ!Z$1:Z$352,"",0)</f>
        <v>Cuculiformes</v>
      </c>
      <c r="CF343" s="10" t="str">
        <f>_xlfn.XLOOKUP($B343,GBQ!$A$1:$A$352,GBQ!AA$1:AA$352,"",0)</f>
        <v>Aves</v>
      </c>
      <c r="CG343" s="10" t="str">
        <f>_xlfn.XLOOKUP($B343,GBQ!$A$1:$A$352,GBQ!AB$1:AB$352,"",0)</f>
        <v>Chordata</v>
      </c>
      <c r="CH343" s="10" t="str">
        <f>_xlfn.XLOOKUP($B343,GBQ!$A$1:$A$352,GBQ!AC$1:AC$352,"",0)</f>
        <v>Animalia</v>
      </c>
      <c r="CI343" s="10" t="str">
        <f>_xlfn.XLOOKUP($B343,GBQ!$A$1:$A$352,GBQ!AD$1:AD$352,"",0)</f>
        <v>Eukaryota</v>
      </c>
      <c r="CJ343" s="10" t="str">
        <f>_xlfn.XLOOKUP($C343,KP!$C$1:$C$359,KP!F$1:F$359,"",0)</f>
        <v>BW</v>
      </c>
      <c r="CK343" s="10">
        <f>_xlfn.XLOOKUP($C343,KP!$C$1:$C$359,KP!B$1:B$359,"",0)</f>
        <v>270</v>
      </c>
      <c r="CL343" s="10">
        <f>_xlfn.XLOOKUP($C343,KP!$C$1:$C$359,KP!I$1:I$359,"",0)</f>
        <v>0</v>
      </c>
      <c r="CM343" s="10">
        <f>_xlfn.XLOOKUP($C343,KP!$C$1:$C$359,KP!G$1:G$359,"",0)</f>
        <v>8</v>
      </c>
      <c r="CN343" s="10">
        <f>_xlfn.XLOOKUP($C343,KP!$C$1:$C$359,KP!H$1:H$359,"",0)</f>
        <v>19</v>
      </c>
      <c r="CO343" s="10">
        <f>_xlfn.XLOOKUP($C343,KP!$C$1:$C$359,KP!J$1:J$359,"",0)</f>
        <v>-8.58</v>
      </c>
      <c r="CP343" s="10">
        <f>_xlfn.XLOOKUP($C343,KP!$C$1:$C$359,KP!K$1:K$359,"",0)</f>
        <v>98</v>
      </c>
      <c r="CQ343" s="10">
        <f>_xlfn.XLOOKUP($C343,KP!$C$1:$C$359,KP!M$1:M$359,"",0)</f>
        <v>106.6</v>
      </c>
      <c r="CR343" s="10">
        <f>_xlfn.XLOOKUP($C343,KP!$C$1:$C$359,KP!O$1:O$359,"",0)</f>
        <v>64.3</v>
      </c>
      <c r="CS343" s="10">
        <f>_xlfn.XLOOKUP($C343,KP!$C$1:$C$359,KP!Q$1:Q$359,"",0)</f>
        <v>-5.1999999999999998E-2</v>
      </c>
      <c r="CT343" s="10">
        <f>_xlfn.XLOOKUP($C343,KP!$C$1:$C$359,KP!S$1:S$359,"",0)</f>
        <v>-1.43</v>
      </c>
      <c r="CU343" s="10">
        <f>_xlfn.XLOOKUP($C343,KP!$C$1:$C$359,KP!U$1:U$359,"",0)</f>
        <v>101.3</v>
      </c>
      <c r="CV343" s="10">
        <f>_xlfn.XLOOKUP($C343,KP!$C$1:$C$359,KP!W$1:W$359,"",0)</f>
        <v>102.7</v>
      </c>
      <c r="CW343" s="10">
        <f>_xlfn.XLOOKUP($C343,KP!$C$1:$C$359,KP!Y$1:Y$359,"",0)</f>
        <v>1.37</v>
      </c>
    </row>
    <row r="344" spans="1:101" ht="20" customHeight="1" x14ac:dyDescent="0.2">
      <c r="A344" s="8" t="s">
        <v>401</v>
      </c>
      <c r="B344" s="11" t="s">
        <v>3542</v>
      </c>
      <c r="C344" s="11" t="s">
        <v>461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  <c r="BK344" s="10" t="str">
        <f>_xlfn.XLOOKUP($B344,GBQ!$A$1:$A$352,GBQ!D$1:D$352,"",0)</f>
        <v>CCSU</v>
      </c>
      <c r="BL344" s="10" t="str">
        <f>_xlfn.XLOOKUP($B344,GBQ!$A$1:$A$352,GBQ!E$1:E$352,"",0)</f>
        <v>Blue Devils</v>
      </c>
      <c r="BM344" s="10" t="str">
        <f>_xlfn.XLOOKUP($B344,GBQ!$A$1:$A$352,GBQ!F$1:F$352,"",0)</f>
        <v>a93bf4f2-3724-4539-8c8a-9ac8ee3741a6</v>
      </c>
      <c r="BN344" s="10" t="str">
        <f>_xlfn.XLOOKUP($B344,GBQ!$A$1:$A$352,GBQ!G$1:G$352,"",0)</f>
        <v>Central Conn. St.</v>
      </c>
      <c r="BO344" s="10" t="str">
        <f>_xlfn.XLOOKUP($B344,GBQ!$A$1:$A$352,GBQ!H$1:H$352,"",0)</f>
        <v>Central Connecticut State University</v>
      </c>
      <c r="BP344" s="10" t="str">
        <f>_xlfn.XLOOKUP($B344,GBQ!$A$1:$A$352,GBQ!I$1:I$352,"",0)</f>
        <v>NE</v>
      </c>
      <c r="BQ344" s="10" t="str">
        <f>_xlfn.XLOOKUP($B344,GBQ!$A$1:$A$352,GBQ!J$1:J$352,"",0)</f>
        <v>New Britain</v>
      </c>
      <c r="BR344" s="10" t="str">
        <f>_xlfn.XLOOKUP($B344,GBQ!$A$1:$A$352,GBQ!K$1:K$352,"",0)</f>
        <v>CT</v>
      </c>
      <c r="BS344" s="10" t="str">
        <f>_xlfn.XLOOKUP($B344,GBQ!$A$1:$A$352,GBQ!L$1:L$352,"",0)</f>
        <v>William H. Detrick Gymnasium</v>
      </c>
      <c r="BT344" s="10">
        <f>_xlfn.XLOOKUP($B344,GBQ!$A$1:$A$352,GBQ!M$1:M$352,"",0)</f>
        <v>2654</v>
      </c>
      <c r="BU344" s="10" t="str">
        <f>_xlfn.XLOOKUP($B344,GBQ!$A$1:$A$352,GBQ!N$1:N$352,"",0)</f>
        <v>3eab94b3-4b35-41f6-a94f-f24af6b5de62</v>
      </c>
      <c r="BV344" s="10" t="str">
        <f>_xlfn.XLOOKUP($B344,GBQ!$A$1:$A$352,GBQ!O$1:O$352,"",0)</f>
        <v>https://www.ncaa.com/sites/default/files/images/logos/schools/c/central-conn-st.200.png</v>
      </c>
      <c r="BW344" s="10" t="str">
        <f>_xlfn.XLOOKUP($B344,GBQ!$A$1:$A$352,GBQ!P$1:P$352,"",0)</f>
        <v>https://www.ncaa.com/sites/default/files/images/logos/schools/c/central-conn-st.70.png</v>
      </c>
      <c r="BX344" s="10" t="str">
        <f>_xlfn.XLOOKUP($B344,GBQ!$A$1:$A$352,GBQ!Q$1:Q$352,"",0)</f>
        <v>https://www.ncaa.com/sites/default/files/images/logos/schools/c/central-conn-st.24.png</v>
      </c>
      <c r="BY344" s="10" t="str">
        <f>_xlfn.XLOOKUP($B344,GBQ!$A$1:$A$352,GBQ!T$1:T$352,"",0)</f>
        <v>Devil</v>
      </c>
      <c r="BZ344" s="10" t="str">
        <f>_xlfn.XLOOKUP($B344,GBQ!$A$1:$A$352,GBQ!U$1:U$352,"",0)</f>
        <v>Kizer</v>
      </c>
      <c r="CA344" s="10" t="str">
        <f>_xlfn.XLOOKUP($B344,GBQ!$A$1:$A$352,GBQ!V$1:V$352,"",0)</f>
        <v>Blue Devil</v>
      </c>
      <c r="CB344" s="10" t="str">
        <f>_xlfn.XLOOKUP($B344,GBQ!$A$1:$A$352,GBQ!W$1:W$352,"",0)</f>
        <v>None</v>
      </c>
      <c r="CC344" s="10" t="str">
        <f>_xlfn.XLOOKUP($B344,GBQ!$A$1:$A$352,GBQ!X$1:X$352,"",0)</f>
        <v>None</v>
      </c>
      <c r="CD344" s="10" t="str">
        <f>_xlfn.XLOOKUP($B344,GBQ!$A$1:$A$352,GBQ!Y$1:Y$352,"",0)</f>
        <v>None</v>
      </c>
      <c r="CE344" s="10" t="str">
        <f>_xlfn.XLOOKUP($B344,GBQ!$A$1:$A$352,GBQ!Z$1:Z$352,"",0)</f>
        <v>None</v>
      </c>
      <c r="CF344" s="10" t="str">
        <f>_xlfn.XLOOKUP($B344,GBQ!$A$1:$A$352,GBQ!AA$1:AA$352,"",0)</f>
        <v>None</v>
      </c>
      <c r="CG344" s="10" t="str">
        <f>_xlfn.XLOOKUP($B344,GBQ!$A$1:$A$352,GBQ!AB$1:AB$352,"",0)</f>
        <v>None</v>
      </c>
      <c r="CH344" s="10" t="str">
        <f>_xlfn.XLOOKUP($B344,GBQ!$A$1:$A$352,GBQ!AC$1:AC$352,"",0)</f>
        <v>None</v>
      </c>
      <c r="CI344" s="10" t="str">
        <f>_xlfn.XLOOKUP($B344,GBQ!$A$1:$A$352,GBQ!AD$1:AD$352,"",0)</f>
        <v>None</v>
      </c>
      <c r="CJ344" s="10" t="str">
        <f>_xlfn.XLOOKUP($C344,KP!$C$1:$C$359,KP!F$1:F$359,"",0)</f>
        <v>NEC</v>
      </c>
      <c r="CK344" s="10">
        <f>_xlfn.XLOOKUP($C344,KP!$C$1:$C$359,KP!B$1:B$359,"",0)</f>
        <v>346</v>
      </c>
      <c r="CL344" s="10">
        <f>_xlfn.XLOOKUP($C344,KP!$C$1:$C$359,KP!I$1:I$359,"",0)</f>
        <v>0</v>
      </c>
      <c r="CM344" s="10">
        <f>_xlfn.XLOOKUP($C344,KP!$C$1:$C$359,KP!G$1:G$359,"",0)</f>
        <v>8</v>
      </c>
      <c r="CN344" s="10">
        <f>_xlfn.XLOOKUP($C344,KP!$C$1:$C$359,KP!H$1:H$359,"",0)</f>
        <v>24</v>
      </c>
      <c r="CO344" s="10">
        <f>_xlfn.XLOOKUP($C344,KP!$C$1:$C$359,KP!J$1:J$359,"",0)</f>
        <v>-19.809999999999999</v>
      </c>
      <c r="CP344" s="10">
        <f>_xlfn.XLOOKUP($C344,KP!$C$1:$C$359,KP!K$1:K$359,"",0)</f>
        <v>91.6</v>
      </c>
      <c r="CQ344" s="10">
        <f>_xlfn.XLOOKUP($C344,KP!$C$1:$C$359,KP!M$1:M$359,"",0)</f>
        <v>111.4</v>
      </c>
      <c r="CR344" s="10">
        <f>_xlfn.XLOOKUP($C344,KP!$C$1:$C$359,KP!O$1:O$359,"",0)</f>
        <v>64.5</v>
      </c>
      <c r="CS344" s="10">
        <f>_xlfn.XLOOKUP($C344,KP!$C$1:$C$359,KP!Q$1:Q$359,"",0)</f>
        <v>3.2000000000000001E-2</v>
      </c>
      <c r="CT344" s="10">
        <f>_xlfn.XLOOKUP($C344,KP!$C$1:$C$359,KP!S$1:S$359,"",0)</f>
        <v>-6.23</v>
      </c>
      <c r="CU344" s="10">
        <f>_xlfn.XLOOKUP($C344,KP!$C$1:$C$359,KP!U$1:U$359,"",0)</f>
        <v>100</v>
      </c>
      <c r="CV344" s="10">
        <f>_xlfn.XLOOKUP($C344,KP!$C$1:$C$359,KP!W$1:W$359,"",0)</f>
        <v>106.2</v>
      </c>
      <c r="CW344" s="10">
        <f>_xlfn.XLOOKUP($C344,KP!$C$1:$C$359,KP!Y$1:Y$359,"",0)</f>
        <v>-1.52</v>
      </c>
    </row>
    <row r="345" spans="1:101" ht="20" customHeight="1" x14ac:dyDescent="0.2">
      <c r="A345" s="8" t="s">
        <v>402</v>
      </c>
      <c r="B345" s="11" t="s">
        <v>402</v>
      </c>
      <c r="C345" s="11" t="s">
        <v>402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  <c r="BK345" s="10" t="str">
        <f>_xlfn.XLOOKUP($B345,GBQ!$A$1:$A$352,GBQ!D$1:D$352,"",0)</f>
        <v>PITT</v>
      </c>
      <c r="BL345" s="10" t="str">
        <f>_xlfn.XLOOKUP($B345,GBQ!$A$1:$A$352,GBQ!E$1:E$352,"",0)</f>
        <v>Panthers</v>
      </c>
      <c r="BM345" s="10" t="str">
        <f>_xlfn.XLOOKUP($B345,GBQ!$A$1:$A$352,GBQ!F$1:F$352,"",0)</f>
        <v>24051034-96bb-4f78-a3a6-312f3258780f</v>
      </c>
      <c r="BN345" s="10" t="str">
        <f>_xlfn.XLOOKUP($B345,GBQ!$A$1:$A$352,GBQ!G$1:G$352,"",0)</f>
        <v>Pittsburgh</v>
      </c>
      <c r="BO345" s="10" t="str">
        <f>_xlfn.XLOOKUP($B345,GBQ!$A$1:$A$352,GBQ!H$1:H$352,"",0)</f>
        <v>University of Pittsburgh</v>
      </c>
      <c r="BP345" s="10" t="str">
        <f>_xlfn.XLOOKUP($B345,GBQ!$A$1:$A$352,GBQ!I$1:I$352,"",0)</f>
        <v>ACC</v>
      </c>
      <c r="BQ345" s="10" t="str">
        <f>_xlfn.XLOOKUP($B345,GBQ!$A$1:$A$352,GBQ!J$1:J$352,"",0)</f>
        <v>Pittsburgh</v>
      </c>
      <c r="BR345" s="10" t="str">
        <f>_xlfn.XLOOKUP($B345,GBQ!$A$1:$A$352,GBQ!K$1:K$352,"",0)</f>
        <v>PA</v>
      </c>
      <c r="BS345" s="10" t="str">
        <f>_xlfn.XLOOKUP($B345,GBQ!$A$1:$A$352,GBQ!L$1:L$352,"",0)</f>
        <v>Petersen Events Center</v>
      </c>
      <c r="BT345" s="10">
        <f>_xlfn.XLOOKUP($B345,GBQ!$A$1:$A$352,GBQ!M$1:M$352,"",0)</f>
        <v>12508</v>
      </c>
      <c r="BU345" s="10" t="str">
        <f>_xlfn.XLOOKUP($B345,GBQ!$A$1:$A$352,GBQ!N$1:N$352,"",0)</f>
        <v>0acc6624-ac19-4bd8-a789-3b89aa91d1f7</v>
      </c>
      <c r="BV345" s="10" t="str">
        <f>_xlfn.XLOOKUP($B345,GBQ!$A$1:$A$352,GBQ!O$1:O$352,"",0)</f>
        <v>https://www.ncaa.com/sites/default/files/images/logos/schools/p/pittsburgh.200.png</v>
      </c>
      <c r="BW345" s="10" t="str">
        <f>_xlfn.XLOOKUP($B345,GBQ!$A$1:$A$352,GBQ!P$1:P$352,"",0)</f>
        <v>https://www.ncaa.com/sites/default/files/images/logos/schools/p/pittsburgh.70.png</v>
      </c>
      <c r="BX345" s="10" t="str">
        <f>_xlfn.XLOOKUP($B345,GBQ!$A$1:$A$352,GBQ!Q$1:Q$352,"",0)</f>
        <v>https://www.ncaa.com/sites/default/files/images/logos/schools/p/pittsburgh.24.png</v>
      </c>
      <c r="BY345" s="10" t="str">
        <f>_xlfn.XLOOKUP($B345,GBQ!$A$1:$A$352,GBQ!T$1:T$352,"",0)</f>
        <v>Panther</v>
      </c>
      <c r="BZ345" s="10" t="str">
        <f>_xlfn.XLOOKUP($B345,GBQ!$A$1:$A$352,GBQ!U$1:U$352,"",0)</f>
        <v>Roc</v>
      </c>
      <c r="CA345" s="10" t="str">
        <f>_xlfn.XLOOKUP($B345,GBQ!$A$1:$A$352,GBQ!V$1:V$352,"",0)</f>
        <v>Panther</v>
      </c>
      <c r="CB345" s="10" t="str">
        <f>_xlfn.XLOOKUP($B345,GBQ!$A$1:$A$352,GBQ!W$1:W$352,"",0)</f>
        <v>None</v>
      </c>
      <c r="CC345" s="10" t="str">
        <f>_xlfn.XLOOKUP($B345,GBQ!$A$1:$A$352,GBQ!X$1:X$352,"",0)</f>
        <v>Panthera</v>
      </c>
      <c r="CD345" s="10" t="str">
        <f>_xlfn.XLOOKUP($B345,GBQ!$A$1:$A$352,GBQ!Y$1:Y$352,"",0)</f>
        <v>Felidae</v>
      </c>
      <c r="CE345" s="10" t="str">
        <f>_xlfn.XLOOKUP($B345,GBQ!$A$1:$A$352,GBQ!Z$1:Z$352,"",0)</f>
        <v>Carnivora</v>
      </c>
      <c r="CF345" s="10" t="str">
        <f>_xlfn.XLOOKUP($B345,GBQ!$A$1:$A$352,GBQ!AA$1:AA$352,"",0)</f>
        <v>Mammalia</v>
      </c>
      <c r="CG345" s="10" t="str">
        <f>_xlfn.XLOOKUP($B345,GBQ!$A$1:$A$352,GBQ!AB$1:AB$352,"",0)</f>
        <v>Chordata</v>
      </c>
      <c r="CH345" s="10" t="str">
        <f>_xlfn.XLOOKUP($B345,GBQ!$A$1:$A$352,GBQ!AC$1:AC$352,"",0)</f>
        <v>Animalia</v>
      </c>
      <c r="CI345" s="10" t="str">
        <f>_xlfn.XLOOKUP($B345,GBQ!$A$1:$A$352,GBQ!AD$1:AD$352,"",0)</f>
        <v>Eukaryota</v>
      </c>
      <c r="CJ345" s="10" t="str">
        <f>_xlfn.XLOOKUP($C345,KP!$C$1:$C$359,KP!F$1:F$359,"",0)</f>
        <v>ACC</v>
      </c>
      <c r="CK345" s="10">
        <f>_xlfn.XLOOKUP($C345,KP!$C$1:$C$359,KP!B$1:B$359,"",0)</f>
        <v>204</v>
      </c>
      <c r="CL345" s="10">
        <f>_xlfn.XLOOKUP($C345,KP!$C$1:$C$359,KP!I$1:I$359,"",0)</f>
        <v>0</v>
      </c>
      <c r="CM345" s="10">
        <f>_xlfn.XLOOKUP($C345,KP!$C$1:$C$359,KP!G$1:G$359,"",0)</f>
        <v>11</v>
      </c>
      <c r="CN345" s="10">
        <f>_xlfn.XLOOKUP($C345,KP!$C$1:$C$359,KP!H$1:H$359,"",0)</f>
        <v>21</v>
      </c>
      <c r="CO345" s="10">
        <f>_xlfn.XLOOKUP($C345,KP!$C$1:$C$359,KP!J$1:J$359,"",0)</f>
        <v>-2.82</v>
      </c>
      <c r="CP345" s="10">
        <f>_xlfn.XLOOKUP($C345,KP!$C$1:$C$359,KP!K$1:K$359,"",0)</f>
        <v>99.4</v>
      </c>
      <c r="CQ345" s="10">
        <f>_xlfn.XLOOKUP($C345,KP!$C$1:$C$359,KP!M$1:M$359,"",0)</f>
        <v>102.2</v>
      </c>
      <c r="CR345" s="10">
        <f>_xlfn.XLOOKUP($C345,KP!$C$1:$C$359,KP!O$1:O$359,"",0)</f>
        <v>63.9</v>
      </c>
      <c r="CS345" s="10">
        <f>_xlfn.XLOOKUP($C345,KP!$C$1:$C$359,KP!Q$1:Q$359,"",0)</f>
        <v>0.05</v>
      </c>
      <c r="CT345" s="10">
        <f>_xlfn.XLOOKUP($C345,KP!$C$1:$C$359,KP!S$1:S$359,"",0)</f>
        <v>6.25</v>
      </c>
      <c r="CU345" s="10">
        <f>_xlfn.XLOOKUP($C345,KP!$C$1:$C$359,KP!U$1:U$359,"",0)</f>
        <v>107.3</v>
      </c>
      <c r="CV345" s="10">
        <f>_xlfn.XLOOKUP($C345,KP!$C$1:$C$359,KP!W$1:W$359,"",0)</f>
        <v>101.1</v>
      </c>
      <c r="CW345" s="10">
        <f>_xlfn.XLOOKUP($C345,KP!$C$1:$C$359,KP!Y$1:Y$359,"",0)</f>
        <v>0.05</v>
      </c>
    </row>
    <row r="346" spans="1:101" ht="20" customHeight="1" x14ac:dyDescent="0.2">
      <c r="A346" s="8" t="s">
        <v>403</v>
      </c>
      <c r="B346" s="11" t="s">
        <v>460</v>
      </c>
      <c r="C346" s="11" t="s">
        <v>460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  <c r="BK346" s="10" t="str">
        <f>_xlfn.XLOOKUP($B346,GBQ!$A$1:$A$352,GBQ!D$1:D$352,"",0)</f>
        <v>AAMU</v>
      </c>
      <c r="BL346" s="10" t="str">
        <f>_xlfn.XLOOKUP($B346,GBQ!$A$1:$A$352,GBQ!E$1:E$352,"",0)</f>
        <v>Bulldogs</v>
      </c>
      <c r="BM346" s="10" t="str">
        <f>_xlfn.XLOOKUP($B346,GBQ!$A$1:$A$352,GBQ!F$1:F$352,"",0)</f>
        <v>949c3398-85e4-4c63-ba71-9a82e06ddea4</v>
      </c>
      <c r="BN346" s="10" t="str">
        <f>_xlfn.XLOOKUP($B346,GBQ!$A$1:$A$352,GBQ!G$1:G$352,"",0)</f>
        <v>Alabama A&amp;M</v>
      </c>
      <c r="BO346" s="10" t="str">
        <f>_xlfn.XLOOKUP($B346,GBQ!$A$1:$A$352,GBQ!H$1:H$352,"",0)</f>
        <v>Alabama A&amp;M University</v>
      </c>
      <c r="BP346" s="10" t="str">
        <f>_xlfn.XLOOKUP($B346,GBQ!$A$1:$A$352,GBQ!I$1:I$352,"",0)</f>
        <v>SWAC</v>
      </c>
      <c r="BQ346" s="10" t="str">
        <f>_xlfn.XLOOKUP($B346,GBQ!$A$1:$A$352,GBQ!J$1:J$352,"",0)</f>
        <v>Huntsville</v>
      </c>
      <c r="BR346" s="10" t="str">
        <f>_xlfn.XLOOKUP($B346,GBQ!$A$1:$A$352,GBQ!K$1:K$352,"",0)</f>
        <v>AL</v>
      </c>
      <c r="BS346" s="10" t="str">
        <f>_xlfn.XLOOKUP($B346,GBQ!$A$1:$A$352,GBQ!L$1:L$352,"",0)</f>
        <v>T.M. Elmore Gymnasium</v>
      </c>
      <c r="BT346" s="10">
        <f>_xlfn.XLOOKUP($B346,GBQ!$A$1:$A$352,GBQ!M$1:M$352,"",0)</f>
        <v>6000</v>
      </c>
      <c r="BU346" s="10" t="str">
        <f>_xlfn.XLOOKUP($B346,GBQ!$A$1:$A$352,GBQ!N$1:N$352,"",0)</f>
        <v>2f12ffa0-432f-4147-810f-1baccff6d116</v>
      </c>
      <c r="BV346" s="10" t="str">
        <f>_xlfn.XLOOKUP($B346,GBQ!$A$1:$A$352,GBQ!O$1:O$352,"",0)</f>
        <v>https://www.ncaa.com/sites/default/files/images/logos/schools/a/alabama-am.200.png</v>
      </c>
      <c r="BW346" s="10" t="str">
        <f>_xlfn.XLOOKUP($B346,GBQ!$A$1:$A$352,GBQ!P$1:P$352,"",0)</f>
        <v>https://www.ncaa.com/sites/default/files/images/logos/schools/a/alabama-am.70.png</v>
      </c>
      <c r="BX346" s="10" t="str">
        <f>_xlfn.XLOOKUP($B346,GBQ!$A$1:$A$352,GBQ!Q$1:Q$352,"",0)</f>
        <v>https://www.ncaa.com/sites/default/files/images/logos/schools/a/alabama-am.24.png</v>
      </c>
      <c r="BY346" s="10" t="str">
        <f>_xlfn.XLOOKUP($B346,GBQ!$A$1:$A$352,GBQ!T$1:T$352,"",0)</f>
        <v>Bulldog</v>
      </c>
      <c r="BZ346" s="10" t="str">
        <f>_xlfn.XLOOKUP($B346,GBQ!$A$1:$A$352,GBQ!U$1:U$352,"",0)</f>
        <v>Butch</v>
      </c>
      <c r="CA346" s="10" t="str">
        <f>_xlfn.XLOOKUP($B346,GBQ!$A$1:$A$352,GBQ!V$1:V$352,"",0)</f>
        <v>Domestic dog</v>
      </c>
      <c r="CB346" s="10" t="str">
        <f>_xlfn.XLOOKUP($B346,GBQ!$A$1:$A$352,GBQ!W$1:W$352,"",0)</f>
        <v>lupus</v>
      </c>
      <c r="CC346" s="10" t="str">
        <f>_xlfn.XLOOKUP($B346,GBQ!$A$1:$A$352,GBQ!X$1:X$352,"",0)</f>
        <v>Canis</v>
      </c>
      <c r="CD346" s="10" t="str">
        <f>_xlfn.XLOOKUP($B346,GBQ!$A$1:$A$352,GBQ!Y$1:Y$352,"",0)</f>
        <v>Canidae</v>
      </c>
      <c r="CE346" s="10" t="str">
        <f>_xlfn.XLOOKUP($B346,GBQ!$A$1:$A$352,GBQ!Z$1:Z$352,"",0)</f>
        <v>Carnivora</v>
      </c>
      <c r="CF346" s="10" t="str">
        <f>_xlfn.XLOOKUP($B346,GBQ!$A$1:$A$352,GBQ!AA$1:AA$352,"",0)</f>
        <v>Mammalia</v>
      </c>
      <c r="CG346" s="10" t="str">
        <f>_xlfn.XLOOKUP($B346,GBQ!$A$1:$A$352,GBQ!AB$1:AB$352,"",0)</f>
        <v>Chordata</v>
      </c>
      <c r="CH346" s="10" t="str">
        <f>_xlfn.XLOOKUP($B346,GBQ!$A$1:$A$352,GBQ!AC$1:AC$352,"",0)</f>
        <v>Animalia</v>
      </c>
      <c r="CI346" s="10" t="str">
        <f>_xlfn.XLOOKUP($B346,GBQ!$A$1:$A$352,GBQ!AD$1:AD$352,"",0)</f>
        <v>Eukaryota</v>
      </c>
      <c r="CJ346" s="10" t="str">
        <f>_xlfn.XLOOKUP($C346,KP!$C$1:$C$359,KP!F$1:F$359,"",0)</f>
        <v>SWAC</v>
      </c>
      <c r="CK346" s="10">
        <f>_xlfn.XLOOKUP($C346,KP!$C$1:$C$359,KP!B$1:B$359,"",0)</f>
        <v>317</v>
      </c>
      <c r="CL346" s="10">
        <f>_xlfn.XLOOKUP($C346,KP!$C$1:$C$359,KP!I$1:I$359,"",0)</f>
        <v>0</v>
      </c>
      <c r="CM346" s="10">
        <f>_xlfn.XLOOKUP($C346,KP!$C$1:$C$359,KP!G$1:G$359,"",0)</f>
        <v>12</v>
      </c>
      <c r="CN346" s="10">
        <f>_xlfn.XLOOKUP($C346,KP!$C$1:$C$359,KP!H$1:H$359,"",0)</f>
        <v>18</v>
      </c>
      <c r="CO346" s="10">
        <f>_xlfn.XLOOKUP($C346,KP!$C$1:$C$359,KP!J$1:J$359,"",0)</f>
        <v>-13.5</v>
      </c>
      <c r="CP346" s="10">
        <f>_xlfn.XLOOKUP($C346,KP!$C$1:$C$359,KP!K$1:K$359,"",0)</f>
        <v>87.5</v>
      </c>
      <c r="CQ346" s="10">
        <f>_xlfn.XLOOKUP($C346,KP!$C$1:$C$359,KP!M$1:M$359,"",0)</f>
        <v>101.1</v>
      </c>
      <c r="CR346" s="10">
        <f>_xlfn.XLOOKUP($C346,KP!$C$1:$C$359,KP!O$1:O$359,"",0)</f>
        <v>66.5</v>
      </c>
      <c r="CS346" s="10">
        <f>_xlfn.XLOOKUP($C346,KP!$C$1:$C$359,KP!Q$1:Q$359,"",0)</f>
        <v>3.4000000000000002E-2</v>
      </c>
      <c r="CT346" s="10">
        <f>_xlfn.XLOOKUP($C346,KP!$C$1:$C$359,KP!S$1:S$359,"",0)</f>
        <v>-8.2200000000000006</v>
      </c>
      <c r="CU346" s="10">
        <f>_xlfn.XLOOKUP($C346,KP!$C$1:$C$359,KP!U$1:U$359,"",0)</f>
        <v>98.1</v>
      </c>
      <c r="CV346" s="10">
        <f>_xlfn.XLOOKUP($C346,KP!$C$1:$C$359,KP!W$1:W$359,"",0)</f>
        <v>106.4</v>
      </c>
      <c r="CW346" s="10">
        <f>_xlfn.XLOOKUP($C346,KP!$C$1:$C$359,KP!Y$1:Y$359,"",0)</f>
        <v>2.68</v>
      </c>
    </row>
    <row r="347" spans="1:101" ht="20" customHeight="1" x14ac:dyDescent="0.2">
      <c r="A347" s="8" t="s">
        <v>404</v>
      </c>
      <c r="B347" s="11" t="s">
        <v>4386</v>
      </c>
      <c r="C347" s="11" t="s">
        <v>4386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  <c r="BK347" s="10" t="str">
        <f>_xlfn.XLOOKUP($B347,GBQ!$A$1:$A$352,GBQ!D$1:D$352,"",0)</f>
        <v>GB</v>
      </c>
      <c r="BL347" s="10" t="str">
        <f>_xlfn.XLOOKUP($B347,GBQ!$A$1:$A$352,GBQ!E$1:E$352,"",0)</f>
        <v>Phoenix</v>
      </c>
      <c r="BM347" s="10" t="str">
        <f>_xlfn.XLOOKUP($B347,GBQ!$A$1:$A$352,GBQ!F$1:F$352,"",0)</f>
        <v>61a3e5ab-1be3-4694-b83f-edae0953f409</v>
      </c>
      <c r="BN347" s="10" t="str">
        <f>_xlfn.XLOOKUP($B347,GBQ!$A$1:$A$352,GBQ!G$1:G$352,"",0)</f>
        <v>Green Bay</v>
      </c>
      <c r="BO347" s="10" t="str">
        <f>_xlfn.XLOOKUP($B347,GBQ!$A$1:$A$352,GBQ!H$1:H$352,"",0)</f>
        <v>University of Wisconsin, Green Bay</v>
      </c>
      <c r="BP347" s="10" t="str">
        <f>_xlfn.XLOOKUP($B347,GBQ!$A$1:$A$352,GBQ!I$1:I$352,"",0)</f>
        <v>HORIZON</v>
      </c>
      <c r="BQ347" s="10" t="str">
        <f>_xlfn.XLOOKUP($B347,GBQ!$A$1:$A$352,GBQ!J$1:J$352,"",0)</f>
        <v>Green Bay</v>
      </c>
      <c r="BR347" s="10" t="str">
        <f>_xlfn.XLOOKUP($B347,GBQ!$A$1:$A$352,GBQ!K$1:K$352,"",0)</f>
        <v>WI</v>
      </c>
      <c r="BS347" s="10" t="str">
        <f>_xlfn.XLOOKUP($B347,GBQ!$A$1:$A$352,GBQ!L$1:L$352,"",0)</f>
        <v>Resch Center</v>
      </c>
      <c r="BT347" s="10">
        <f>_xlfn.XLOOKUP($B347,GBQ!$A$1:$A$352,GBQ!M$1:M$352,"",0)</f>
        <v>9729</v>
      </c>
      <c r="BU347" s="10" t="str">
        <f>_xlfn.XLOOKUP($B347,GBQ!$A$1:$A$352,GBQ!N$1:N$352,"",0)</f>
        <v>e5485a6b-50d0-40ab-a0ee-560016270c8b</v>
      </c>
      <c r="BV347" s="10" t="str">
        <f>_xlfn.XLOOKUP($B347,GBQ!$A$1:$A$352,GBQ!O$1:O$352,"",0)</f>
        <v>https://www.ncaa.com/sites/default/files/images/logos/schools/g/green-bay.200.png</v>
      </c>
      <c r="BW347" s="10" t="str">
        <f>_xlfn.XLOOKUP($B347,GBQ!$A$1:$A$352,GBQ!P$1:P$352,"",0)</f>
        <v>https://www.ncaa.com/sites/default/files/images/logos/schools/g/green-bay.70.png</v>
      </c>
      <c r="BX347" s="10" t="str">
        <f>_xlfn.XLOOKUP($B347,GBQ!$A$1:$A$352,GBQ!Q$1:Q$352,"",0)</f>
        <v>https://www.ncaa.com/sites/default/files/images/logos/schools/g/green-bay.24.png</v>
      </c>
      <c r="BY347" s="10" t="str">
        <f>_xlfn.XLOOKUP($B347,GBQ!$A$1:$A$352,GBQ!T$1:T$352,"",0)</f>
        <v>Phoenix</v>
      </c>
      <c r="BZ347" s="10" t="str">
        <f>_xlfn.XLOOKUP($B347,GBQ!$A$1:$A$352,GBQ!U$1:U$352,"",0)</f>
        <v xml:space="preserve">Phlash </v>
      </c>
      <c r="CA347" s="10" t="str">
        <f>_xlfn.XLOOKUP($B347,GBQ!$A$1:$A$352,GBQ!V$1:V$352,"",0)</f>
        <v>None</v>
      </c>
      <c r="CB347" s="10" t="str">
        <f>_xlfn.XLOOKUP($B347,GBQ!$A$1:$A$352,GBQ!W$1:W$352,"",0)</f>
        <v>None</v>
      </c>
      <c r="CC347" s="10" t="str">
        <f>_xlfn.XLOOKUP($B347,GBQ!$A$1:$A$352,GBQ!X$1:X$352,"",0)</f>
        <v>None</v>
      </c>
      <c r="CD347" s="10" t="str">
        <f>_xlfn.XLOOKUP($B347,GBQ!$A$1:$A$352,GBQ!Y$1:Y$352,"",0)</f>
        <v>None</v>
      </c>
      <c r="CE347" s="10" t="str">
        <f>_xlfn.XLOOKUP($B347,GBQ!$A$1:$A$352,GBQ!Z$1:Z$352,"",0)</f>
        <v>None</v>
      </c>
      <c r="CF347" s="10" t="str">
        <f>_xlfn.XLOOKUP($B347,GBQ!$A$1:$A$352,GBQ!AA$1:AA$352,"",0)</f>
        <v>None</v>
      </c>
      <c r="CG347" s="10" t="str">
        <f>_xlfn.XLOOKUP($B347,GBQ!$A$1:$A$352,GBQ!AB$1:AB$352,"",0)</f>
        <v>None</v>
      </c>
      <c r="CH347" s="10" t="str">
        <f>_xlfn.XLOOKUP($B347,GBQ!$A$1:$A$352,GBQ!AC$1:AC$352,"",0)</f>
        <v>None</v>
      </c>
      <c r="CI347" s="10" t="str">
        <f>_xlfn.XLOOKUP($B347,GBQ!$A$1:$A$352,GBQ!AD$1:AD$352,"",0)</f>
        <v>None</v>
      </c>
      <c r="CJ347" s="10" t="str">
        <f>_xlfn.XLOOKUP($C347,KP!$C$1:$C$359,KP!F$1:F$359,"",0)</f>
        <v>Horz</v>
      </c>
      <c r="CK347" s="10">
        <f>_xlfn.XLOOKUP($C347,KP!$C$1:$C$359,KP!B$1:B$359,"",0)</f>
        <v>344</v>
      </c>
      <c r="CL347" s="10">
        <f>_xlfn.XLOOKUP($C347,KP!$C$1:$C$359,KP!I$1:I$359,"",0)</f>
        <v>0</v>
      </c>
      <c r="CM347" s="10">
        <f>_xlfn.XLOOKUP($C347,KP!$C$1:$C$359,KP!G$1:G$359,"",0)</f>
        <v>5</v>
      </c>
      <c r="CN347" s="10">
        <f>_xlfn.XLOOKUP($C347,KP!$C$1:$C$359,KP!H$1:H$359,"",0)</f>
        <v>25</v>
      </c>
      <c r="CO347" s="10">
        <f>_xlfn.XLOOKUP($C347,KP!$C$1:$C$359,KP!J$1:J$359,"",0)</f>
        <v>-18.53</v>
      </c>
      <c r="CP347" s="10">
        <f>_xlfn.XLOOKUP($C347,KP!$C$1:$C$359,KP!K$1:K$359,"",0)</f>
        <v>92.1</v>
      </c>
      <c r="CQ347" s="10">
        <f>_xlfn.XLOOKUP($C347,KP!$C$1:$C$359,KP!M$1:M$359,"",0)</f>
        <v>110.6</v>
      </c>
      <c r="CR347" s="10">
        <f>_xlfn.XLOOKUP($C347,KP!$C$1:$C$359,KP!O$1:O$359,"",0)</f>
        <v>64.599999999999994</v>
      </c>
      <c r="CS347" s="10">
        <f>_xlfn.XLOOKUP($C347,KP!$C$1:$C$359,KP!Q$1:Q$359,"",0)</f>
        <v>-0.11600000000000001</v>
      </c>
      <c r="CT347" s="10">
        <f>_xlfn.XLOOKUP($C347,KP!$C$1:$C$359,KP!S$1:S$359,"",0)</f>
        <v>-6.21</v>
      </c>
      <c r="CU347" s="10">
        <f>_xlfn.XLOOKUP($C347,KP!$C$1:$C$359,KP!U$1:U$359,"",0)</f>
        <v>100.3</v>
      </c>
      <c r="CV347" s="10">
        <f>_xlfn.XLOOKUP($C347,KP!$C$1:$C$359,KP!W$1:W$359,"",0)</f>
        <v>106.5</v>
      </c>
      <c r="CW347" s="10">
        <f>_xlfn.XLOOKUP($C347,KP!$C$1:$C$359,KP!Y$1:Y$359,"",0)</f>
        <v>3.26</v>
      </c>
    </row>
    <row r="348" spans="1:101" ht="20" customHeight="1" x14ac:dyDescent="0.2">
      <c r="A348" s="8" t="s">
        <v>405</v>
      </c>
      <c r="B348" s="11" t="s">
        <v>459</v>
      </c>
      <c r="C348" s="11" t="s">
        <v>857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  <c r="BK348" s="10" t="str">
        <f>_xlfn.XLOOKUP($B348,GBQ!$A$1:$A$352,GBQ!D$1:D$352,"",0)</f>
        <v>JKST</v>
      </c>
      <c r="BL348" s="10" t="str">
        <f>_xlfn.XLOOKUP($B348,GBQ!$A$1:$A$352,GBQ!E$1:E$352,"",0)</f>
        <v>Tigers</v>
      </c>
      <c r="BM348" s="10" t="str">
        <f>_xlfn.XLOOKUP($B348,GBQ!$A$1:$A$352,GBQ!F$1:F$352,"",0)</f>
        <v>c444e03b-d16b-48b2-9b18-823c2647d41d</v>
      </c>
      <c r="BN348" s="10" t="str">
        <f>_xlfn.XLOOKUP($B348,GBQ!$A$1:$A$352,GBQ!G$1:G$352,"",0)</f>
        <v>Jackson St.</v>
      </c>
      <c r="BO348" s="10" t="str">
        <f>_xlfn.XLOOKUP($B348,GBQ!$A$1:$A$352,GBQ!H$1:H$352,"",0)</f>
        <v>Jackson State University</v>
      </c>
      <c r="BP348" s="10" t="str">
        <f>_xlfn.XLOOKUP($B348,GBQ!$A$1:$A$352,GBQ!I$1:I$352,"",0)</f>
        <v>SWAC</v>
      </c>
      <c r="BQ348" s="10" t="str">
        <f>_xlfn.XLOOKUP($B348,GBQ!$A$1:$A$352,GBQ!J$1:J$352,"",0)</f>
        <v>Jackson</v>
      </c>
      <c r="BR348" s="10" t="str">
        <f>_xlfn.XLOOKUP($B348,GBQ!$A$1:$A$352,GBQ!K$1:K$352,"",0)</f>
        <v>MS</v>
      </c>
      <c r="BS348" s="10" t="str">
        <f>_xlfn.XLOOKUP($B348,GBQ!$A$1:$A$352,GBQ!L$1:L$352,"",0)</f>
        <v>Williams Assembly Center</v>
      </c>
      <c r="BT348" s="10">
        <f>_xlfn.XLOOKUP($B348,GBQ!$A$1:$A$352,GBQ!M$1:M$352,"",0)</f>
        <v>8000</v>
      </c>
      <c r="BU348" s="10" t="str">
        <f>_xlfn.XLOOKUP($B348,GBQ!$A$1:$A$352,GBQ!N$1:N$352,"",0)</f>
        <v>e28afaa2-23e8-4139-bebd-51f01828b4cb</v>
      </c>
      <c r="BV348" s="10" t="str">
        <f>_xlfn.XLOOKUP($B348,GBQ!$A$1:$A$352,GBQ!O$1:O$352,"",0)</f>
        <v>https://www.ncaa.com/sites/default/files/images/logos/schools/j/jackson-st.200.png</v>
      </c>
      <c r="BW348" s="10" t="str">
        <f>_xlfn.XLOOKUP($B348,GBQ!$A$1:$A$352,GBQ!P$1:P$352,"",0)</f>
        <v>https://www.ncaa.com/sites/default/files/images/logos/schools/j/jackson-st.70.png</v>
      </c>
      <c r="BX348" s="10" t="str">
        <f>_xlfn.XLOOKUP($B348,GBQ!$A$1:$A$352,GBQ!Q$1:Q$352,"",0)</f>
        <v>https://www.ncaa.com/sites/default/files/images/logos/schools/j/jackson-st.24.png</v>
      </c>
      <c r="BY348" s="10" t="str">
        <f>_xlfn.XLOOKUP($B348,GBQ!$A$1:$A$352,GBQ!T$1:T$352,"",0)</f>
        <v>Tigers</v>
      </c>
      <c r="BZ348" s="10" t="str">
        <f>_xlfn.XLOOKUP($B348,GBQ!$A$1:$A$352,GBQ!U$1:U$352,"",0)</f>
        <v>Wavee Dave</v>
      </c>
      <c r="CA348" s="10" t="str">
        <f>_xlfn.XLOOKUP($B348,GBQ!$A$1:$A$352,GBQ!V$1:V$352,"",0)</f>
        <v>Tiger</v>
      </c>
      <c r="CB348" s="10" t="str">
        <f>_xlfn.XLOOKUP($B348,GBQ!$A$1:$A$352,GBQ!W$1:W$352,"",0)</f>
        <v>tigris</v>
      </c>
      <c r="CC348" s="10" t="str">
        <f>_xlfn.XLOOKUP($B348,GBQ!$A$1:$A$352,GBQ!X$1:X$352,"",0)</f>
        <v>Panthera</v>
      </c>
      <c r="CD348" s="10" t="str">
        <f>_xlfn.XLOOKUP($B348,GBQ!$A$1:$A$352,GBQ!Y$1:Y$352,"",0)</f>
        <v>Felidae</v>
      </c>
      <c r="CE348" s="10" t="str">
        <f>_xlfn.XLOOKUP($B348,GBQ!$A$1:$A$352,GBQ!Z$1:Z$352,"",0)</f>
        <v>Carnivora</v>
      </c>
      <c r="CF348" s="10" t="str">
        <f>_xlfn.XLOOKUP($B348,GBQ!$A$1:$A$352,GBQ!AA$1:AA$352,"",0)</f>
        <v>Mammalia</v>
      </c>
      <c r="CG348" s="10" t="str">
        <f>_xlfn.XLOOKUP($B348,GBQ!$A$1:$A$352,GBQ!AB$1:AB$352,"",0)</f>
        <v>Chordata</v>
      </c>
      <c r="CH348" s="10" t="str">
        <f>_xlfn.XLOOKUP($B348,GBQ!$A$1:$A$352,GBQ!AC$1:AC$352,"",0)</f>
        <v>Animalia</v>
      </c>
      <c r="CI348" s="10" t="str">
        <f>_xlfn.XLOOKUP($B348,GBQ!$A$1:$A$352,GBQ!AD$1:AD$352,"",0)</f>
        <v>Eukaryota</v>
      </c>
      <c r="CJ348" s="10" t="str">
        <f>_xlfn.XLOOKUP($C348,KP!$C$1:$C$359,KP!F$1:F$359,"",0)</f>
        <v>SWAC</v>
      </c>
      <c r="CK348" s="10">
        <f>_xlfn.XLOOKUP($C348,KP!$C$1:$C$359,KP!B$1:B$359,"",0)</f>
        <v>277</v>
      </c>
      <c r="CL348" s="10">
        <f>_xlfn.XLOOKUP($C348,KP!$C$1:$C$359,KP!I$1:I$359,"",0)</f>
        <v>0</v>
      </c>
      <c r="CM348" s="10">
        <f>_xlfn.XLOOKUP($C348,KP!$C$1:$C$359,KP!G$1:G$359,"",0)</f>
        <v>11</v>
      </c>
      <c r="CN348" s="10">
        <f>_xlfn.XLOOKUP($C348,KP!$C$1:$C$359,KP!H$1:H$359,"",0)</f>
        <v>19</v>
      </c>
      <c r="CO348" s="10">
        <f>_xlfn.XLOOKUP($C348,KP!$C$1:$C$359,KP!J$1:J$359,"",0)</f>
        <v>-9.16</v>
      </c>
      <c r="CP348" s="10">
        <f>_xlfn.XLOOKUP($C348,KP!$C$1:$C$359,KP!K$1:K$359,"",0)</f>
        <v>93.5</v>
      </c>
      <c r="CQ348" s="10">
        <f>_xlfn.XLOOKUP($C348,KP!$C$1:$C$359,KP!M$1:M$359,"",0)</f>
        <v>102.7</v>
      </c>
      <c r="CR348" s="10">
        <f>_xlfn.XLOOKUP($C348,KP!$C$1:$C$359,KP!O$1:O$359,"",0)</f>
        <v>63.7</v>
      </c>
      <c r="CS348" s="10">
        <f>_xlfn.XLOOKUP($C348,KP!$C$1:$C$359,KP!Q$1:Q$359,"",0)</f>
        <v>-2E-3</v>
      </c>
      <c r="CT348" s="10">
        <f>_xlfn.XLOOKUP($C348,KP!$C$1:$C$359,KP!S$1:S$359,"",0)</f>
        <v>-3.99</v>
      </c>
      <c r="CU348" s="10">
        <f>_xlfn.XLOOKUP($C348,KP!$C$1:$C$359,KP!U$1:U$359,"",0)</f>
        <v>100.1</v>
      </c>
      <c r="CV348" s="10">
        <f>_xlfn.XLOOKUP($C348,KP!$C$1:$C$359,KP!W$1:W$359,"",0)</f>
        <v>104.1</v>
      </c>
      <c r="CW348" s="10">
        <f>_xlfn.XLOOKUP($C348,KP!$C$1:$C$359,KP!Y$1:Y$359,"",0)</f>
        <v>11.51</v>
      </c>
    </row>
    <row r="349" spans="1:101" ht="20" customHeight="1" x14ac:dyDescent="0.2">
      <c r="A349" s="8" t="s">
        <v>407</v>
      </c>
      <c r="B349" s="11" t="s">
        <v>407</v>
      </c>
      <c r="C349" s="11" t="s">
        <v>407</v>
      </c>
      <c r="D349" s="10">
        <v>60.9</v>
      </c>
      <c r="E349" s="10">
        <v>-13.3</v>
      </c>
      <c r="F349" s="10">
        <v>22.7</v>
      </c>
      <c r="G349" s="10">
        <v>56.9</v>
      </c>
      <c r="H349" s="10">
        <v>0.88100000000000001</v>
      </c>
      <c r="I349" s="10">
        <v>1.073</v>
      </c>
      <c r="J349" s="10">
        <v>0.92300000000000004</v>
      </c>
      <c r="K349" s="10">
        <v>44.5</v>
      </c>
      <c r="L349" s="10">
        <v>95.1</v>
      </c>
      <c r="M349" s="10">
        <v>30.2</v>
      </c>
      <c r="N349" s="10">
        <v>44.1</v>
      </c>
      <c r="O349" s="10">
        <v>68.5</v>
      </c>
      <c r="P349" s="10">
        <v>5.3</v>
      </c>
      <c r="Q349" s="10">
        <v>17.399999999999999</v>
      </c>
      <c r="R349" s="10">
        <v>9.1999999999999993</v>
      </c>
      <c r="S349" s="10">
        <v>21.6</v>
      </c>
      <c r="T349" s="10">
        <v>34</v>
      </c>
      <c r="U349" s="10">
        <v>27.6</v>
      </c>
      <c r="V349" s="10">
        <v>70.599999999999994</v>
      </c>
      <c r="W349" s="10">
        <v>48.4</v>
      </c>
      <c r="X349" s="10">
        <v>3</v>
      </c>
      <c r="Y349" s="10">
        <v>6</v>
      </c>
      <c r="Z349" s="10">
        <v>11</v>
      </c>
      <c r="AA349" s="10">
        <v>14.5</v>
      </c>
      <c r="AB349" s="10">
        <v>0.76</v>
      </c>
      <c r="AC349" s="10">
        <v>0</v>
      </c>
      <c r="AD349" s="10">
        <v>0</v>
      </c>
      <c r="AE349" s="10">
        <v>69.099999999999994</v>
      </c>
      <c r="AF349" s="10">
        <v>18.600000000000001</v>
      </c>
      <c r="AG349" s="10">
        <v>74.099999999999994</v>
      </c>
      <c r="AH349" s="10">
        <v>13.3</v>
      </c>
      <c r="AI349" s="10">
        <v>45.3</v>
      </c>
      <c r="AJ349" s="10">
        <v>52.9</v>
      </c>
      <c r="AK349" s="10">
        <v>112.5</v>
      </c>
      <c r="AL349" s="10">
        <v>35.5</v>
      </c>
      <c r="AM349" s="10">
        <v>52.7</v>
      </c>
      <c r="AN349" s="10">
        <v>70.8</v>
      </c>
      <c r="AO349" s="10">
        <v>17.100000000000001</v>
      </c>
      <c r="AP349" s="10">
        <v>12</v>
      </c>
      <c r="AQ349" s="10">
        <v>1.4259999999999999</v>
      </c>
      <c r="AR349" s="10">
        <v>9</v>
      </c>
      <c r="AS349" s="10">
        <v>24.1</v>
      </c>
      <c r="AT349" s="10">
        <v>36.299999999999997</v>
      </c>
      <c r="AU349" s="10">
        <v>29.4</v>
      </c>
      <c r="AV349" s="10">
        <v>72.400000000000006</v>
      </c>
      <c r="AW349" s="10">
        <v>3.2</v>
      </c>
      <c r="AX349" s="10">
        <v>7.6</v>
      </c>
      <c r="AY349" s="10">
        <v>0.95699999999999996</v>
      </c>
      <c r="AZ349" s="10">
        <v>-26.6</v>
      </c>
      <c r="BA349" s="10">
        <v>-13.2</v>
      </c>
      <c r="BB349" s="10">
        <v>-0.19199999999999989</v>
      </c>
      <c r="BC349" s="10">
        <v>-8.3999999999999986</v>
      </c>
      <c r="BD349" s="10">
        <v>-17.400000000000009</v>
      </c>
      <c r="BE349" s="10">
        <v>9</v>
      </c>
      <c r="BF349" s="10">
        <v>26.5</v>
      </c>
      <c r="BG349" s="10">
        <v>-0.66599999999999993</v>
      </c>
      <c r="BH349" s="10">
        <v>-2.2999999999999972</v>
      </c>
      <c r="BI349" s="10">
        <v>-44.8</v>
      </c>
      <c r="BJ349" s="10">
        <v>41.2</v>
      </c>
      <c r="BK349" s="10" t="str">
        <f>_xlfn.XLOOKUP($B349,GBQ!$A$1:$A$352,GBQ!D$1:D$352,"",0)</f>
        <v>LAM</v>
      </c>
      <c r="BL349" s="10" t="str">
        <f>_xlfn.XLOOKUP($B349,GBQ!$A$1:$A$352,GBQ!E$1:E$352,"",0)</f>
        <v>Cardinals</v>
      </c>
      <c r="BM349" s="10" t="str">
        <f>_xlfn.XLOOKUP($B349,GBQ!$A$1:$A$352,GBQ!F$1:F$352,"",0)</f>
        <v>eda6c307-1e0f-4a28-82f4-ee9653b343fb</v>
      </c>
      <c r="BN349" s="10" t="str">
        <f>_xlfn.XLOOKUP($B349,GBQ!$A$1:$A$352,GBQ!G$1:G$352,"",0)</f>
        <v>Lamar University</v>
      </c>
      <c r="BO349" s="10" t="str">
        <f>_xlfn.XLOOKUP($B349,GBQ!$A$1:$A$352,GBQ!H$1:H$352,"",0)</f>
        <v>Lamar University</v>
      </c>
      <c r="BP349" s="10" t="str">
        <f>_xlfn.XLOOKUP($B349,GBQ!$A$1:$A$352,GBQ!I$1:I$352,"",0)</f>
        <v>SOUTHLAND</v>
      </c>
      <c r="BQ349" s="10" t="str">
        <f>_xlfn.XLOOKUP($B349,GBQ!$A$1:$A$352,GBQ!J$1:J$352,"",0)</f>
        <v>Beaumont</v>
      </c>
      <c r="BR349" s="10" t="str">
        <f>_xlfn.XLOOKUP($B349,GBQ!$A$1:$A$352,GBQ!K$1:K$352,"",0)</f>
        <v>TX</v>
      </c>
      <c r="BS349" s="10" t="str">
        <f>_xlfn.XLOOKUP($B349,GBQ!$A$1:$A$352,GBQ!L$1:L$352,"",0)</f>
        <v>Montagne Center</v>
      </c>
      <c r="BT349" s="10">
        <f>_xlfn.XLOOKUP($B349,GBQ!$A$1:$A$352,GBQ!M$1:M$352,"",0)</f>
        <v>10080</v>
      </c>
      <c r="BU349" s="10" t="str">
        <f>_xlfn.XLOOKUP($B349,GBQ!$A$1:$A$352,GBQ!N$1:N$352,"",0)</f>
        <v>92d5d5b6-74f2-4fd7-9063-74d758c0aeac</v>
      </c>
      <c r="BV349" s="10" t="str">
        <f>_xlfn.XLOOKUP($B349,GBQ!$A$1:$A$352,GBQ!O$1:O$352,"",0)</f>
        <v>https://www.ncaa.com/sites/default/files/images/logos/schools/l/lamar.200.png</v>
      </c>
      <c r="BW349" s="10" t="str">
        <f>_xlfn.XLOOKUP($B349,GBQ!$A$1:$A$352,GBQ!P$1:P$352,"",0)</f>
        <v>https://www.ncaa.com/sites/default/files/images/logos/schools/l/lamar.70.png</v>
      </c>
      <c r="BX349" s="10" t="str">
        <f>_xlfn.XLOOKUP($B349,GBQ!$A$1:$A$352,GBQ!Q$1:Q$352,"",0)</f>
        <v>https://www.ncaa.com/sites/default/files/images/logos/schools/l/lamar.24.png</v>
      </c>
      <c r="BY349" s="10" t="str">
        <f>_xlfn.XLOOKUP($B349,GBQ!$A$1:$A$352,GBQ!T$1:T$352,"",0)</f>
        <v>Cardinal</v>
      </c>
      <c r="BZ349" s="10" t="str">
        <f>_xlfn.XLOOKUP($B349,GBQ!$A$1:$A$352,GBQ!U$1:U$352,"",0)</f>
        <v>Big Red</v>
      </c>
      <c r="CA349" s="10" t="str">
        <f>_xlfn.XLOOKUP($B349,GBQ!$A$1:$A$352,GBQ!V$1:V$352,"",0)</f>
        <v>Cardinal</v>
      </c>
      <c r="CB349" s="10" t="str">
        <f>_xlfn.XLOOKUP($B349,GBQ!$A$1:$A$352,GBQ!W$1:W$352,"",0)</f>
        <v>None</v>
      </c>
      <c r="CC349" s="10" t="str">
        <f>_xlfn.XLOOKUP($B349,GBQ!$A$1:$A$352,GBQ!X$1:X$352,"",0)</f>
        <v>Cardinalis</v>
      </c>
      <c r="CD349" s="10" t="str">
        <f>_xlfn.XLOOKUP($B349,GBQ!$A$1:$A$352,GBQ!Y$1:Y$352,"",0)</f>
        <v>Cardinalidae</v>
      </c>
      <c r="CE349" s="10" t="str">
        <f>_xlfn.XLOOKUP($B349,GBQ!$A$1:$A$352,GBQ!Z$1:Z$352,"",0)</f>
        <v>Passeriformes</v>
      </c>
      <c r="CF349" s="10" t="str">
        <f>_xlfn.XLOOKUP($B349,GBQ!$A$1:$A$352,GBQ!AA$1:AA$352,"",0)</f>
        <v>Aves</v>
      </c>
      <c r="CG349" s="10" t="str">
        <f>_xlfn.XLOOKUP($B349,GBQ!$A$1:$A$352,GBQ!AB$1:AB$352,"",0)</f>
        <v>Chordata</v>
      </c>
      <c r="CH349" s="10" t="str">
        <f>_xlfn.XLOOKUP($B349,GBQ!$A$1:$A$352,GBQ!AC$1:AC$352,"",0)</f>
        <v>Animalia</v>
      </c>
      <c r="CI349" s="10" t="str">
        <f>_xlfn.XLOOKUP($B349,GBQ!$A$1:$A$352,GBQ!AD$1:AD$352,"",0)</f>
        <v>Eukaryota</v>
      </c>
      <c r="CJ349" s="10" t="str">
        <f>_xlfn.XLOOKUP($C349,KP!$C$1:$C$359,KP!F$1:F$359,"",0)</f>
        <v>WAC</v>
      </c>
      <c r="CK349" s="10">
        <f>_xlfn.XLOOKUP($C349,KP!$C$1:$C$359,KP!B$1:B$359,"",0)</f>
        <v>348</v>
      </c>
      <c r="CL349" s="10">
        <f>_xlfn.XLOOKUP($C349,KP!$C$1:$C$359,KP!I$1:I$359,"",0)</f>
        <v>0</v>
      </c>
      <c r="CM349" s="10">
        <f>_xlfn.XLOOKUP($C349,KP!$C$1:$C$359,KP!G$1:G$359,"",0)</f>
        <v>2</v>
      </c>
      <c r="CN349" s="10">
        <f>_xlfn.XLOOKUP($C349,KP!$C$1:$C$359,KP!H$1:H$359,"",0)</f>
        <v>27</v>
      </c>
      <c r="CO349" s="10">
        <f>_xlfn.XLOOKUP($C349,KP!$C$1:$C$359,KP!J$1:J$359,"",0)</f>
        <v>-19.899999999999999</v>
      </c>
      <c r="CP349" s="10">
        <f>_xlfn.XLOOKUP($C349,KP!$C$1:$C$359,KP!K$1:K$359,"",0)</f>
        <v>92.4</v>
      </c>
      <c r="CQ349" s="10">
        <f>_xlfn.XLOOKUP($C349,KP!$C$1:$C$359,KP!M$1:M$359,"",0)</f>
        <v>112.3</v>
      </c>
      <c r="CR349" s="10">
        <f>_xlfn.XLOOKUP($C349,KP!$C$1:$C$359,KP!O$1:O$359,"",0)</f>
        <v>66</v>
      </c>
      <c r="CS349" s="10">
        <f>_xlfn.XLOOKUP($C349,KP!$C$1:$C$359,KP!Q$1:Q$359,"",0)</f>
        <v>-6.5000000000000002E-2</v>
      </c>
      <c r="CT349" s="10">
        <f>_xlfn.XLOOKUP($C349,KP!$C$1:$C$359,KP!S$1:S$359,"",0)</f>
        <v>-1.34</v>
      </c>
      <c r="CU349" s="10">
        <f>_xlfn.XLOOKUP($C349,KP!$C$1:$C$359,KP!U$1:U$359,"",0)</f>
        <v>101.2</v>
      </c>
      <c r="CV349" s="10">
        <f>_xlfn.XLOOKUP($C349,KP!$C$1:$C$359,KP!W$1:W$359,"",0)</f>
        <v>102.5</v>
      </c>
      <c r="CW349" s="10">
        <f>_xlfn.XLOOKUP($C349,KP!$C$1:$C$359,KP!Y$1:Y$359,"",0)</f>
        <v>-0.68</v>
      </c>
    </row>
    <row r="350" spans="1:101" ht="20" customHeight="1" x14ac:dyDescent="0.2">
      <c r="A350" s="8" t="s">
        <v>408</v>
      </c>
      <c r="B350" s="11" t="s">
        <v>408</v>
      </c>
      <c r="C350" s="11" t="s">
        <v>408</v>
      </c>
      <c r="D350" s="10">
        <v>60.7</v>
      </c>
      <c r="E350" s="10">
        <v>-13</v>
      </c>
      <c r="F350" s="10">
        <v>23</v>
      </c>
      <c r="G350" s="10">
        <v>56.2</v>
      </c>
      <c r="H350" s="10">
        <v>0.89800000000000002</v>
      </c>
      <c r="I350" s="10">
        <v>1.091</v>
      </c>
      <c r="J350" s="10">
        <v>0.91600000000000004</v>
      </c>
      <c r="K350" s="10">
        <v>46.9</v>
      </c>
      <c r="L350" s="10">
        <v>98.5</v>
      </c>
      <c r="M350" s="10">
        <v>31</v>
      </c>
      <c r="N350" s="10">
        <v>47</v>
      </c>
      <c r="O350" s="10">
        <v>70.5</v>
      </c>
      <c r="P350" s="10">
        <v>6.7</v>
      </c>
      <c r="Q350" s="10">
        <v>21.7</v>
      </c>
      <c r="R350" s="10">
        <v>7.1</v>
      </c>
      <c r="S350" s="10">
        <v>20</v>
      </c>
      <c r="T350" s="10">
        <v>30.3</v>
      </c>
      <c r="U350" s="10">
        <v>21.9</v>
      </c>
      <c r="V350" s="10">
        <v>71.400000000000006</v>
      </c>
      <c r="W350" s="10">
        <v>45.6</v>
      </c>
      <c r="X350" s="10">
        <v>2.8</v>
      </c>
      <c r="Y350" s="10">
        <v>6.6</v>
      </c>
      <c r="Z350" s="10">
        <v>12.8</v>
      </c>
      <c r="AA350" s="10">
        <v>12.8</v>
      </c>
      <c r="AB350" s="10">
        <v>1</v>
      </c>
      <c r="AC350" s="10">
        <v>0.115</v>
      </c>
      <c r="AD350" s="10">
        <v>0.25</v>
      </c>
      <c r="AE350" s="10">
        <v>67.599999999999994</v>
      </c>
      <c r="AF350" s="10">
        <v>17.600000000000001</v>
      </c>
      <c r="AG350" s="10">
        <v>73.8</v>
      </c>
      <c r="AH350" s="10">
        <v>13</v>
      </c>
      <c r="AI350" s="10">
        <v>48.2</v>
      </c>
      <c r="AJ350" s="10">
        <v>54.9</v>
      </c>
      <c r="AK350" s="10">
        <v>115.6</v>
      </c>
      <c r="AL350" s="10">
        <v>38.6</v>
      </c>
      <c r="AM350" s="10">
        <v>53.3</v>
      </c>
      <c r="AN350" s="10">
        <v>72.400000000000006</v>
      </c>
      <c r="AO350" s="10">
        <v>13.1</v>
      </c>
      <c r="AP350" s="10">
        <v>12.1</v>
      </c>
      <c r="AQ350" s="10">
        <v>1.083</v>
      </c>
      <c r="AR350" s="10">
        <v>8</v>
      </c>
      <c r="AS350" s="10">
        <v>25.3</v>
      </c>
      <c r="AT350" s="10">
        <v>36.1</v>
      </c>
      <c r="AU350" s="10">
        <v>28.6</v>
      </c>
      <c r="AV350" s="10">
        <v>78.099999999999994</v>
      </c>
      <c r="AW350" s="10">
        <v>2.7</v>
      </c>
      <c r="AX350" s="10">
        <v>6.6</v>
      </c>
      <c r="AY350" s="10">
        <v>0.93899999999999995</v>
      </c>
      <c r="AZ350" s="10">
        <v>-26</v>
      </c>
      <c r="BA350" s="10">
        <v>-13.099999999999991</v>
      </c>
      <c r="BB350" s="10">
        <v>-0.19299999999999989</v>
      </c>
      <c r="BC350" s="10">
        <v>-8</v>
      </c>
      <c r="BD350" s="10">
        <v>-17.099999999999991</v>
      </c>
      <c r="BE350" s="10">
        <v>9.3999999999999986</v>
      </c>
      <c r="BF350" s="10">
        <v>24.9</v>
      </c>
      <c r="BG350" s="10">
        <v>-8.2999999999999963E-2</v>
      </c>
      <c r="BH350" s="10">
        <v>-5.8000000000000007</v>
      </c>
      <c r="BI350" s="10">
        <v>-56.2</v>
      </c>
      <c r="BJ350" s="10">
        <v>42.8</v>
      </c>
      <c r="BK350" s="10" t="str">
        <f>_xlfn.XLOOKUP($B350,GBQ!$A$1:$A$352,GBQ!D$1:D$352,"",0)</f>
        <v>ME</v>
      </c>
      <c r="BL350" s="10" t="str">
        <f>_xlfn.XLOOKUP($B350,GBQ!$A$1:$A$352,GBQ!E$1:E$352,"",0)</f>
        <v>Black Bears</v>
      </c>
      <c r="BM350" s="10" t="str">
        <f>_xlfn.XLOOKUP($B350,GBQ!$A$1:$A$352,GBQ!F$1:F$352,"",0)</f>
        <v>0095032d-6143-44f2-8974-f6815fc56c5b</v>
      </c>
      <c r="BN350" s="10" t="str">
        <f>_xlfn.XLOOKUP($B350,GBQ!$A$1:$A$352,GBQ!G$1:G$352,"",0)</f>
        <v>Maine</v>
      </c>
      <c r="BO350" s="10" t="str">
        <f>_xlfn.XLOOKUP($B350,GBQ!$A$1:$A$352,GBQ!H$1:H$352,"",0)</f>
        <v>University of Maine, Orono</v>
      </c>
      <c r="BP350" s="10" t="str">
        <f>_xlfn.XLOOKUP($B350,GBQ!$A$1:$A$352,GBQ!I$1:I$352,"",0)</f>
        <v>AE</v>
      </c>
      <c r="BQ350" s="10" t="str">
        <f>_xlfn.XLOOKUP($B350,GBQ!$A$1:$A$352,GBQ!J$1:J$352,"",0)</f>
        <v>Bangor</v>
      </c>
      <c r="BR350" s="10" t="str">
        <f>_xlfn.XLOOKUP($B350,GBQ!$A$1:$A$352,GBQ!K$1:K$352,"",0)</f>
        <v>ME</v>
      </c>
      <c r="BS350" s="10" t="str">
        <f>_xlfn.XLOOKUP($B350,GBQ!$A$1:$A$352,GBQ!L$1:L$352,"",0)</f>
        <v>Cross Insurance Center</v>
      </c>
      <c r="BT350" s="10">
        <f>_xlfn.XLOOKUP($B350,GBQ!$A$1:$A$352,GBQ!M$1:M$352,"",0)</f>
        <v>5800</v>
      </c>
      <c r="BU350" s="10" t="str">
        <f>_xlfn.XLOOKUP($B350,GBQ!$A$1:$A$352,GBQ!N$1:N$352,"",0)</f>
        <v>642adf20-db5a-4f54-a31c-76ab0dc26b34</v>
      </c>
      <c r="BV350" s="10" t="str">
        <f>_xlfn.XLOOKUP($B350,GBQ!$A$1:$A$352,GBQ!O$1:O$352,"",0)</f>
        <v>https://www.ncaa.com/sites/default/files/images/logos/schools/m/maine.200.png</v>
      </c>
      <c r="BW350" s="10" t="str">
        <f>_xlfn.XLOOKUP($B350,GBQ!$A$1:$A$352,GBQ!P$1:P$352,"",0)</f>
        <v>https://www.ncaa.com/sites/default/files/images/logos/schools/m/maine.70.png</v>
      </c>
      <c r="BX350" s="10" t="str">
        <f>_xlfn.XLOOKUP($B350,GBQ!$A$1:$A$352,GBQ!Q$1:Q$352,"",0)</f>
        <v>https://www.ncaa.com/sites/default/files/images/logos/schools/m/maine.24.png</v>
      </c>
      <c r="BY350" s="10" t="str">
        <f>_xlfn.XLOOKUP($B350,GBQ!$A$1:$A$352,GBQ!T$1:T$352,"",0)</f>
        <v>Black Bear</v>
      </c>
      <c r="BZ350" s="10" t="str">
        <f>_xlfn.XLOOKUP($B350,GBQ!$A$1:$A$352,GBQ!U$1:U$352,"",0)</f>
        <v>Bananas T. Bear</v>
      </c>
      <c r="CA350" s="10" t="str">
        <f>_xlfn.XLOOKUP($B350,GBQ!$A$1:$A$352,GBQ!V$1:V$352,"",0)</f>
        <v>Black Bear</v>
      </c>
      <c r="CB350" s="10" t="str">
        <f>_xlfn.XLOOKUP($B350,GBQ!$A$1:$A$352,GBQ!W$1:W$352,"",0)</f>
        <v>americanus</v>
      </c>
      <c r="CC350" s="10" t="str">
        <f>_xlfn.XLOOKUP($B350,GBQ!$A$1:$A$352,GBQ!X$1:X$352,"",0)</f>
        <v>Ursus</v>
      </c>
      <c r="CD350" s="10" t="str">
        <f>_xlfn.XLOOKUP($B350,GBQ!$A$1:$A$352,GBQ!Y$1:Y$352,"",0)</f>
        <v>Ursidae</v>
      </c>
      <c r="CE350" s="10" t="str">
        <f>_xlfn.XLOOKUP($B350,GBQ!$A$1:$A$352,GBQ!Z$1:Z$352,"",0)</f>
        <v>Carnivora</v>
      </c>
      <c r="CF350" s="10" t="str">
        <f>_xlfn.XLOOKUP($B350,GBQ!$A$1:$A$352,GBQ!AA$1:AA$352,"",0)</f>
        <v>Mammalia</v>
      </c>
      <c r="CG350" s="10" t="str">
        <f>_xlfn.XLOOKUP($B350,GBQ!$A$1:$A$352,GBQ!AB$1:AB$352,"",0)</f>
        <v>Chordata</v>
      </c>
      <c r="CH350" s="10" t="str">
        <f>_xlfn.XLOOKUP($B350,GBQ!$A$1:$A$352,GBQ!AC$1:AC$352,"",0)</f>
        <v>Animalia</v>
      </c>
      <c r="CI350" s="10" t="str">
        <f>_xlfn.XLOOKUP($B350,GBQ!$A$1:$A$352,GBQ!AD$1:AD$352,"",0)</f>
        <v>Eukaryota</v>
      </c>
      <c r="CJ350" s="10" t="str">
        <f>_xlfn.XLOOKUP($C350,KP!$C$1:$C$359,KP!F$1:F$359,"",0)</f>
        <v>AE</v>
      </c>
      <c r="CK350" s="10">
        <f>_xlfn.XLOOKUP($C350,KP!$C$1:$C$359,KP!B$1:B$359,"",0)</f>
        <v>354</v>
      </c>
      <c r="CL350" s="10">
        <f>_xlfn.XLOOKUP($C350,KP!$C$1:$C$359,KP!I$1:I$359,"",0)</f>
        <v>0</v>
      </c>
      <c r="CM350" s="10">
        <f>_xlfn.XLOOKUP($C350,KP!$C$1:$C$359,KP!G$1:G$359,"",0)</f>
        <v>6</v>
      </c>
      <c r="CN350" s="10">
        <f>_xlfn.XLOOKUP($C350,KP!$C$1:$C$359,KP!H$1:H$359,"",0)</f>
        <v>23</v>
      </c>
      <c r="CO350" s="10">
        <f>_xlfn.XLOOKUP($C350,KP!$C$1:$C$359,KP!J$1:J$359,"",0)</f>
        <v>-22.2</v>
      </c>
      <c r="CP350" s="10">
        <f>_xlfn.XLOOKUP($C350,KP!$C$1:$C$359,KP!K$1:K$359,"",0)</f>
        <v>92.4</v>
      </c>
      <c r="CQ350" s="10">
        <f>_xlfn.XLOOKUP($C350,KP!$C$1:$C$359,KP!M$1:M$359,"",0)</f>
        <v>114.6</v>
      </c>
      <c r="CR350" s="10">
        <f>_xlfn.XLOOKUP($C350,KP!$C$1:$C$359,KP!O$1:O$359,"",0)</f>
        <v>66.099999999999994</v>
      </c>
      <c r="CS350" s="10">
        <f>_xlfn.XLOOKUP($C350,KP!$C$1:$C$359,KP!Q$1:Q$359,"",0)</f>
        <v>-4.8000000000000001E-2</v>
      </c>
      <c r="CT350" s="10">
        <f>_xlfn.XLOOKUP($C350,KP!$C$1:$C$359,KP!S$1:S$359,"",0)</f>
        <v>-5.62</v>
      </c>
      <c r="CU350" s="10">
        <f>_xlfn.XLOOKUP($C350,KP!$C$1:$C$359,KP!U$1:U$359,"",0)</f>
        <v>100.1</v>
      </c>
      <c r="CV350" s="10">
        <f>_xlfn.XLOOKUP($C350,KP!$C$1:$C$359,KP!W$1:W$359,"",0)</f>
        <v>105.7</v>
      </c>
      <c r="CW350" s="10">
        <f>_xlfn.XLOOKUP($C350,KP!$C$1:$C$359,KP!Y$1:Y$359,"",0)</f>
        <v>1.51</v>
      </c>
    </row>
    <row r="351" spans="1:101" ht="20" customHeight="1" x14ac:dyDescent="0.2">
      <c r="A351" s="8" t="s">
        <v>409</v>
      </c>
      <c r="B351" s="11" t="s">
        <v>458</v>
      </c>
      <c r="C351" s="11" t="s">
        <v>986</v>
      </c>
      <c r="D351" s="10">
        <v>60.6</v>
      </c>
      <c r="E351" s="10">
        <v>-15.2</v>
      </c>
      <c r="F351" s="10">
        <v>21.5</v>
      </c>
      <c r="G351" s="10">
        <v>54.2</v>
      </c>
      <c r="H351" s="10">
        <v>0.83199999999999996</v>
      </c>
      <c r="I351" s="10">
        <v>1.042</v>
      </c>
      <c r="J351" s="10">
        <v>0.85499999999999998</v>
      </c>
      <c r="K351" s="10">
        <v>45</v>
      </c>
      <c r="L351" s="10">
        <v>96.9</v>
      </c>
      <c r="M351" s="10">
        <v>32.200000000000003</v>
      </c>
      <c r="N351" s="10">
        <v>43.4</v>
      </c>
      <c r="O351" s="10">
        <v>67.400000000000006</v>
      </c>
      <c r="P351" s="10">
        <v>5.7</v>
      </c>
      <c r="Q351" s="10">
        <v>17.8</v>
      </c>
      <c r="R351" s="10">
        <v>7.6</v>
      </c>
      <c r="S351" s="10">
        <v>22.1</v>
      </c>
      <c r="T351" s="10">
        <v>33.9</v>
      </c>
      <c r="U351" s="10">
        <v>23.8</v>
      </c>
      <c r="V351" s="10">
        <v>66.900000000000006</v>
      </c>
      <c r="W351" s="10">
        <v>46.6</v>
      </c>
      <c r="X351" s="10">
        <v>3.8</v>
      </c>
      <c r="Y351" s="10">
        <v>6.6</v>
      </c>
      <c r="Z351" s="10">
        <v>8.9</v>
      </c>
      <c r="AA351" s="10">
        <v>18.2</v>
      </c>
      <c r="AB351" s="10">
        <v>0.48899999999999999</v>
      </c>
      <c r="AC351" s="10">
        <v>0</v>
      </c>
      <c r="AD351" s="10">
        <v>0</v>
      </c>
      <c r="AE351" s="10">
        <v>72.8</v>
      </c>
      <c r="AF351" s="10">
        <v>18.399999999999999</v>
      </c>
      <c r="AG351" s="10">
        <v>75.8</v>
      </c>
      <c r="AH351" s="10">
        <v>15.2</v>
      </c>
      <c r="AI351" s="10">
        <v>42.9</v>
      </c>
      <c r="AJ351" s="10">
        <v>51.1</v>
      </c>
      <c r="AK351" s="10">
        <v>108.7</v>
      </c>
      <c r="AL351" s="10">
        <v>36.1</v>
      </c>
      <c r="AM351" s="10">
        <v>48.6</v>
      </c>
      <c r="AN351" s="10">
        <v>70.599999999999994</v>
      </c>
      <c r="AO351" s="10">
        <v>16.399999999999999</v>
      </c>
      <c r="AP351" s="10">
        <v>13.7</v>
      </c>
      <c r="AQ351" s="10">
        <v>1.202</v>
      </c>
      <c r="AR351" s="10">
        <v>10.9</v>
      </c>
      <c r="AS351" s="10">
        <v>24.3</v>
      </c>
      <c r="AT351" s="10">
        <v>38.799999999999997</v>
      </c>
      <c r="AU351" s="10">
        <v>33.1</v>
      </c>
      <c r="AV351" s="10">
        <v>76.2</v>
      </c>
      <c r="AW351" s="10">
        <v>3.6</v>
      </c>
      <c r="AX351" s="10">
        <v>8.4</v>
      </c>
      <c r="AY351" s="10">
        <v>0.96199999999999997</v>
      </c>
      <c r="AZ351" s="10">
        <v>-30.4</v>
      </c>
      <c r="BA351" s="10">
        <v>-15.2</v>
      </c>
      <c r="BB351" s="10">
        <v>-0.2100000000000001</v>
      </c>
      <c r="BC351" s="10">
        <v>-6.1000000000000014</v>
      </c>
      <c r="BD351" s="10">
        <v>-11.8</v>
      </c>
      <c r="BE351" s="10">
        <v>10.4</v>
      </c>
      <c r="BF351" s="10">
        <v>31.9</v>
      </c>
      <c r="BG351" s="10">
        <v>-0.71299999999999997</v>
      </c>
      <c r="BH351" s="10">
        <v>-4.8999999999999986</v>
      </c>
      <c r="BI351" s="10">
        <v>-52.400000000000013</v>
      </c>
      <c r="BJ351" s="10">
        <v>33.799999999999997</v>
      </c>
      <c r="BK351" s="10" t="str">
        <f>_xlfn.XLOOKUP($B351,GBQ!$A$1:$A$352,GBQ!D$1:D$352,"",0)</f>
        <v>DSU</v>
      </c>
      <c r="BL351" s="10" t="str">
        <f>_xlfn.XLOOKUP($B351,GBQ!$A$1:$A$352,GBQ!E$1:E$352,"",0)</f>
        <v>Hornets</v>
      </c>
      <c r="BM351" s="10" t="str">
        <f>_xlfn.XLOOKUP($B351,GBQ!$A$1:$A$352,GBQ!F$1:F$352,"",0)</f>
        <v>ffa04cde-aa2d-4e91-b2cd-bde2bfed44de</v>
      </c>
      <c r="BN351" s="10" t="str">
        <f>_xlfn.XLOOKUP($B351,GBQ!$A$1:$A$352,GBQ!G$1:G$352,"",0)</f>
        <v>Delaware St.</v>
      </c>
      <c r="BO351" s="10" t="str">
        <f>_xlfn.XLOOKUP($B351,GBQ!$A$1:$A$352,GBQ!H$1:H$352,"",0)</f>
        <v>Delaware State University</v>
      </c>
      <c r="BP351" s="10" t="str">
        <f>_xlfn.XLOOKUP($B351,GBQ!$A$1:$A$352,GBQ!I$1:I$352,"",0)</f>
        <v>MEAC</v>
      </c>
      <c r="BQ351" s="10" t="str">
        <f>_xlfn.XLOOKUP($B351,GBQ!$A$1:$A$352,GBQ!J$1:J$352,"",0)</f>
        <v>Dover</v>
      </c>
      <c r="BR351" s="10" t="str">
        <f>_xlfn.XLOOKUP($B351,GBQ!$A$1:$A$352,GBQ!K$1:K$352,"",0)</f>
        <v>DE</v>
      </c>
      <c r="BS351" s="10" t="str">
        <f>_xlfn.XLOOKUP($B351,GBQ!$A$1:$A$352,GBQ!L$1:L$352,"",0)</f>
        <v>Memorial Hall Gym</v>
      </c>
      <c r="BT351" s="10">
        <f>_xlfn.XLOOKUP($B351,GBQ!$A$1:$A$352,GBQ!M$1:M$352,"",0)</f>
        <v>3000</v>
      </c>
      <c r="BU351" s="10" t="str">
        <f>_xlfn.XLOOKUP($B351,GBQ!$A$1:$A$352,GBQ!N$1:N$352,"",0)</f>
        <v>d6a41efd-92ef-4c0d-8440-a0e4408d713e</v>
      </c>
      <c r="BV351" s="10" t="str">
        <f>_xlfn.XLOOKUP($B351,GBQ!$A$1:$A$352,GBQ!O$1:O$352,"",0)</f>
        <v>https://www.ncaa.com/sites/default/files/images/logos/schools/d/delaware-st.200.png</v>
      </c>
      <c r="BW351" s="10" t="str">
        <f>_xlfn.XLOOKUP($B351,GBQ!$A$1:$A$352,GBQ!P$1:P$352,"",0)</f>
        <v>https://www.ncaa.com/sites/default/files/images/logos/schools/d/delaware-st.70.png</v>
      </c>
      <c r="BX351" s="10" t="str">
        <f>_xlfn.XLOOKUP($B351,GBQ!$A$1:$A$352,GBQ!Q$1:Q$352,"",0)</f>
        <v>https://www.ncaa.com/sites/default/files/images/logos/schools/d/delaware-st.24.png</v>
      </c>
      <c r="BY351" s="10" t="str">
        <f>_xlfn.XLOOKUP($B351,GBQ!$A$1:$A$352,GBQ!T$1:T$352,"",0)</f>
        <v>Hornets</v>
      </c>
      <c r="BZ351" s="10" t="str">
        <f>_xlfn.XLOOKUP($B351,GBQ!$A$1:$A$352,GBQ!U$1:U$352,"",0)</f>
        <v>Buzz</v>
      </c>
      <c r="CA351" s="10" t="str">
        <f>_xlfn.XLOOKUP($B351,GBQ!$A$1:$A$352,GBQ!V$1:V$352,"",0)</f>
        <v>Hornet</v>
      </c>
      <c r="CB351" s="10" t="str">
        <f>_xlfn.XLOOKUP($B351,GBQ!$A$1:$A$352,GBQ!W$1:W$352,"",0)</f>
        <v>None</v>
      </c>
      <c r="CC351" s="10" t="str">
        <f>_xlfn.XLOOKUP($B351,GBQ!$A$1:$A$352,GBQ!X$1:X$352,"",0)</f>
        <v>Vespa</v>
      </c>
      <c r="CD351" s="10" t="str">
        <f>_xlfn.XLOOKUP($B351,GBQ!$A$1:$A$352,GBQ!Y$1:Y$352,"",0)</f>
        <v>Vespidae</v>
      </c>
      <c r="CE351" s="10" t="str">
        <f>_xlfn.XLOOKUP($B351,GBQ!$A$1:$A$352,GBQ!Z$1:Z$352,"",0)</f>
        <v>Hymenoptera</v>
      </c>
      <c r="CF351" s="10" t="str">
        <f>_xlfn.XLOOKUP($B351,GBQ!$A$1:$A$352,GBQ!AA$1:AA$352,"",0)</f>
        <v>Insecta</v>
      </c>
      <c r="CG351" s="10" t="str">
        <f>_xlfn.XLOOKUP($B351,GBQ!$A$1:$A$352,GBQ!AB$1:AB$352,"",0)</f>
        <v>Euarthropoda</v>
      </c>
      <c r="CH351" s="10" t="str">
        <f>_xlfn.XLOOKUP($B351,GBQ!$A$1:$A$352,GBQ!AC$1:AC$352,"",0)</f>
        <v>Animalia</v>
      </c>
      <c r="CI351" s="10" t="str">
        <f>_xlfn.XLOOKUP($B351,GBQ!$A$1:$A$352,GBQ!AD$1:AD$352,"",0)</f>
        <v>Eukaryota</v>
      </c>
      <c r="CJ351" s="10" t="str">
        <f>_xlfn.XLOOKUP($C351,KP!$C$1:$C$359,KP!F$1:F$359,"",0)</f>
        <v>MEAC</v>
      </c>
      <c r="CK351" s="10">
        <f>_xlfn.XLOOKUP($C351,KP!$C$1:$C$359,KP!B$1:B$359,"",0)</f>
        <v>356</v>
      </c>
      <c r="CL351" s="10">
        <f>_xlfn.XLOOKUP($C351,KP!$C$1:$C$359,KP!I$1:I$359,"",0)</f>
        <v>0</v>
      </c>
      <c r="CM351" s="10">
        <f>_xlfn.XLOOKUP($C351,KP!$C$1:$C$359,KP!G$1:G$359,"",0)</f>
        <v>2</v>
      </c>
      <c r="CN351" s="10">
        <f>_xlfn.XLOOKUP($C351,KP!$C$1:$C$359,KP!H$1:H$359,"",0)</f>
        <v>26</v>
      </c>
      <c r="CO351" s="10">
        <f>_xlfn.XLOOKUP($C351,KP!$C$1:$C$359,KP!J$1:J$359,"",0)</f>
        <v>-24.3</v>
      </c>
      <c r="CP351" s="10">
        <f>_xlfn.XLOOKUP($C351,KP!$C$1:$C$359,KP!K$1:K$359,"",0)</f>
        <v>86.3</v>
      </c>
      <c r="CQ351" s="10">
        <f>_xlfn.XLOOKUP($C351,KP!$C$1:$C$359,KP!M$1:M$359,"",0)</f>
        <v>110.6</v>
      </c>
      <c r="CR351" s="10">
        <f>_xlfn.XLOOKUP($C351,KP!$C$1:$C$359,KP!O$1:O$359,"",0)</f>
        <v>68.3</v>
      </c>
      <c r="CS351" s="10">
        <f>_xlfn.XLOOKUP($C351,KP!$C$1:$C$359,KP!Q$1:Q$359,"",0)</f>
        <v>-0.11799999999999999</v>
      </c>
      <c r="CT351" s="10">
        <f>_xlfn.XLOOKUP($C351,KP!$C$1:$C$359,KP!S$1:S$359,"",0)</f>
        <v>-5.84</v>
      </c>
      <c r="CU351" s="10">
        <f>_xlfn.XLOOKUP($C351,KP!$C$1:$C$359,KP!U$1:U$359,"",0)</f>
        <v>98.5</v>
      </c>
      <c r="CV351" s="10">
        <f>_xlfn.XLOOKUP($C351,KP!$C$1:$C$359,KP!W$1:W$359,"",0)</f>
        <v>104.3</v>
      </c>
      <c r="CW351" s="10">
        <f>_xlfn.XLOOKUP($C351,KP!$C$1:$C$359,KP!Y$1:Y$359,"",0)</f>
        <v>-0.95</v>
      </c>
    </row>
    <row r="352" spans="1:101" ht="20" customHeight="1" x14ac:dyDescent="0.2">
      <c r="A352" s="8" t="s">
        <v>410</v>
      </c>
      <c r="B352" s="11" t="s">
        <v>4085</v>
      </c>
      <c r="C352" s="11" t="s">
        <v>5071</v>
      </c>
      <c r="D352" s="10">
        <v>60.6</v>
      </c>
      <c r="E352" s="10">
        <v>-10.6</v>
      </c>
      <c r="F352" s="10">
        <v>22.2</v>
      </c>
      <c r="G352" s="10">
        <v>55.6</v>
      </c>
      <c r="H352" s="10">
        <v>0.89600000000000002</v>
      </c>
      <c r="I352" s="10">
        <v>1.0529999999999999</v>
      </c>
      <c r="J352" s="10">
        <v>0.94299999999999995</v>
      </c>
      <c r="K352" s="10">
        <v>44.4</v>
      </c>
      <c r="L352" s="10">
        <v>95.6</v>
      </c>
      <c r="M352" s="10">
        <v>30.2</v>
      </c>
      <c r="N352" s="10">
        <v>44</v>
      </c>
      <c r="O352" s="10">
        <v>68.5</v>
      </c>
      <c r="P352" s="10">
        <v>5</v>
      </c>
      <c r="Q352" s="10">
        <v>16.5</v>
      </c>
      <c r="R352" s="10">
        <v>8.4</v>
      </c>
      <c r="S352" s="10">
        <v>20.100000000000001</v>
      </c>
      <c r="T352" s="10">
        <v>31</v>
      </c>
      <c r="U352" s="10">
        <v>25.2</v>
      </c>
      <c r="V352" s="10">
        <v>69.7</v>
      </c>
      <c r="W352" s="10">
        <v>45.5</v>
      </c>
      <c r="X352" s="10">
        <v>2.4</v>
      </c>
      <c r="Y352" s="10">
        <v>7.1</v>
      </c>
      <c r="Z352" s="10">
        <v>8.8000000000000007</v>
      </c>
      <c r="AA352" s="10">
        <v>12.3</v>
      </c>
      <c r="AB352" s="10">
        <v>0.71399999999999997</v>
      </c>
      <c r="AC352" s="10">
        <v>0.214</v>
      </c>
      <c r="AD352" s="10">
        <v>0.6</v>
      </c>
      <c r="AE352" s="10">
        <v>67.599999999999994</v>
      </c>
      <c r="AF352" s="10">
        <v>19.100000000000001</v>
      </c>
      <c r="AG352" s="10">
        <v>71.2</v>
      </c>
      <c r="AH352" s="10">
        <v>10.6</v>
      </c>
      <c r="AI352" s="10">
        <v>45.6</v>
      </c>
      <c r="AJ352" s="10">
        <v>51.9</v>
      </c>
      <c r="AK352" s="10">
        <v>112.1</v>
      </c>
      <c r="AL352" s="10">
        <v>33.200000000000003</v>
      </c>
      <c r="AM352" s="10">
        <v>53.1</v>
      </c>
      <c r="AN352" s="10">
        <v>76.099999999999994</v>
      </c>
      <c r="AO352" s="10">
        <v>14.1</v>
      </c>
      <c r="AP352" s="10">
        <v>13.1</v>
      </c>
      <c r="AQ352" s="10">
        <v>1.0760000000000001</v>
      </c>
      <c r="AR352" s="10">
        <v>8.8000000000000007</v>
      </c>
      <c r="AS352" s="10">
        <v>24.9</v>
      </c>
      <c r="AT352" s="10">
        <v>37.1</v>
      </c>
      <c r="AU352" s="10">
        <v>30.3</v>
      </c>
      <c r="AV352" s="10">
        <v>74.8</v>
      </c>
      <c r="AW352" s="10">
        <v>2.7</v>
      </c>
      <c r="AX352" s="10">
        <v>5.2</v>
      </c>
      <c r="AY352" s="10">
        <v>0.93500000000000005</v>
      </c>
      <c r="AZ352" s="10">
        <v>-21.2</v>
      </c>
      <c r="BA352" s="10">
        <v>-10.6</v>
      </c>
      <c r="BB352" s="10">
        <v>-0.15699999999999989</v>
      </c>
      <c r="BC352" s="10">
        <v>-7.5</v>
      </c>
      <c r="BD352" s="10">
        <v>-16.5</v>
      </c>
      <c r="BE352" s="10">
        <v>9.5</v>
      </c>
      <c r="BF352" s="10">
        <v>25.4</v>
      </c>
      <c r="BG352" s="10">
        <v>-0.3620000000000001</v>
      </c>
      <c r="BH352" s="10">
        <v>-6.1000000000000014</v>
      </c>
      <c r="BI352" s="10">
        <v>-49.599999999999987</v>
      </c>
      <c r="BJ352" s="10">
        <v>39.400000000000013</v>
      </c>
      <c r="BK352" s="10" t="str">
        <f>_xlfn.XLOOKUP($B352,GBQ!$A$1:$A$352,GBQ!D$1:D$352,"",0)</f>
        <v>CSN</v>
      </c>
      <c r="BL352" s="10" t="str">
        <f>_xlfn.XLOOKUP($B352,GBQ!$A$1:$A$352,GBQ!E$1:E$352,"",0)</f>
        <v>Matadors</v>
      </c>
      <c r="BM352" s="10" t="str">
        <f>_xlfn.XLOOKUP($B352,GBQ!$A$1:$A$352,GBQ!F$1:F$352,"",0)</f>
        <v>cb732075-23a5-4e71-9037-50a7a002bdb2</v>
      </c>
      <c r="BN352" s="10" t="str">
        <f>_xlfn.XLOOKUP($B352,GBQ!$A$1:$A$352,GBQ!G$1:G$352,"",0)</f>
        <v>CSUN</v>
      </c>
      <c r="BO352" s="10" t="str">
        <f>_xlfn.XLOOKUP($B352,GBQ!$A$1:$A$352,GBQ!H$1:H$352,"",0)</f>
        <v>California State University, Northridge</v>
      </c>
      <c r="BP352" s="10" t="str">
        <f>_xlfn.XLOOKUP($B352,GBQ!$A$1:$A$352,GBQ!I$1:I$352,"",0)</f>
        <v>BIGWEST</v>
      </c>
      <c r="BQ352" s="10" t="str">
        <f>_xlfn.XLOOKUP($B352,GBQ!$A$1:$A$352,GBQ!J$1:J$352,"",0)</f>
        <v>Northridge</v>
      </c>
      <c r="BR352" s="10" t="str">
        <f>_xlfn.XLOOKUP($B352,GBQ!$A$1:$A$352,GBQ!K$1:K$352,"",0)</f>
        <v>CA</v>
      </c>
      <c r="BS352" s="10" t="str">
        <f>_xlfn.XLOOKUP($B352,GBQ!$A$1:$A$352,GBQ!L$1:L$352,"",0)</f>
        <v>Matadome</v>
      </c>
      <c r="BT352" s="10">
        <f>_xlfn.XLOOKUP($B352,GBQ!$A$1:$A$352,GBQ!M$1:M$352,"",0)</f>
        <v>1600</v>
      </c>
      <c r="BU352" s="10" t="str">
        <f>_xlfn.XLOOKUP($B352,GBQ!$A$1:$A$352,GBQ!N$1:N$352,"",0)</f>
        <v>71d77907-2374-4969-9d8c-fc7100d47c28</v>
      </c>
      <c r="BV352" s="10" t="str">
        <f>_xlfn.XLOOKUP($B352,GBQ!$A$1:$A$352,GBQ!O$1:O$352,"",0)</f>
        <v>https://www.ncaa.com/sites/default/files/images/logos/schools/c/cal-st-northridge.200.png</v>
      </c>
      <c r="BW352" s="10" t="str">
        <f>_xlfn.XLOOKUP($B352,GBQ!$A$1:$A$352,GBQ!P$1:P$352,"",0)</f>
        <v>https://www.ncaa.com/sites/default/files/images/logos/schools/c/cal-st-northridge.70.png</v>
      </c>
      <c r="BX352" s="10" t="str">
        <f>_xlfn.XLOOKUP($B352,GBQ!$A$1:$A$352,GBQ!Q$1:Q$352,"",0)</f>
        <v>https://www.ncaa.com/sites/default/files/images/logos/schools/c/cal-st-northridge.24.png</v>
      </c>
      <c r="BY352" s="10" t="str">
        <f>_xlfn.XLOOKUP($B352,GBQ!$A$1:$A$352,GBQ!T$1:T$352,"",0)</f>
        <v>Matadors</v>
      </c>
      <c r="BZ352" s="10" t="str">
        <f>_xlfn.XLOOKUP($B352,GBQ!$A$1:$A$352,GBQ!U$1:U$352,"",0)</f>
        <v>Matty</v>
      </c>
      <c r="CA352" s="10" t="str">
        <f>_xlfn.XLOOKUP($B352,GBQ!$A$1:$A$352,GBQ!V$1:V$352,"",0)</f>
        <v>Human</v>
      </c>
      <c r="CB352" s="10" t="str">
        <f>_xlfn.XLOOKUP($B352,GBQ!$A$1:$A$352,GBQ!W$1:W$352,"",0)</f>
        <v>sapiens</v>
      </c>
      <c r="CC352" s="10" t="str">
        <f>_xlfn.XLOOKUP($B352,GBQ!$A$1:$A$352,GBQ!X$1:X$352,"",0)</f>
        <v>Homo</v>
      </c>
      <c r="CD352" s="10" t="str">
        <f>_xlfn.XLOOKUP($B352,GBQ!$A$1:$A$352,GBQ!Y$1:Y$352,"",0)</f>
        <v>Hominidae</v>
      </c>
      <c r="CE352" s="10" t="str">
        <f>_xlfn.XLOOKUP($B352,GBQ!$A$1:$A$352,GBQ!Z$1:Z$352,"",0)</f>
        <v>Primates</v>
      </c>
      <c r="CF352" s="10" t="str">
        <f>_xlfn.XLOOKUP($B352,GBQ!$A$1:$A$352,GBQ!AA$1:AA$352,"",0)</f>
        <v>Mammalia</v>
      </c>
      <c r="CG352" s="10" t="str">
        <f>_xlfn.XLOOKUP($B352,GBQ!$A$1:$A$352,GBQ!AB$1:AB$352,"",0)</f>
        <v>Chordata</v>
      </c>
      <c r="CH352" s="10" t="str">
        <f>_xlfn.XLOOKUP($B352,GBQ!$A$1:$A$352,GBQ!AC$1:AC$352,"",0)</f>
        <v>Animalia</v>
      </c>
      <c r="CI352" s="10" t="str">
        <f>_xlfn.XLOOKUP($B352,GBQ!$A$1:$A$352,GBQ!AD$1:AD$352,"",0)</f>
        <v>Eukaryota</v>
      </c>
      <c r="CJ352" s="10" t="str">
        <f>_xlfn.XLOOKUP($C352,KP!$C$1:$C$359,KP!F$1:F$359,"",0)</f>
        <v>BW</v>
      </c>
      <c r="CK352" s="10">
        <f>_xlfn.XLOOKUP($C352,KP!$C$1:$C$359,KP!B$1:B$359,"",0)</f>
        <v>331</v>
      </c>
      <c r="CL352" s="10">
        <f>_xlfn.XLOOKUP($C352,KP!$C$1:$C$359,KP!I$1:I$359,"",0)</f>
        <v>0</v>
      </c>
      <c r="CM352" s="10">
        <f>_xlfn.XLOOKUP($C352,KP!$C$1:$C$359,KP!G$1:G$359,"",0)</f>
        <v>7</v>
      </c>
      <c r="CN352" s="10">
        <f>_xlfn.XLOOKUP($C352,KP!$C$1:$C$359,KP!H$1:H$359,"",0)</f>
        <v>23</v>
      </c>
      <c r="CO352" s="10">
        <f>_xlfn.XLOOKUP($C352,KP!$C$1:$C$359,KP!J$1:J$359,"",0)</f>
        <v>-15.73</v>
      </c>
      <c r="CP352" s="10">
        <f>_xlfn.XLOOKUP($C352,KP!$C$1:$C$359,KP!K$1:K$359,"",0)</f>
        <v>94.4</v>
      </c>
      <c r="CQ352" s="10">
        <f>_xlfn.XLOOKUP($C352,KP!$C$1:$C$359,KP!M$1:M$359,"",0)</f>
        <v>110.1</v>
      </c>
      <c r="CR352" s="10">
        <f>_xlfn.XLOOKUP($C352,KP!$C$1:$C$359,KP!O$1:O$359,"",0)</f>
        <v>64.900000000000006</v>
      </c>
      <c r="CS352" s="10">
        <f>_xlfn.XLOOKUP($C352,KP!$C$1:$C$359,KP!Q$1:Q$359,"",0)</f>
        <v>2.9000000000000001E-2</v>
      </c>
      <c r="CT352" s="10">
        <f>_xlfn.XLOOKUP($C352,KP!$C$1:$C$359,KP!S$1:S$359,"",0)</f>
        <v>-0.89</v>
      </c>
      <c r="CU352" s="10">
        <f>_xlfn.XLOOKUP($C352,KP!$C$1:$C$359,KP!U$1:U$359,"",0)</f>
        <v>101.5</v>
      </c>
      <c r="CV352" s="10">
        <f>_xlfn.XLOOKUP($C352,KP!$C$1:$C$359,KP!W$1:W$359,"",0)</f>
        <v>102.4</v>
      </c>
      <c r="CW352" s="10">
        <f>_xlfn.XLOOKUP($C352,KP!$C$1:$C$359,KP!Y$1:Y$359,"",0)</f>
        <v>1.32</v>
      </c>
    </row>
    <row r="353" spans="1:101" ht="20" customHeight="1" x14ac:dyDescent="0.2">
      <c r="A353" s="8" t="s">
        <v>411</v>
      </c>
      <c r="B353" s="11" t="s">
        <v>411</v>
      </c>
      <c r="C353" s="11" t="s">
        <v>411</v>
      </c>
      <c r="D353" s="10">
        <v>60.6</v>
      </c>
      <c r="E353" s="10">
        <v>-7.3</v>
      </c>
      <c r="F353" s="10">
        <v>20.9</v>
      </c>
      <c r="G353" s="10">
        <v>51</v>
      </c>
      <c r="H353" s="10">
        <v>0.89800000000000002</v>
      </c>
      <c r="I353" s="10">
        <v>1.006</v>
      </c>
      <c r="J353" s="10">
        <v>0.88800000000000001</v>
      </c>
      <c r="K353" s="10">
        <v>46.1</v>
      </c>
      <c r="L353" s="10">
        <v>101.4</v>
      </c>
      <c r="M353" s="10">
        <v>29.5</v>
      </c>
      <c r="N353" s="10">
        <v>47.2</v>
      </c>
      <c r="O353" s="10">
        <v>73.099999999999994</v>
      </c>
      <c r="P353" s="10">
        <v>5.3</v>
      </c>
      <c r="Q353" s="10">
        <v>18.100000000000001</v>
      </c>
      <c r="R353" s="10">
        <v>7.4</v>
      </c>
      <c r="S353" s="10">
        <v>23.5</v>
      </c>
      <c r="T353" s="10">
        <v>34.4</v>
      </c>
      <c r="U353" s="10">
        <v>25.4</v>
      </c>
      <c r="V353" s="10">
        <v>74.8</v>
      </c>
      <c r="W353" s="10">
        <v>51</v>
      </c>
      <c r="X353" s="10">
        <v>2.2999999999999998</v>
      </c>
      <c r="Y353" s="10">
        <v>4.5</v>
      </c>
      <c r="Z353" s="10">
        <v>10.6</v>
      </c>
      <c r="AA353" s="10">
        <v>14.9</v>
      </c>
      <c r="AB353" s="10">
        <v>0.71099999999999997</v>
      </c>
      <c r="AC353" s="10">
        <v>0.222</v>
      </c>
      <c r="AD353" s="10">
        <v>0.33300000000000002</v>
      </c>
      <c r="AE353" s="10">
        <v>67.400000000000006</v>
      </c>
      <c r="AF353" s="10">
        <v>19.5</v>
      </c>
      <c r="AG353" s="10">
        <v>67.900000000000006</v>
      </c>
      <c r="AH353" s="10">
        <v>7.3</v>
      </c>
      <c r="AI353" s="10">
        <v>41.5</v>
      </c>
      <c r="AJ353" s="10">
        <v>48.1</v>
      </c>
      <c r="AK353" s="10">
        <v>105.6</v>
      </c>
      <c r="AL353" s="10">
        <v>36</v>
      </c>
      <c r="AM353" s="10">
        <v>44.7</v>
      </c>
      <c r="AN353" s="10">
        <v>75.599999999999994</v>
      </c>
      <c r="AO353" s="10">
        <v>11.4</v>
      </c>
      <c r="AP353" s="10">
        <v>11.2</v>
      </c>
      <c r="AQ353" s="10">
        <v>1.0169999999999999</v>
      </c>
      <c r="AR353" s="10">
        <v>7.9</v>
      </c>
      <c r="AS353" s="10">
        <v>21.7</v>
      </c>
      <c r="AT353" s="10">
        <v>33.1</v>
      </c>
      <c r="AU353" s="10">
        <v>25.2</v>
      </c>
      <c r="AV353" s="10">
        <v>74.599999999999994</v>
      </c>
      <c r="AW353" s="10">
        <v>2.6</v>
      </c>
      <c r="AX353" s="10">
        <v>6.2</v>
      </c>
      <c r="AY353" s="10">
        <v>0.95099999999999996</v>
      </c>
      <c r="AZ353" s="10">
        <v>-14.6</v>
      </c>
      <c r="BA353" s="10">
        <v>-7.3000000000000043</v>
      </c>
      <c r="BB353" s="10">
        <v>-0.108</v>
      </c>
      <c r="BC353" s="10">
        <v>-2</v>
      </c>
      <c r="BD353" s="10">
        <v>-4.1999999999999886</v>
      </c>
      <c r="BE353" s="10">
        <v>6.8</v>
      </c>
      <c r="BF353" s="10">
        <v>26.1</v>
      </c>
      <c r="BG353" s="10">
        <v>-0.30599999999999988</v>
      </c>
      <c r="BH353" s="10">
        <v>1.2999999999999969</v>
      </c>
      <c r="BI353" s="10">
        <v>-49.2</v>
      </c>
      <c r="BJ353" s="10">
        <v>49.599999999999987</v>
      </c>
      <c r="BK353" s="10" t="str">
        <f>_xlfn.XLOOKUP($B353,GBQ!$A$1:$A$352,GBQ!D$1:D$352,"",0)</f>
        <v>CP</v>
      </c>
      <c r="BL353" s="10" t="str">
        <f>_xlfn.XLOOKUP($B353,GBQ!$A$1:$A$352,GBQ!E$1:E$352,"",0)</f>
        <v>Mustangs</v>
      </c>
      <c r="BM353" s="10" t="str">
        <f>_xlfn.XLOOKUP($B353,GBQ!$A$1:$A$352,GBQ!F$1:F$352,"",0)</f>
        <v>45439cdb-af7a-4743-936c-dccc76b30877</v>
      </c>
      <c r="BN353" s="10" t="str">
        <f>_xlfn.XLOOKUP($B353,GBQ!$A$1:$A$352,GBQ!G$1:G$352,"",0)</f>
        <v>Cal Poly</v>
      </c>
      <c r="BO353" s="10" t="str">
        <f>_xlfn.XLOOKUP($B353,GBQ!$A$1:$A$352,GBQ!H$1:H$352,"",0)</f>
        <v>California Polytechnic State University</v>
      </c>
      <c r="BP353" s="10" t="str">
        <f>_xlfn.XLOOKUP($B353,GBQ!$A$1:$A$352,GBQ!I$1:I$352,"",0)</f>
        <v>BIGWEST</v>
      </c>
      <c r="BQ353" s="10" t="str">
        <f>_xlfn.XLOOKUP($B353,GBQ!$A$1:$A$352,GBQ!J$1:J$352,"",0)</f>
        <v>San Luis Obispo</v>
      </c>
      <c r="BR353" s="10" t="str">
        <f>_xlfn.XLOOKUP($B353,GBQ!$A$1:$A$352,GBQ!K$1:K$352,"",0)</f>
        <v>CA</v>
      </c>
      <c r="BS353" s="10" t="str">
        <f>_xlfn.XLOOKUP($B353,GBQ!$A$1:$A$352,GBQ!L$1:L$352,"",0)</f>
        <v>Mott Gymnasium</v>
      </c>
      <c r="BT353" s="10">
        <f>_xlfn.XLOOKUP($B353,GBQ!$A$1:$A$352,GBQ!M$1:M$352,"",0)</f>
        <v>3032</v>
      </c>
      <c r="BU353" s="10" t="str">
        <f>_xlfn.XLOOKUP($B353,GBQ!$A$1:$A$352,GBQ!N$1:N$352,"",0)</f>
        <v>2a3ef518-358e-492b-bd62-aefe6ffeeaec</v>
      </c>
      <c r="BV353" s="10" t="str">
        <f>_xlfn.XLOOKUP($B353,GBQ!$A$1:$A$352,GBQ!O$1:O$352,"",0)</f>
        <v>https://www.ncaa.com/sites/default/files/images/logos/schools/c/cal-poly.200.png</v>
      </c>
      <c r="BW353" s="10" t="str">
        <f>_xlfn.XLOOKUP($B353,GBQ!$A$1:$A$352,GBQ!P$1:P$352,"",0)</f>
        <v>https://www.ncaa.com/sites/default/files/images/logos/schools/c/cal-poly.70.png</v>
      </c>
      <c r="BX353" s="10" t="str">
        <f>_xlfn.XLOOKUP($B353,GBQ!$A$1:$A$352,GBQ!Q$1:Q$352,"",0)</f>
        <v>https://www.ncaa.com/sites/default/files/images/logos/schools/c/cal-poly.24.png</v>
      </c>
      <c r="BY353" s="10" t="str">
        <f>_xlfn.XLOOKUP($B353,GBQ!$A$1:$A$352,GBQ!T$1:T$352,"",0)</f>
        <v>Mustang</v>
      </c>
      <c r="BZ353" s="10" t="str">
        <f>_xlfn.XLOOKUP($B353,GBQ!$A$1:$A$352,GBQ!U$1:U$352,"",0)</f>
        <v>Musty</v>
      </c>
      <c r="CA353" s="10" t="str">
        <f>_xlfn.XLOOKUP($B353,GBQ!$A$1:$A$352,GBQ!V$1:V$352,"",0)</f>
        <v>Horse</v>
      </c>
      <c r="CB353" s="10" t="str">
        <f>_xlfn.XLOOKUP($B353,GBQ!$A$1:$A$352,GBQ!W$1:W$352,"",0)</f>
        <v>ferus</v>
      </c>
      <c r="CC353" s="10" t="str">
        <f>_xlfn.XLOOKUP($B353,GBQ!$A$1:$A$352,GBQ!X$1:X$352,"",0)</f>
        <v>Equus</v>
      </c>
      <c r="CD353" s="10" t="str">
        <f>_xlfn.XLOOKUP($B353,GBQ!$A$1:$A$352,GBQ!Y$1:Y$352,"",0)</f>
        <v>Equidae</v>
      </c>
      <c r="CE353" s="10" t="str">
        <f>_xlfn.XLOOKUP($B353,GBQ!$A$1:$A$352,GBQ!Z$1:Z$352,"",0)</f>
        <v>Perissodactyla</v>
      </c>
      <c r="CF353" s="10" t="str">
        <f>_xlfn.XLOOKUP($B353,GBQ!$A$1:$A$352,GBQ!AA$1:AA$352,"",0)</f>
        <v>Mammalia</v>
      </c>
      <c r="CG353" s="10" t="str">
        <f>_xlfn.XLOOKUP($B353,GBQ!$A$1:$A$352,GBQ!AB$1:AB$352,"",0)</f>
        <v>Chordata</v>
      </c>
      <c r="CH353" s="10" t="str">
        <f>_xlfn.XLOOKUP($B353,GBQ!$A$1:$A$352,GBQ!AC$1:AC$352,"",0)</f>
        <v>Animalia</v>
      </c>
      <c r="CI353" s="10" t="str">
        <f>_xlfn.XLOOKUP($B353,GBQ!$A$1:$A$352,GBQ!AD$1:AD$352,"",0)</f>
        <v>Eukaryota</v>
      </c>
      <c r="CJ353" s="10" t="str">
        <f>_xlfn.XLOOKUP($C353,KP!$C$1:$C$359,KP!F$1:F$359,"",0)</f>
        <v>BW</v>
      </c>
      <c r="CK353" s="10">
        <f>_xlfn.XLOOKUP($C353,KP!$C$1:$C$359,KP!B$1:B$359,"",0)</f>
        <v>304</v>
      </c>
      <c r="CL353" s="10">
        <f>_xlfn.XLOOKUP($C353,KP!$C$1:$C$359,KP!I$1:I$359,"",0)</f>
        <v>0</v>
      </c>
      <c r="CM353" s="10">
        <f>_xlfn.XLOOKUP($C353,KP!$C$1:$C$359,KP!G$1:G$359,"",0)</f>
        <v>7</v>
      </c>
      <c r="CN353" s="10">
        <f>_xlfn.XLOOKUP($C353,KP!$C$1:$C$359,KP!H$1:H$359,"",0)</f>
        <v>21</v>
      </c>
      <c r="CO353" s="10">
        <f>_xlfn.XLOOKUP($C353,KP!$C$1:$C$359,KP!J$1:J$359,"",0)</f>
        <v>-12.25</v>
      </c>
      <c r="CP353" s="10">
        <f>_xlfn.XLOOKUP($C353,KP!$C$1:$C$359,KP!K$1:K$359,"",0)</f>
        <v>93.4</v>
      </c>
      <c r="CQ353" s="10">
        <f>_xlfn.XLOOKUP($C353,KP!$C$1:$C$359,KP!M$1:M$359,"",0)</f>
        <v>105.7</v>
      </c>
      <c r="CR353" s="10">
        <f>_xlfn.XLOOKUP($C353,KP!$C$1:$C$359,KP!O$1:O$359,"",0)</f>
        <v>64.5</v>
      </c>
      <c r="CS353" s="10">
        <f>_xlfn.XLOOKUP($C353,KP!$C$1:$C$359,KP!Q$1:Q$359,"",0)</f>
        <v>-3.4000000000000002E-2</v>
      </c>
      <c r="CT353" s="10">
        <f>_xlfn.XLOOKUP($C353,KP!$C$1:$C$359,KP!S$1:S$359,"",0)</f>
        <v>-2.57</v>
      </c>
      <c r="CU353" s="10">
        <f>_xlfn.XLOOKUP($C353,KP!$C$1:$C$359,KP!U$1:U$359,"",0)</f>
        <v>100.8</v>
      </c>
      <c r="CV353" s="10">
        <f>_xlfn.XLOOKUP($C353,KP!$C$1:$C$359,KP!W$1:W$359,"",0)</f>
        <v>103.4</v>
      </c>
      <c r="CW353" s="10">
        <f>_xlfn.XLOOKUP($C353,KP!$C$1:$C$359,KP!Y$1:Y$359,"",0)</f>
        <v>-2.06</v>
      </c>
    </row>
    <row r="354" spans="1:101" ht="20" customHeight="1" x14ac:dyDescent="0.2">
      <c r="A354" s="8" t="s">
        <v>412</v>
      </c>
      <c r="B354" s="11" t="s">
        <v>412</v>
      </c>
      <c r="C354" s="11" t="s">
        <v>412</v>
      </c>
      <c r="D354" s="10">
        <v>59</v>
      </c>
      <c r="E354" s="10">
        <v>-7</v>
      </c>
      <c r="F354" s="10">
        <v>21.6</v>
      </c>
      <c r="G354" s="10">
        <v>49.6</v>
      </c>
      <c r="H354" s="10">
        <v>0.91700000000000004</v>
      </c>
      <c r="I354" s="10">
        <v>1.026</v>
      </c>
      <c r="J354" s="10">
        <v>0.86399999999999999</v>
      </c>
      <c r="K354" s="10">
        <v>50.9</v>
      </c>
      <c r="L354" s="10">
        <v>105.7</v>
      </c>
      <c r="M354" s="10">
        <v>33.299999999999997</v>
      </c>
      <c r="N354" s="10">
        <v>51.6</v>
      </c>
      <c r="O354" s="10">
        <v>64.900000000000006</v>
      </c>
      <c r="P354" s="10">
        <v>7.2</v>
      </c>
      <c r="Q354" s="10">
        <v>21.6</v>
      </c>
      <c r="R354" s="10">
        <v>4.9000000000000004</v>
      </c>
      <c r="S354" s="10">
        <v>19.2</v>
      </c>
      <c r="T354" s="10">
        <v>26.6</v>
      </c>
      <c r="U354" s="10">
        <v>17.2</v>
      </c>
      <c r="V354" s="10">
        <v>71.3</v>
      </c>
      <c r="W354" s="10">
        <v>44.6</v>
      </c>
      <c r="X354" s="10">
        <v>3</v>
      </c>
      <c r="Y354" s="10">
        <v>5.4</v>
      </c>
      <c r="Z354" s="10">
        <v>12.5</v>
      </c>
      <c r="AA354" s="10">
        <v>13.6</v>
      </c>
      <c r="AB354" s="10">
        <v>0.91600000000000004</v>
      </c>
      <c r="AC354" s="10">
        <v>0.379</v>
      </c>
      <c r="AD354" s="10">
        <v>0.71399999999999997</v>
      </c>
      <c r="AE354" s="10">
        <v>64.400000000000006</v>
      </c>
      <c r="AF354" s="10">
        <v>18</v>
      </c>
      <c r="AG354" s="10">
        <v>66</v>
      </c>
      <c r="AH354" s="10">
        <v>7</v>
      </c>
      <c r="AI354" s="10">
        <v>46.3</v>
      </c>
      <c r="AJ354" s="10">
        <v>51.5</v>
      </c>
      <c r="AK354" s="10">
        <v>111.9</v>
      </c>
      <c r="AL354" s="10">
        <v>31.2</v>
      </c>
      <c r="AM354" s="10">
        <v>53.8</v>
      </c>
      <c r="AN354" s="10">
        <v>76</v>
      </c>
      <c r="AO354" s="10">
        <v>10.9</v>
      </c>
      <c r="AP354" s="10">
        <v>12.9</v>
      </c>
      <c r="AQ354" s="10">
        <v>0.85</v>
      </c>
      <c r="AR354" s="10">
        <v>7.7</v>
      </c>
      <c r="AS354" s="10">
        <v>23.5</v>
      </c>
      <c r="AT354" s="10">
        <v>33</v>
      </c>
      <c r="AU354" s="10">
        <v>28.7</v>
      </c>
      <c r="AV354" s="10">
        <v>82.8</v>
      </c>
      <c r="AW354" s="10">
        <v>3.3</v>
      </c>
      <c r="AX354" s="10">
        <v>5.4</v>
      </c>
      <c r="AY354" s="10">
        <v>0.92</v>
      </c>
      <c r="AZ354" s="10">
        <v>-14</v>
      </c>
      <c r="BA354" s="10">
        <v>-7</v>
      </c>
      <c r="BB354" s="10">
        <v>-0.109</v>
      </c>
      <c r="BC354" s="10">
        <v>-0.60000000000000142</v>
      </c>
      <c r="BD354" s="10">
        <v>-6.2000000000000028</v>
      </c>
      <c r="BE354" s="10">
        <v>8.4</v>
      </c>
      <c r="BF354" s="10">
        <v>26.5</v>
      </c>
      <c r="BG354" s="10">
        <v>6.6000000000000059E-2</v>
      </c>
      <c r="BH354" s="10">
        <v>-6.3999999999999986</v>
      </c>
      <c r="BI354" s="10">
        <v>-65.599999999999994</v>
      </c>
      <c r="BJ354" s="10">
        <v>42.599999999999987</v>
      </c>
      <c r="BK354" s="10" t="str">
        <f>_xlfn.XLOOKUP($B354,GBQ!$A$1:$A$352,GBQ!D$1:D$352,"",0)</f>
        <v>AFA</v>
      </c>
      <c r="BL354" s="10" t="str">
        <f>_xlfn.XLOOKUP($B354,GBQ!$A$1:$A$352,GBQ!E$1:E$352,"",0)</f>
        <v>Falcons</v>
      </c>
      <c r="BM354" s="10" t="str">
        <f>_xlfn.XLOOKUP($B354,GBQ!$A$1:$A$352,GBQ!F$1:F$352,"",0)</f>
        <v>aa7af640-5762-4686-9181-39f7b8a8186e</v>
      </c>
      <c r="BN354" s="10" t="str">
        <f>_xlfn.XLOOKUP($B354,GBQ!$A$1:$A$352,GBQ!G$1:G$352,"",0)</f>
        <v>Air Force</v>
      </c>
      <c r="BO354" s="10" t="str">
        <f>_xlfn.XLOOKUP($B354,GBQ!$A$1:$A$352,GBQ!H$1:H$352,"",0)</f>
        <v>U.S. Air Force Academy</v>
      </c>
      <c r="BP354" s="10" t="str">
        <f>_xlfn.XLOOKUP($B354,GBQ!$A$1:$A$352,GBQ!I$1:I$352,"",0)</f>
        <v>MWC</v>
      </c>
      <c r="BQ354" s="10" t="str">
        <f>_xlfn.XLOOKUP($B354,GBQ!$A$1:$A$352,GBQ!J$1:J$352,"",0)</f>
        <v>Colorado Springs</v>
      </c>
      <c r="BR354" s="10" t="str">
        <f>_xlfn.XLOOKUP($B354,GBQ!$A$1:$A$352,GBQ!K$1:K$352,"",0)</f>
        <v>CO</v>
      </c>
      <c r="BS354" s="10" t="str">
        <f>_xlfn.XLOOKUP($B354,GBQ!$A$1:$A$352,GBQ!L$1:L$352,"",0)</f>
        <v>Clune Arena</v>
      </c>
      <c r="BT354" s="10">
        <f>_xlfn.XLOOKUP($B354,GBQ!$A$1:$A$352,GBQ!M$1:M$352,"",0)</f>
        <v>5858</v>
      </c>
      <c r="BU354" s="10" t="str">
        <f>_xlfn.XLOOKUP($B354,GBQ!$A$1:$A$352,GBQ!N$1:N$352,"",0)</f>
        <v>be3d2087-13cb-478f-a460-9955288df206</v>
      </c>
      <c r="BV354" s="10" t="str">
        <f>_xlfn.XLOOKUP($B354,GBQ!$A$1:$A$352,GBQ!O$1:O$352,"",0)</f>
        <v>https://www.ncaa.com/sites/default/files/images/logos/schools/a/air-force.200.png</v>
      </c>
      <c r="BW354" s="10" t="str">
        <f>_xlfn.XLOOKUP($B354,GBQ!$A$1:$A$352,GBQ!P$1:P$352,"",0)</f>
        <v>https://www.ncaa.com/sites/default/files/images/logos/schools/a/air-force.70.png</v>
      </c>
      <c r="BX354" s="10" t="str">
        <f>_xlfn.XLOOKUP($B354,GBQ!$A$1:$A$352,GBQ!Q$1:Q$352,"",0)</f>
        <v>https://www.ncaa.com/sites/default/files/images/logos/schools/a/air-force.24.png</v>
      </c>
      <c r="BY354" s="10" t="str">
        <f>_xlfn.XLOOKUP($B354,GBQ!$A$1:$A$352,GBQ!T$1:T$352,"",0)</f>
        <v>Falcon</v>
      </c>
      <c r="BZ354" s="10" t="str">
        <f>_xlfn.XLOOKUP($B354,GBQ!$A$1:$A$352,GBQ!U$1:U$352,"",0)</f>
        <v>Gyrfalcon</v>
      </c>
      <c r="CA354" s="10" t="str">
        <f>_xlfn.XLOOKUP($B354,GBQ!$A$1:$A$352,GBQ!V$1:V$352,"",0)</f>
        <v>Falcon</v>
      </c>
      <c r="CB354" s="10" t="str">
        <f>_xlfn.XLOOKUP($B354,GBQ!$A$1:$A$352,GBQ!W$1:W$352,"",0)</f>
        <v>None</v>
      </c>
      <c r="CC354" s="10" t="str">
        <f>_xlfn.XLOOKUP($B354,GBQ!$A$1:$A$352,GBQ!X$1:X$352,"",0)</f>
        <v>Falco</v>
      </c>
      <c r="CD354" s="10" t="str">
        <f>_xlfn.XLOOKUP($B354,GBQ!$A$1:$A$352,GBQ!Y$1:Y$352,"",0)</f>
        <v>Falconidae</v>
      </c>
      <c r="CE354" s="10" t="str">
        <f>_xlfn.XLOOKUP($B354,GBQ!$A$1:$A$352,GBQ!Z$1:Z$352,"",0)</f>
        <v>Falconiformes</v>
      </c>
      <c r="CF354" s="10" t="str">
        <f>_xlfn.XLOOKUP($B354,GBQ!$A$1:$A$352,GBQ!AA$1:AA$352,"",0)</f>
        <v>Aves</v>
      </c>
      <c r="CG354" s="10" t="str">
        <f>_xlfn.XLOOKUP($B354,GBQ!$A$1:$A$352,GBQ!AB$1:AB$352,"",0)</f>
        <v>Chordata</v>
      </c>
      <c r="CH354" s="10" t="str">
        <f>_xlfn.XLOOKUP($B354,GBQ!$A$1:$A$352,GBQ!AC$1:AC$352,"",0)</f>
        <v>Animalia</v>
      </c>
      <c r="CI354" s="10" t="str">
        <f>_xlfn.XLOOKUP($B354,GBQ!$A$1:$A$352,GBQ!AD$1:AD$352,"",0)</f>
        <v>Eukaryota</v>
      </c>
      <c r="CJ354" s="10" t="str">
        <f>_xlfn.XLOOKUP($C354,KP!$C$1:$C$359,KP!F$1:F$359,"",0)</f>
        <v>MWC</v>
      </c>
      <c r="CK354" s="10">
        <f>_xlfn.XLOOKUP($C354,KP!$C$1:$C$359,KP!B$1:B$359,"",0)</f>
        <v>257</v>
      </c>
      <c r="CL354" s="10">
        <f>_xlfn.XLOOKUP($C354,KP!$C$1:$C$359,KP!I$1:I$359,"",0)</f>
        <v>0</v>
      </c>
      <c r="CM354" s="10">
        <f>_xlfn.XLOOKUP($C354,KP!$C$1:$C$359,KP!G$1:G$359,"",0)</f>
        <v>11</v>
      </c>
      <c r="CN354" s="10">
        <f>_xlfn.XLOOKUP($C354,KP!$C$1:$C$359,KP!H$1:H$359,"",0)</f>
        <v>18</v>
      </c>
      <c r="CO354" s="10">
        <f>_xlfn.XLOOKUP($C354,KP!$C$1:$C$359,KP!J$1:J$359,"",0)</f>
        <v>-7.77</v>
      </c>
      <c r="CP354" s="10">
        <f>_xlfn.XLOOKUP($C354,KP!$C$1:$C$359,KP!K$1:K$359,"",0)</f>
        <v>96</v>
      </c>
      <c r="CQ354" s="10">
        <f>_xlfn.XLOOKUP($C354,KP!$C$1:$C$359,KP!M$1:M$359,"",0)</f>
        <v>103.8</v>
      </c>
      <c r="CR354" s="10">
        <f>_xlfn.XLOOKUP($C354,KP!$C$1:$C$359,KP!O$1:O$359,"",0)</f>
        <v>63.2</v>
      </c>
      <c r="CS354" s="10">
        <f>_xlfn.XLOOKUP($C354,KP!$C$1:$C$359,KP!Q$1:Q$359,"",0)</f>
        <v>6.8000000000000005E-2</v>
      </c>
      <c r="CT354" s="10">
        <f>_xlfn.XLOOKUP($C354,KP!$C$1:$C$359,KP!S$1:S$359,"",0)</f>
        <v>2.54</v>
      </c>
      <c r="CU354" s="10">
        <f>_xlfn.XLOOKUP($C354,KP!$C$1:$C$359,KP!U$1:U$359,"",0)</f>
        <v>104.2</v>
      </c>
      <c r="CV354" s="10">
        <f>_xlfn.XLOOKUP($C354,KP!$C$1:$C$359,KP!W$1:W$359,"",0)</f>
        <v>101.7</v>
      </c>
      <c r="CW354" s="10">
        <f>_xlfn.XLOOKUP($C354,KP!$C$1:$C$359,KP!Y$1:Y$359,"",0)</f>
        <v>-8.36</v>
      </c>
    </row>
    <row r="355" spans="1:101" ht="20" customHeight="1" x14ac:dyDescent="0.2">
      <c r="A355" s="8" t="s">
        <v>413</v>
      </c>
      <c r="B355" s="11" t="s">
        <v>413</v>
      </c>
      <c r="C355" s="11" t="s">
        <v>413</v>
      </c>
      <c r="D355" s="10">
        <v>58.8</v>
      </c>
      <c r="E355" s="10">
        <v>-12.3</v>
      </c>
      <c r="F355" s="10">
        <v>20.7</v>
      </c>
      <c r="G355" s="10">
        <v>52.7</v>
      </c>
      <c r="H355" s="10">
        <v>0.88500000000000001</v>
      </c>
      <c r="I355" s="10">
        <v>1.07</v>
      </c>
      <c r="J355" s="10">
        <v>0.88900000000000001</v>
      </c>
      <c r="K355" s="10">
        <v>47</v>
      </c>
      <c r="L355" s="10">
        <v>99.9</v>
      </c>
      <c r="M355" s="10">
        <v>32.6</v>
      </c>
      <c r="N355" s="10">
        <v>45.2</v>
      </c>
      <c r="O355" s="10">
        <v>71.5</v>
      </c>
      <c r="P355" s="10">
        <v>8.1</v>
      </c>
      <c r="Q355" s="10">
        <v>24.8</v>
      </c>
      <c r="R355" s="10">
        <v>3.9</v>
      </c>
      <c r="S355" s="10">
        <v>21.5</v>
      </c>
      <c r="T355" s="10">
        <v>27.1</v>
      </c>
      <c r="U355" s="10">
        <v>12.5</v>
      </c>
      <c r="V355" s="10">
        <v>79.7</v>
      </c>
      <c r="W355" s="10">
        <v>43.5</v>
      </c>
      <c r="X355" s="10">
        <v>2</v>
      </c>
      <c r="Y355" s="10">
        <v>6</v>
      </c>
      <c r="Z355" s="10">
        <v>10.3</v>
      </c>
      <c r="AA355" s="10">
        <v>11.3</v>
      </c>
      <c r="AB355" s="10">
        <v>0.91500000000000004</v>
      </c>
      <c r="AC355" s="10">
        <v>0.17199999999999999</v>
      </c>
      <c r="AD355" s="10">
        <v>0.125</v>
      </c>
      <c r="AE355" s="10">
        <v>66.5</v>
      </c>
      <c r="AF355" s="10">
        <v>15</v>
      </c>
      <c r="AG355" s="10">
        <v>71.2</v>
      </c>
      <c r="AH355" s="10">
        <v>12.3</v>
      </c>
      <c r="AI355" s="10">
        <v>49.6</v>
      </c>
      <c r="AJ355" s="10">
        <v>56.1</v>
      </c>
      <c r="AK355" s="10">
        <v>117.7</v>
      </c>
      <c r="AL355" s="10">
        <v>38.4</v>
      </c>
      <c r="AM355" s="10">
        <v>55.3</v>
      </c>
      <c r="AN355" s="10">
        <v>73.400000000000006</v>
      </c>
      <c r="AO355" s="10">
        <v>12</v>
      </c>
      <c r="AP355" s="10">
        <v>11.7</v>
      </c>
      <c r="AQ355" s="10">
        <v>1.026</v>
      </c>
      <c r="AR355" s="10">
        <v>5.5</v>
      </c>
      <c r="AS355" s="10">
        <v>27.6</v>
      </c>
      <c r="AT355" s="10">
        <v>35.200000000000003</v>
      </c>
      <c r="AU355" s="10">
        <v>20.3</v>
      </c>
      <c r="AV355" s="10">
        <v>87.5</v>
      </c>
      <c r="AW355" s="10">
        <v>2.4</v>
      </c>
      <c r="AX355" s="10">
        <v>5.3</v>
      </c>
      <c r="AY355" s="10">
        <v>0.90600000000000003</v>
      </c>
      <c r="AZ355" s="10">
        <v>-24.6</v>
      </c>
      <c r="BA355" s="10">
        <v>-12.400000000000009</v>
      </c>
      <c r="BB355" s="10">
        <v>-0.18500000000000011</v>
      </c>
      <c r="BC355" s="10">
        <v>-9.1000000000000014</v>
      </c>
      <c r="BD355" s="10">
        <v>-17.8</v>
      </c>
      <c r="BE355" s="10">
        <v>8</v>
      </c>
      <c r="BF355" s="10">
        <v>23</v>
      </c>
      <c r="BG355" s="10">
        <v>-0.111</v>
      </c>
      <c r="BH355" s="10">
        <v>-8.1000000000000014</v>
      </c>
      <c r="BI355" s="10">
        <v>-75</v>
      </c>
      <c r="BJ355" s="10">
        <v>59.400000000000013</v>
      </c>
      <c r="BK355" s="10" t="str">
        <f>_xlfn.XLOOKUP($B355,GBQ!$A$1:$A$352,GBQ!D$1:D$352,"",0)</f>
        <v>EVAN</v>
      </c>
      <c r="BL355" s="10" t="str">
        <f>_xlfn.XLOOKUP($B355,GBQ!$A$1:$A$352,GBQ!E$1:E$352,"",0)</f>
        <v>Aces</v>
      </c>
      <c r="BM355" s="10" t="str">
        <f>_xlfn.XLOOKUP($B355,GBQ!$A$1:$A$352,GBQ!F$1:F$352,"",0)</f>
        <v>d8217105-e9c2-4267-9538-3aaeea1ae167</v>
      </c>
      <c r="BN355" s="10" t="str">
        <f>_xlfn.XLOOKUP($B355,GBQ!$A$1:$A$352,GBQ!G$1:G$352,"",0)</f>
        <v>Evansville</v>
      </c>
      <c r="BO355" s="10" t="str">
        <f>_xlfn.XLOOKUP($B355,GBQ!$A$1:$A$352,GBQ!H$1:H$352,"",0)</f>
        <v>University of Evansville</v>
      </c>
      <c r="BP355" s="10" t="str">
        <f>_xlfn.XLOOKUP($B355,GBQ!$A$1:$A$352,GBQ!I$1:I$352,"",0)</f>
        <v>MVC</v>
      </c>
      <c r="BQ355" s="10" t="str">
        <f>_xlfn.XLOOKUP($B355,GBQ!$A$1:$A$352,GBQ!J$1:J$352,"",0)</f>
        <v>Evansville</v>
      </c>
      <c r="BR355" s="10" t="str">
        <f>_xlfn.XLOOKUP($B355,GBQ!$A$1:$A$352,GBQ!K$1:K$352,"",0)</f>
        <v>IN</v>
      </c>
      <c r="BS355" s="10" t="str">
        <f>_xlfn.XLOOKUP($B355,GBQ!$A$1:$A$352,GBQ!L$1:L$352,"",0)</f>
        <v>Ford Center</v>
      </c>
      <c r="BT355" s="10">
        <f>_xlfn.XLOOKUP($B355,GBQ!$A$1:$A$352,GBQ!M$1:M$352,"",0)</f>
        <v>10000</v>
      </c>
      <c r="BU355" s="10" t="str">
        <f>_xlfn.XLOOKUP($B355,GBQ!$A$1:$A$352,GBQ!N$1:N$352,"",0)</f>
        <v>a5d0d6e1-2690-44ba-9dac-0ca68d33b8cb</v>
      </c>
      <c r="BV355" s="10" t="str">
        <f>_xlfn.XLOOKUP($B355,GBQ!$A$1:$A$352,GBQ!O$1:O$352,"",0)</f>
        <v>https://www.ncaa.com/sites/default/files/images/logos/schools/e/evansville.200.png</v>
      </c>
      <c r="BW355" s="10" t="str">
        <f>_xlfn.XLOOKUP($B355,GBQ!$A$1:$A$352,GBQ!P$1:P$352,"",0)</f>
        <v>https://www.ncaa.com/sites/default/files/images/logos/schools/e/evansville.70.png</v>
      </c>
      <c r="BX355" s="10" t="str">
        <f>_xlfn.XLOOKUP($B355,GBQ!$A$1:$A$352,GBQ!Q$1:Q$352,"",0)</f>
        <v>https://www.ncaa.com/sites/default/files/images/logos/schools/e/evansville.24.png</v>
      </c>
      <c r="BY355" s="10" t="str">
        <f>_xlfn.XLOOKUP($B355,GBQ!$A$1:$A$352,GBQ!T$1:T$352,"",0)</f>
        <v>Riverboat Gambler</v>
      </c>
      <c r="BZ355" s="10" t="str">
        <f>_xlfn.XLOOKUP($B355,GBQ!$A$1:$A$352,GBQ!U$1:U$352,"",0)</f>
        <v>Ace Purple</v>
      </c>
      <c r="CA355" s="10" t="str">
        <f>_xlfn.XLOOKUP($B355,GBQ!$A$1:$A$352,GBQ!V$1:V$352,"",0)</f>
        <v>Human</v>
      </c>
      <c r="CB355" s="10" t="str">
        <f>_xlfn.XLOOKUP($B355,GBQ!$A$1:$A$352,GBQ!W$1:W$352,"",0)</f>
        <v>sapiens</v>
      </c>
      <c r="CC355" s="10" t="str">
        <f>_xlfn.XLOOKUP($B355,GBQ!$A$1:$A$352,GBQ!X$1:X$352,"",0)</f>
        <v>Homo</v>
      </c>
      <c r="CD355" s="10" t="str">
        <f>_xlfn.XLOOKUP($B355,GBQ!$A$1:$A$352,GBQ!Y$1:Y$352,"",0)</f>
        <v>Hominidae</v>
      </c>
      <c r="CE355" s="10" t="str">
        <f>_xlfn.XLOOKUP($B355,GBQ!$A$1:$A$352,GBQ!Z$1:Z$352,"",0)</f>
        <v>Primates</v>
      </c>
      <c r="CF355" s="10" t="str">
        <f>_xlfn.XLOOKUP($B355,GBQ!$A$1:$A$352,GBQ!AA$1:AA$352,"",0)</f>
        <v>Mammalia</v>
      </c>
      <c r="CG355" s="10" t="str">
        <f>_xlfn.XLOOKUP($B355,GBQ!$A$1:$A$352,GBQ!AB$1:AB$352,"",0)</f>
        <v>Chordata</v>
      </c>
      <c r="CH355" s="10" t="str">
        <f>_xlfn.XLOOKUP($B355,GBQ!$A$1:$A$352,GBQ!AC$1:AC$352,"",0)</f>
        <v>Animalia</v>
      </c>
      <c r="CI355" s="10" t="str">
        <f>_xlfn.XLOOKUP($B355,GBQ!$A$1:$A$352,GBQ!AD$1:AD$352,"",0)</f>
        <v>Eukaryota</v>
      </c>
      <c r="CJ355" s="10" t="str">
        <f>_xlfn.XLOOKUP($C355,KP!$C$1:$C$359,KP!F$1:F$359,"",0)</f>
        <v>MVC</v>
      </c>
      <c r="CK355" s="10">
        <f>_xlfn.XLOOKUP($C355,KP!$C$1:$C$359,KP!B$1:B$359,"",0)</f>
        <v>319</v>
      </c>
      <c r="CL355" s="10">
        <f>_xlfn.XLOOKUP($C355,KP!$C$1:$C$359,KP!I$1:I$359,"",0)</f>
        <v>0</v>
      </c>
      <c r="CM355" s="10">
        <f>_xlfn.XLOOKUP($C355,KP!$C$1:$C$359,KP!G$1:G$359,"",0)</f>
        <v>6</v>
      </c>
      <c r="CN355" s="10">
        <f>_xlfn.XLOOKUP($C355,KP!$C$1:$C$359,KP!H$1:H$359,"",0)</f>
        <v>24</v>
      </c>
      <c r="CO355" s="10">
        <f>_xlfn.XLOOKUP($C355,KP!$C$1:$C$359,KP!J$1:J$359,"",0)</f>
        <v>-13.85</v>
      </c>
      <c r="CP355" s="10">
        <f>_xlfn.XLOOKUP($C355,KP!$C$1:$C$359,KP!K$1:K$359,"",0)</f>
        <v>93</v>
      </c>
      <c r="CQ355" s="10">
        <f>_xlfn.XLOOKUP($C355,KP!$C$1:$C$359,KP!M$1:M$359,"",0)</f>
        <v>106.8</v>
      </c>
      <c r="CR355" s="10">
        <f>_xlfn.XLOOKUP($C355,KP!$C$1:$C$359,KP!O$1:O$359,"",0)</f>
        <v>64</v>
      </c>
      <c r="CS355" s="10">
        <f>_xlfn.XLOOKUP($C355,KP!$C$1:$C$359,KP!Q$1:Q$359,"",0)</f>
        <v>-6.5000000000000002E-2</v>
      </c>
      <c r="CT355" s="10">
        <f>_xlfn.XLOOKUP($C355,KP!$C$1:$C$359,KP!S$1:S$359,"",0)</f>
        <v>2.7</v>
      </c>
      <c r="CU355" s="10">
        <f>_xlfn.XLOOKUP($C355,KP!$C$1:$C$359,KP!U$1:U$359,"",0)</f>
        <v>104.7</v>
      </c>
      <c r="CV355" s="10">
        <f>_xlfn.XLOOKUP($C355,KP!$C$1:$C$359,KP!W$1:W$359,"",0)</f>
        <v>102</v>
      </c>
      <c r="CW355" s="10">
        <f>_xlfn.XLOOKUP($C355,KP!$C$1:$C$359,KP!Y$1:Y$359,"",0)</f>
        <v>-2.23</v>
      </c>
    </row>
    <row r="356" spans="1:101" ht="20" customHeight="1" x14ac:dyDescent="0.2">
      <c r="A356" s="8" t="s">
        <v>414</v>
      </c>
      <c r="B356" s="11" t="s">
        <v>457</v>
      </c>
      <c r="C356" s="11" t="s">
        <v>457</v>
      </c>
      <c r="D356" s="10">
        <v>57.5</v>
      </c>
      <c r="E356" s="10">
        <v>-7.5</v>
      </c>
      <c r="F356" s="10">
        <v>21.6</v>
      </c>
      <c r="G356" s="10">
        <v>57.7</v>
      </c>
      <c r="H356" s="10">
        <v>0.84899999999999998</v>
      </c>
      <c r="I356" s="10">
        <v>0.95899999999999996</v>
      </c>
      <c r="J356" s="10">
        <v>0.95199999999999996</v>
      </c>
      <c r="K356" s="10">
        <v>41.3</v>
      </c>
      <c r="L356" s="10">
        <v>88.8</v>
      </c>
      <c r="M356" s="10">
        <v>25.2</v>
      </c>
      <c r="N356" s="10">
        <v>42.8</v>
      </c>
      <c r="O356" s="10">
        <v>66.599999999999994</v>
      </c>
      <c r="P356" s="10">
        <v>4.5</v>
      </c>
      <c r="Q356" s="10">
        <v>17.600000000000001</v>
      </c>
      <c r="R356" s="10">
        <v>9.3000000000000007</v>
      </c>
      <c r="S356" s="10">
        <v>22.7</v>
      </c>
      <c r="T356" s="10">
        <v>35.9</v>
      </c>
      <c r="U356" s="10">
        <v>27.1</v>
      </c>
      <c r="V356" s="10">
        <v>75.400000000000006</v>
      </c>
      <c r="W356" s="10">
        <v>50</v>
      </c>
      <c r="X356" s="10">
        <v>3.7</v>
      </c>
      <c r="Y356" s="10">
        <v>6.2</v>
      </c>
      <c r="Z356" s="10">
        <v>10.9</v>
      </c>
      <c r="AA356" s="10">
        <v>12.5</v>
      </c>
      <c r="AB356" s="10">
        <v>0.871</v>
      </c>
      <c r="AC356" s="10">
        <v>0.25800000000000001</v>
      </c>
      <c r="AD356" s="10">
        <v>0.42899999999999999</v>
      </c>
      <c r="AE356" s="10">
        <v>67.7</v>
      </c>
      <c r="AF356" s="10">
        <v>17.100000000000001</v>
      </c>
      <c r="AG356" s="10">
        <v>64.900000000000006</v>
      </c>
      <c r="AH356" s="10">
        <v>7.5</v>
      </c>
      <c r="AI356" s="10">
        <v>41.3</v>
      </c>
      <c r="AJ356" s="10">
        <v>48.3</v>
      </c>
      <c r="AK356" s="10">
        <v>104</v>
      </c>
      <c r="AL356" s="10">
        <v>33.799999999999997</v>
      </c>
      <c r="AM356" s="10">
        <v>46.6</v>
      </c>
      <c r="AN356" s="10">
        <v>71.3</v>
      </c>
      <c r="AO356" s="10">
        <v>13.2</v>
      </c>
      <c r="AP356" s="10">
        <v>12.5</v>
      </c>
      <c r="AQ356" s="10">
        <v>1.0620000000000001</v>
      </c>
      <c r="AR356" s="10">
        <v>7.4</v>
      </c>
      <c r="AS356" s="10">
        <v>25</v>
      </c>
      <c r="AT356" s="10">
        <v>35.9</v>
      </c>
      <c r="AU356" s="10">
        <v>24.6</v>
      </c>
      <c r="AV356" s="10">
        <v>72.900000000000006</v>
      </c>
      <c r="AW356" s="10">
        <v>3.7</v>
      </c>
      <c r="AX356" s="10">
        <v>5.6</v>
      </c>
      <c r="AY356" s="10">
        <v>0.92600000000000005</v>
      </c>
      <c r="AZ356" s="10">
        <v>-15</v>
      </c>
      <c r="BA356" s="10">
        <v>-7.4000000000000057</v>
      </c>
      <c r="BB356" s="10">
        <v>-0.11</v>
      </c>
      <c r="BC356" s="10">
        <v>-7</v>
      </c>
      <c r="BD356" s="10">
        <v>-15.2</v>
      </c>
      <c r="BE356" s="10">
        <v>9.9</v>
      </c>
      <c r="BF356" s="10">
        <v>25</v>
      </c>
      <c r="BG356" s="10">
        <v>-0.19100000000000009</v>
      </c>
      <c r="BH356" s="10">
        <v>0</v>
      </c>
      <c r="BI356" s="10">
        <v>-45.8</v>
      </c>
      <c r="BJ356" s="10">
        <v>50.8</v>
      </c>
      <c r="BK356" s="10" t="str">
        <f>_xlfn.XLOOKUP($B356,GBQ!$A$1:$A$352,GBQ!D$1:D$352,"",0)</f>
        <v>USF</v>
      </c>
      <c r="BL356" s="10" t="str">
        <f>_xlfn.XLOOKUP($B356,GBQ!$A$1:$A$352,GBQ!E$1:E$352,"",0)</f>
        <v>Bulls</v>
      </c>
      <c r="BM356" s="10" t="str">
        <f>_xlfn.XLOOKUP($B356,GBQ!$A$1:$A$352,GBQ!F$1:F$352,"",0)</f>
        <v>55af9c69-3675-4b9b-a882-96640b782fff</v>
      </c>
      <c r="BN356" s="10" t="str">
        <f>_xlfn.XLOOKUP($B356,GBQ!$A$1:$A$352,GBQ!G$1:G$352,"",0)</f>
        <v>South Fla.</v>
      </c>
      <c r="BO356" s="10" t="str">
        <f>_xlfn.XLOOKUP($B356,GBQ!$A$1:$A$352,GBQ!H$1:H$352,"",0)</f>
        <v>University of South Florida</v>
      </c>
      <c r="BP356" s="10" t="str">
        <f>_xlfn.XLOOKUP($B356,GBQ!$A$1:$A$352,GBQ!I$1:I$352,"",0)</f>
        <v>AAC</v>
      </c>
      <c r="BQ356" s="10" t="str">
        <f>_xlfn.XLOOKUP($B356,GBQ!$A$1:$A$352,GBQ!J$1:J$352,"",0)</f>
        <v>Tampa</v>
      </c>
      <c r="BR356" s="10" t="str">
        <f>_xlfn.XLOOKUP($B356,GBQ!$A$1:$A$352,GBQ!K$1:K$352,"",0)</f>
        <v>FL</v>
      </c>
      <c r="BS356" s="10" t="str">
        <f>_xlfn.XLOOKUP($B356,GBQ!$A$1:$A$352,GBQ!L$1:L$352,"",0)</f>
        <v>USF Sun Dome</v>
      </c>
      <c r="BT356" s="10">
        <f>_xlfn.XLOOKUP($B356,GBQ!$A$1:$A$352,GBQ!M$1:M$352,"",0)</f>
        <v>10411</v>
      </c>
      <c r="BU356" s="10" t="str">
        <f>_xlfn.XLOOKUP($B356,GBQ!$A$1:$A$352,GBQ!N$1:N$352,"",0)</f>
        <v>c73ec71f-c7d7-44e2-8742-33dca785ab2f</v>
      </c>
      <c r="BV356" s="10" t="str">
        <f>_xlfn.XLOOKUP($B356,GBQ!$A$1:$A$352,GBQ!O$1:O$352,"",0)</f>
        <v>https://www.ncaa.com/sites/default/files/images/logos/schools/s/south-fla.200.png</v>
      </c>
      <c r="BW356" s="10" t="str">
        <f>_xlfn.XLOOKUP($B356,GBQ!$A$1:$A$352,GBQ!P$1:P$352,"",0)</f>
        <v>https://www.ncaa.com/sites/default/files/images/logos/schools/s/south-fla.70.png</v>
      </c>
      <c r="BX356" s="10" t="str">
        <f>_xlfn.XLOOKUP($B356,GBQ!$A$1:$A$352,GBQ!Q$1:Q$352,"",0)</f>
        <v>https://www.ncaa.com/sites/default/files/images/logos/schools/s/south-fla.24.png</v>
      </c>
      <c r="BY356" s="10" t="str">
        <f>_xlfn.XLOOKUP($B356,GBQ!$A$1:$A$352,GBQ!T$1:T$352,"",0)</f>
        <v>Bull</v>
      </c>
      <c r="BZ356" s="10" t="str">
        <f>_xlfn.XLOOKUP($B356,GBQ!$A$1:$A$352,GBQ!U$1:U$352,"",0)</f>
        <v>Rocky</v>
      </c>
      <c r="CA356" s="10" t="str">
        <f>_xlfn.XLOOKUP($B356,GBQ!$A$1:$A$352,GBQ!V$1:V$352,"",0)</f>
        <v>Dairy Cattle</v>
      </c>
      <c r="CB356" s="10" t="str">
        <f>_xlfn.XLOOKUP($B356,GBQ!$A$1:$A$352,GBQ!W$1:W$352,"",0)</f>
        <v>taurus</v>
      </c>
      <c r="CC356" s="10" t="str">
        <f>_xlfn.XLOOKUP($B356,GBQ!$A$1:$A$352,GBQ!X$1:X$352,"",0)</f>
        <v>Bos</v>
      </c>
      <c r="CD356" s="10" t="str">
        <f>_xlfn.XLOOKUP($B356,GBQ!$A$1:$A$352,GBQ!Y$1:Y$352,"",0)</f>
        <v>Bovidae</v>
      </c>
      <c r="CE356" s="10" t="str">
        <f>_xlfn.XLOOKUP($B356,GBQ!$A$1:$A$352,GBQ!Z$1:Z$352,"",0)</f>
        <v>Artiodactyla</v>
      </c>
      <c r="CF356" s="10" t="str">
        <f>_xlfn.XLOOKUP($B356,GBQ!$A$1:$A$352,GBQ!AA$1:AA$352,"",0)</f>
        <v>Mammalia</v>
      </c>
      <c r="CG356" s="10" t="str">
        <f>_xlfn.XLOOKUP($B356,GBQ!$A$1:$A$352,GBQ!AB$1:AB$352,"",0)</f>
        <v>Chordata</v>
      </c>
      <c r="CH356" s="10" t="str">
        <f>_xlfn.XLOOKUP($B356,GBQ!$A$1:$A$352,GBQ!AC$1:AC$352,"",0)</f>
        <v>Animalia</v>
      </c>
      <c r="CI356" s="10" t="str">
        <f>_xlfn.XLOOKUP($B356,GBQ!$A$1:$A$352,GBQ!AD$1:AD$352,"",0)</f>
        <v>Eukaryota</v>
      </c>
      <c r="CJ356" s="10" t="str">
        <f>_xlfn.XLOOKUP($C356,KP!$C$1:$C$359,KP!F$1:F$359,"",0)</f>
        <v>Amer</v>
      </c>
      <c r="CK356" s="10">
        <f>_xlfn.XLOOKUP($C356,KP!$C$1:$C$359,KP!B$1:B$359,"",0)</f>
        <v>250</v>
      </c>
      <c r="CL356" s="10">
        <f>_xlfn.XLOOKUP($C356,KP!$C$1:$C$359,KP!I$1:I$359,"",0)</f>
        <v>0</v>
      </c>
      <c r="CM356" s="10">
        <f>_xlfn.XLOOKUP($C356,KP!$C$1:$C$359,KP!G$1:G$359,"",0)</f>
        <v>8</v>
      </c>
      <c r="CN356" s="10">
        <f>_xlfn.XLOOKUP($C356,KP!$C$1:$C$359,KP!H$1:H$359,"",0)</f>
        <v>23</v>
      </c>
      <c r="CO356" s="10">
        <f>_xlfn.XLOOKUP($C356,KP!$C$1:$C$359,KP!J$1:J$359,"",0)</f>
        <v>-6.88</v>
      </c>
      <c r="CP356" s="10">
        <f>_xlfn.XLOOKUP($C356,KP!$C$1:$C$359,KP!K$1:K$359,"",0)</f>
        <v>91</v>
      </c>
      <c r="CQ356" s="10">
        <f>_xlfn.XLOOKUP($C356,KP!$C$1:$C$359,KP!M$1:M$359,"",0)</f>
        <v>97.9</v>
      </c>
      <c r="CR356" s="10">
        <f>_xlfn.XLOOKUP($C356,KP!$C$1:$C$359,KP!O$1:O$359,"",0)</f>
        <v>64.900000000000006</v>
      </c>
      <c r="CS356" s="10">
        <f>_xlfn.XLOOKUP($C356,KP!$C$1:$C$359,KP!Q$1:Q$359,"",0)</f>
        <v>-1.4999999999999999E-2</v>
      </c>
      <c r="CT356" s="10">
        <f>_xlfn.XLOOKUP($C356,KP!$C$1:$C$359,KP!S$1:S$359,"",0)</f>
        <v>4.17</v>
      </c>
      <c r="CU356" s="10">
        <f>_xlfn.XLOOKUP($C356,KP!$C$1:$C$359,KP!U$1:U$359,"",0)</f>
        <v>104.5</v>
      </c>
      <c r="CV356" s="10">
        <f>_xlfn.XLOOKUP($C356,KP!$C$1:$C$359,KP!W$1:W$359,"",0)</f>
        <v>100.3</v>
      </c>
      <c r="CW356" s="10">
        <f>_xlfn.XLOOKUP($C356,KP!$C$1:$C$359,KP!Y$1:Y$359,"",0)</f>
        <v>-3.04</v>
      </c>
    </row>
    <row r="357" spans="1:101" ht="20" customHeight="1" x14ac:dyDescent="0.2">
      <c r="A357" s="8" t="s">
        <v>415</v>
      </c>
      <c r="B357" s="11" t="s">
        <v>456</v>
      </c>
      <c r="C357" s="11" t="s">
        <v>456</v>
      </c>
      <c r="D357" s="10">
        <v>54</v>
      </c>
      <c r="E357" s="10">
        <v>-17.899999999999999</v>
      </c>
      <c r="F357" s="10">
        <v>19.3</v>
      </c>
      <c r="G357" s="10">
        <v>50.4</v>
      </c>
      <c r="H357" s="10">
        <v>0.79800000000000004</v>
      </c>
      <c r="I357" s="10">
        <v>1.0620000000000001</v>
      </c>
      <c r="J357" s="10">
        <v>0.84699999999999998</v>
      </c>
      <c r="K357" s="10">
        <v>44.1</v>
      </c>
      <c r="L357" s="10">
        <v>93.8</v>
      </c>
      <c r="M357" s="10">
        <v>31.7</v>
      </c>
      <c r="N357" s="10">
        <v>42.1</v>
      </c>
      <c r="O357" s="10">
        <v>63.1</v>
      </c>
      <c r="P357" s="10">
        <v>5.8</v>
      </c>
      <c r="Q357" s="10">
        <v>18.399999999999999</v>
      </c>
      <c r="R357" s="10">
        <v>5.6</v>
      </c>
      <c r="S357" s="10">
        <v>20</v>
      </c>
      <c r="T357" s="10">
        <v>29</v>
      </c>
      <c r="U357" s="10">
        <v>18.3</v>
      </c>
      <c r="V357" s="10">
        <v>68.2</v>
      </c>
      <c r="W357" s="10">
        <v>43.9</v>
      </c>
      <c r="X357" s="10">
        <v>2.7</v>
      </c>
      <c r="Y357" s="10">
        <v>6.3</v>
      </c>
      <c r="Z357" s="10">
        <v>11.2</v>
      </c>
      <c r="AA357" s="10">
        <v>16</v>
      </c>
      <c r="AB357" s="10">
        <v>0.70199999999999996</v>
      </c>
      <c r="AC357" s="10">
        <v>7.0999999999999994E-2</v>
      </c>
      <c r="AD357" s="10">
        <v>0.33300000000000002</v>
      </c>
      <c r="AE357" s="10">
        <v>67.7</v>
      </c>
      <c r="AF357" s="10">
        <v>14.6</v>
      </c>
      <c r="AG357" s="10">
        <v>71.900000000000006</v>
      </c>
      <c r="AH357" s="10">
        <v>17.899999999999999</v>
      </c>
      <c r="AI357" s="10">
        <v>46.4</v>
      </c>
      <c r="AJ357" s="10">
        <v>53.8</v>
      </c>
      <c r="AK357" s="10">
        <v>111.2</v>
      </c>
      <c r="AL357" s="10">
        <v>33.799999999999997</v>
      </c>
      <c r="AM357" s="10">
        <v>56.3</v>
      </c>
      <c r="AN357" s="10">
        <v>67.5</v>
      </c>
      <c r="AO357" s="10">
        <v>16.399999999999999</v>
      </c>
      <c r="AP357" s="10">
        <v>12.1</v>
      </c>
      <c r="AQ357" s="10">
        <v>1.357</v>
      </c>
      <c r="AR357" s="10">
        <v>9.3000000000000007</v>
      </c>
      <c r="AS357" s="10">
        <v>25.2</v>
      </c>
      <c r="AT357" s="10">
        <v>37</v>
      </c>
      <c r="AU357" s="10">
        <v>31.8</v>
      </c>
      <c r="AV357" s="10">
        <v>81.7</v>
      </c>
      <c r="AW357" s="10">
        <v>4.3</v>
      </c>
      <c r="AX357" s="10">
        <v>8.8000000000000007</v>
      </c>
      <c r="AY357" s="10">
        <v>0.95899999999999996</v>
      </c>
      <c r="AZ357" s="10">
        <v>-35.799999999999997</v>
      </c>
      <c r="BA357" s="10">
        <v>-17.900000000000009</v>
      </c>
      <c r="BB357" s="10">
        <v>-0.26400000000000001</v>
      </c>
      <c r="BC357" s="10">
        <v>-9.6999999999999957</v>
      </c>
      <c r="BD357" s="10">
        <v>-17.400000000000009</v>
      </c>
      <c r="BE357" s="10">
        <v>9</v>
      </c>
      <c r="BF357" s="10">
        <v>28.1</v>
      </c>
      <c r="BG357" s="10">
        <v>-0.65500000000000003</v>
      </c>
      <c r="BH357" s="10">
        <v>-8</v>
      </c>
      <c r="BI357" s="10">
        <v>-63.400000000000013</v>
      </c>
      <c r="BJ357" s="10">
        <v>36.400000000000013</v>
      </c>
      <c r="BK357" s="10" t="str">
        <f>_xlfn.XLOOKUP($B357,GBQ!$A$1:$A$352,GBQ!D$1:D$352,"",0)</f>
        <v>EIU</v>
      </c>
      <c r="BL357" s="10" t="str">
        <f>_xlfn.XLOOKUP($B357,GBQ!$A$1:$A$352,GBQ!E$1:E$352,"",0)</f>
        <v>Panthers</v>
      </c>
      <c r="BM357" s="10" t="str">
        <f>_xlfn.XLOOKUP($B357,GBQ!$A$1:$A$352,GBQ!F$1:F$352,"",0)</f>
        <v>23fec4e7-108f-4569-85d1-bef2f794e925</v>
      </c>
      <c r="BN357" s="10" t="str">
        <f>_xlfn.XLOOKUP($B357,GBQ!$A$1:$A$352,GBQ!G$1:G$352,"",0)</f>
        <v>Eastern Ill.</v>
      </c>
      <c r="BO357" s="10" t="str">
        <f>_xlfn.XLOOKUP($B357,GBQ!$A$1:$A$352,GBQ!H$1:H$352,"",0)</f>
        <v>Eastern Illinois University</v>
      </c>
      <c r="BP357" s="10" t="str">
        <f>_xlfn.XLOOKUP($B357,GBQ!$A$1:$A$352,GBQ!I$1:I$352,"",0)</f>
        <v>OVC</v>
      </c>
      <c r="BQ357" s="10" t="str">
        <f>_xlfn.XLOOKUP($B357,GBQ!$A$1:$A$352,GBQ!J$1:J$352,"",0)</f>
        <v>Charleston</v>
      </c>
      <c r="BR357" s="10" t="str">
        <f>_xlfn.XLOOKUP($B357,GBQ!$A$1:$A$352,GBQ!K$1:K$352,"",0)</f>
        <v>IL</v>
      </c>
      <c r="BS357" s="10" t="str">
        <f>_xlfn.XLOOKUP($B357,GBQ!$A$1:$A$352,GBQ!L$1:L$352,"",0)</f>
        <v>Lantz Arena</v>
      </c>
      <c r="BT357" s="10">
        <f>_xlfn.XLOOKUP($B357,GBQ!$A$1:$A$352,GBQ!M$1:M$352,"",0)</f>
        <v>5400</v>
      </c>
      <c r="BU357" s="10" t="str">
        <f>_xlfn.XLOOKUP($B357,GBQ!$A$1:$A$352,GBQ!N$1:N$352,"",0)</f>
        <v>98445659-5230-469d-95fd-471ab579d2ef</v>
      </c>
      <c r="BV357" s="10" t="str">
        <f>_xlfn.XLOOKUP($B357,GBQ!$A$1:$A$352,GBQ!O$1:O$352,"",0)</f>
        <v>https://www.ncaa.com/sites/default/files/images/logos/schools/e/eastern-ill.200.png</v>
      </c>
      <c r="BW357" s="10" t="str">
        <f>_xlfn.XLOOKUP($B357,GBQ!$A$1:$A$352,GBQ!P$1:P$352,"",0)</f>
        <v>https://www.ncaa.com/sites/default/files/images/logos/schools/e/eastern-ill.70.png</v>
      </c>
      <c r="BX357" s="10" t="str">
        <f>_xlfn.XLOOKUP($B357,GBQ!$A$1:$A$352,GBQ!Q$1:Q$352,"",0)</f>
        <v>https://www.ncaa.com/sites/default/files/images/logos/schools/e/eastern-ill.24.png</v>
      </c>
      <c r="BY357" s="10" t="str">
        <f>_xlfn.XLOOKUP($B357,GBQ!$A$1:$A$352,GBQ!T$1:T$352,"",0)</f>
        <v>Panther</v>
      </c>
      <c r="BZ357" s="10" t="str">
        <f>_xlfn.XLOOKUP($B357,GBQ!$A$1:$A$352,GBQ!U$1:U$352,"",0)</f>
        <v>Billy</v>
      </c>
      <c r="CA357" s="10" t="str">
        <f>_xlfn.XLOOKUP($B357,GBQ!$A$1:$A$352,GBQ!V$1:V$352,"",0)</f>
        <v>Panther</v>
      </c>
      <c r="CB357" s="10" t="str">
        <f>_xlfn.XLOOKUP($B357,GBQ!$A$1:$A$352,GBQ!W$1:W$352,"",0)</f>
        <v>None</v>
      </c>
      <c r="CC357" s="10" t="str">
        <f>_xlfn.XLOOKUP($B357,GBQ!$A$1:$A$352,GBQ!X$1:X$352,"",0)</f>
        <v>Panthera</v>
      </c>
      <c r="CD357" s="10" t="str">
        <f>_xlfn.XLOOKUP($B357,GBQ!$A$1:$A$352,GBQ!Y$1:Y$352,"",0)</f>
        <v>Felidae</v>
      </c>
      <c r="CE357" s="10" t="str">
        <f>_xlfn.XLOOKUP($B357,GBQ!$A$1:$A$352,GBQ!Z$1:Z$352,"",0)</f>
        <v>Carnivora</v>
      </c>
      <c r="CF357" s="10" t="str">
        <f>_xlfn.XLOOKUP($B357,GBQ!$A$1:$A$352,GBQ!AA$1:AA$352,"",0)</f>
        <v>Mammalia</v>
      </c>
      <c r="CG357" s="10" t="str">
        <f>_xlfn.XLOOKUP($B357,GBQ!$A$1:$A$352,GBQ!AB$1:AB$352,"",0)</f>
        <v>Chordata</v>
      </c>
      <c r="CH357" s="10" t="str">
        <f>_xlfn.XLOOKUP($B357,GBQ!$A$1:$A$352,GBQ!AC$1:AC$352,"",0)</f>
        <v>Animalia</v>
      </c>
      <c r="CI357" s="10" t="str">
        <f>_xlfn.XLOOKUP($B357,GBQ!$A$1:$A$352,GBQ!AD$1:AD$352,"",0)</f>
        <v>Eukaryota</v>
      </c>
      <c r="CJ357" s="10" t="str">
        <f>_xlfn.XLOOKUP($C357,KP!$C$1:$C$359,KP!F$1:F$359,"",0)</f>
        <v>OVC</v>
      </c>
      <c r="CK357" s="10">
        <f>_xlfn.XLOOKUP($C357,KP!$C$1:$C$359,KP!B$1:B$359,"",0)</f>
        <v>357</v>
      </c>
      <c r="CL357" s="10">
        <f>_xlfn.XLOOKUP($C357,KP!$C$1:$C$359,KP!I$1:I$359,"",0)</f>
        <v>0</v>
      </c>
      <c r="CM357" s="10">
        <f>_xlfn.XLOOKUP($C357,KP!$C$1:$C$359,KP!G$1:G$359,"",0)</f>
        <v>5</v>
      </c>
      <c r="CN357" s="10">
        <f>_xlfn.XLOOKUP($C357,KP!$C$1:$C$359,KP!H$1:H$359,"",0)</f>
        <v>26</v>
      </c>
      <c r="CO357" s="10">
        <f>_xlfn.XLOOKUP($C357,KP!$C$1:$C$359,KP!J$1:J$359,"",0)</f>
        <v>-25.38</v>
      </c>
      <c r="CP357" s="10">
        <f>_xlfn.XLOOKUP($C357,KP!$C$1:$C$359,KP!K$1:K$359,"",0)</f>
        <v>83.5</v>
      </c>
      <c r="CQ357" s="10">
        <f>_xlfn.XLOOKUP($C357,KP!$C$1:$C$359,KP!M$1:M$359,"",0)</f>
        <v>108.9</v>
      </c>
      <c r="CR357" s="10">
        <f>_xlfn.XLOOKUP($C357,KP!$C$1:$C$359,KP!O$1:O$359,"",0)</f>
        <v>64.599999999999994</v>
      </c>
      <c r="CS357" s="10">
        <f>_xlfn.XLOOKUP($C357,KP!$C$1:$C$359,KP!Q$1:Q$359,"",0)</f>
        <v>0</v>
      </c>
      <c r="CT357" s="10">
        <f>_xlfn.XLOOKUP($C357,KP!$C$1:$C$359,KP!S$1:S$359,"",0)</f>
        <v>-2.9</v>
      </c>
      <c r="CU357" s="10">
        <f>_xlfn.XLOOKUP($C357,KP!$C$1:$C$359,KP!U$1:U$359,"",0)</f>
        <v>101.1</v>
      </c>
      <c r="CV357" s="10">
        <f>_xlfn.XLOOKUP($C357,KP!$C$1:$C$359,KP!W$1:W$359,"",0)</f>
        <v>104</v>
      </c>
      <c r="CW357" s="10">
        <f>_xlfn.XLOOKUP($C357,KP!$C$1:$C$359,KP!Y$1:Y$359,"",0)</f>
        <v>-1.53</v>
      </c>
    </row>
    <row r="358" spans="1:101" ht="20" customHeight="1" x14ac:dyDescent="0.2">
      <c r="A358" s="8" t="s">
        <v>416</v>
      </c>
      <c r="B358" s="11" t="s">
        <v>416</v>
      </c>
      <c r="C358" s="11" t="s">
        <v>416</v>
      </c>
      <c r="D358" s="10">
        <v>51.3</v>
      </c>
      <c r="E358" s="10">
        <v>-17.100000000000001</v>
      </c>
      <c r="F358" s="10">
        <v>18.899999999999999</v>
      </c>
      <c r="G358" s="10">
        <v>50.5</v>
      </c>
      <c r="H358" s="10">
        <v>0.79200000000000004</v>
      </c>
      <c r="I358" s="10">
        <v>1.056</v>
      </c>
      <c r="J358" s="10">
        <v>0.86699999999999999</v>
      </c>
      <c r="K358" s="10">
        <v>42.4</v>
      </c>
      <c r="L358" s="10">
        <v>90.8</v>
      </c>
      <c r="M358" s="10">
        <v>29.2</v>
      </c>
      <c r="N358" s="10">
        <v>41.6</v>
      </c>
      <c r="O358" s="10">
        <v>67.400000000000006</v>
      </c>
      <c r="P358" s="10">
        <v>5.0999999999999996</v>
      </c>
      <c r="Q358" s="10">
        <v>17.5</v>
      </c>
      <c r="R358" s="10">
        <v>7.9</v>
      </c>
      <c r="S358" s="10">
        <v>19</v>
      </c>
      <c r="T358" s="10">
        <v>30.4</v>
      </c>
      <c r="U358" s="10">
        <v>26.5</v>
      </c>
      <c r="V358" s="10">
        <v>68.5</v>
      </c>
      <c r="W358" s="10">
        <v>47.6</v>
      </c>
      <c r="X358" s="10">
        <v>2.2999999999999998</v>
      </c>
      <c r="Y358" s="10">
        <v>5.6</v>
      </c>
      <c r="Z358" s="10">
        <v>10.1</v>
      </c>
      <c r="AA358" s="10">
        <v>16.399999999999999</v>
      </c>
      <c r="AB358" s="10">
        <v>0.61499999999999999</v>
      </c>
      <c r="AC358" s="10">
        <v>3.6999999999999998E-2</v>
      </c>
      <c r="AD358" s="10">
        <v>0</v>
      </c>
      <c r="AE358" s="10">
        <v>64.8</v>
      </c>
      <c r="AF358" s="10">
        <v>18</v>
      </c>
      <c r="AG358" s="10">
        <v>68.400000000000006</v>
      </c>
      <c r="AH358" s="10">
        <v>17.100000000000001</v>
      </c>
      <c r="AI358" s="10">
        <v>45.3</v>
      </c>
      <c r="AJ358" s="10">
        <v>52.8</v>
      </c>
      <c r="AK358" s="10">
        <v>113.4</v>
      </c>
      <c r="AL358" s="10">
        <v>35.6</v>
      </c>
      <c r="AM358" s="10">
        <v>52.4</v>
      </c>
      <c r="AN358" s="10">
        <v>74.5</v>
      </c>
      <c r="AO358" s="10">
        <v>12.5</v>
      </c>
      <c r="AP358" s="10">
        <v>13</v>
      </c>
      <c r="AQ358" s="10">
        <v>0.96599999999999997</v>
      </c>
      <c r="AR358" s="10">
        <v>8.6999999999999993</v>
      </c>
      <c r="AS358" s="10">
        <v>21.7</v>
      </c>
      <c r="AT358" s="10">
        <v>33.4</v>
      </c>
      <c r="AU358" s="10">
        <v>31.5</v>
      </c>
      <c r="AV358" s="10">
        <v>73.5</v>
      </c>
      <c r="AW358" s="10">
        <v>3.1</v>
      </c>
      <c r="AX358" s="10">
        <v>7.6</v>
      </c>
      <c r="AY358" s="10">
        <v>0.93500000000000005</v>
      </c>
      <c r="AZ358" s="10">
        <v>-34.200000000000003</v>
      </c>
      <c r="BA358" s="10">
        <v>-17.100000000000009</v>
      </c>
      <c r="BB358" s="10">
        <v>-0.26400000000000001</v>
      </c>
      <c r="BC358" s="10">
        <v>-10.4</v>
      </c>
      <c r="BD358" s="10">
        <v>-22.600000000000009</v>
      </c>
      <c r="BE358" s="10">
        <v>7.8999999999999986</v>
      </c>
      <c r="BF358" s="10">
        <v>29.4</v>
      </c>
      <c r="BG358" s="10">
        <v>-0.35099999999999998</v>
      </c>
      <c r="BH358" s="10">
        <v>-3</v>
      </c>
      <c r="BI358" s="10">
        <v>-47</v>
      </c>
      <c r="BJ358" s="10">
        <v>37</v>
      </c>
      <c r="BK358" s="10" t="str">
        <f>_xlfn.XLOOKUP($B358,GBQ!$A$1:$A$352,GBQ!D$1:D$352,"",0)</f>
        <v>IUPU</v>
      </c>
      <c r="BL358" s="10" t="str">
        <f>_xlfn.XLOOKUP($B358,GBQ!$A$1:$A$352,GBQ!E$1:E$352,"",0)</f>
        <v>Jaguars</v>
      </c>
      <c r="BM358" s="10" t="str">
        <f>_xlfn.XLOOKUP($B358,GBQ!$A$1:$A$352,GBQ!F$1:F$352,"",0)</f>
        <v>90ec10eb-38a4-4a69-b072-ef71d294933b</v>
      </c>
      <c r="BN358" s="10" t="str">
        <f>_xlfn.XLOOKUP($B358,GBQ!$A$1:$A$352,GBQ!G$1:G$352,"",0)</f>
        <v>IUPUI</v>
      </c>
      <c r="BO358" s="10" t="str">
        <f>_xlfn.XLOOKUP($B358,GBQ!$A$1:$A$352,GBQ!H$1:H$352,"",0)</f>
        <v>Indiana University-Purdue University at Indianapolis</v>
      </c>
      <c r="BP358" s="10" t="str">
        <f>_xlfn.XLOOKUP($B358,GBQ!$A$1:$A$352,GBQ!I$1:I$352,"",0)</f>
        <v>HORIZON</v>
      </c>
      <c r="BQ358" s="10" t="str">
        <f>_xlfn.XLOOKUP($B358,GBQ!$A$1:$A$352,GBQ!J$1:J$352,"",0)</f>
        <v>Indianapolis</v>
      </c>
      <c r="BR358" s="10" t="str">
        <f>_xlfn.XLOOKUP($B358,GBQ!$A$1:$A$352,GBQ!K$1:K$352,"",0)</f>
        <v>IN</v>
      </c>
      <c r="BS358" s="10" t="str">
        <f>_xlfn.XLOOKUP($B358,GBQ!$A$1:$A$352,GBQ!L$1:L$352,"",0)</f>
        <v>Indiana Farmers Coliseum</v>
      </c>
      <c r="BT358" s="10">
        <f>_xlfn.XLOOKUP($B358,GBQ!$A$1:$A$352,GBQ!M$1:M$352,"",0)</f>
        <v>6500</v>
      </c>
      <c r="BU358" s="10" t="str">
        <f>_xlfn.XLOOKUP($B358,GBQ!$A$1:$A$352,GBQ!N$1:N$352,"",0)</f>
        <v>dbd763f5-27b5-428b-a655-276929ec571f</v>
      </c>
      <c r="BV358" s="10" t="str">
        <f>_xlfn.XLOOKUP($B358,GBQ!$A$1:$A$352,GBQ!O$1:O$352,"",0)</f>
        <v>https://www.ncaa.com/sites/default/files/images/logos/schools/i/iupui.200.png</v>
      </c>
      <c r="BW358" s="10" t="str">
        <f>_xlfn.XLOOKUP($B358,GBQ!$A$1:$A$352,GBQ!P$1:P$352,"",0)</f>
        <v>https://www.ncaa.com/sites/default/files/images/logos/schools/i/iupui.70.png</v>
      </c>
      <c r="BX358" s="10" t="str">
        <f>_xlfn.XLOOKUP($B358,GBQ!$A$1:$A$352,GBQ!Q$1:Q$352,"",0)</f>
        <v>https://www.ncaa.com/sites/default/files/images/logos/schools/i/iupui.24.png</v>
      </c>
      <c r="BY358" s="10" t="str">
        <f>_xlfn.XLOOKUP($B358,GBQ!$A$1:$A$352,GBQ!T$1:T$352,"",0)</f>
        <v>Jaguar</v>
      </c>
      <c r="BZ358" s="10" t="str">
        <f>_xlfn.XLOOKUP($B358,GBQ!$A$1:$A$352,GBQ!U$1:U$352,"",0)</f>
        <v>Jinx / Jazzy / Jaws</v>
      </c>
      <c r="CA358" s="10" t="str">
        <f>_xlfn.XLOOKUP($B358,GBQ!$A$1:$A$352,GBQ!V$1:V$352,"",0)</f>
        <v>Jaguar</v>
      </c>
      <c r="CB358" s="10" t="str">
        <f>_xlfn.XLOOKUP($B358,GBQ!$A$1:$A$352,GBQ!W$1:W$352,"",0)</f>
        <v>onca</v>
      </c>
      <c r="CC358" s="10" t="str">
        <f>_xlfn.XLOOKUP($B358,GBQ!$A$1:$A$352,GBQ!X$1:X$352,"",0)</f>
        <v>Panthera</v>
      </c>
      <c r="CD358" s="10" t="str">
        <f>_xlfn.XLOOKUP($B358,GBQ!$A$1:$A$352,GBQ!Y$1:Y$352,"",0)</f>
        <v>Felidae</v>
      </c>
      <c r="CE358" s="10" t="str">
        <f>_xlfn.XLOOKUP($B358,GBQ!$A$1:$A$352,GBQ!Z$1:Z$352,"",0)</f>
        <v>Carnivora</v>
      </c>
      <c r="CF358" s="10" t="str">
        <f>_xlfn.XLOOKUP($B358,GBQ!$A$1:$A$352,GBQ!AA$1:AA$352,"",0)</f>
        <v>Mammalia</v>
      </c>
      <c r="CG358" s="10" t="str">
        <f>_xlfn.XLOOKUP($B358,GBQ!$A$1:$A$352,GBQ!AB$1:AB$352,"",0)</f>
        <v>Chordata</v>
      </c>
      <c r="CH358" s="10" t="str">
        <f>_xlfn.XLOOKUP($B358,GBQ!$A$1:$A$352,GBQ!AC$1:AC$352,"",0)</f>
        <v>Animalia</v>
      </c>
      <c r="CI358" s="10" t="str">
        <f>_xlfn.XLOOKUP($B358,GBQ!$A$1:$A$352,GBQ!AD$1:AD$352,"",0)</f>
        <v>Eukaryota</v>
      </c>
      <c r="CJ358" s="10" t="str">
        <f>_xlfn.XLOOKUP($C358,KP!$C$1:$C$359,KP!F$1:F$359,"",0)</f>
        <v>Horz</v>
      </c>
      <c r="CK358" s="10">
        <f>_xlfn.XLOOKUP($C358,KP!$C$1:$C$359,KP!B$1:B$359,"",0)</f>
        <v>358</v>
      </c>
      <c r="CL358" s="10">
        <f>_xlfn.XLOOKUP($C358,KP!$C$1:$C$359,KP!I$1:I$359,"",0)</f>
        <v>0</v>
      </c>
      <c r="CM358" s="10">
        <f>_xlfn.XLOOKUP($C358,KP!$C$1:$C$359,KP!G$1:G$359,"",0)</f>
        <v>3</v>
      </c>
      <c r="CN358" s="10">
        <f>_xlfn.XLOOKUP($C358,KP!$C$1:$C$359,KP!H$1:H$359,"",0)</f>
        <v>26</v>
      </c>
      <c r="CO358" s="10">
        <f>_xlfn.XLOOKUP($C358,KP!$C$1:$C$359,KP!J$1:J$359,"",0)</f>
        <v>-31.57</v>
      </c>
      <c r="CP358" s="10">
        <f>_xlfn.XLOOKUP($C358,KP!$C$1:$C$359,KP!K$1:K$359,"",0)</f>
        <v>79.5</v>
      </c>
      <c r="CQ358" s="10">
        <f>_xlfn.XLOOKUP($C358,KP!$C$1:$C$359,KP!M$1:M$359,"",0)</f>
        <v>111.1</v>
      </c>
      <c r="CR358" s="10">
        <f>_xlfn.XLOOKUP($C358,KP!$C$1:$C$359,KP!O$1:O$359,"",0)</f>
        <v>62.3</v>
      </c>
      <c r="CS358" s="10">
        <f>_xlfn.XLOOKUP($C358,KP!$C$1:$C$359,KP!Q$1:Q$359,"",0)</f>
        <v>-5.5E-2</v>
      </c>
      <c r="CT358" s="10">
        <f>_xlfn.XLOOKUP($C358,KP!$C$1:$C$359,KP!S$1:S$359,"",0)</f>
        <v>-7.56</v>
      </c>
      <c r="CU358" s="10">
        <f>_xlfn.XLOOKUP($C358,KP!$C$1:$C$359,KP!U$1:U$359,"",0)</f>
        <v>100</v>
      </c>
      <c r="CV358" s="10">
        <f>_xlfn.XLOOKUP($C358,KP!$C$1:$C$359,KP!W$1:W$359,"",0)</f>
        <v>107.6</v>
      </c>
      <c r="CW358" s="10">
        <f>_xlfn.XLOOKUP($C358,KP!$C$1:$C$359,KP!Y$1:Y$359,"",0)</f>
        <v>-4.1900000000000004</v>
      </c>
    </row>
  </sheetData>
  <conditionalFormatting sqref="B2:B358">
    <cfRule type="duplicateValues" dxfId="7" priority="4"/>
  </conditionalFormatting>
  <conditionalFormatting sqref="C2:C358">
    <cfRule type="duplicateValues" dxfId="6" priority="3"/>
  </conditionalFormatting>
  <conditionalFormatting sqref="A1:CW1">
    <cfRule type="duplicateValues" dxfId="5" priority="20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BJ35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5" bestFit="1" customWidth="1"/>
    <col min="2" max="3" width="15.6640625" bestFit="1" customWidth="1"/>
  </cols>
  <sheetData>
    <row r="1" spans="1:62" ht="20" customHeight="1" x14ac:dyDescent="0.2">
      <c r="A1" s="8" t="s">
        <v>5011</v>
      </c>
      <c r="B1" s="8" t="s">
        <v>5009</v>
      </c>
      <c r="C1" s="8" t="s">
        <v>5010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  <c r="BH1" s="5" t="s">
        <v>56</v>
      </c>
      <c r="BI1" s="5" t="s">
        <v>57</v>
      </c>
      <c r="BJ1" s="5" t="s">
        <v>58</v>
      </c>
    </row>
    <row r="2" spans="1:62" ht="20" customHeight="1" x14ac:dyDescent="0.2">
      <c r="A2" s="8" t="s">
        <v>59</v>
      </c>
      <c r="B2" s="11" t="str">
        <f>_xlfn.XLOOKUP($A2,ROLLUP!$A$1:$A$358,ROLLUP!$B$1:$B$358,"",0)</f>
        <v>Gonzaga</v>
      </c>
      <c r="C2" s="11" t="str">
        <f>_xlfn.XLOOKUP($A2,ROLLUP!$A$1:$A$358,ROLLUP!$C$1:$C$358,"",0)</f>
        <v>Gonzaga</v>
      </c>
      <c r="D2" s="10">
        <v>87.2</v>
      </c>
      <c r="E2" s="10">
        <v>21</v>
      </c>
      <c r="F2" s="10">
        <v>32.700000000000003</v>
      </c>
      <c r="G2" s="10">
        <v>62.6</v>
      </c>
      <c r="H2" s="10">
        <v>1.1599999999999999</v>
      </c>
      <c r="I2" s="10">
        <v>0.88100000000000001</v>
      </c>
      <c r="J2" s="10">
        <v>0.96099999999999997</v>
      </c>
      <c r="K2" s="10">
        <v>58.7</v>
      </c>
      <c r="L2" s="10">
        <v>121.5</v>
      </c>
      <c r="M2" s="10">
        <v>37</v>
      </c>
      <c r="N2" s="10">
        <v>60.4</v>
      </c>
      <c r="O2" s="10">
        <v>71.3</v>
      </c>
      <c r="P2" s="10">
        <v>8.1999999999999993</v>
      </c>
      <c r="Q2" s="10">
        <v>22.1</v>
      </c>
      <c r="R2" s="10">
        <v>8.6999999999999993</v>
      </c>
      <c r="S2" s="10">
        <v>30.2</v>
      </c>
      <c r="T2" s="10">
        <v>41.9</v>
      </c>
      <c r="U2" s="10">
        <v>28</v>
      </c>
      <c r="V2" s="10">
        <v>78.8</v>
      </c>
      <c r="W2" s="10">
        <v>55.7</v>
      </c>
      <c r="X2" s="10">
        <v>5.8</v>
      </c>
      <c r="Y2" s="10">
        <v>6.4</v>
      </c>
      <c r="Z2" s="10">
        <v>18.100000000000001</v>
      </c>
      <c r="AA2" s="10">
        <v>11.6</v>
      </c>
      <c r="AB2" s="10">
        <v>1.5620000000000001</v>
      </c>
      <c r="AC2" s="10">
        <v>0.875</v>
      </c>
      <c r="AD2" s="10">
        <v>0.5</v>
      </c>
      <c r="AE2" s="10">
        <v>75.2</v>
      </c>
      <c r="AF2" s="10">
        <v>15.5</v>
      </c>
      <c r="AG2" s="10">
        <v>66.2</v>
      </c>
      <c r="AH2" s="10">
        <v>-21</v>
      </c>
      <c r="AI2" s="10">
        <v>38</v>
      </c>
      <c r="AJ2" s="10">
        <v>43.1</v>
      </c>
      <c r="AK2" s="10">
        <v>92.2</v>
      </c>
      <c r="AL2" s="10">
        <v>30.5</v>
      </c>
      <c r="AM2" s="10">
        <v>41.8</v>
      </c>
      <c r="AN2" s="10">
        <v>69.900000000000006</v>
      </c>
      <c r="AO2" s="10">
        <v>10.199999999999999</v>
      </c>
      <c r="AP2" s="10">
        <v>12</v>
      </c>
      <c r="AQ2" s="10">
        <v>0.84899999999999998</v>
      </c>
      <c r="AR2" s="10">
        <v>8.1</v>
      </c>
      <c r="AS2" s="10">
        <v>22.2</v>
      </c>
      <c r="AT2" s="10">
        <v>33.4</v>
      </c>
      <c r="AU2" s="10">
        <v>21.2</v>
      </c>
      <c r="AV2" s="10">
        <v>72</v>
      </c>
      <c r="AW2" s="10">
        <v>2.9</v>
      </c>
      <c r="AX2" s="10">
        <v>6.1</v>
      </c>
      <c r="AY2" s="10">
        <v>0.94799999999999995</v>
      </c>
      <c r="AZ2" s="10">
        <v>42</v>
      </c>
      <c r="BA2" s="10">
        <v>21</v>
      </c>
      <c r="BB2" s="10">
        <v>0.27899999999999991</v>
      </c>
      <c r="BC2" s="10">
        <v>15.6</v>
      </c>
      <c r="BD2" s="10">
        <v>29.3</v>
      </c>
      <c r="BE2" s="10">
        <v>12.2</v>
      </c>
      <c r="BF2" s="10">
        <v>23.6</v>
      </c>
      <c r="BG2" s="10">
        <v>0.71300000000000008</v>
      </c>
      <c r="BH2" s="10">
        <v>8.5</v>
      </c>
      <c r="BI2" s="10">
        <v>-44</v>
      </c>
      <c r="BJ2" s="10">
        <v>57.599999999999987</v>
      </c>
    </row>
    <row r="3" spans="1:62" ht="20" customHeight="1" x14ac:dyDescent="0.2">
      <c r="A3" s="8" t="s">
        <v>60</v>
      </c>
      <c r="B3" s="11" t="str">
        <f>_xlfn.XLOOKUP($A3,ROLLUP!$A$1:$A$358,ROLLUP!$B$1:$B$358,"",0)</f>
        <v>South Dakota State</v>
      </c>
      <c r="C3" s="11" t="str">
        <f>_xlfn.XLOOKUP($A3,ROLLUP!$A$1:$A$358,ROLLUP!$C$1:$C$358,"",0)</f>
        <v>South Dakota St.</v>
      </c>
      <c r="D3" s="10">
        <v>84.7</v>
      </c>
      <c r="E3" s="10">
        <v>10.4</v>
      </c>
      <c r="F3" s="10">
        <v>30.2</v>
      </c>
      <c r="G3" s="10">
        <v>58.5</v>
      </c>
      <c r="H3" s="10">
        <v>1.1619999999999999</v>
      </c>
      <c r="I3" s="10">
        <v>1.02</v>
      </c>
      <c r="J3" s="10">
        <v>0.93400000000000005</v>
      </c>
      <c r="K3" s="10">
        <v>59.2</v>
      </c>
      <c r="L3" s="10">
        <v>124.3</v>
      </c>
      <c r="M3" s="10">
        <v>43.7</v>
      </c>
      <c r="N3" s="10">
        <v>55.9</v>
      </c>
      <c r="O3" s="10">
        <v>75.900000000000006</v>
      </c>
      <c r="P3" s="10">
        <v>8.8000000000000007</v>
      </c>
      <c r="Q3" s="10">
        <v>20.2</v>
      </c>
      <c r="R3" s="10">
        <v>6.1</v>
      </c>
      <c r="S3" s="10">
        <v>26.3</v>
      </c>
      <c r="T3" s="10">
        <v>34.9</v>
      </c>
      <c r="U3" s="10">
        <v>21.6</v>
      </c>
      <c r="V3" s="10">
        <v>77.7</v>
      </c>
      <c r="W3" s="10">
        <v>52</v>
      </c>
      <c r="X3" s="10">
        <v>2.4</v>
      </c>
      <c r="Y3" s="10">
        <v>5.8</v>
      </c>
      <c r="Z3" s="10">
        <v>14.4</v>
      </c>
      <c r="AA3" s="10">
        <v>10.9</v>
      </c>
      <c r="AB3" s="10">
        <v>1.3129999999999999</v>
      </c>
      <c r="AC3" s="10">
        <v>0.84899999999999998</v>
      </c>
      <c r="AD3" s="10">
        <v>1</v>
      </c>
      <c r="AE3" s="10">
        <v>72.900000000000006</v>
      </c>
      <c r="AF3" s="10">
        <v>15.6</v>
      </c>
      <c r="AG3" s="10">
        <v>74.3</v>
      </c>
      <c r="AH3" s="10">
        <v>-10.4</v>
      </c>
      <c r="AI3" s="10">
        <v>44.1</v>
      </c>
      <c r="AJ3" s="10">
        <v>51.4</v>
      </c>
      <c r="AK3" s="10">
        <v>107.6</v>
      </c>
      <c r="AL3" s="10">
        <v>35.200000000000003</v>
      </c>
      <c r="AM3" s="10">
        <v>50.3</v>
      </c>
      <c r="AN3" s="10">
        <v>74.3</v>
      </c>
      <c r="AO3" s="10">
        <v>12.2</v>
      </c>
      <c r="AP3" s="10">
        <v>11.3</v>
      </c>
      <c r="AQ3" s="10">
        <v>1.0720000000000001</v>
      </c>
      <c r="AR3" s="10">
        <v>7.5</v>
      </c>
      <c r="AS3" s="10">
        <v>22.2</v>
      </c>
      <c r="AT3" s="10">
        <v>32.200000000000003</v>
      </c>
      <c r="AU3" s="10">
        <v>22.3</v>
      </c>
      <c r="AV3" s="10">
        <v>78.400000000000006</v>
      </c>
      <c r="AW3" s="10">
        <v>2.7</v>
      </c>
      <c r="AX3" s="10">
        <v>4.8</v>
      </c>
      <c r="AY3" s="10">
        <v>0.94799999999999995</v>
      </c>
      <c r="AZ3" s="10">
        <v>20.8</v>
      </c>
      <c r="BA3" s="10">
        <v>10.400000000000009</v>
      </c>
      <c r="BB3" s="10">
        <v>0.1419999999999999</v>
      </c>
      <c r="BC3" s="10">
        <v>7.8000000000000043</v>
      </c>
      <c r="BD3" s="10">
        <v>16.7</v>
      </c>
      <c r="BE3" s="10">
        <v>8.1999999999999993</v>
      </c>
      <c r="BF3" s="10">
        <v>22.2</v>
      </c>
      <c r="BG3" s="10">
        <v>0.24099999999999991</v>
      </c>
      <c r="BH3" s="10">
        <v>2.6999999999999962</v>
      </c>
      <c r="BI3" s="10">
        <v>-56.8</v>
      </c>
      <c r="BJ3" s="10">
        <v>55.400000000000013</v>
      </c>
    </row>
    <row r="4" spans="1:62" ht="20" customHeight="1" x14ac:dyDescent="0.2">
      <c r="A4" s="8" t="s">
        <v>61</v>
      </c>
      <c r="B4" s="11" t="str">
        <f>_xlfn.XLOOKUP($A4,ROLLUP!$A$1:$A$358,ROLLUP!$B$1:$B$358,"",0)</f>
        <v>Arizona</v>
      </c>
      <c r="C4" s="11" t="str">
        <f>_xlfn.XLOOKUP($A4,ROLLUP!$A$1:$A$358,ROLLUP!$C$1:$C$358,"",0)</f>
        <v>Arizona</v>
      </c>
      <c r="D4" s="10">
        <v>84</v>
      </c>
      <c r="E4" s="10">
        <v>15.9</v>
      </c>
      <c r="F4" s="10">
        <v>30.2</v>
      </c>
      <c r="G4" s="10">
        <v>61.3</v>
      </c>
      <c r="H4" s="10">
        <v>1.1240000000000001</v>
      </c>
      <c r="I4" s="10">
        <v>0.91100000000000003</v>
      </c>
      <c r="J4" s="10">
        <v>0.96199999999999997</v>
      </c>
      <c r="K4" s="10">
        <v>55.6</v>
      </c>
      <c r="L4" s="10">
        <v>117.4</v>
      </c>
      <c r="M4" s="10">
        <v>35.200000000000003</v>
      </c>
      <c r="N4" s="10">
        <v>57.1</v>
      </c>
      <c r="O4" s="10">
        <v>73.900000000000006</v>
      </c>
      <c r="P4" s="10">
        <v>7.8</v>
      </c>
      <c r="Q4" s="10">
        <v>22</v>
      </c>
      <c r="R4" s="10">
        <v>10.6</v>
      </c>
      <c r="S4" s="10">
        <v>28.2</v>
      </c>
      <c r="T4" s="10">
        <v>41.4</v>
      </c>
      <c r="U4" s="10">
        <v>34</v>
      </c>
      <c r="V4" s="10">
        <v>74</v>
      </c>
      <c r="W4" s="10">
        <v>55</v>
      </c>
      <c r="X4" s="10">
        <v>5.7</v>
      </c>
      <c r="Y4" s="10">
        <v>6.7</v>
      </c>
      <c r="Z4" s="10">
        <v>19.600000000000001</v>
      </c>
      <c r="AA4" s="10">
        <v>13.4</v>
      </c>
      <c r="AB4" s="10">
        <v>1.4610000000000001</v>
      </c>
      <c r="AC4" s="10">
        <v>0.89200000000000002</v>
      </c>
      <c r="AD4" s="10">
        <v>0.83299999999999996</v>
      </c>
      <c r="AE4" s="10">
        <v>74.7</v>
      </c>
      <c r="AF4" s="10">
        <v>16.7</v>
      </c>
      <c r="AG4" s="10">
        <v>68.099999999999994</v>
      </c>
      <c r="AH4" s="10">
        <v>-15.9</v>
      </c>
      <c r="AI4" s="10">
        <v>38.700000000000003</v>
      </c>
      <c r="AJ4" s="10">
        <v>44.4</v>
      </c>
      <c r="AK4" s="10">
        <v>94.2</v>
      </c>
      <c r="AL4" s="10">
        <v>32.799999999999997</v>
      </c>
      <c r="AM4" s="10">
        <v>41.8</v>
      </c>
      <c r="AN4" s="10">
        <v>67.400000000000006</v>
      </c>
      <c r="AO4" s="10">
        <v>11.8</v>
      </c>
      <c r="AP4" s="10">
        <v>12.8</v>
      </c>
      <c r="AQ4" s="10">
        <v>0.92800000000000005</v>
      </c>
      <c r="AR4" s="10">
        <v>9.9</v>
      </c>
      <c r="AS4" s="10">
        <v>20.5</v>
      </c>
      <c r="AT4" s="10">
        <v>33.799999999999997</v>
      </c>
      <c r="AU4" s="10">
        <v>26</v>
      </c>
      <c r="AV4" s="10">
        <v>66</v>
      </c>
      <c r="AW4" s="10">
        <v>2.9</v>
      </c>
      <c r="AX4" s="10">
        <v>6.9</v>
      </c>
      <c r="AY4" s="10">
        <v>0.96199999999999997</v>
      </c>
      <c r="AZ4" s="10">
        <v>31.8</v>
      </c>
      <c r="BA4" s="10">
        <v>15.900000000000009</v>
      </c>
      <c r="BB4" s="10">
        <v>0.21300000000000011</v>
      </c>
      <c r="BC4" s="10">
        <v>11.2</v>
      </c>
      <c r="BD4" s="10">
        <v>23.2</v>
      </c>
      <c r="BE4" s="10">
        <v>12.4</v>
      </c>
      <c r="BF4" s="10">
        <v>26.2</v>
      </c>
      <c r="BG4" s="10">
        <v>0.53300000000000003</v>
      </c>
      <c r="BH4" s="10">
        <v>7.6000000000000014</v>
      </c>
      <c r="BI4" s="10">
        <v>-32</v>
      </c>
      <c r="BJ4" s="10">
        <v>48</v>
      </c>
    </row>
    <row r="5" spans="1:62" ht="20" customHeight="1" x14ac:dyDescent="0.2">
      <c r="A5" s="8" t="s">
        <v>62</v>
      </c>
      <c r="B5" s="11" t="str">
        <f>_xlfn.XLOOKUP($A5,ROLLUP!$A$1:$A$358,ROLLUP!$B$1:$B$358,"",0)</f>
        <v>Iowa</v>
      </c>
      <c r="C5" s="11" t="str">
        <f>_xlfn.XLOOKUP($A5,ROLLUP!$A$1:$A$358,ROLLUP!$C$1:$C$358,"",0)</f>
        <v>Iowa</v>
      </c>
      <c r="D5" s="10">
        <v>83.2</v>
      </c>
      <c r="E5" s="10">
        <v>12</v>
      </c>
      <c r="F5" s="10">
        <v>29.8</v>
      </c>
      <c r="G5" s="10">
        <v>64.5</v>
      </c>
      <c r="H5" s="10">
        <v>1.1499999999999999</v>
      </c>
      <c r="I5" s="10">
        <v>0.98399999999999999</v>
      </c>
      <c r="J5" s="10">
        <v>1.018</v>
      </c>
      <c r="K5" s="10">
        <v>53.3</v>
      </c>
      <c r="L5" s="10">
        <v>112.9</v>
      </c>
      <c r="M5" s="10">
        <v>36.299999999999997</v>
      </c>
      <c r="N5" s="10">
        <v>52.5</v>
      </c>
      <c r="O5" s="10">
        <v>74.900000000000006</v>
      </c>
      <c r="P5" s="10">
        <v>9.1999999999999993</v>
      </c>
      <c r="Q5" s="10">
        <v>25.3</v>
      </c>
      <c r="R5" s="10">
        <v>10.6</v>
      </c>
      <c r="S5" s="10">
        <v>23.8</v>
      </c>
      <c r="T5" s="10">
        <v>37.299999999999997</v>
      </c>
      <c r="U5" s="10">
        <v>30.9</v>
      </c>
      <c r="V5" s="10">
        <v>72.2</v>
      </c>
      <c r="W5" s="10">
        <v>51</v>
      </c>
      <c r="X5" s="10">
        <v>4.3</v>
      </c>
      <c r="Y5" s="10">
        <v>7.3</v>
      </c>
      <c r="Z5" s="10">
        <v>16</v>
      </c>
      <c r="AA5" s="10">
        <v>9.1999999999999993</v>
      </c>
      <c r="AB5" s="10">
        <v>1.738</v>
      </c>
      <c r="AC5" s="10">
        <v>0.72199999999999998</v>
      </c>
      <c r="AD5" s="10">
        <v>0.33300000000000002</v>
      </c>
      <c r="AE5" s="10">
        <v>72.3</v>
      </c>
      <c r="AF5" s="10">
        <v>16.2</v>
      </c>
      <c r="AG5" s="10">
        <v>71.2</v>
      </c>
      <c r="AH5" s="10">
        <v>-12</v>
      </c>
      <c r="AI5" s="10">
        <v>43.7</v>
      </c>
      <c r="AJ5" s="10">
        <v>49.7</v>
      </c>
      <c r="AK5" s="10">
        <v>105</v>
      </c>
      <c r="AL5" s="10">
        <v>32.9</v>
      </c>
      <c r="AM5" s="10">
        <v>49.9</v>
      </c>
      <c r="AN5" s="10">
        <v>71.099999999999994</v>
      </c>
      <c r="AO5" s="10">
        <v>14.4</v>
      </c>
      <c r="AP5" s="10">
        <v>13.6</v>
      </c>
      <c r="AQ5" s="10">
        <v>1.0569999999999999</v>
      </c>
      <c r="AR5" s="10">
        <v>9.1</v>
      </c>
      <c r="AS5" s="10">
        <v>23.6</v>
      </c>
      <c r="AT5" s="10">
        <v>35.9</v>
      </c>
      <c r="AU5" s="10">
        <v>27.8</v>
      </c>
      <c r="AV5" s="10">
        <v>69.099999999999994</v>
      </c>
      <c r="AW5" s="10">
        <v>2.9</v>
      </c>
      <c r="AX5" s="10">
        <v>5.3</v>
      </c>
      <c r="AY5" s="10">
        <v>0.93799999999999994</v>
      </c>
      <c r="AZ5" s="10">
        <v>24</v>
      </c>
      <c r="BA5" s="10">
        <v>12</v>
      </c>
      <c r="BB5" s="10">
        <v>0.1659999999999999</v>
      </c>
      <c r="BC5" s="10">
        <v>3.5999999999999939</v>
      </c>
      <c r="BD5" s="10">
        <v>7.9000000000000057</v>
      </c>
      <c r="BE5" s="10">
        <v>11.6</v>
      </c>
      <c r="BF5" s="10">
        <v>22.8</v>
      </c>
      <c r="BG5" s="10">
        <v>0.68100000000000005</v>
      </c>
      <c r="BH5" s="10">
        <v>1.399999999999999</v>
      </c>
      <c r="BI5" s="10">
        <v>-38.200000000000003</v>
      </c>
      <c r="BJ5" s="10">
        <v>44.400000000000013</v>
      </c>
    </row>
    <row r="6" spans="1:62" ht="20" customHeight="1" x14ac:dyDescent="0.2">
      <c r="A6" s="8" t="s">
        <v>63</v>
      </c>
      <c r="B6" s="11" t="str">
        <f>_xlfn.XLOOKUP($A6,ROLLUP!$A$1:$A$358,ROLLUP!$B$1:$B$358,"",0)</f>
        <v>Oral Roberts</v>
      </c>
      <c r="C6" s="11" t="str">
        <f>_xlfn.XLOOKUP($A6,ROLLUP!$A$1:$A$358,ROLLUP!$C$1:$C$358,"",0)</f>
        <v>Oral Roberts</v>
      </c>
      <c r="D6" s="10">
        <v>81.5</v>
      </c>
      <c r="E6" s="10">
        <v>3.6</v>
      </c>
      <c r="F6" s="10">
        <v>29.7</v>
      </c>
      <c r="G6" s="10">
        <v>65.5</v>
      </c>
      <c r="H6" s="10">
        <v>1.1040000000000001</v>
      </c>
      <c r="I6" s="10">
        <v>1.0549999999999999</v>
      </c>
      <c r="J6" s="10">
        <v>0.98499999999999999</v>
      </c>
      <c r="K6" s="10">
        <v>53.9</v>
      </c>
      <c r="L6" s="10">
        <v>112.2</v>
      </c>
      <c r="M6" s="10">
        <v>37.200000000000003</v>
      </c>
      <c r="N6" s="10">
        <v>52.3</v>
      </c>
      <c r="O6" s="10">
        <v>72.2</v>
      </c>
      <c r="P6" s="10">
        <v>11.3</v>
      </c>
      <c r="Q6" s="10">
        <v>30.2</v>
      </c>
      <c r="R6" s="10">
        <v>8.5</v>
      </c>
      <c r="S6" s="10">
        <v>27.5</v>
      </c>
      <c r="T6" s="10">
        <v>38.799999999999997</v>
      </c>
      <c r="U6" s="10">
        <v>24.7</v>
      </c>
      <c r="V6" s="10">
        <v>77.2</v>
      </c>
      <c r="W6" s="10">
        <v>51.2</v>
      </c>
      <c r="X6" s="10">
        <v>4.0999999999999996</v>
      </c>
      <c r="Y6" s="10">
        <v>4.7</v>
      </c>
      <c r="Z6" s="10">
        <v>11.3</v>
      </c>
      <c r="AA6" s="10">
        <v>9.6</v>
      </c>
      <c r="AB6" s="10">
        <v>1.179</v>
      </c>
      <c r="AC6" s="10">
        <v>0.57099999999999995</v>
      </c>
      <c r="AD6" s="10">
        <v>0.33300000000000002</v>
      </c>
      <c r="AE6" s="10">
        <v>73.8</v>
      </c>
      <c r="AF6" s="10">
        <v>15.9</v>
      </c>
      <c r="AG6" s="10">
        <v>77.8</v>
      </c>
      <c r="AH6" s="10">
        <v>-3.6</v>
      </c>
      <c r="AI6" s="10">
        <v>45.1</v>
      </c>
      <c r="AJ6" s="10">
        <v>51.1</v>
      </c>
      <c r="AK6" s="10">
        <v>107</v>
      </c>
      <c r="AL6" s="10">
        <v>34.4</v>
      </c>
      <c r="AM6" s="10">
        <v>50.8</v>
      </c>
      <c r="AN6" s="10">
        <v>70.400000000000006</v>
      </c>
      <c r="AO6" s="10">
        <v>11.6</v>
      </c>
      <c r="AP6" s="10">
        <v>9.1999999999999993</v>
      </c>
      <c r="AQ6" s="10">
        <v>1.26</v>
      </c>
      <c r="AR6" s="10">
        <v>8.1</v>
      </c>
      <c r="AS6" s="10">
        <v>25.9</v>
      </c>
      <c r="AT6" s="10">
        <v>37</v>
      </c>
      <c r="AU6" s="10">
        <v>22.8</v>
      </c>
      <c r="AV6" s="10">
        <v>75.3</v>
      </c>
      <c r="AW6" s="10">
        <v>3.6</v>
      </c>
      <c r="AX6" s="10">
        <v>5.2</v>
      </c>
      <c r="AY6" s="10">
        <v>0.98499999999999999</v>
      </c>
      <c r="AZ6" s="10">
        <v>7.2</v>
      </c>
      <c r="BA6" s="10">
        <v>3.7000000000000028</v>
      </c>
      <c r="BB6" s="10">
        <v>4.9000000000000148E-2</v>
      </c>
      <c r="BC6" s="10">
        <v>2.7999999999999972</v>
      </c>
      <c r="BD6" s="10">
        <v>5.2000000000000028</v>
      </c>
      <c r="BE6" s="10">
        <v>8.8000000000000007</v>
      </c>
      <c r="BF6" s="10">
        <v>18.8</v>
      </c>
      <c r="BG6" s="10">
        <v>-8.0999999999999961E-2</v>
      </c>
      <c r="BH6" s="10">
        <v>1.7999999999999969</v>
      </c>
      <c r="BI6" s="10">
        <v>-50.599999999999987</v>
      </c>
      <c r="BJ6" s="10">
        <v>54.400000000000013</v>
      </c>
    </row>
    <row r="7" spans="1:62" ht="20" customHeight="1" x14ac:dyDescent="0.2">
      <c r="A7" s="8" t="s">
        <v>64</v>
      </c>
      <c r="B7" s="11" t="str">
        <f>_xlfn.XLOOKUP($A7,ROLLUP!$A$1:$A$358,ROLLUP!$B$1:$B$358,"",0)</f>
        <v>Duke</v>
      </c>
      <c r="C7" s="11" t="str">
        <f>_xlfn.XLOOKUP($A7,ROLLUP!$A$1:$A$358,ROLLUP!$C$1:$C$358,"",0)</f>
        <v>Duke</v>
      </c>
      <c r="D7" s="10">
        <v>80.099999999999994</v>
      </c>
      <c r="E7" s="10">
        <v>12.3</v>
      </c>
      <c r="F7" s="10">
        <v>29.7</v>
      </c>
      <c r="G7" s="10">
        <v>60.4</v>
      </c>
      <c r="H7" s="10">
        <v>1.145</v>
      </c>
      <c r="I7" s="10">
        <v>0.97</v>
      </c>
      <c r="J7" s="10">
        <v>0.98399999999999999</v>
      </c>
      <c r="K7" s="10">
        <v>55.7</v>
      </c>
      <c r="L7" s="10">
        <v>116.6</v>
      </c>
      <c r="M7" s="10">
        <v>36.6</v>
      </c>
      <c r="N7" s="10">
        <v>56.1</v>
      </c>
      <c r="O7" s="10">
        <v>73.8</v>
      </c>
      <c r="P7" s="10">
        <v>7.9</v>
      </c>
      <c r="Q7" s="10">
        <v>21.6</v>
      </c>
      <c r="R7" s="10">
        <v>9.1999999999999993</v>
      </c>
      <c r="S7" s="10">
        <v>26</v>
      </c>
      <c r="T7" s="10">
        <v>37.9</v>
      </c>
      <c r="U7" s="10">
        <v>30.1</v>
      </c>
      <c r="V7" s="10">
        <v>73.099999999999994</v>
      </c>
      <c r="W7" s="10">
        <v>52.8</v>
      </c>
      <c r="X7" s="10">
        <v>5.6</v>
      </c>
      <c r="Y7" s="10">
        <v>6.4</v>
      </c>
      <c r="Z7" s="10">
        <v>16.5</v>
      </c>
      <c r="AA7" s="10">
        <v>10.3</v>
      </c>
      <c r="AB7" s="10">
        <v>1.605</v>
      </c>
      <c r="AC7" s="10">
        <v>0.82099999999999995</v>
      </c>
      <c r="AD7" s="10">
        <v>0.54600000000000004</v>
      </c>
      <c r="AE7" s="10">
        <v>69.900000000000006</v>
      </c>
      <c r="AF7" s="10">
        <v>13.6</v>
      </c>
      <c r="AG7" s="10">
        <v>67.8</v>
      </c>
      <c r="AH7" s="10">
        <v>-12.3</v>
      </c>
      <c r="AI7" s="10">
        <v>41.7</v>
      </c>
      <c r="AJ7" s="10">
        <v>47.1</v>
      </c>
      <c r="AK7" s="10">
        <v>98.4</v>
      </c>
      <c r="AL7" s="10">
        <v>32</v>
      </c>
      <c r="AM7" s="10">
        <v>46.6</v>
      </c>
      <c r="AN7" s="10">
        <v>69.099999999999994</v>
      </c>
      <c r="AO7" s="10">
        <v>13.3</v>
      </c>
      <c r="AP7" s="10">
        <v>10.7</v>
      </c>
      <c r="AQ7" s="10">
        <v>1.236</v>
      </c>
      <c r="AR7" s="10">
        <v>9.6</v>
      </c>
      <c r="AS7" s="10">
        <v>21.3</v>
      </c>
      <c r="AT7" s="10">
        <v>33.9</v>
      </c>
      <c r="AU7" s="10">
        <v>26.9</v>
      </c>
      <c r="AV7" s="10">
        <v>69.900000000000006</v>
      </c>
      <c r="AW7" s="10">
        <v>3.2</v>
      </c>
      <c r="AX7" s="10">
        <v>6</v>
      </c>
      <c r="AY7" s="10">
        <v>0.98299999999999998</v>
      </c>
      <c r="AZ7" s="10">
        <v>24.6</v>
      </c>
      <c r="BA7" s="10">
        <v>12.3</v>
      </c>
      <c r="BB7" s="10">
        <v>0.17499999999999999</v>
      </c>
      <c r="BC7" s="10">
        <v>8.6000000000000014</v>
      </c>
      <c r="BD7" s="10">
        <v>18.199999999999989</v>
      </c>
      <c r="BE7" s="10">
        <v>12</v>
      </c>
      <c r="BF7" s="10">
        <v>21</v>
      </c>
      <c r="BG7" s="10">
        <v>0.36899999999999999</v>
      </c>
      <c r="BH7" s="10">
        <v>4</v>
      </c>
      <c r="BI7" s="10">
        <v>-39.799999999999997</v>
      </c>
      <c r="BJ7" s="10">
        <v>46.2</v>
      </c>
    </row>
    <row r="8" spans="1:62" ht="20" customHeight="1" x14ac:dyDescent="0.2">
      <c r="A8" s="8" t="s">
        <v>65</v>
      </c>
      <c r="B8" s="11" t="str">
        <f>_xlfn.XLOOKUP($A8,ROLLUP!$A$1:$A$358,ROLLUP!$B$1:$B$358,"",0)</f>
        <v>St. John's</v>
      </c>
      <c r="C8" s="11" t="str">
        <f>_xlfn.XLOOKUP($A8,ROLLUP!$A$1:$A$358,ROLLUP!$C$1:$C$358,"",0)</f>
        <v>St. John's</v>
      </c>
      <c r="D8" s="10">
        <v>79.599999999999994</v>
      </c>
      <c r="E8" s="10">
        <v>5.4</v>
      </c>
      <c r="F8" s="10">
        <v>30.3</v>
      </c>
      <c r="G8" s="10">
        <v>66.8</v>
      </c>
      <c r="H8" s="10">
        <v>1.0409999999999999</v>
      </c>
      <c r="I8" s="10">
        <v>0.97</v>
      </c>
      <c r="J8" s="10">
        <v>0.97899999999999998</v>
      </c>
      <c r="K8" s="10">
        <v>50.8</v>
      </c>
      <c r="L8" s="10">
        <v>106.1</v>
      </c>
      <c r="M8" s="10">
        <v>33.5</v>
      </c>
      <c r="N8" s="10">
        <v>51</v>
      </c>
      <c r="O8" s="10">
        <v>67.7</v>
      </c>
      <c r="P8" s="10">
        <v>7.3</v>
      </c>
      <c r="Q8" s="10">
        <v>21.6</v>
      </c>
      <c r="R8" s="10">
        <v>10.3</v>
      </c>
      <c r="S8" s="10">
        <v>24.7</v>
      </c>
      <c r="T8" s="10">
        <v>37.799999999999997</v>
      </c>
      <c r="U8" s="10">
        <v>28.9</v>
      </c>
      <c r="V8" s="10">
        <v>70.599999999999994</v>
      </c>
      <c r="W8" s="10">
        <v>49.3</v>
      </c>
      <c r="X8" s="10">
        <v>5.5</v>
      </c>
      <c r="Y8" s="10">
        <v>8.8000000000000007</v>
      </c>
      <c r="Z8" s="10">
        <v>18.8</v>
      </c>
      <c r="AA8" s="10">
        <v>11.9</v>
      </c>
      <c r="AB8" s="10">
        <v>1.575</v>
      </c>
      <c r="AC8" s="10">
        <v>0.53100000000000003</v>
      </c>
      <c r="AD8" s="10">
        <v>0.3</v>
      </c>
      <c r="AE8" s="10">
        <v>76.400000000000006</v>
      </c>
      <c r="AF8" s="10">
        <v>17.899999999999999</v>
      </c>
      <c r="AG8" s="10">
        <v>74.2</v>
      </c>
      <c r="AH8" s="10">
        <v>-5.4</v>
      </c>
      <c r="AI8" s="10">
        <v>42.4</v>
      </c>
      <c r="AJ8" s="10">
        <v>48.9</v>
      </c>
      <c r="AK8" s="10">
        <v>105.1</v>
      </c>
      <c r="AL8" s="10">
        <v>34.1</v>
      </c>
      <c r="AM8" s="10">
        <v>47.5</v>
      </c>
      <c r="AN8" s="10">
        <v>71.599999999999994</v>
      </c>
      <c r="AO8" s="10">
        <v>13.1</v>
      </c>
      <c r="AP8" s="10">
        <v>15.9</v>
      </c>
      <c r="AQ8" s="10">
        <v>0.82099999999999995</v>
      </c>
      <c r="AR8" s="10">
        <v>10.3</v>
      </c>
      <c r="AS8" s="10">
        <v>25.3</v>
      </c>
      <c r="AT8" s="10">
        <v>38.9</v>
      </c>
      <c r="AU8" s="10">
        <v>29.4</v>
      </c>
      <c r="AV8" s="10">
        <v>71.099999999999994</v>
      </c>
      <c r="AW8" s="10">
        <v>4.0999999999999996</v>
      </c>
      <c r="AX8" s="10">
        <v>6.1</v>
      </c>
      <c r="AY8" s="10">
        <v>0.92600000000000005</v>
      </c>
      <c r="AZ8" s="10">
        <v>10.8</v>
      </c>
      <c r="BA8" s="10">
        <v>5.3999999999999906</v>
      </c>
      <c r="BB8" s="10">
        <v>7.0999999999999952E-2</v>
      </c>
      <c r="BC8" s="10">
        <v>1.899999999999999</v>
      </c>
      <c r="BD8" s="10">
        <v>1</v>
      </c>
      <c r="BE8" s="10">
        <v>14.3</v>
      </c>
      <c r="BF8" s="10">
        <v>27.8</v>
      </c>
      <c r="BG8" s="10">
        <v>0.754</v>
      </c>
      <c r="BH8" s="10">
        <v>-1.100000000000001</v>
      </c>
      <c r="BI8" s="10">
        <v>-42.2</v>
      </c>
      <c r="BJ8" s="10">
        <v>41.2</v>
      </c>
    </row>
    <row r="9" spans="1:62" ht="20" customHeight="1" x14ac:dyDescent="0.2">
      <c r="A9" s="8" t="s">
        <v>66</v>
      </c>
      <c r="B9" s="11" t="str">
        <f>_xlfn.XLOOKUP($A9,ROLLUP!$A$1:$A$358,ROLLUP!$B$1:$B$358,"",0)</f>
        <v>Alabama</v>
      </c>
      <c r="C9" s="11" t="str">
        <f>_xlfn.XLOOKUP($A9,ROLLUP!$A$1:$A$358,ROLLUP!$C$1:$C$358,"",0)</f>
        <v>Alabama</v>
      </c>
      <c r="D9" s="10">
        <v>79.5</v>
      </c>
      <c r="E9" s="10">
        <v>3</v>
      </c>
      <c r="F9" s="10">
        <v>27.6</v>
      </c>
      <c r="G9" s="10">
        <v>62.8</v>
      </c>
      <c r="H9" s="10">
        <v>1.0580000000000001</v>
      </c>
      <c r="I9" s="10">
        <v>1.018</v>
      </c>
      <c r="J9" s="10">
        <v>0.96</v>
      </c>
      <c r="K9" s="10">
        <v>51.3</v>
      </c>
      <c r="L9" s="10">
        <v>109.5</v>
      </c>
      <c r="M9" s="10">
        <v>30.9</v>
      </c>
      <c r="N9" s="10">
        <v>55.9</v>
      </c>
      <c r="O9" s="10">
        <v>72.8</v>
      </c>
      <c r="P9" s="10">
        <v>9.1999999999999993</v>
      </c>
      <c r="Q9" s="10">
        <v>29.9</v>
      </c>
      <c r="R9" s="10">
        <v>11.6</v>
      </c>
      <c r="S9" s="10">
        <v>24.5</v>
      </c>
      <c r="T9" s="10">
        <v>39.6</v>
      </c>
      <c r="U9" s="10">
        <v>33.700000000000003</v>
      </c>
      <c r="V9" s="10">
        <v>70.8</v>
      </c>
      <c r="W9" s="10">
        <v>52.3</v>
      </c>
      <c r="X9" s="10">
        <v>4.7</v>
      </c>
      <c r="Y9" s="10">
        <v>7.1</v>
      </c>
      <c r="Z9" s="10">
        <v>14.7</v>
      </c>
      <c r="AA9" s="10">
        <v>14.5</v>
      </c>
      <c r="AB9" s="10">
        <v>1.008</v>
      </c>
      <c r="AC9" s="10">
        <v>0.57599999999999996</v>
      </c>
      <c r="AD9" s="10">
        <v>0.58299999999999996</v>
      </c>
      <c r="AE9" s="10">
        <v>75.099999999999994</v>
      </c>
      <c r="AF9" s="10">
        <v>18.5</v>
      </c>
      <c r="AG9" s="10">
        <v>76.5</v>
      </c>
      <c r="AH9" s="10">
        <v>-3</v>
      </c>
      <c r="AI9" s="10">
        <v>43.7</v>
      </c>
      <c r="AJ9" s="10">
        <v>49.8</v>
      </c>
      <c r="AK9" s="10">
        <v>106.8</v>
      </c>
      <c r="AL9" s="10">
        <v>33.799999999999997</v>
      </c>
      <c r="AM9" s="10">
        <v>49.3</v>
      </c>
      <c r="AN9" s="10">
        <v>71.5</v>
      </c>
      <c r="AO9" s="10">
        <v>12.5</v>
      </c>
      <c r="AP9" s="10">
        <v>13.2</v>
      </c>
      <c r="AQ9" s="10">
        <v>0.94499999999999995</v>
      </c>
      <c r="AR9" s="10">
        <v>10.1</v>
      </c>
      <c r="AS9" s="10">
        <v>22.8</v>
      </c>
      <c r="AT9" s="10">
        <v>36.1</v>
      </c>
      <c r="AU9" s="10">
        <v>29.2</v>
      </c>
      <c r="AV9" s="10">
        <v>66.3</v>
      </c>
      <c r="AW9" s="10">
        <v>3.7</v>
      </c>
      <c r="AX9" s="10">
        <v>7.8</v>
      </c>
      <c r="AY9" s="10">
        <v>0.95899999999999996</v>
      </c>
      <c r="AZ9" s="10">
        <v>6</v>
      </c>
      <c r="BA9" s="10">
        <v>3</v>
      </c>
      <c r="BB9" s="10">
        <v>4.0000000000000042E-2</v>
      </c>
      <c r="BC9" s="10">
        <v>1.5</v>
      </c>
      <c r="BD9" s="10">
        <v>2.7000000000000028</v>
      </c>
      <c r="BE9" s="10">
        <v>11.8</v>
      </c>
      <c r="BF9" s="10">
        <v>27.7</v>
      </c>
      <c r="BG9" s="10">
        <v>6.3000000000000056E-2</v>
      </c>
      <c r="BH9" s="10">
        <v>3.5</v>
      </c>
      <c r="BI9" s="10">
        <v>-32.599999999999987</v>
      </c>
      <c r="BJ9" s="10">
        <v>41.599999999999987</v>
      </c>
    </row>
    <row r="10" spans="1:62" ht="20" customHeight="1" x14ac:dyDescent="0.2">
      <c r="A10" s="8" t="s">
        <v>67</v>
      </c>
      <c r="B10" s="11" t="str">
        <f>_xlfn.XLOOKUP($A10,ROLLUP!$A$1:$A$358,ROLLUP!$B$1:$B$358,"",0)</f>
        <v>Kentucky</v>
      </c>
      <c r="C10" s="11" t="str">
        <f>_xlfn.XLOOKUP($A10,ROLLUP!$A$1:$A$358,ROLLUP!$C$1:$C$358,"",0)</f>
        <v>Kentucky</v>
      </c>
      <c r="D10" s="10">
        <v>79.400000000000006</v>
      </c>
      <c r="E10" s="10">
        <v>12.9</v>
      </c>
      <c r="F10" s="10">
        <v>30.3</v>
      </c>
      <c r="G10" s="10">
        <v>62.7</v>
      </c>
      <c r="H10" s="10">
        <v>1.115</v>
      </c>
      <c r="I10" s="10">
        <v>0.93400000000000005</v>
      </c>
      <c r="J10" s="10">
        <v>0.998</v>
      </c>
      <c r="K10" s="10">
        <v>53.1</v>
      </c>
      <c r="L10" s="10">
        <v>111.7</v>
      </c>
      <c r="M10" s="10">
        <v>34.700000000000003</v>
      </c>
      <c r="N10" s="10">
        <v>53.5</v>
      </c>
      <c r="O10" s="10">
        <v>72.599999999999994</v>
      </c>
      <c r="P10" s="10">
        <v>6.1</v>
      </c>
      <c r="Q10" s="10">
        <v>17.5</v>
      </c>
      <c r="R10" s="10">
        <v>11.4</v>
      </c>
      <c r="S10" s="10">
        <v>25.4</v>
      </c>
      <c r="T10" s="10">
        <v>40.1</v>
      </c>
      <c r="U10" s="10">
        <v>36.299999999999997</v>
      </c>
      <c r="V10" s="10">
        <v>77.400000000000006</v>
      </c>
      <c r="W10" s="10">
        <v>56.9</v>
      </c>
      <c r="X10" s="10">
        <v>4.2</v>
      </c>
      <c r="Y10" s="10">
        <v>6.8</v>
      </c>
      <c r="Z10" s="10">
        <v>16.100000000000001</v>
      </c>
      <c r="AA10" s="10">
        <v>11.6</v>
      </c>
      <c r="AB10" s="10">
        <v>1.393</v>
      </c>
      <c r="AC10" s="10">
        <v>0.76500000000000001</v>
      </c>
      <c r="AD10" s="10">
        <v>0.25</v>
      </c>
      <c r="AE10" s="10">
        <v>71.3</v>
      </c>
      <c r="AF10" s="10">
        <v>14.3</v>
      </c>
      <c r="AG10" s="10">
        <v>66.599999999999994</v>
      </c>
      <c r="AH10" s="10">
        <v>-12.9</v>
      </c>
      <c r="AI10" s="10">
        <v>41.4</v>
      </c>
      <c r="AJ10" s="10">
        <v>46.9</v>
      </c>
      <c r="AK10" s="10">
        <v>100.1</v>
      </c>
      <c r="AL10" s="10">
        <v>30.8</v>
      </c>
      <c r="AM10" s="10">
        <v>47.3</v>
      </c>
      <c r="AN10" s="10">
        <v>72.099999999999994</v>
      </c>
      <c r="AO10" s="10">
        <v>11.5</v>
      </c>
      <c r="AP10" s="10">
        <v>12.2</v>
      </c>
      <c r="AQ10" s="10">
        <v>0.94399999999999995</v>
      </c>
      <c r="AR10" s="10">
        <v>7.4</v>
      </c>
      <c r="AS10" s="10">
        <v>20</v>
      </c>
      <c r="AT10" s="10">
        <v>30.4</v>
      </c>
      <c r="AU10" s="10">
        <v>22.6</v>
      </c>
      <c r="AV10" s="10">
        <v>63.7</v>
      </c>
      <c r="AW10" s="10">
        <v>2.9</v>
      </c>
      <c r="AX10" s="10">
        <v>6</v>
      </c>
      <c r="AY10" s="10">
        <v>0.93300000000000005</v>
      </c>
      <c r="AZ10" s="10">
        <v>25.8</v>
      </c>
      <c r="BA10" s="10">
        <v>12.80000000000001</v>
      </c>
      <c r="BB10" s="10">
        <v>0.18099999999999991</v>
      </c>
      <c r="BC10" s="10">
        <v>6.2000000000000028</v>
      </c>
      <c r="BD10" s="10">
        <v>11.60000000000001</v>
      </c>
      <c r="BE10" s="10">
        <v>11</v>
      </c>
      <c r="BF10" s="10">
        <v>23.8</v>
      </c>
      <c r="BG10" s="10">
        <v>0.44900000000000012</v>
      </c>
      <c r="BH10" s="10">
        <v>9.7000000000000028</v>
      </c>
      <c r="BI10" s="10">
        <v>-27.400000000000009</v>
      </c>
      <c r="BJ10" s="10">
        <v>54.8</v>
      </c>
    </row>
    <row r="11" spans="1:62" ht="20" customHeight="1" x14ac:dyDescent="0.2">
      <c r="A11" s="8" t="s">
        <v>68</v>
      </c>
      <c r="B11" s="11" t="str">
        <f>_xlfn.XLOOKUP($A11,ROLLUP!$A$1:$A$358,ROLLUP!$B$1:$B$358,"",0)</f>
        <v>Purdue</v>
      </c>
      <c r="C11" s="11" t="str">
        <f>_xlfn.XLOOKUP($A11,ROLLUP!$A$1:$A$358,ROLLUP!$C$1:$C$358,"",0)</f>
        <v>Purdue</v>
      </c>
      <c r="D11" s="10">
        <v>79.400000000000006</v>
      </c>
      <c r="E11" s="10">
        <v>10.9</v>
      </c>
      <c r="F11" s="10">
        <v>27.7</v>
      </c>
      <c r="G11" s="10">
        <v>56.6</v>
      </c>
      <c r="H11" s="10">
        <v>1.153</v>
      </c>
      <c r="I11" s="10">
        <v>0.995</v>
      </c>
      <c r="J11" s="10">
        <v>0.97099999999999997</v>
      </c>
      <c r="K11" s="10">
        <v>56.5</v>
      </c>
      <c r="L11" s="10">
        <v>118.7</v>
      </c>
      <c r="M11" s="10">
        <v>38.4</v>
      </c>
      <c r="N11" s="10">
        <v>55.8</v>
      </c>
      <c r="O11" s="10">
        <v>71.099999999999994</v>
      </c>
      <c r="P11" s="10">
        <v>8.5</v>
      </c>
      <c r="Q11" s="10">
        <v>22.2</v>
      </c>
      <c r="R11" s="10">
        <v>9.8000000000000007</v>
      </c>
      <c r="S11" s="10">
        <v>25.9</v>
      </c>
      <c r="T11" s="10">
        <v>38.700000000000003</v>
      </c>
      <c r="U11" s="10">
        <v>34.299999999999997</v>
      </c>
      <c r="V11" s="10">
        <v>78.7</v>
      </c>
      <c r="W11" s="10">
        <v>57.1</v>
      </c>
      <c r="X11" s="10">
        <v>3.5</v>
      </c>
      <c r="Y11" s="10">
        <v>4.5999999999999996</v>
      </c>
      <c r="Z11" s="10">
        <v>16.2</v>
      </c>
      <c r="AA11" s="10">
        <v>11.8</v>
      </c>
      <c r="AB11" s="10">
        <v>1.3779999999999999</v>
      </c>
      <c r="AC11" s="10">
        <v>0.78400000000000003</v>
      </c>
      <c r="AD11" s="10">
        <v>0.4</v>
      </c>
      <c r="AE11" s="10">
        <v>68.8</v>
      </c>
      <c r="AF11" s="10">
        <v>14.5</v>
      </c>
      <c r="AG11" s="10">
        <v>68.400000000000006</v>
      </c>
      <c r="AH11" s="10">
        <v>-10.9</v>
      </c>
      <c r="AI11" s="10">
        <v>42.4</v>
      </c>
      <c r="AJ11" s="10">
        <v>49.1</v>
      </c>
      <c r="AK11" s="10">
        <v>103.2</v>
      </c>
      <c r="AL11" s="10">
        <v>33.200000000000003</v>
      </c>
      <c r="AM11" s="10">
        <v>48.6</v>
      </c>
      <c r="AN11" s="10">
        <v>72.099999999999994</v>
      </c>
      <c r="AO11" s="10">
        <v>13.6</v>
      </c>
      <c r="AP11" s="10">
        <v>9.5</v>
      </c>
      <c r="AQ11" s="10">
        <v>1.4330000000000001</v>
      </c>
      <c r="AR11" s="10">
        <v>7</v>
      </c>
      <c r="AS11" s="10">
        <v>18.8</v>
      </c>
      <c r="AT11" s="10">
        <v>29.1</v>
      </c>
      <c r="AU11" s="10">
        <v>21.3</v>
      </c>
      <c r="AV11" s="10">
        <v>65.7</v>
      </c>
      <c r="AW11" s="10">
        <v>2.4</v>
      </c>
      <c r="AX11" s="10">
        <v>5.9</v>
      </c>
      <c r="AY11" s="10">
        <v>0.96399999999999997</v>
      </c>
      <c r="AZ11" s="10">
        <v>21.8</v>
      </c>
      <c r="BA11" s="10">
        <v>11</v>
      </c>
      <c r="BB11" s="10">
        <v>0.158</v>
      </c>
      <c r="BC11" s="10">
        <v>7.3999999999999986</v>
      </c>
      <c r="BD11" s="10">
        <v>15.5</v>
      </c>
      <c r="BE11" s="10">
        <v>8.1</v>
      </c>
      <c r="BF11" s="10">
        <v>21.3</v>
      </c>
      <c r="BG11" s="10">
        <v>-5.500000000000016E-2</v>
      </c>
      <c r="BH11" s="10">
        <v>9.6000000000000014</v>
      </c>
      <c r="BI11" s="10">
        <v>-31.400000000000009</v>
      </c>
      <c r="BJ11" s="10">
        <v>57.400000000000013</v>
      </c>
    </row>
    <row r="12" spans="1:62" ht="20" customHeight="1" x14ac:dyDescent="0.2">
      <c r="A12" s="8" t="s">
        <v>69</v>
      </c>
      <c r="B12" s="11" t="str">
        <f>_xlfn.XLOOKUP($A12,ROLLUP!$A$1:$A$358,ROLLUP!$B$1:$B$358,"",0)</f>
        <v>Toledo</v>
      </c>
      <c r="C12" s="11" t="str">
        <f>_xlfn.XLOOKUP($A12,ROLLUP!$A$1:$A$358,ROLLUP!$C$1:$C$358,"",0)</f>
        <v>Toledo</v>
      </c>
      <c r="D12" s="10">
        <v>79.099999999999994</v>
      </c>
      <c r="E12" s="10">
        <v>9.5</v>
      </c>
      <c r="F12" s="10">
        <v>29.5</v>
      </c>
      <c r="G12" s="10">
        <v>62.2</v>
      </c>
      <c r="H12" s="10">
        <v>1.1080000000000001</v>
      </c>
      <c r="I12" s="10">
        <v>0.97599999999999998</v>
      </c>
      <c r="J12" s="10">
        <v>0.98399999999999999</v>
      </c>
      <c r="K12" s="10">
        <v>53</v>
      </c>
      <c r="L12" s="10">
        <v>112.3</v>
      </c>
      <c r="M12" s="10">
        <v>35.200000000000003</v>
      </c>
      <c r="N12" s="10">
        <v>53.1</v>
      </c>
      <c r="O12" s="10">
        <v>76</v>
      </c>
      <c r="P12" s="10">
        <v>6.9</v>
      </c>
      <c r="Q12" s="10">
        <v>19.5</v>
      </c>
      <c r="R12" s="10">
        <v>9.1</v>
      </c>
      <c r="S12" s="10">
        <v>27.4</v>
      </c>
      <c r="T12" s="10">
        <v>39.6</v>
      </c>
      <c r="U12" s="10">
        <v>28.3</v>
      </c>
      <c r="V12" s="10">
        <v>73.7</v>
      </c>
      <c r="W12" s="10">
        <v>52.8</v>
      </c>
      <c r="X12" s="10">
        <v>2.8</v>
      </c>
      <c r="Y12" s="10">
        <v>5.4</v>
      </c>
      <c r="Z12" s="10">
        <v>15.1</v>
      </c>
      <c r="AA12" s="10">
        <v>10.3</v>
      </c>
      <c r="AB12" s="10">
        <v>1.466</v>
      </c>
      <c r="AC12" s="10">
        <v>0.75800000000000001</v>
      </c>
      <c r="AD12" s="10">
        <v>0.71399999999999997</v>
      </c>
      <c r="AE12" s="10">
        <v>71.400000000000006</v>
      </c>
      <c r="AF12" s="10">
        <v>15.2</v>
      </c>
      <c r="AG12" s="10">
        <v>69.599999999999994</v>
      </c>
      <c r="AH12" s="10">
        <v>-9.5</v>
      </c>
      <c r="AI12" s="10">
        <v>40.799999999999997</v>
      </c>
      <c r="AJ12" s="10">
        <v>47.2</v>
      </c>
      <c r="AK12" s="10">
        <v>99.2</v>
      </c>
      <c r="AL12" s="10">
        <v>31.2</v>
      </c>
      <c r="AM12" s="10">
        <v>47.6</v>
      </c>
      <c r="AN12" s="10">
        <v>67.400000000000006</v>
      </c>
      <c r="AO12" s="10">
        <v>12.8</v>
      </c>
      <c r="AP12" s="10">
        <v>10.7</v>
      </c>
      <c r="AQ12" s="10">
        <v>1.2010000000000001</v>
      </c>
      <c r="AR12" s="10">
        <v>9.8000000000000007</v>
      </c>
      <c r="AS12" s="10">
        <v>23.1</v>
      </c>
      <c r="AT12" s="10">
        <v>35.5</v>
      </c>
      <c r="AU12" s="10">
        <v>26.3</v>
      </c>
      <c r="AV12" s="10">
        <v>71.7</v>
      </c>
      <c r="AW12" s="10">
        <v>4.7</v>
      </c>
      <c r="AX12" s="10">
        <v>5.0999999999999996</v>
      </c>
      <c r="AY12" s="10">
        <v>0.98699999999999999</v>
      </c>
      <c r="AZ12" s="10">
        <v>19</v>
      </c>
      <c r="BA12" s="10">
        <v>9.5</v>
      </c>
      <c r="BB12" s="10">
        <v>0.13200000000000009</v>
      </c>
      <c r="BC12" s="10">
        <v>5.7999999999999972</v>
      </c>
      <c r="BD12" s="10">
        <v>13.099999999999991</v>
      </c>
      <c r="BE12" s="10">
        <v>8.1999999999999993</v>
      </c>
      <c r="BF12" s="10">
        <v>21</v>
      </c>
      <c r="BG12" s="10">
        <v>0.2649999999999999</v>
      </c>
      <c r="BH12" s="10">
        <v>4.1000000000000014</v>
      </c>
      <c r="BI12" s="10">
        <v>-43.400000000000013</v>
      </c>
      <c r="BJ12" s="10">
        <v>47.400000000000013</v>
      </c>
    </row>
    <row r="13" spans="1:62" ht="20" customHeight="1" x14ac:dyDescent="0.2">
      <c r="A13" s="8" t="s">
        <v>70</v>
      </c>
      <c r="B13" s="11" t="str">
        <f>_xlfn.XLOOKUP($A13,ROLLUP!$A$1:$A$358,ROLLUP!$B$1:$B$358,"",0)</f>
        <v>UAB</v>
      </c>
      <c r="C13" s="11" t="str">
        <f>_xlfn.XLOOKUP($A13,ROLLUP!$A$1:$A$358,ROLLUP!$C$1:$C$358,"",0)</f>
        <v>UAB</v>
      </c>
      <c r="D13" s="10">
        <v>79.099999999999994</v>
      </c>
      <c r="E13" s="10">
        <v>11</v>
      </c>
      <c r="F13" s="10">
        <v>28.9</v>
      </c>
      <c r="G13" s="10">
        <v>62.1</v>
      </c>
      <c r="H13" s="10">
        <v>1.0900000000000001</v>
      </c>
      <c r="I13" s="10">
        <v>0.93799999999999994</v>
      </c>
      <c r="J13" s="10">
        <v>0.97799999999999998</v>
      </c>
      <c r="K13" s="10">
        <v>52.8</v>
      </c>
      <c r="L13" s="10">
        <v>111.8</v>
      </c>
      <c r="M13" s="10">
        <v>38</v>
      </c>
      <c r="N13" s="10">
        <v>50.8</v>
      </c>
      <c r="O13" s="10">
        <v>74</v>
      </c>
      <c r="P13" s="10">
        <v>7.7</v>
      </c>
      <c r="Q13" s="10">
        <v>20.3</v>
      </c>
      <c r="R13" s="10">
        <v>10</v>
      </c>
      <c r="S13" s="10">
        <v>24.5</v>
      </c>
      <c r="T13" s="10">
        <v>37.700000000000003</v>
      </c>
      <c r="U13" s="10">
        <v>31.8</v>
      </c>
      <c r="V13" s="10">
        <v>75.5</v>
      </c>
      <c r="W13" s="10">
        <v>53</v>
      </c>
      <c r="X13" s="10">
        <v>4</v>
      </c>
      <c r="Y13" s="10">
        <v>8.9</v>
      </c>
      <c r="Z13" s="10">
        <v>12.8</v>
      </c>
      <c r="AA13" s="10">
        <v>11.6</v>
      </c>
      <c r="AB13" s="10">
        <v>1.107</v>
      </c>
      <c r="AC13" s="10">
        <v>0.75800000000000001</v>
      </c>
      <c r="AD13" s="10">
        <v>0.44400000000000001</v>
      </c>
      <c r="AE13" s="10">
        <v>72.599999999999994</v>
      </c>
      <c r="AF13" s="10">
        <v>16.899999999999999</v>
      </c>
      <c r="AG13" s="10">
        <v>68.099999999999994</v>
      </c>
      <c r="AH13" s="10">
        <v>-11</v>
      </c>
      <c r="AI13" s="10">
        <v>42.3</v>
      </c>
      <c r="AJ13" s="10">
        <v>48.3</v>
      </c>
      <c r="AK13" s="10">
        <v>103.4</v>
      </c>
      <c r="AL13" s="10">
        <v>32.9</v>
      </c>
      <c r="AM13" s="10">
        <v>47.8</v>
      </c>
      <c r="AN13" s="10">
        <v>70.599999999999994</v>
      </c>
      <c r="AO13" s="10">
        <v>11.3</v>
      </c>
      <c r="AP13" s="10">
        <v>14.9</v>
      </c>
      <c r="AQ13" s="10">
        <v>0.755</v>
      </c>
      <c r="AR13" s="10">
        <v>7.9</v>
      </c>
      <c r="AS13" s="10">
        <v>21.5</v>
      </c>
      <c r="AT13" s="10">
        <v>33.5</v>
      </c>
      <c r="AU13" s="10">
        <v>24.5</v>
      </c>
      <c r="AV13" s="10">
        <v>68.2</v>
      </c>
      <c r="AW13" s="10">
        <v>3.7</v>
      </c>
      <c r="AX13" s="10">
        <v>5.5</v>
      </c>
      <c r="AY13" s="10">
        <v>0.90400000000000003</v>
      </c>
      <c r="AZ13" s="10">
        <v>22</v>
      </c>
      <c r="BA13" s="10">
        <v>11</v>
      </c>
      <c r="BB13" s="10">
        <v>0.15200000000000011</v>
      </c>
      <c r="BC13" s="10">
        <v>4.5</v>
      </c>
      <c r="BD13" s="10">
        <v>8.3999999999999915</v>
      </c>
      <c r="BE13" s="10">
        <v>12.9</v>
      </c>
      <c r="BF13" s="10">
        <v>26.5</v>
      </c>
      <c r="BG13" s="10">
        <v>0.35199999999999998</v>
      </c>
      <c r="BH13" s="10">
        <v>4.2000000000000028</v>
      </c>
      <c r="BI13" s="10">
        <v>-36.400000000000013</v>
      </c>
      <c r="BJ13" s="10">
        <v>51</v>
      </c>
    </row>
    <row r="14" spans="1:62" ht="20" customHeight="1" x14ac:dyDescent="0.2">
      <c r="A14" s="8" t="s">
        <v>71</v>
      </c>
      <c r="B14" s="11" t="str">
        <f>_xlfn.XLOOKUP($A14,ROLLUP!$A$1:$A$358,ROLLUP!$B$1:$B$358,"",0)</f>
        <v>Buffalo</v>
      </c>
      <c r="C14" s="11" t="str">
        <f>_xlfn.XLOOKUP($A14,ROLLUP!$A$1:$A$358,ROLLUP!$C$1:$C$358,"",0)</f>
        <v>Buffalo</v>
      </c>
      <c r="D14" s="10">
        <v>78.7</v>
      </c>
      <c r="E14" s="10">
        <v>5.0999999999999996</v>
      </c>
      <c r="F14" s="10">
        <v>29.3</v>
      </c>
      <c r="G14" s="10">
        <v>64.8</v>
      </c>
      <c r="H14" s="10">
        <v>1.0680000000000001</v>
      </c>
      <c r="I14" s="10">
        <v>0.998</v>
      </c>
      <c r="J14" s="10">
        <v>0.98599999999999999</v>
      </c>
      <c r="K14" s="10">
        <v>51.6</v>
      </c>
      <c r="L14" s="10">
        <v>108.3</v>
      </c>
      <c r="M14" s="10">
        <v>34.4</v>
      </c>
      <c r="N14" s="10">
        <v>51.6</v>
      </c>
      <c r="O14" s="10">
        <v>71.599999999999994</v>
      </c>
      <c r="P14" s="10">
        <v>8.3000000000000007</v>
      </c>
      <c r="Q14" s="10">
        <v>24.1</v>
      </c>
      <c r="R14" s="10">
        <v>12.4</v>
      </c>
      <c r="S14" s="10">
        <v>26.3</v>
      </c>
      <c r="T14" s="10">
        <v>41.9</v>
      </c>
      <c r="U14" s="10">
        <v>35.4</v>
      </c>
      <c r="V14" s="10">
        <v>73.900000000000006</v>
      </c>
      <c r="W14" s="10">
        <v>54.7</v>
      </c>
      <c r="X14" s="10">
        <v>4.0999999999999996</v>
      </c>
      <c r="Y14" s="10">
        <v>6.8</v>
      </c>
      <c r="Z14" s="10">
        <v>14.7</v>
      </c>
      <c r="AA14" s="10">
        <v>13.4</v>
      </c>
      <c r="AB14" s="10">
        <v>1.0960000000000001</v>
      </c>
      <c r="AC14" s="10">
        <v>0.60699999999999998</v>
      </c>
      <c r="AD14" s="10">
        <v>0.28599999999999998</v>
      </c>
      <c r="AE14" s="10">
        <v>73.7</v>
      </c>
      <c r="AF14" s="10">
        <v>17.399999999999999</v>
      </c>
      <c r="AG14" s="10">
        <v>73.599999999999994</v>
      </c>
      <c r="AH14" s="10">
        <v>-5.0999999999999996</v>
      </c>
      <c r="AI14" s="10">
        <v>43</v>
      </c>
      <c r="AJ14" s="10">
        <v>48.2</v>
      </c>
      <c r="AK14" s="10">
        <v>102.8</v>
      </c>
      <c r="AL14" s="10">
        <v>31.9</v>
      </c>
      <c r="AM14" s="10">
        <v>48.3</v>
      </c>
      <c r="AN14" s="10">
        <v>71</v>
      </c>
      <c r="AO14" s="10">
        <v>11.5</v>
      </c>
      <c r="AP14" s="10">
        <v>11.4</v>
      </c>
      <c r="AQ14" s="10">
        <v>1.0029999999999999</v>
      </c>
      <c r="AR14" s="10">
        <v>9.3000000000000007</v>
      </c>
      <c r="AS14" s="10">
        <v>22.6</v>
      </c>
      <c r="AT14" s="10">
        <v>34.700000000000003</v>
      </c>
      <c r="AU14" s="10">
        <v>26.1</v>
      </c>
      <c r="AV14" s="10">
        <v>64.599999999999994</v>
      </c>
      <c r="AW14" s="10">
        <v>3.5</v>
      </c>
      <c r="AX14" s="10">
        <v>6.3</v>
      </c>
      <c r="AY14" s="10">
        <v>0.97</v>
      </c>
      <c r="AZ14" s="10">
        <v>10.199999999999999</v>
      </c>
      <c r="BA14" s="10">
        <v>5.1000000000000094</v>
      </c>
      <c r="BB14" s="10">
        <v>7.0000000000000062E-2</v>
      </c>
      <c r="BC14" s="10">
        <v>3.399999999999999</v>
      </c>
      <c r="BD14" s="10">
        <v>5.5</v>
      </c>
      <c r="BE14" s="10">
        <v>10.9</v>
      </c>
      <c r="BF14" s="10">
        <v>24.8</v>
      </c>
      <c r="BG14" s="10">
        <v>9.3000000000000194E-2</v>
      </c>
      <c r="BH14" s="10">
        <v>7.1999999999999957</v>
      </c>
      <c r="BI14" s="10">
        <v>-29.2</v>
      </c>
      <c r="BJ14" s="10">
        <v>47.8</v>
      </c>
    </row>
    <row r="15" spans="1:62" ht="20" customHeight="1" x14ac:dyDescent="0.2">
      <c r="A15" s="8" t="s">
        <v>72</v>
      </c>
      <c r="B15" s="11" t="str">
        <f>_xlfn.XLOOKUP($A15,ROLLUP!$A$1:$A$358,ROLLUP!$B$1:$B$358,"",0)</f>
        <v>Princeton</v>
      </c>
      <c r="C15" s="11" t="str">
        <f>_xlfn.XLOOKUP($A15,ROLLUP!$A$1:$A$358,ROLLUP!$C$1:$C$358,"",0)</f>
        <v>Princeton</v>
      </c>
      <c r="D15" s="10">
        <v>78.599999999999994</v>
      </c>
      <c r="E15" s="10">
        <v>6.6</v>
      </c>
      <c r="F15" s="10">
        <v>29.8</v>
      </c>
      <c r="G15" s="10">
        <v>61.9</v>
      </c>
      <c r="H15" s="10">
        <v>1.1100000000000001</v>
      </c>
      <c r="I15" s="10">
        <v>1.0169999999999999</v>
      </c>
      <c r="J15" s="10">
        <v>0.96099999999999997</v>
      </c>
      <c r="K15" s="10">
        <v>56.7</v>
      </c>
      <c r="L15" s="10">
        <v>115.3</v>
      </c>
      <c r="M15" s="10">
        <v>38.4</v>
      </c>
      <c r="N15" s="10">
        <v>55.9</v>
      </c>
      <c r="O15" s="10">
        <v>64</v>
      </c>
      <c r="P15" s="10">
        <v>10.7</v>
      </c>
      <c r="Q15" s="10">
        <v>27.8</v>
      </c>
      <c r="R15" s="10">
        <v>7.3</v>
      </c>
      <c r="S15" s="10">
        <v>25.5</v>
      </c>
      <c r="T15" s="10">
        <v>35.299999999999997</v>
      </c>
      <c r="U15" s="10">
        <v>22.6</v>
      </c>
      <c r="V15" s="10">
        <v>78.099999999999994</v>
      </c>
      <c r="W15" s="10">
        <v>50.6</v>
      </c>
      <c r="X15" s="10">
        <v>1.7</v>
      </c>
      <c r="Y15" s="10">
        <v>5.7</v>
      </c>
      <c r="Z15" s="10">
        <v>14.9</v>
      </c>
      <c r="AA15" s="10">
        <v>10.1</v>
      </c>
      <c r="AB15" s="10">
        <v>1.4790000000000001</v>
      </c>
      <c r="AC15" s="10">
        <v>0.75</v>
      </c>
      <c r="AD15" s="10">
        <v>0.72699999999999998</v>
      </c>
      <c r="AE15" s="10">
        <v>70.8</v>
      </c>
      <c r="AF15" s="10">
        <v>14</v>
      </c>
      <c r="AG15" s="10">
        <v>72</v>
      </c>
      <c r="AH15" s="10">
        <v>-6.6</v>
      </c>
      <c r="AI15" s="10">
        <v>46</v>
      </c>
      <c r="AJ15" s="10">
        <v>51.3</v>
      </c>
      <c r="AK15" s="10">
        <v>107.4</v>
      </c>
      <c r="AL15" s="10">
        <v>33.6</v>
      </c>
      <c r="AM15" s="10">
        <v>51.6</v>
      </c>
      <c r="AN15" s="10">
        <v>73.400000000000006</v>
      </c>
      <c r="AO15" s="10">
        <v>11.2</v>
      </c>
      <c r="AP15" s="10">
        <v>10.8</v>
      </c>
      <c r="AQ15" s="10">
        <v>1.036</v>
      </c>
      <c r="AR15" s="10">
        <v>7.1</v>
      </c>
      <c r="AS15" s="10">
        <v>25</v>
      </c>
      <c r="AT15" s="10">
        <v>34.5</v>
      </c>
      <c r="AU15" s="10">
        <v>21.9</v>
      </c>
      <c r="AV15" s="10">
        <v>77.400000000000006</v>
      </c>
      <c r="AW15" s="10">
        <v>3</v>
      </c>
      <c r="AX15" s="10">
        <v>5.6</v>
      </c>
      <c r="AY15" s="10">
        <v>0.94799999999999995</v>
      </c>
      <c r="AZ15" s="10">
        <v>13.2</v>
      </c>
      <c r="BA15" s="10">
        <v>6.5999999999999943</v>
      </c>
      <c r="BB15" s="10">
        <v>9.3000000000000194E-2</v>
      </c>
      <c r="BC15" s="10">
        <v>5.4000000000000057</v>
      </c>
      <c r="BD15" s="10">
        <v>7.8999999999999906</v>
      </c>
      <c r="BE15" s="10">
        <v>7.4</v>
      </c>
      <c r="BF15" s="10">
        <v>20.9</v>
      </c>
      <c r="BG15" s="10">
        <v>0.44300000000000012</v>
      </c>
      <c r="BH15" s="10">
        <v>0.79999999999999716</v>
      </c>
      <c r="BI15" s="10">
        <v>-54.8</v>
      </c>
      <c r="BJ15" s="10">
        <v>56.2</v>
      </c>
    </row>
    <row r="16" spans="1:62" ht="20" customHeight="1" x14ac:dyDescent="0.2">
      <c r="A16" s="8" t="s">
        <v>73</v>
      </c>
      <c r="B16" s="11" t="str">
        <f>_xlfn.XLOOKUP($A16,ROLLUP!$A$1:$A$358,ROLLUP!$B$1:$B$358,"",0)</f>
        <v>Wake Forest</v>
      </c>
      <c r="C16" s="11" t="str">
        <f>_xlfn.XLOOKUP($A16,ROLLUP!$A$1:$A$358,ROLLUP!$C$1:$C$358,"",0)</f>
        <v>Wake Forest</v>
      </c>
      <c r="D16" s="10">
        <v>78.5</v>
      </c>
      <c r="E16" s="10">
        <v>8.5</v>
      </c>
      <c r="F16" s="10">
        <v>27.9</v>
      </c>
      <c r="G16" s="10">
        <v>57.9</v>
      </c>
      <c r="H16" s="10">
        <v>1.07</v>
      </c>
      <c r="I16" s="10">
        <v>0.95399999999999996</v>
      </c>
      <c r="J16" s="10">
        <v>0.91700000000000004</v>
      </c>
      <c r="K16" s="10">
        <v>55.6</v>
      </c>
      <c r="L16" s="10">
        <v>117</v>
      </c>
      <c r="M16" s="10">
        <v>34.4</v>
      </c>
      <c r="N16" s="10">
        <v>58.5</v>
      </c>
      <c r="O16" s="10">
        <v>73</v>
      </c>
      <c r="P16" s="10">
        <v>8.5</v>
      </c>
      <c r="Q16" s="10">
        <v>24.6</v>
      </c>
      <c r="R16" s="10">
        <v>7.8</v>
      </c>
      <c r="S16" s="10">
        <v>26.6</v>
      </c>
      <c r="T16" s="10">
        <v>36.799999999999997</v>
      </c>
      <c r="U16" s="10">
        <v>25.8</v>
      </c>
      <c r="V16" s="10">
        <v>75.900000000000006</v>
      </c>
      <c r="W16" s="10">
        <v>52.2</v>
      </c>
      <c r="X16" s="10">
        <v>3.9</v>
      </c>
      <c r="Y16" s="10">
        <v>6.5</v>
      </c>
      <c r="Z16" s="10">
        <v>15.1</v>
      </c>
      <c r="AA16" s="10">
        <v>13.9</v>
      </c>
      <c r="AB16" s="10">
        <v>1.08</v>
      </c>
      <c r="AC16" s="10">
        <v>0.71399999999999997</v>
      </c>
      <c r="AD16" s="10">
        <v>0.55600000000000005</v>
      </c>
      <c r="AE16" s="10">
        <v>73.400000000000006</v>
      </c>
      <c r="AF16" s="10">
        <v>16</v>
      </c>
      <c r="AG16" s="10">
        <v>70.099999999999994</v>
      </c>
      <c r="AH16" s="10">
        <v>-8.5</v>
      </c>
      <c r="AI16" s="10">
        <v>41.3</v>
      </c>
      <c r="AJ16" s="10">
        <v>47.3</v>
      </c>
      <c r="AK16" s="10">
        <v>101.1</v>
      </c>
      <c r="AL16" s="10">
        <v>32.200000000000003</v>
      </c>
      <c r="AM16" s="10">
        <v>46.6</v>
      </c>
      <c r="AN16" s="10">
        <v>70.3</v>
      </c>
      <c r="AO16" s="10">
        <v>12.3</v>
      </c>
      <c r="AP16" s="10">
        <v>12.7</v>
      </c>
      <c r="AQ16" s="10">
        <v>0.96599999999999997</v>
      </c>
      <c r="AR16" s="10">
        <v>8.5</v>
      </c>
      <c r="AS16" s="10">
        <v>22.5</v>
      </c>
      <c r="AT16" s="10">
        <v>33.700000000000003</v>
      </c>
      <c r="AU16" s="10">
        <v>24.1</v>
      </c>
      <c r="AV16" s="10">
        <v>74.2</v>
      </c>
      <c r="AW16" s="10">
        <v>2.6</v>
      </c>
      <c r="AX16" s="10">
        <v>7.9</v>
      </c>
      <c r="AY16" s="10">
        <v>0.94199999999999995</v>
      </c>
      <c r="AZ16" s="10">
        <v>17</v>
      </c>
      <c r="BA16" s="10">
        <v>8.4000000000000057</v>
      </c>
      <c r="BB16" s="10">
        <v>0.1160000000000001</v>
      </c>
      <c r="BC16" s="10">
        <v>8.3000000000000043</v>
      </c>
      <c r="BD16" s="10">
        <v>15.900000000000009</v>
      </c>
      <c r="BE16" s="10">
        <v>10.4</v>
      </c>
      <c r="BF16" s="10">
        <v>26.6</v>
      </c>
      <c r="BG16" s="10">
        <v>0.1140000000000001</v>
      </c>
      <c r="BH16" s="10">
        <v>3.0999999999999939</v>
      </c>
      <c r="BI16" s="10">
        <v>-48.400000000000013</v>
      </c>
      <c r="BJ16" s="10">
        <v>51.8</v>
      </c>
    </row>
    <row r="17" spans="1:62" ht="20" customHeight="1" x14ac:dyDescent="0.2">
      <c r="A17" s="8" t="s">
        <v>74</v>
      </c>
      <c r="B17" s="11" t="str">
        <f>_xlfn.XLOOKUP($A17,ROLLUP!$A$1:$A$358,ROLLUP!$B$1:$B$358,"",0)</f>
        <v>Auburn</v>
      </c>
      <c r="C17" s="11" t="str">
        <f>_xlfn.XLOOKUP($A17,ROLLUP!$A$1:$A$358,ROLLUP!$C$1:$C$358,"",0)</f>
        <v>Auburn</v>
      </c>
      <c r="D17" s="10">
        <v>78.2</v>
      </c>
      <c r="E17" s="10">
        <v>11</v>
      </c>
      <c r="F17" s="10">
        <v>27.7</v>
      </c>
      <c r="G17" s="10">
        <v>63.7</v>
      </c>
      <c r="H17" s="10">
        <v>1.0489999999999999</v>
      </c>
      <c r="I17" s="10">
        <v>0.90100000000000002</v>
      </c>
      <c r="J17" s="10">
        <v>0.97899999999999998</v>
      </c>
      <c r="K17" s="10">
        <v>49.9</v>
      </c>
      <c r="L17" s="10">
        <v>106.8</v>
      </c>
      <c r="M17" s="10">
        <v>31.8</v>
      </c>
      <c r="N17" s="10">
        <v>51.3</v>
      </c>
      <c r="O17" s="10">
        <v>73.099999999999994</v>
      </c>
      <c r="P17" s="10">
        <v>8.1</v>
      </c>
      <c r="Q17" s="10">
        <v>25.4</v>
      </c>
      <c r="R17" s="10">
        <v>10.5</v>
      </c>
      <c r="S17" s="10">
        <v>25.9</v>
      </c>
      <c r="T17" s="10">
        <v>40.4</v>
      </c>
      <c r="U17" s="10">
        <v>31.5</v>
      </c>
      <c r="V17" s="10">
        <v>74.2</v>
      </c>
      <c r="W17" s="10">
        <v>52.5</v>
      </c>
      <c r="X17" s="10">
        <v>8</v>
      </c>
      <c r="Y17" s="10">
        <v>8.4</v>
      </c>
      <c r="Z17" s="10">
        <v>14.7</v>
      </c>
      <c r="AA17" s="10">
        <v>12.1</v>
      </c>
      <c r="AB17" s="10">
        <v>1.2190000000000001</v>
      </c>
      <c r="AC17" s="10">
        <v>0.82399999999999995</v>
      </c>
      <c r="AD17" s="10">
        <v>0.5</v>
      </c>
      <c r="AE17" s="10">
        <v>74.599999999999994</v>
      </c>
      <c r="AF17" s="10">
        <v>18.5</v>
      </c>
      <c r="AG17" s="10">
        <v>67.2</v>
      </c>
      <c r="AH17" s="10">
        <v>-11</v>
      </c>
      <c r="AI17" s="10">
        <v>38.6</v>
      </c>
      <c r="AJ17" s="10">
        <v>44.2</v>
      </c>
      <c r="AK17" s="10">
        <v>97.6</v>
      </c>
      <c r="AL17" s="10">
        <v>31</v>
      </c>
      <c r="AM17" s="10">
        <v>42.8</v>
      </c>
      <c r="AN17" s="10">
        <v>73.3</v>
      </c>
      <c r="AO17" s="10">
        <v>11.2</v>
      </c>
      <c r="AP17" s="10">
        <v>14.5</v>
      </c>
      <c r="AQ17" s="10">
        <v>0.77500000000000002</v>
      </c>
      <c r="AR17" s="10">
        <v>9</v>
      </c>
      <c r="AS17" s="10">
        <v>22.9</v>
      </c>
      <c r="AT17" s="10">
        <v>36.5</v>
      </c>
      <c r="AU17" s="10">
        <v>25.8</v>
      </c>
      <c r="AV17" s="10">
        <v>68.5</v>
      </c>
      <c r="AW17" s="10">
        <v>3.9</v>
      </c>
      <c r="AX17" s="10">
        <v>7.5</v>
      </c>
      <c r="AY17" s="10">
        <v>0.92600000000000005</v>
      </c>
      <c r="AZ17" s="10">
        <v>22</v>
      </c>
      <c r="BA17" s="10">
        <v>11</v>
      </c>
      <c r="BB17" s="10">
        <v>0.14799999999999991</v>
      </c>
      <c r="BC17" s="10">
        <v>5.6999999999999957</v>
      </c>
      <c r="BD17" s="10">
        <v>9.2000000000000028</v>
      </c>
      <c r="BE17" s="10">
        <v>16.399999999999999</v>
      </c>
      <c r="BF17" s="10">
        <v>26.6</v>
      </c>
      <c r="BG17" s="10">
        <v>0.44400000000000012</v>
      </c>
      <c r="BH17" s="10">
        <v>3.899999999999999</v>
      </c>
      <c r="BI17" s="10">
        <v>-37</v>
      </c>
      <c r="BJ17" s="10">
        <v>48.400000000000013</v>
      </c>
    </row>
    <row r="18" spans="1:62" ht="20" customHeight="1" x14ac:dyDescent="0.2">
      <c r="A18" s="8" t="s">
        <v>75</v>
      </c>
      <c r="B18" s="11" t="str">
        <f>_xlfn.XLOOKUP($A18,ROLLUP!$A$1:$A$358,ROLLUP!$B$1:$B$358,"",0)</f>
        <v>Kansas</v>
      </c>
      <c r="C18" s="11" t="str">
        <f>_xlfn.XLOOKUP($A18,ROLLUP!$A$1:$A$358,ROLLUP!$C$1:$C$358,"",0)</f>
        <v>Kansas</v>
      </c>
      <c r="D18" s="10">
        <v>78.2</v>
      </c>
      <c r="E18" s="10">
        <v>11</v>
      </c>
      <c r="F18" s="10">
        <v>28.6</v>
      </c>
      <c r="G18" s="10">
        <v>59.8</v>
      </c>
      <c r="H18" s="10">
        <v>1.093</v>
      </c>
      <c r="I18" s="10">
        <v>0.94</v>
      </c>
      <c r="J18" s="10">
        <v>0.96799999999999997</v>
      </c>
      <c r="K18" s="10">
        <v>53.8</v>
      </c>
      <c r="L18" s="10">
        <v>113.3</v>
      </c>
      <c r="M18" s="10">
        <v>36.1</v>
      </c>
      <c r="N18" s="10">
        <v>53.6</v>
      </c>
      <c r="O18" s="10">
        <v>71.7</v>
      </c>
      <c r="P18" s="10">
        <v>7.2</v>
      </c>
      <c r="Q18" s="10">
        <v>19.8</v>
      </c>
      <c r="R18" s="10">
        <v>9.8000000000000007</v>
      </c>
      <c r="S18" s="10">
        <v>25.7</v>
      </c>
      <c r="T18" s="10">
        <v>37.9</v>
      </c>
      <c r="U18" s="10">
        <v>31.6</v>
      </c>
      <c r="V18" s="10">
        <v>73.8</v>
      </c>
      <c r="W18" s="10">
        <v>53.4</v>
      </c>
      <c r="X18" s="10">
        <v>4.3</v>
      </c>
      <c r="Y18" s="10">
        <v>6.3</v>
      </c>
      <c r="Z18" s="10">
        <v>15.3</v>
      </c>
      <c r="AA18" s="10">
        <v>12.1</v>
      </c>
      <c r="AB18" s="10">
        <v>1.2669999999999999</v>
      </c>
      <c r="AC18" s="10">
        <v>0.85</v>
      </c>
      <c r="AD18" s="10">
        <v>0.8</v>
      </c>
      <c r="AE18" s="10">
        <v>71.5</v>
      </c>
      <c r="AF18" s="10">
        <v>15.9</v>
      </c>
      <c r="AG18" s="10">
        <v>67.3</v>
      </c>
      <c r="AH18" s="10">
        <v>-11</v>
      </c>
      <c r="AI18" s="10">
        <v>40.6</v>
      </c>
      <c r="AJ18" s="10">
        <v>45.8</v>
      </c>
      <c r="AK18" s="10">
        <v>98.6</v>
      </c>
      <c r="AL18" s="10">
        <v>29.8</v>
      </c>
      <c r="AM18" s="10">
        <v>46.4</v>
      </c>
      <c r="AN18" s="10">
        <v>71.900000000000006</v>
      </c>
      <c r="AO18" s="10">
        <v>11.8</v>
      </c>
      <c r="AP18" s="10">
        <v>12.7</v>
      </c>
      <c r="AQ18" s="10">
        <v>0.93300000000000005</v>
      </c>
      <c r="AR18" s="10">
        <v>9.1</v>
      </c>
      <c r="AS18" s="10">
        <v>21.2</v>
      </c>
      <c r="AT18" s="10">
        <v>33.1</v>
      </c>
      <c r="AU18" s="10">
        <v>26.2</v>
      </c>
      <c r="AV18" s="10">
        <v>68.400000000000006</v>
      </c>
      <c r="AW18" s="10">
        <v>3.2</v>
      </c>
      <c r="AX18" s="10">
        <v>6.5</v>
      </c>
      <c r="AY18" s="10">
        <v>0.95</v>
      </c>
      <c r="AZ18" s="10">
        <v>22</v>
      </c>
      <c r="BA18" s="10">
        <v>10.900000000000009</v>
      </c>
      <c r="BB18" s="10">
        <v>0.153</v>
      </c>
      <c r="BC18" s="10">
        <v>8</v>
      </c>
      <c r="BD18" s="10">
        <v>14.7</v>
      </c>
      <c r="BE18" s="10">
        <v>10.6</v>
      </c>
      <c r="BF18" s="10">
        <v>24.8</v>
      </c>
      <c r="BG18" s="10">
        <v>0.33399999999999991</v>
      </c>
      <c r="BH18" s="10">
        <v>4.7999999999999972</v>
      </c>
      <c r="BI18" s="10">
        <v>-36.799999999999997</v>
      </c>
      <c r="BJ18" s="10">
        <v>47.599999999999987</v>
      </c>
    </row>
    <row r="19" spans="1:62" ht="20" customHeight="1" x14ac:dyDescent="0.2">
      <c r="A19" s="8" t="s">
        <v>76</v>
      </c>
      <c r="B19" s="11" t="str">
        <f>_xlfn.XLOOKUP($A19,ROLLUP!$A$1:$A$358,ROLLUP!$B$1:$B$358,"",0)</f>
        <v>Charleston</v>
      </c>
      <c r="C19" s="11" t="str">
        <f>_xlfn.XLOOKUP($A19,ROLLUP!$A$1:$A$358,ROLLUP!$C$1:$C$358,"",0)</f>
        <v>Charleston</v>
      </c>
      <c r="D19" s="10">
        <v>78.2</v>
      </c>
      <c r="E19" s="10">
        <v>1.8</v>
      </c>
      <c r="F19" s="10">
        <v>28</v>
      </c>
      <c r="G19" s="10">
        <v>63.7</v>
      </c>
      <c r="H19" s="10">
        <v>1.0209999999999999</v>
      </c>
      <c r="I19" s="10">
        <v>0.998</v>
      </c>
      <c r="J19" s="10">
        <v>0.95099999999999996</v>
      </c>
      <c r="K19" s="10">
        <v>50.3</v>
      </c>
      <c r="L19" s="10">
        <v>107.2</v>
      </c>
      <c r="M19" s="10">
        <v>33.9</v>
      </c>
      <c r="N19" s="10">
        <v>49.9</v>
      </c>
      <c r="O19" s="10">
        <v>73</v>
      </c>
      <c r="P19" s="10">
        <v>8.1</v>
      </c>
      <c r="Q19" s="10">
        <v>23.9</v>
      </c>
      <c r="R19" s="10">
        <v>11.9</v>
      </c>
      <c r="S19" s="10">
        <v>24.8</v>
      </c>
      <c r="T19" s="10">
        <v>40.299999999999997</v>
      </c>
      <c r="U19" s="10">
        <v>34.700000000000003</v>
      </c>
      <c r="V19" s="10">
        <v>77.5</v>
      </c>
      <c r="W19" s="10">
        <v>54.7</v>
      </c>
      <c r="X19" s="10">
        <v>2.8</v>
      </c>
      <c r="Y19" s="10">
        <v>8</v>
      </c>
      <c r="Z19" s="10">
        <v>13.2</v>
      </c>
      <c r="AA19" s="10">
        <v>15.6</v>
      </c>
      <c r="AB19" s="10">
        <v>0.84399999999999997</v>
      </c>
      <c r="AC19" s="10">
        <v>0.53100000000000003</v>
      </c>
      <c r="AD19" s="10">
        <v>0.52900000000000003</v>
      </c>
      <c r="AE19" s="10">
        <v>76.599999999999994</v>
      </c>
      <c r="AF19" s="10">
        <v>20.6</v>
      </c>
      <c r="AG19" s="10">
        <v>76.400000000000006</v>
      </c>
      <c r="AH19" s="10">
        <v>-1.8</v>
      </c>
      <c r="AI19" s="10">
        <v>45.2</v>
      </c>
      <c r="AJ19" s="10">
        <v>51.2</v>
      </c>
      <c r="AK19" s="10">
        <v>110</v>
      </c>
      <c r="AL19" s="10">
        <v>34.1</v>
      </c>
      <c r="AM19" s="10">
        <v>51.3</v>
      </c>
      <c r="AN19" s="10">
        <v>72.3</v>
      </c>
      <c r="AO19" s="10">
        <v>12.6</v>
      </c>
      <c r="AP19" s="10">
        <v>14.3</v>
      </c>
      <c r="AQ19" s="10">
        <v>0.878</v>
      </c>
      <c r="AR19" s="10">
        <v>7.2</v>
      </c>
      <c r="AS19" s="10">
        <v>22.4</v>
      </c>
      <c r="AT19" s="10">
        <v>33.5</v>
      </c>
      <c r="AU19" s="10">
        <v>22.5</v>
      </c>
      <c r="AV19" s="10">
        <v>65.3</v>
      </c>
      <c r="AW19" s="10">
        <v>5.0999999999999996</v>
      </c>
      <c r="AX19" s="10">
        <v>8</v>
      </c>
      <c r="AY19" s="10">
        <v>0.90700000000000003</v>
      </c>
      <c r="AZ19" s="10">
        <v>3.6</v>
      </c>
      <c r="BA19" s="10">
        <v>1.7999999999999969</v>
      </c>
      <c r="BB19" s="10">
        <v>2.2999999999999909E-2</v>
      </c>
      <c r="BC19" s="10">
        <v>-0.90000000000000568</v>
      </c>
      <c r="BD19" s="10">
        <v>-2.7999999999999972</v>
      </c>
      <c r="BE19" s="10">
        <v>10.8</v>
      </c>
      <c r="BF19" s="10">
        <v>29.9</v>
      </c>
      <c r="BG19" s="10">
        <v>-3.400000000000003E-2</v>
      </c>
      <c r="BH19" s="10">
        <v>6.7999999999999972</v>
      </c>
      <c r="BI19" s="10">
        <v>-30.599999999999991</v>
      </c>
      <c r="BJ19" s="10">
        <v>55</v>
      </c>
    </row>
    <row r="20" spans="1:62" ht="20" customHeight="1" x14ac:dyDescent="0.2">
      <c r="A20" s="8" t="s">
        <v>77</v>
      </c>
      <c r="B20" s="11" t="str">
        <f>_xlfn.XLOOKUP($A20,ROLLUP!$A$1:$A$358,ROLLUP!$B$1:$B$358,"",0)</f>
        <v>North Carolina</v>
      </c>
      <c r="C20" s="11" t="str">
        <f>_xlfn.XLOOKUP($A20,ROLLUP!$A$1:$A$358,ROLLUP!$C$1:$C$358,"",0)</f>
        <v>North Carolina</v>
      </c>
      <c r="D20" s="10">
        <v>77.900000000000006</v>
      </c>
      <c r="E20" s="10">
        <v>6.6</v>
      </c>
      <c r="F20" s="10">
        <v>27.6</v>
      </c>
      <c r="G20" s="10">
        <v>61.8</v>
      </c>
      <c r="H20" s="10">
        <v>1.0740000000000001</v>
      </c>
      <c r="I20" s="10">
        <v>0.98299999999999998</v>
      </c>
      <c r="J20" s="10">
        <v>0.97599999999999998</v>
      </c>
      <c r="K20" s="10">
        <v>51.5</v>
      </c>
      <c r="L20" s="10">
        <v>110.2</v>
      </c>
      <c r="M20" s="10">
        <v>35.799999999999997</v>
      </c>
      <c r="N20" s="10">
        <v>50.1</v>
      </c>
      <c r="O20" s="10">
        <v>76.400000000000006</v>
      </c>
      <c r="P20" s="10">
        <v>8.4</v>
      </c>
      <c r="Q20" s="10">
        <v>23.5</v>
      </c>
      <c r="R20" s="10">
        <v>9.9</v>
      </c>
      <c r="S20" s="10">
        <v>28.2</v>
      </c>
      <c r="T20" s="10">
        <v>41.3</v>
      </c>
      <c r="U20" s="10">
        <v>29.8</v>
      </c>
      <c r="V20" s="10">
        <v>80.900000000000006</v>
      </c>
      <c r="W20" s="10">
        <v>55.8</v>
      </c>
      <c r="X20" s="10">
        <v>3.9</v>
      </c>
      <c r="Y20" s="10">
        <v>5.2</v>
      </c>
      <c r="Z20" s="10">
        <v>14.9</v>
      </c>
      <c r="AA20" s="10">
        <v>11.7</v>
      </c>
      <c r="AB20" s="10">
        <v>1.2789999999999999</v>
      </c>
      <c r="AC20" s="10">
        <v>0.74399999999999999</v>
      </c>
      <c r="AD20" s="10">
        <v>0.5</v>
      </c>
      <c r="AE20" s="10">
        <v>72.5</v>
      </c>
      <c r="AF20" s="10">
        <v>14.5</v>
      </c>
      <c r="AG20" s="10">
        <v>71.3</v>
      </c>
      <c r="AH20" s="10">
        <v>-6.6</v>
      </c>
      <c r="AI20" s="10">
        <v>42.5</v>
      </c>
      <c r="AJ20" s="10">
        <v>48.6</v>
      </c>
      <c r="AK20" s="10">
        <v>102.4</v>
      </c>
      <c r="AL20" s="10">
        <v>33.700000000000003</v>
      </c>
      <c r="AM20" s="10">
        <v>47.5</v>
      </c>
      <c r="AN20" s="10">
        <v>72.5</v>
      </c>
      <c r="AO20" s="10">
        <v>12.8</v>
      </c>
      <c r="AP20" s="10">
        <v>9.6999999999999993</v>
      </c>
      <c r="AQ20" s="10">
        <v>1.3169999999999999</v>
      </c>
      <c r="AR20" s="10">
        <v>6.7</v>
      </c>
      <c r="AS20" s="10">
        <v>23.3</v>
      </c>
      <c r="AT20" s="10">
        <v>32.700000000000003</v>
      </c>
      <c r="AU20" s="10">
        <v>19.100000000000001</v>
      </c>
      <c r="AV20" s="10">
        <v>70.2</v>
      </c>
      <c r="AW20" s="10">
        <v>3.6</v>
      </c>
      <c r="AX20" s="10">
        <v>6.6</v>
      </c>
      <c r="AY20" s="10">
        <v>0.95799999999999996</v>
      </c>
      <c r="AZ20" s="10">
        <v>13.2</v>
      </c>
      <c r="BA20" s="10">
        <v>6.6000000000000094</v>
      </c>
      <c r="BB20" s="10">
        <v>9.1000000000000081E-2</v>
      </c>
      <c r="BC20" s="10">
        <v>2.899999999999999</v>
      </c>
      <c r="BD20" s="10">
        <v>7.7999999999999972</v>
      </c>
      <c r="BE20" s="10">
        <v>9.1</v>
      </c>
      <c r="BF20" s="10">
        <v>21.4</v>
      </c>
      <c r="BG20" s="10">
        <v>-3.8000000000000027E-2</v>
      </c>
      <c r="BH20" s="10">
        <v>8.5999999999999943</v>
      </c>
      <c r="BI20" s="10">
        <v>-40.400000000000013</v>
      </c>
      <c r="BJ20" s="10">
        <v>61.8</v>
      </c>
    </row>
    <row r="21" spans="1:62" ht="20" customHeight="1" x14ac:dyDescent="0.2">
      <c r="A21" s="8" t="s">
        <v>78</v>
      </c>
      <c r="B21" s="11" t="str">
        <f>_xlfn.XLOOKUP($A21,ROLLUP!$A$1:$A$358,ROLLUP!$B$1:$B$358,"",0)</f>
        <v>Bowling Green</v>
      </c>
      <c r="C21" s="11" t="str">
        <f>_xlfn.XLOOKUP($A21,ROLLUP!$A$1:$A$358,ROLLUP!$C$1:$C$358,"",0)</f>
        <v>Bowling Green</v>
      </c>
      <c r="D21" s="10">
        <v>77.900000000000006</v>
      </c>
      <c r="E21" s="10">
        <v>-4.4000000000000004</v>
      </c>
      <c r="F21" s="10">
        <v>27.4</v>
      </c>
      <c r="G21" s="10">
        <v>64.400000000000006</v>
      </c>
      <c r="H21" s="10">
        <v>1.0269999999999999</v>
      </c>
      <c r="I21" s="10">
        <v>1.085</v>
      </c>
      <c r="J21" s="10">
        <v>0.97499999999999998</v>
      </c>
      <c r="K21" s="10">
        <v>48.6</v>
      </c>
      <c r="L21" s="10">
        <v>105</v>
      </c>
      <c r="M21" s="10">
        <v>33.1</v>
      </c>
      <c r="N21" s="10">
        <v>48</v>
      </c>
      <c r="O21" s="10">
        <v>74.2</v>
      </c>
      <c r="P21" s="10">
        <v>7.9</v>
      </c>
      <c r="Q21" s="10">
        <v>23.8</v>
      </c>
      <c r="R21" s="10">
        <v>10.3</v>
      </c>
      <c r="S21" s="10">
        <v>23.8</v>
      </c>
      <c r="T21" s="10">
        <v>37.4</v>
      </c>
      <c r="U21" s="10">
        <v>28.6</v>
      </c>
      <c r="V21" s="10">
        <v>70.7</v>
      </c>
      <c r="W21" s="10">
        <v>49</v>
      </c>
      <c r="X21" s="10">
        <v>3.4</v>
      </c>
      <c r="Y21" s="10">
        <v>7.2</v>
      </c>
      <c r="Z21" s="10">
        <v>11.9</v>
      </c>
      <c r="AA21" s="10">
        <v>12.2</v>
      </c>
      <c r="AB21" s="10">
        <v>0.97199999999999998</v>
      </c>
      <c r="AC21" s="10">
        <v>0.379</v>
      </c>
      <c r="AD21" s="10">
        <v>0.6</v>
      </c>
      <c r="AE21" s="10">
        <v>75.8</v>
      </c>
      <c r="AF21" s="10">
        <v>18.100000000000001</v>
      </c>
      <c r="AG21" s="10">
        <v>82.2</v>
      </c>
      <c r="AH21" s="10">
        <v>4.4000000000000004</v>
      </c>
      <c r="AI21" s="10">
        <v>45.8</v>
      </c>
      <c r="AJ21" s="10">
        <v>53.5</v>
      </c>
      <c r="AK21" s="10">
        <v>113.4</v>
      </c>
      <c r="AL21" s="10">
        <v>36</v>
      </c>
      <c r="AM21" s="10">
        <v>53.1</v>
      </c>
      <c r="AN21" s="10">
        <v>74.7</v>
      </c>
      <c r="AO21" s="10">
        <v>14.6</v>
      </c>
      <c r="AP21" s="10">
        <v>12.9</v>
      </c>
      <c r="AQ21" s="10">
        <v>1.137</v>
      </c>
      <c r="AR21" s="10">
        <v>9.8000000000000007</v>
      </c>
      <c r="AS21" s="10">
        <v>25.7</v>
      </c>
      <c r="AT21" s="10">
        <v>39</v>
      </c>
      <c r="AU21" s="10">
        <v>29.3</v>
      </c>
      <c r="AV21" s="10">
        <v>71.400000000000006</v>
      </c>
      <c r="AW21" s="10">
        <v>2.7</v>
      </c>
      <c r="AX21" s="10">
        <v>6.2</v>
      </c>
      <c r="AY21" s="10">
        <v>0.96</v>
      </c>
      <c r="AZ21" s="10">
        <v>-8.8000000000000007</v>
      </c>
      <c r="BA21" s="10">
        <v>-4.2999999999999972</v>
      </c>
      <c r="BB21" s="10">
        <v>-5.8000000000000052E-2</v>
      </c>
      <c r="BC21" s="10">
        <v>-4.8999999999999986</v>
      </c>
      <c r="BD21" s="10">
        <v>-8.4000000000000057</v>
      </c>
      <c r="BE21" s="10">
        <v>10.6</v>
      </c>
      <c r="BF21" s="10">
        <v>25.1</v>
      </c>
      <c r="BG21" s="10">
        <v>-0.16500000000000001</v>
      </c>
      <c r="BH21" s="10">
        <v>-1.600000000000001</v>
      </c>
      <c r="BI21" s="10">
        <v>-42.8</v>
      </c>
      <c r="BJ21" s="10">
        <v>41.400000000000013</v>
      </c>
    </row>
    <row r="22" spans="1:62" ht="20" customHeight="1" x14ac:dyDescent="0.2">
      <c r="A22" s="8" t="s">
        <v>79</v>
      </c>
      <c r="B22" s="11" t="str">
        <f>_xlfn.XLOOKUP($A22,ROLLUP!$A$1:$A$358,ROLLUP!$B$1:$B$358,"",0)</f>
        <v>Syracuse</v>
      </c>
      <c r="C22" s="11" t="str">
        <f>_xlfn.XLOOKUP($A22,ROLLUP!$A$1:$A$358,ROLLUP!$C$1:$C$358,"",0)</f>
        <v>Syracuse</v>
      </c>
      <c r="D22" s="10">
        <v>77.400000000000006</v>
      </c>
      <c r="E22" s="10">
        <v>2.2999999999999998</v>
      </c>
      <c r="F22" s="10">
        <v>27.7</v>
      </c>
      <c r="G22" s="10">
        <v>61.5</v>
      </c>
      <c r="H22" s="10">
        <v>1.077</v>
      </c>
      <c r="I22" s="10">
        <v>1.0449999999999999</v>
      </c>
      <c r="J22" s="10">
        <v>0.97199999999999998</v>
      </c>
      <c r="K22" s="10">
        <v>52.5</v>
      </c>
      <c r="L22" s="10">
        <v>110.9</v>
      </c>
      <c r="M22" s="10">
        <v>37.700000000000003</v>
      </c>
      <c r="N22" s="10">
        <v>49.8</v>
      </c>
      <c r="O22" s="10">
        <v>73.7</v>
      </c>
      <c r="P22" s="10">
        <v>9.1</v>
      </c>
      <c r="Q22" s="10">
        <v>24.1</v>
      </c>
      <c r="R22" s="10">
        <v>8.6999999999999993</v>
      </c>
      <c r="S22" s="10">
        <v>23.2</v>
      </c>
      <c r="T22" s="10">
        <v>36.299999999999997</v>
      </c>
      <c r="U22" s="10">
        <v>27.2</v>
      </c>
      <c r="V22" s="10">
        <v>70</v>
      </c>
      <c r="W22" s="10">
        <v>49</v>
      </c>
      <c r="X22" s="10">
        <v>3.8</v>
      </c>
      <c r="Y22" s="10">
        <v>7</v>
      </c>
      <c r="Z22" s="10">
        <v>14.6</v>
      </c>
      <c r="AA22" s="10">
        <v>10.7</v>
      </c>
      <c r="AB22" s="10">
        <v>1.3620000000000001</v>
      </c>
      <c r="AC22" s="10">
        <v>0.48499999999999999</v>
      </c>
      <c r="AD22" s="10">
        <v>0.33300000000000002</v>
      </c>
      <c r="AE22" s="10">
        <v>71.8</v>
      </c>
      <c r="AF22" s="10">
        <v>14.2</v>
      </c>
      <c r="AG22" s="10">
        <v>75.099999999999994</v>
      </c>
      <c r="AH22" s="10">
        <v>-2.2999999999999998</v>
      </c>
      <c r="AI22" s="10">
        <v>42.6</v>
      </c>
      <c r="AJ22" s="10">
        <v>50.6</v>
      </c>
      <c r="AK22" s="10">
        <v>107</v>
      </c>
      <c r="AL22" s="10">
        <v>33</v>
      </c>
      <c r="AM22" s="10">
        <v>51.6</v>
      </c>
      <c r="AN22" s="10">
        <v>75.099999999999994</v>
      </c>
      <c r="AO22" s="10">
        <v>18.899999999999999</v>
      </c>
      <c r="AP22" s="10">
        <v>11.7</v>
      </c>
      <c r="AQ22" s="10">
        <v>1.621</v>
      </c>
      <c r="AR22" s="10">
        <v>10</v>
      </c>
      <c r="AS22" s="10">
        <v>23.3</v>
      </c>
      <c r="AT22" s="10">
        <v>37.799999999999997</v>
      </c>
      <c r="AU22" s="10">
        <v>30</v>
      </c>
      <c r="AV22" s="10">
        <v>72.8</v>
      </c>
      <c r="AW22" s="10">
        <v>3.4</v>
      </c>
      <c r="AX22" s="10">
        <v>6.5</v>
      </c>
      <c r="AY22" s="10">
        <v>0.97599999999999998</v>
      </c>
      <c r="AZ22" s="10">
        <v>4.5999999999999996</v>
      </c>
      <c r="BA22" s="10">
        <v>2.3000000000000109</v>
      </c>
      <c r="BB22" s="10">
        <v>3.2000000000000028E-2</v>
      </c>
      <c r="BC22" s="10">
        <v>1.899999999999999</v>
      </c>
      <c r="BD22" s="10">
        <v>3.9000000000000061</v>
      </c>
      <c r="BE22" s="10">
        <v>10.8</v>
      </c>
      <c r="BF22" s="10">
        <v>22.4</v>
      </c>
      <c r="BG22" s="10">
        <v>-0.2589999999999999</v>
      </c>
      <c r="BH22" s="10">
        <v>-1.5</v>
      </c>
      <c r="BI22" s="10">
        <v>-45.599999999999987</v>
      </c>
      <c r="BJ22" s="10">
        <v>40</v>
      </c>
    </row>
    <row r="23" spans="1:62" ht="20" customHeight="1" x14ac:dyDescent="0.2">
      <c r="A23" s="8" t="s">
        <v>80</v>
      </c>
      <c r="B23" s="11" t="str">
        <f>_xlfn.XLOOKUP($A23,ROLLUP!$A$1:$A$358,ROLLUP!$B$1:$B$358,"",0)</f>
        <v>Santa Clara</v>
      </c>
      <c r="C23" s="11" t="str">
        <f>_xlfn.XLOOKUP($A23,ROLLUP!$A$1:$A$358,ROLLUP!$C$1:$C$358,"",0)</f>
        <v>Santa Clara</v>
      </c>
      <c r="D23" s="10">
        <v>77.3</v>
      </c>
      <c r="E23" s="10">
        <v>5.4</v>
      </c>
      <c r="F23" s="10">
        <v>28.8</v>
      </c>
      <c r="G23" s="10">
        <v>59.4</v>
      </c>
      <c r="H23" s="10">
        <v>1.0620000000000001</v>
      </c>
      <c r="I23" s="10">
        <v>0.98799999999999999</v>
      </c>
      <c r="J23" s="10">
        <v>0.93</v>
      </c>
      <c r="K23" s="10">
        <v>54.5</v>
      </c>
      <c r="L23" s="10">
        <v>115</v>
      </c>
      <c r="M23" s="10">
        <v>37.799999999999997</v>
      </c>
      <c r="N23" s="10">
        <v>53.5</v>
      </c>
      <c r="O23" s="10">
        <v>76.2</v>
      </c>
      <c r="P23" s="10">
        <v>7.2</v>
      </c>
      <c r="Q23" s="10">
        <v>19.100000000000001</v>
      </c>
      <c r="R23" s="10">
        <v>6.4</v>
      </c>
      <c r="S23" s="10">
        <v>26.1</v>
      </c>
      <c r="T23" s="10">
        <v>35.5</v>
      </c>
      <c r="U23" s="10">
        <v>21.3</v>
      </c>
      <c r="V23" s="10">
        <v>75.3</v>
      </c>
      <c r="W23" s="10">
        <v>50.4</v>
      </c>
      <c r="X23" s="10">
        <v>3.8</v>
      </c>
      <c r="Y23" s="10">
        <v>6</v>
      </c>
      <c r="Z23" s="10">
        <v>15.1</v>
      </c>
      <c r="AA23" s="10">
        <v>11.5</v>
      </c>
      <c r="AB23" s="10">
        <v>1.31</v>
      </c>
      <c r="AC23" s="10">
        <v>0.63600000000000001</v>
      </c>
      <c r="AD23" s="10">
        <v>0.5</v>
      </c>
      <c r="AE23" s="10">
        <v>72.7</v>
      </c>
      <c r="AF23" s="10">
        <v>15</v>
      </c>
      <c r="AG23" s="10">
        <v>71.900000000000006</v>
      </c>
      <c r="AH23" s="10">
        <v>-5.4</v>
      </c>
      <c r="AI23" s="10">
        <v>42.8</v>
      </c>
      <c r="AJ23" s="10">
        <v>48.5</v>
      </c>
      <c r="AK23" s="10">
        <v>102.8</v>
      </c>
      <c r="AL23" s="10">
        <v>34.799999999999997</v>
      </c>
      <c r="AM23" s="10">
        <v>46.7</v>
      </c>
      <c r="AN23" s="10">
        <v>76.2</v>
      </c>
      <c r="AO23" s="10">
        <v>13.5</v>
      </c>
      <c r="AP23" s="10">
        <v>11.8</v>
      </c>
      <c r="AQ23" s="10">
        <v>1.147</v>
      </c>
      <c r="AR23" s="10">
        <v>8.6</v>
      </c>
      <c r="AS23" s="10">
        <v>23.7</v>
      </c>
      <c r="AT23" s="10">
        <v>35</v>
      </c>
      <c r="AU23" s="10">
        <v>24.7</v>
      </c>
      <c r="AV23" s="10">
        <v>78.7</v>
      </c>
      <c r="AW23" s="10">
        <v>3.2</v>
      </c>
      <c r="AX23" s="10">
        <v>5.5</v>
      </c>
      <c r="AY23" s="10">
        <v>0.95599999999999996</v>
      </c>
      <c r="AZ23" s="10">
        <v>10.8</v>
      </c>
      <c r="BA23" s="10">
        <v>5.3999999999999906</v>
      </c>
      <c r="BB23" s="10">
        <v>7.4000000000000066E-2</v>
      </c>
      <c r="BC23" s="10">
        <v>6</v>
      </c>
      <c r="BD23" s="10">
        <v>12.2</v>
      </c>
      <c r="BE23" s="10">
        <v>9.8000000000000007</v>
      </c>
      <c r="BF23" s="10">
        <v>23.3</v>
      </c>
      <c r="BG23" s="10">
        <v>0.16300000000000001</v>
      </c>
      <c r="BH23" s="10">
        <v>0.5</v>
      </c>
      <c r="BI23" s="10">
        <v>-57.400000000000013</v>
      </c>
      <c r="BJ23" s="10">
        <v>50.599999999999987</v>
      </c>
    </row>
    <row r="24" spans="1:62" ht="20" customHeight="1" x14ac:dyDescent="0.2">
      <c r="A24" s="8" t="s">
        <v>81</v>
      </c>
      <c r="B24" s="11" t="str">
        <f>_xlfn.XLOOKUP($A24,ROLLUP!$A$1:$A$358,ROLLUP!$B$1:$B$358,"",0)</f>
        <v>Northern Colorado</v>
      </c>
      <c r="C24" s="11" t="str">
        <f>_xlfn.XLOOKUP($A24,ROLLUP!$A$1:$A$358,ROLLUP!$C$1:$C$358,"",0)</f>
        <v>Northern Colorado</v>
      </c>
      <c r="D24" s="10">
        <v>77.099999999999994</v>
      </c>
      <c r="E24" s="10">
        <v>-0.9</v>
      </c>
      <c r="F24" s="10">
        <v>27.3</v>
      </c>
      <c r="G24" s="10">
        <v>57.5</v>
      </c>
      <c r="H24" s="10">
        <v>1.0720000000000001</v>
      </c>
      <c r="I24" s="10">
        <v>1.0840000000000001</v>
      </c>
      <c r="J24" s="10">
        <v>0.91900000000000004</v>
      </c>
      <c r="K24" s="10">
        <v>56.2</v>
      </c>
      <c r="L24" s="10">
        <v>117</v>
      </c>
      <c r="M24" s="10">
        <v>37.9</v>
      </c>
      <c r="N24" s="10">
        <v>55.6</v>
      </c>
      <c r="O24" s="10">
        <v>70.599999999999994</v>
      </c>
      <c r="P24" s="10">
        <v>9.9</v>
      </c>
      <c r="Q24" s="10">
        <v>26.2</v>
      </c>
      <c r="R24" s="10">
        <v>6.3</v>
      </c>
      <c r="S24" s="10">
        <v>24.4</v>
      </c>
      <c r="T24" s="10">
        <v>33.1</v>
      </c>
      <c r="U24" s="10">
        <v>20.9</v>
      </c>
      <c r="V24" s="10">
        <v>76.8</v>
      </c>
      <c r="W24" s="10">
        <v>49.3</v>
      </c>
      <c r="X24" s="10">
        <v>2.7</v>
      </c>
      <c r="Y24" s="10">
        <v>4</v>
      </c>
      <c r="Z24" s="10">
        <v>11.9</v>
      </c>
      <c r="AA24" s="10">
        <v>12.1</v>
      </c>
      <c r="AB24" s="10">
        <v>0.97899999999999998</v>
      </c>
      <c r="AC24" s="10">
        <v>0.57099999999999995</v>
      </c>
      <c r="AD24" s="10">
        <v>0.72199999999999998</v>
      </c>
      <c r="AE24" s="10">
        <v>72</v>
      </c>
      <c r="AF24" s="10">
        <v>17.7</v>
      </c>
      <c r="AG24" s="10">
        <v>78</v>
      </c>
      <c r="AH24" s="10">
        <v>0.9</v>
      </c>
      <c r="AI24" s="10">
        <v>46.6</v>
      </c>
      <c r="AJ24" s="10">
        <v>52.8</v>
      </c>
      <c r="AK24" s="10">
        <v>111.9</v>
      </c>
      <c r="AL24" s="10">
        <v>38.200000000000003</v>
      </c>
      <c r="AM24" s="10">
        <v>50.6</v>
      </c>
      <c r="AN24" s="10">
        <v>73.7</v>
      </c>
      <c r="AO24" s="10">
        <v>11.3</v>
      </c>
      <c r="AP24" s="10">
        <v>9.8000000000000007</v>
      </c>
      <c r="AQ24" s="10">
        <v>1.145</v>
      </c>
      <c r="AR24" s="10">
        <v>7.4</v>
      </c>
      <c r="AS24" s="10">
        <v>23.9</v>
      </c>
      <c r="AT24" s="10">
        <v>34.1</v>
      </c>
      <c r="AU24" s="10">
        <v>23.2</v>
      </c>
      <c r="AV24" s="10">
        <v>79.099999999999994</v>
      </c>
      <c r="AW24" s="10">
        <v>2.2000000000000002</v>
      </c>
      <c r="AX24" s="10">
        <v>6</v>
      </c>
      <c r="AY24" s="10">
        <v>0.96599999999999997</v>
      </c>
      <c r="AZ24" s="10">
        <v>-1.8</v>
      </c>
      <c r="BA24" s="10">
        <v>-0.90000000000000568</v>
      </c>
      <c r="BB24" s="10">
        <v>-1.2000000000000011E-2</v>
      </c>
      <c r="BC24" s="10">
        <v>3.4000000000000061</v>
      </c>
      <c r="BD24" s="10">
        <v>5.0999999999999943</v>
      </c>
      <c r="BE24" s="10">
        <v>6.7</v>
      </c>
      <c r="BF24" s="10">
        <v>21.9</v>
      </c>
      <c r="BG24" s="10">
        <v>-0.16600000000000001</v>
      </c>
      <c r="BH24" s="10">
        <v>-1</v>
      </c>
      <c r="BI24" s="10">
        <v>-58.2</v>
      </c>
      <c r="BJ24" s="10">
        <v>53.599999999999987</v>
      </c>
    </row>
    <row r="25" spans="1:62" ht="20" customHeight="1" x14ac:dyDescent="0.2">
      <c r="A25" s="8" t="s">
        <v>82</v>
      </c>
      <c r="B25" s="11" t="str">
        <f>_xlfn.XLOOKUP($A25,ROLLUP!$A$1:$A$358,ROLLUP!$B$1:$B$358,"",0)</f>
        <v>Belmont</v>
      </c>
      <c r="C25" s="11" t="str">
        <f>_xlfn.XLOOKUP($A25,ROLLUP!$A$1:$A$358,ROLLUP!$C$1:$C$358,"",0)</f>
        <v>Belmont</v>
      </c>
      <c r="D25" s="10">
        <v>77.099999999999994</v>
      </c>
      <c r="E25" s="10">
        <v>9.1</v>
      </c>
      <c r="F25" s="10">
        <v>28.7</v>
      </c>
      <c r="G25" s="10">
        <v>59.1</v>
      </c>
      <c r="H25" s="10">
        <v>1.0780000000000001</v>
      </c>
      <c r="I25" s="10">
        <v>0.95199999999999996</v>
      </c>
      <c r="J25" s="10">
        <v>0.92800000000000005</v>
      </c>
      <c r="K25" s="10">
        <v>55.7</v>
      </c>
      <c r="L25" s="10">
        <v>116.2</v>
      </c>
      <c r="M25" s="10">
        <v>32.799999999999997</v>
      </c>
      <c r="N25" s="10">
        <v>60.6</v>
      </c>
      <c r="O25" s="10">
        <v>73.7</v>
      </c>
      <c r="P25" s="10">
        <v>8.4</v>
      </c>
      <c r="Q25" s="10">
        <v>25.6</v>
      </c>
      <c r="R25" s="10">
        <v>6.7</v>
      </c>
      <c r="S25" s="10">
        <v>24.2</v>
      </c>
      <c r="T25" s="10">
        <v>33.4</v>
      </c>
      <c r="U25" s="10">
        <v>22.8</v>
      </c>
      <c r="V25" s="10">
        <v>73.400000000000006</v>
      </c>
      <c r="W25" s="10">
        <v>49.7</v>
      </c>
      <c r="X25" s="10">
        <v>4</v>
      </c>
      <c r="Y25" s="10">
        <v>9</v>
      </c>
      <c r="Z25" s="10">
        <v>17.8</v>
      </c>
      <c r="AA25" s="10">
        <v>11.8</v>
      </c>
      <c r="AB25" s="10">
        <v>1.4990000000000001</v>
      </c>
      <c r="AC25" s="10">
        <v>0.75</v>
      </c>
      <c r="AD25" s="10">
        <v>0.6</v>
      </c>
      <c r="AE25" s="10">
        <v>71.5</v>
      </c>
      <c r="AF25" s="10">
        <v>13.7</v>
      </c>
      <c r="AG25" s="10">
        <v>68.099999999999994</v>
      </c>
      <c r="AH25" s="10">
        <v>-9.1</v>
      </c>
      <c r="AI25" s="10">
        <v>42.7</v>
      </c>
      <c r="AJ25" s="10">
        <v>49.4</v>
      </c>
      <c r="AK25" s="10">
        <v>103.8</v>
      </c>
      <c r="AL25" s="10">
        <v>33.700000000000003</v>
      </c>
      <c r="AM25" s="10">
        <v>48.7</v>
      </c>
      <c r="AN25" s="10">
        <v>70.400000000000006</v>
      </c>
      <c r="AO25" s="10">
        <v>13.2</v>
      </c>
      <c r="AP25" s="10">
        <v>14.7</v>
      </c>
      <c r="AQ25" s="10">
        <v>0.89800000000000002</v>
      </c>
      <c r="AR25" s="10">
        <v>8.8000000000000007</v>
      </c>
      <c r="AS25" s="10">
        <v>22.7</v>
      </c>
      <c r="AT25" s="10">
        <v>33.799999999999997</v>
      </c>
      <c r="AU25" s="10">
        <v>26.6</v>
      </c>
      <c r="AV25" s="10">
        <v>77.2</v>
      </c>
      <c r="AW25" s="10">
        <v>3.5</v>
      </c>
      <c r="AX25" s="10">
        <v>6.6</v>
      </c>
      <c r="AY25" s="10">
        <v>0.91700000000000004</v>
      </c>
      <c r="AZ25" s="10">
        <v>18.2</v>
      </c>
      <c r="BA25" s="10">
        <v>9</v>
      </c>
      <c r="BB25" s="10">
        <v>0.12600000000000011</v>
      </c>
      <c r="BC25" s="10">
        <v>6.3000000000000043</v>
      </c>
      <c r="BD25" s="10">
        <v>12.400000000000009</v>
      </c>
      <c r="BE25" s="10">
        <v>13</v>
      </c>
      <c r="BF25" s="10">
        <v>26.5</v>
      </c>
      <c r="BG25" s="10">
        <v>0.60100000000000009</v>
      </c>
      <c r="BH25" s="10">
        <v>-0.39999999999999858</v>
      </c>
      <c r="BI25" s="10">
        <v>-54.400000000000013</v>
      </c>
      <c r="BJ25" s="10">
        <v>46.8</v>
      </c>
    </row>
    <row r="26" spans="1:62" ht="20" customHeight="1" x14ac:dyDescent="0.2">
      <c r="A26" s="8" t="s">
        <v>83</v>
      </c>
      <c r="B26" s="11" t="str">
        <f>_xlfn.XLOOKUP($A26,ROLLUP!$A$1:$A$358,ROLLUP!$B$1:$B$358,"",0)</f>
        <v>Baylor</v>
      </c>
      <c r="C26" s="11" t="str">
        <f>_xlfn.XLOOKUP($A26,ROLLUP!$A$1:$A$358,ROLLUP!$C$1:$C$358,"",0)</f>
        <v>Baylor</v>
      </c>
      <c r="D26" s="10">
        <v>77</v>
      </c>
      <c r="E26" s="10">
        <v>13</v>
      </c>
      <c r="F26" s="10">
        <v>28.3</v>
      </c>
      <c r="G26" s="10">
        <v>61.3</v>
      </c>
      <c r="H26" s="10">
        <v>1.0900000000000001</v>
      </c>
      <c r="I26" s="10">
        <v>0.90600000000000003</v>
      </c>
      <c r="J26" s="10">
        <v>0.98199999999999998</v>
      </c>
      <c r="K26" s="10">
        <v>52.8</v>
      </c>
      <c r="L26" s="10">
        <v>110.5</v>
      </c>
      <c r="M26" s="10">
        <v>34.299999999999997</v>
      </c>
      <c r="N26" s="10">
        <v>53.6</v>
      </c>
      <c r="O26" s="10">
        <v>69.7</v>
      </c>
      <c r="P26" s="10">
        <v>8.1</v>
      </c>
      <c r="Q26" s="10">
        <v>23.5</v>
      </c>
      <c r="R26" s="10">
        <v>11.1</v>
      </c>
      <c r="S26" s="10">
        <v>22.7</v>
      </c>
      <c r="T26" s="10">
        <v>37.200000000000003</v>
      </c>
      <c r="U26" s="10">
        <v>34.6</v>
      </c>
      <c r="V26" s="10">
        <v>72.8</v>
      </c>
      <c r="W26" s="10">
        <v>53.4</v>
      </c>
      <c r="X26" s="10">
        <v>3.4</v>
      </c>
      <c r="Y26" s="10">
        <v>8.8000000000000007</v>
      </c>
      <c r="Z26" s="10">
        <v>15.9</v>
      </c>
      <c r="AA26" s="10">
        <v>12.4</v>
      </c>
      <c r="AB26" s="10">
        <v>1.2869999999999999</v>
      </c>
      <c r="AC26" s="10">
        <v>0.79400000000000004</v>
      </c>
      <c r="AD26" s="10">
        <v>0.6</v>
      </c>
      <c r="AE26" s="10">
        <v>70.7</v>
      </c>
      <c r="AF26" s="10">
        <v>16.100000000000001</v>
      </c>
      <c r="AG26" s="10">
        <v>64.099999999999994</v>
      </c>
      <c r="AH26" s="10">
        <v>-13</v>
      </c>
      <c r="AI26" s="10">
        <v>42.3</v>
      </c>
      <c r="AJ26" s="10">
        <v>47.8</v>
      </c>
      <c r="AK26" s="10">
        <v>101.7</v>
      </c>
      <c r="AL26" s="10">
        <v>30.2</v>
      </c>
      <c r="AM26" s="10">
        <v>49.2</v>
      </c>
      <c r="AN26" s="10">
        <v>70.3</v>
      </c>
      <c r="AO26" s="10">
        <v>13.2</v>
      </c>
      <c r="AP26" s="10">
        <v>15.9</v>
      </c>
      <c r="AQ26" s="10">
        <v>0.83099999999999996</v>
      </c>
      <c r="AR26" s="10">
        <v>8.5</v>
      </c>
      <c r="AS26" s="10">
        <v>20.9</v>
      </c>
      <c r="AT26" s="10">
        <v>32.4</v>
      </c>
      <c r="AU26" s="10">
        <v>27.2</v>
      </c>
      <c r="AV26" s="10">
        <v>65.400000000000006</v>
      </c>
      <c r="AW26" s="10">
        <v>2.8</v>
      </c>
      <c r="AX26" s="10">
        <v>6.4</v>
      </c>
      <c r="AY26" s="10">
        <v>0.89600000000000002</v>
      </c>
      <c r="AZ26" s="10">
        <v>26</v>
      </c>
      <c r="BA26" s="10">
        <v>12.900000000000009</v>
      </c>
      <c r="BB26" s="10">
        <v>0.18400000000000011</v>
      </c>
      <c r="BC26" s="10">
        <v>5</v>
      </c>
      <c r="BD26" s="10">
        <v>8.7999999999999972</v>
      </c>
      <c r="BE26" s="10">
        <v>12.2</v>
      </c>
      <c r="BF26" s="10">
        <v>28.3</v>
      </c>
      <c r="BG26" s="10">
        <v>0.45600000000000002</v>
      </c>
      <c r="BH26" s="10">
        <v>4.8000000000000043</v>
      </c>
      <c r="BI26" s="10">
        <v>-30.8</v>
      </c>
      <c r="BJ26" s="10">
        <v>45.599999999999987</v>
      </c>
    </row>
    <row r="27" spans="1:62" ht="20" customHeight="1" x14ac:dyDescent="0.2">
      <c r="A27" s="8" t="s">
        <v>84</v>
      </c>
      <c r="B27" s="11" t="str">
        <f>_xlfn.XLOOKUP($A27,ROLLUP!$A$1:$A$358,ROLLUP!$B$1:$B$358,"",0)</f>
        <v>Virginia Military</v>
      </c>
      <c r="C27" s="11" t="str">
        <f>_xlfn.XLOOKUP($A27,ROLLUP!$A$1:$A$358,ROLLUP!$C$1:$C$358,"",0)</f>
        <v>VMI</v>
      </c>
      <c r="D27" s="10">
        <v>77</v>
      </c>
      <c r="E27" s="10">
        <v>-0.4</v>
      </c>
      <c r="F27" s="10">
        <v>26.4</v>
      </c>
      <c r="G27" s="10">
        <v>58.5</v>
      </c>
      <c r="H27" s="10">
        <v>1.079</v>
      </c>
      <c r="I27" s="10">
        <v>1.085</v>
      </c>
      <c r="J27" s="10">
        <v>0.92400000000000004</v>
      </c>
      <c r="K27" s="10">
        <v>55.3</v>
      </c>
      <c r="L27" s="10">
        <v>117</v>
      </c>
      <c r="M27" s="10">
        <v>37.4</v>
      </c>
      <c r="N27" s="10">
        <v>54.4</v>
      </c>
      <c r="O27" s="10">
        <v>79.599999999999994</v>
      </c>
      <c r="P27" s="10">
        <v>12</v>
      </c>
      <c r="Q27" s="10">
        <v>32.1</v>
      </c>
      <c r="R27" s="10">
        <v>6.4</v>
      </c>
      <c r="S27" s="10">
        <v>25</v>
      </c>
      <c r="T27" s="10">
        <v>34.700000000000003</v>
      </c>
      <c r="U27" s="10">
        <v>20.8</v>
      </c>
      <c r="V27" s="10">
        <v>71.5</v>
      </c>
      <c r="W27" s="10">
        <v>48</v>
      </c>
      <c r="X27" s="10">
        <v>2.6</v>
      </c>
      <c r="Y27" s="10">
        <v>4.5999999999999996</v>
      </c>
      <c r="Z27" s="10">
        <v>15</v>
      </c>
      <c r="AA27" s="10">
        <v>11.8</v>
      </c>
      <c r="AB27" s="10">
        <v>1.2709999999999999</v>
      </c>
      <c r="AC27" s="10">
        <v>0.44800000000000001</v>
      </c>
      <c r="AD27" s="10">
        <v>0.33300000000000002</v>
      </c>
      <c r="AE27" s="10">
        <v>71.400000000000006</v>
      </c>
      <c r="AF27" s="10">
        <v>15.2</v>
      </c>
      <c r="AG27" s="10">
        <v>77.400000000000006</v>
      </c>
      <c r="AH27" s="10">
        <v>0.4</v>
      </c>
      <c r="AI27" s="10">
        <v>42.9</v>
      </c>
      <c r="AJ27" s="10">
        <v>51.1</v>
      </c>
      <c r="AK27" s="10">
        <v>108.2</v>
      </c>
      <c r="AL27" s="10">
        <v>34.700000000000003</v>
      </c>
      <c r="AM27" s="10">
        <v>50.2</v>
      </c>
      <c r="AN27" s="10">
        <v>75.2</v>
      </c>
      <c r="AO27" s="10">
        <v>13.1</v>
      </c>
      <c r="AP27" s="10">
        <v>9.9</v>
      </c>
      <c r="AQ27" s="10">
        <v>1.323</v>
      </c>
      <c r="AR27" s="10">
        <v>9.9</v>
      </c>
      <c r="AS27" s="10">
        <v>24.4</v>
      </c>
      <c r="AT27" s="10">
        <v>37.6</v>
      </c>
      <c r="AU27" s="10">
        <v>28.5</v>
      </c>
      <c r="AV27" s="10">
        <v>79.2</v>
      </c>
      <c r="AW27" s="10">
        <v>3.1</v>
      </c>
      <c r="AX27" s="10">
        <v>6.9</v>
      </c>
      <c r="AY27" s="10">
        <v>1</v>
      </c>
      <c r="AZ27" s="10">
        <v>-0.8</v>
      </c>
      <c r="BA27" s="10">
        <v>-0.40000000000000568</v>
      </c>
      <c r="BB27" s="10">
        <v>-6.0000000000000053E-3</v>
      </c>
      <c r="BC27" s="10">
        <v>4.1999999999999957</v>
      </c>
      <c r="BD27" s="10">
        <v>8.7999999999999972</v>
      </c>
      <c r="BE27" s="10">
        <v>7.1999999999999993</v>
      </c>
      <c r="BF27" s="10">
        <v>21.7</v>
      </c>
      <c r="BG27" s="10">
        <v>-5.2000000000000053E-2</v>
      </c>
      <c r="BH27" s="10">
        <v>-2.899999999999999</v>
      </c>
      <c r="BI27" s="10">
        <v>-58.400000000000013</v>
      </c>
      <c r="BJ27" s="10">
        <v>43</v>
      </c>
    </row>
    <row r="28" spans="1:62" ht="20" customHeight="1" x14ac:dyDescent="0.2">
      <c r="A28" s="8" t="s">
        <v>85</v>
      </c>
      <c r="B28" s="11" t="str">
        <f>_xlfn.XLOOKUP($A28,ROLLUP!$A$1:$A$358,ROLLUP!$B$1:$B$358,"",0)</f>
        <v>Western Illinois</v>
      </c>
      <c r="C28" s="11" t="str">
        <f>_xlfn.XLOOKUP($A28,ROLLUP!$A$1:$A$358,ROLLUP!$C$1:$C$358,"",0)</f>
        <v>Western Illinois</v>
      </c>
      <c r="D28" s="10">
        <v>76.8</v>
      </c>
      <c r="E28" s="10">
        <v>-0.8</v>
      </c>
      <c r="F28" s="10">
        <v>27.4</v>
      </c>
      <c r="G28" s="10">
        <v>63.9</v>
      </c>
      <c r="H28" s="10">
        <v>1.0269999999999999</v>
      </c>
      <c r="I28" s="10">
        <v>1.038</v>
      </c>
      <c r="J28" s="10">
        <v>0.97499999999999998</v>
      </c>
      <c r="K28" s="10">
        <v>49.6</v>
      </c>
      <c r="L28" s="10">
        <v>105.5</v>
      </c>
      <c r="M28" s="10">
        <v>33</v>
      </c>
      <c r="N28" s="10">
        <v>49.8</v>
      </c>
      <c r="O28" s="10">
        <v>71.5</v>
      </c>
      <c r="P28" s="10">
        <v>8.6999999999999993</v>
      </c>
      <c r="Q28" s="10">
        <v>26.3</v>
      </c>
      <c r="R28" s="10">
        <v>9.6999999999999993</v>
      </c>
      <c r="S28" s="10">
        <v>24.5</v>
      </c>
      <c r="T28" s="10">
        <v>37.200000000000003</v>
      </c>
      <c r="U28" s="10">
        <v>27</v>
      </c>
      <c r="V28" s="10">
        <v>79.3</v>
      </c>
      <c r="W28" s="10">
        <v>51.1</v>
      </c>
      <c r="X28" s="10">
        <v>2.5</v>
      </c>
      <c r="Y28" s="10">
        <v>6.3</v>
      </c>
      <c r="Z28" s="10">
        <v>11.2</v>
      </c>
      <c r="AA28" s="10">
        <v>11.6</v>
      </c>
      <c r="AB28" s="10">
        <v>0.96799999999999997</v>
      </c>
      <c r="AC28" s="10">
        <v>0.46700000000000003</v>
      </c>
      <c r="AD28" s="10">
        <v>0.54600000000000004</v>
      </c>
      <c r="AE28" s="10">
        <v>74.8</v>
      </c>
      <c r="AF28" s="10">
        <v>17.8</v>
      </c>
      <c r="AG28" s="10">
        <v>77.7</v>
      </c>
      <c r="AH28" s="10">
        <v>0.8</v>
      </c>
      <c r="AI28" s="10">
        <v>46.7</v>
      </c>
      <c r="AJ28" s="10">
        <v>52.9</v>
      </c>
      <c r="AK28" s="10">
        <v>113.2</v>
      </c>
      <c r="AL28" s="10">
        <v>37.4</v>
      </c>
      <c r="AM28" s="10">
        <v>51.3</v>
      </c>
      <c r="AN28" s="10">
        <v>77.400000000000006</v>
      </c>
      <c r="AO28" s="10">
        <v>12.6</v>
      </c>
      <c r="AP28" s="10">
        <v>12.7</v>
      </c>
      <c r="AQ28" s="10">
        <v>0.99</v>
      </c>
      <c r="AR28" s="10">
        <v>6.4</v>
      </c>
      <c r="AS28" s="10">
        <v>26.2</v>
      </c>
      <c r="AT28" s="10">
        <v>35.700000000000003</v>
      </c>
      <c r="AU28" s="10">
        <v>20.7</v>
      </c>
      <c r="AV28" s="10">
        <v>73</v>
      </c>
      <c r="AW28" s="10">
        <v>3.1</v>
      </c>
      <c r="AX28" s="10">
        <v>5.4</v>
      </c>
      <c r="AY28" s="10">
        <v>0.91600000000000004</v>
      </c>
      <c r="AZ28" s="10">
        <v>-1.6</v>
      </c>
      <c r="BA28" s="10">
        <v>-0.90000000000000568</v>
      </c>
      <c r="BB28" s="10">
        <v>-1.1000000000000121E-2</v>
      </c>
      <c r="BC28" s="10">
        <v>-3.2999999999999972</v>
      </c>
      <c r="BD28" s="10">
        <v>-7.7000000000000028</v>
      </c>
      <c r="BE28" s="10">
        <v>8.8000000000000007</v>
      </c>
      <c r="BF28" s="10">
        <v>24.3</v>
      </c>
      <c r="BG28" s="10">
        <v>-2.200000000000002E-2</v>
      </c>
      <c r="BH28" s="10">
        <v>1.5</v>
      </c>
      <c r="BI28" s="10">
        <v>-46</v>
      </c>
      <c r="BJ28" s="10">
        <v>58.599999999999987</v>
      </c>
    </row>
    <row r="29" spans="1:62" ht="20" customHeight="1" x14ac:dyDescent="0.2">
      <c r="A29" s="8" t="s">
        <v>86</v>
      </c>
      <c r="B29" s="11" t="str">
        <f>_xlfn.XLOOKUP($A29,ROLLUP!$A$1:$A$358,ROLLUP!$B$1:$B$358,"",0)</f>
        <v>Hofstra</v>
      </c>
      <c r="C29" s="11" t="str">
        <f>_xlfn.XLOOKUP($A29,ROLLUP!$A$1:$A$358,ROLLUP!$C$1:$C$358,"",0)</f>
        <v>Hofstra</v>
      </c>
      <c r="D29" s="10">
        <v>76.8</v>
      </c>
      <c r="E29" s="10">
        <v>2.4</v>
      </c>
      <c r="F29" s="10">
        <v>28.4</v>
      </c>
      <c r="G29" s="10">
        <v>61.9</v>
      </c>
      <c r="H29" s="10">
        <v>1.0680000000000001</v>
      </c>
      <c r="I29" s="10">
        <v>1.0349999999999999</v>
      </c>
      <c r="J29" s="10">
        <v>0.94899999999999995</v>
      </c>
      <c r="K29" s="10">
        <v>53.4</v>
      </c>
      <c r="L29" s="10">
        <v>112.5</v>
      </c>
      <c r="M29" s="10">
        <v>33.799999999999997</v>
      </c>
      <c r="N29" s="10">
        <v>55.6</v>
      </c>
      <c r="O29" s="10">
        <v>79.7</v>
      </c>
      <c r="P29" s="10">
        <v>9.3000000000000007</v>
      </c>
      <c r="Q29" s="10">
        <v>27.6</v>
      </c>
      <c r="R29" s="10">
        <v>6.7</v>
      </c>
      <c r="S29" s="10">
        <v>23</v>
      </c>
      <c r="T29" s="10">
        <v>32.4</v>
      </c>
      <c r="U29" s="10">
        <v>21</v>
      </c>
      <c r="V29" s="10">
        <v>74.599999999999994</v>
      </c>
      <c r="W29" s="10">
        <v>47.7</v>
      </c>
      <c r="X29" s="10">
        <v>2.5</v>
      </c>
      <c r="Y29" s="10">
        <v>7.6</v>
      </c>
      <c r="Z29" s="10">
        <v>14.9</v>
      </c>
      <c r="AA29" s="10">
        <v>10.4</v>
      </c>
      <c r="AB29" s="10">
        <v>1.4370000000000001</v>
      </c>
      <c r="AC29" s="10">
        <v>0.63300000000000001</v>
      </c>
      <c r="AD29" s="10">
        <v>0.77800000000000002</v>
      </c>
      <c r="AE29" s="10">
        <v>71.900000000000006</v>
      </c>
      <c r="AF29" s="10">
        <v>15.5</v>
      </c>
      <c r="AG29" s="10">
        <v>74.400000000000006</v>
      </c>
      <c r="AH29" s="10">
        <v>-2.4</v>
      </c>
      <c r="AI29" s="10">
        <v>46.2</v>
      </c>
      <c r="AJ29" s="10">
        <v>54.4</v>
      </c>
      <c r="AK29" s="10">
        <v>113.8</v>
      </c>
      <c r="AL29" s="10">
        <v>38.299999999999997</v>
      </c>
      <c r="AM29" s="10">
        <v>52.1</v>
      </c>
      <c r="AN29" s="10">
        <v>73.599999999999994</v>
      </c>
      <c r="AO29" s="10">
        <v>15.4</v>
      </c>
      <c r="AP29" s="10">
        <v>14.4</v>
      </c>
      <c r="AQ29" s="10">
        <v>1.069</v>
      </c>
      <c r="AR29" s="10">
        <v>7.8</v>
      </c>
      <c r="AS29" s="10">
        <v>25.3</v>
      </c>
      <c r="AT29" s="10">
        <v>35.6</v>
      </c>
      <c r="AU29" s="10">
        <v>25.4</v>
      </c>
      <c r="AV29" s="10">
        <v>79</v>
      </c>
      <c r="AW29" s="10">
        <v>3</v>
      </c>
      <c r="AX29" s="10">
        <v>5.2</v>
      </c>
      <c r="AY29" s="10">
        <v>0.90900000000000003</v>
      </c>
      <c r="AZ29" s="10">
        <v>4.8</v>
      </c>
      <c r="BA29" s="10">
        <v>2.399999999999991</v>
      </c>
      <c r="BB29" s="10">
        <v>3.300000000000014E-2</v>
      </c>
      <c r="BC29" s="10">
        <v>-1</v>
      </c>
      <c r="BD29" s="10">
        <v>-1.2999999999999969</v>
      </c>
      <c r="BE29" s="10">
        <v>10.1</v>
      </c>
      <c r="BF29" s="10">
        <v>24.8</v>
      </c>
      <c r="BG29" s="10">
        <v>0.3680000000000001</v>
      </c>
      <c r="BH29" s="10">
        <v>-3.2000000000000028</v>
      </c>
      <c r="BI29" s="10">
        <v>-58</v>
      </c>
      <c r="BJ29" s="10">
        <v>49.2</v>
      </c>
    </row>
    <row r="30" spans="1:62" ht="20" customHeight="1" x14ac:dyDescent="0.2">
      <c r="A30" s="8" t="s">
        <v>87</v>
      </c>
      <c r="B30" s="11" t="str">
        <f>_xlfn.XLOOKUP($A30,ROLLUP!$A$1:$A$358,ROLLUP!$B$1:$B$358,"",0)</f>
        <v>Bryant University</v>
      </c>
      <c r="C30" s="11" t="str">
        <f>_xlfn.XLOOKUP($A30,ROLLUP!$A$1:$A$358,ROLLUP!$C$1:$C$358,"",0)</f>
        <v>Bryant</v>
      </c>
      <c r="D30" s="10">
        <v>76.599999999999994</v>
      </c>
      <c r="E30" s="10">
        <v>2.6</v>
      </c>
      <c r="F30" s="10">
        <v>26.8</v>
      </c>
      <c r="G30" s="10">
        <v>62.2</v>
      </c>
      <c r="H30" s="10">
        <v>1.0189999999999999</v>
      </c>
      <c r="I30" s="10">
        <v>0.98399999999999999</v>
      </c>
      <c r="J30" s="10">
        <v>0.95499999999999996</v>
      </c>
      <c r="K30" s="10">
        <v>49.6</v>
      </c>
      <c r="L30" s="10">
        <v>106.6</v>
      </c>
      <c r="M30" s="10">
        <v>30.3</v>
      </c>
      <c r="N30" s="10">
        <v>52.8</v>
      </c>
      <c r="O30" s="10">
        <v>73.2</v>
      </c>
      <c r="P30" s="10">
        <v>8.1999999999999993</v>
      </c>
      <c r="Q30" s="10">
        <v>27</v>
      </c>
      <c r="R30" s="10">
        <v>10.5</v>
      </c>
      <c r="S30" s="10">
        <v>26</v>
      </c>
      <c r="T30" s="10">
        <v>40.4</v>
      </c>
      <c r="U30" s="10">
        <v>30.5</v>
      </c>
      <c r="V30" s="10">
        <v>71</v>
      </c>
      <c r="W30" s="10">
        <v>51.2</v>
      </c>
      <c r="X30" s="10">
        <v>4.2</v>
      </c>
      <c r="Y30" s="10">
        <v>6.5</v>
      </c>
      <c r="Z30" s="10">
        <v>13.3</v>
      </c>
      <c r="AA30" s="10">
        <v>13.9</v>
      </c>
      <c r="AB30" s="10">
        <v>0.95599999999999996</v>
      </c>
      <c r="AC30" s="10">
        <v>0.67700000000000005</v>
      </c>
      <c r="AD30" s="10">
        <v>0.66700000000000004</v>
      </c>
      <c r="AE30" s="10">
        <v>75.2</v>
      </c>
      <c r="AF30" s="10">
        <v>17</v>
      </c>
      <c r="AG30" s="10">
        <v>74</v>
      </c>
      <c r="AH30" s="10">
        <v>-2.6</v>
      </c>
      <c r="AI30" s="10">
        <v>42.1</v>
      </c>
      <c r="AJ30" s="10">
        <v>47.6</v>
      </c>
      <c r="AK30" s="10">
        <v>100.5</v>
      </c>
      <c r="AL30" s="10">
        <v>32.5</v>
      </c>
      <c r="AM30" s="10">
        <v>47</v>
      </c>
      <c r="AN30" s="10">
        <v>68.900000000000006</v>
      </c>
      <c r="AO30" s="10">
        <v>15.1</v>
      </c>
      <c r="AP30" s="10">
        <v>12.1</v>
      </c>
      <c r="AQ30" s="10">
        <v>1.248</v>
      </c>
      <c r="AR30" s="10">
        <v>10.6</v>
      </c>
      <c r="AS30" s="10">
        <v>23.8</v>
      </c>
      <c r="AT30" s="10">
        <v>38.5</v>
      </c>
      <c r="AU30" s="10">
        <v>29</v>
      </c>
      <c r="AV30" s="10">
        <v>69.5</v>
      </c>
      <c r="AW30" s="10">
        <v>4.4000000000000004</v>
      </c>
      <c r="AX30" s="10">
        <v>7.3</v>
      </c>
      <c r="AY30" s="10">
        <v>0.98</v>
      </c>
      <c r="AZ30" s="10">
        <v>5.2</v>
      </c>
      <c r="BA30" s="10">
        <v>2.5999999999999939</v>
      </c>
      <c r="BB30" s="10">
        <v>3.499999999999992E-2</v>
      </c>
      <c r="BC30" s="10">
        <v>2</v>
      </c>
      <c r="BD30" s="10">
        <v>6.0999999999999943</v>
      </c>
      <c r="BE30" s="10">
        <v>10.7</v>
      </c>
      <c r="BF30" s="10">
        <v>26</v>
      </c>
      <c r="BG30" s="10">
        <v>-0.29199999999999998</v>
      </c>
      <c r="BH30" s="10">
        <v>1.899999999999999</v>
      </c>
      <c r="BI30" s="10">
        <v>-39</v>
      </c>
      <c r="BJ30" s="10">
        <v>42</v>
      </c>
    </row>
    <row r="31" spans="1:62" ht="20" customHeight="1" x14ac:dyDescent="0.2">
      <c r="A31" s="8" t="s">
        <v>88</v>
      </c>
      <c r="B31" s="11" t="str">
        <f>_xlfn.XLOOKUP($A31,ROLLUP!$A$1:$A$358,ROLLUP!$B$1:$B$358,"",0)</f>
        <v>Missouri State</v>
      </c>
      <c r="C31" s="11" t="str">
        <f>_xlfn.XLOOKUP($A31,ROLLUP!$A$1:$A$358,ROLLUP!$C$1:$C$358,"",0)</f>
        <v>Missouri St.</v>
      </c>
      <c r="D31" s="10">
        <v>76.5</v>
      </c>
      <c r="E31" s="10">
        <v>7.2</v>
      </c>
      <c r="F31" s="10">
        <v>27.8</v>
      </c>
      <c r="G31" s="10">
        <v>58.2</v>
      </c>
      <c r="H31" s="10">
        <v>1.1000000000000001</v>
      </c>
      <c r="I31" s="10">
        <v>0.995</v>
      </c>
      <c r="J31" s="10">
        <v>0.95199999999999996</v>
      </c>
      <c r="K31" s="10">
        <v>54.6</v>
      </c>
      <c r="L31" s="10">
        <v>116.1</v>
      </c>
      <c r="M31" s="10">
        <v>36.4</v>
      </c>
      <c r="N31" s="10">
        <v>54.6</v>
      </c>
      <c r="O31" s="10">
        <v>79.900000000000006</v>
      </c>
      <c r="P31" s="10">
        <v>7.9</v>
      </c>
      <c r="Q31" s="10">
        <v>21.8</v>
      </c>
      <c r="R31" s="10">
        <v>7.2</v>
      </c>
      <c r="S31" s="10">
        <v>25.4</v>
      </c>
      <c r="T31" s="10">
        <v>35.1</v>
      </c>
      <c r="U31" s="10">
        <v>24</v>
      </c>
      <c r="V31" s="10">
        <v>78.599999999999994</v>
      </c>
      <c r="W31" s="10">
        <v>52</v>
      </c>
      <c r="X31" s="10">
        <v>3.3</v>
      </c>
      <c r="Y31" s="10">
        <v>5.3</v>
      </c>
      <c r="Z31" s="10">
        <v>11.8</v>
      </c>
      <c r="AA31" s="10">
        <v>10.6</v>
      </c>
      <c r="AB31" s="10">
        <v>1.115</v>
      </c>
      <c r="AC31" s="10">
        <v>0.66700000000000004</v>
      </c>
      <c r="AD31" s="10">
        <v>0.4</v>
      </c>
      <c r="AE31" s="10">
        <v>69.599999999999994</v>
      </c>
      <c r="AF31" s="10">
        <v>15.3</v>
      </c>
      <c r="AG31" s="10">
        <v>69.3</v>
      </c>
      <c r="AH31" s="10">
        <v>-7.2</v>
      </c>
      <c r="AI31" s="10">
        <v>42.3</v>
      </c>
      <c r="AJ31" s="10">
        <v>48.8</v>
      </c>
      <c r="AK31" s="10">
        <v>104.8</v>
      </c>
      <c r="AL31" s="10">
        <v>33.6</v>
      </c>
      <c r="AM31" s="10">
        <v>47.8</v>
      </c>
      <c r="AN31" s="10">
        <v>75.900000000000006</v>
      </c>
      <c r="AO31" s="10">
        <v>10.8</v>
      </c>
      <c r="AP31" s="10">
        <v>10.7</v>
      </c>
      <c r="AQ31" s="10">
        <v>1.008</v>
      </c>
      <c r="AR31" s="10">
        <v>6.9</v>
      </c>
      <c r="AS31" s="10">
        <v>22.8</v>
      </c>
      <c r="AT31" s="10">
        <v>32.4</v>
      </c>
      <c r="AU31" s="10">
        <v>21.4</v>
      </c>
      <c r="AV31" s="10">
        <v>76</v>
      </c>
      <c r="AW31" s="10">
        <v>2.9</v>
      </c>
      <c r="AX31" s="10">
        <v>5.2</v>
      </c>
      <c r="AY31" s="10">
        <v>0.94499999999999995</v>
      </c>
      <c r="AZ31" s="10">
        <v>14.4</v>
      </c>
      <c r="BA31" s="10">
        <v>7.2000000000000028</v>
      </c>
      <c r="BB31" s="10">
        <v>0.10500000000000009</v>
      </c>
      <c r="BC31" s="10">
        <v>5.8000000000000043</v>
      </c>
      <c r="BD31" s="10">
        <v>11.3</v>
      </c>
      <c r="BE31" s="10">
        <v>8.6</v>
      </c>
      <c r="BF31" s="10">
        <v>21.3</v>
      </c>
      <c r="BG31" s="10">
        <v>0.107</v>
      </c>
      <c r="BH31" s="10">
        <v>2.7000000000000028</v>
      </c>
      <c r="BI31" s="10">
        <v>-52</v>
      </c>
      <c r="BJ31" s="10">
        <v>57.2</v>
      </c>
    </row>
    <row r="32" spans="1:62" ht="20" customHeight="1" x14ac:dyDescent="0.2">
      <c r="A32" s="8" t="s">
        <v>89</v>
      </c>
      <c r="B32" s="11" t="str">
        <f>_xlfn.XLOOKUP($A32,ROLLUP!$A$1:$A$358,ROLLUP!$B$1:$B$358,"",0)</f>
        <v>Florida Gulf Coast</v>
      </c>
      <c r="C32" s="11" t="str">
        <f>_xlfn.XLOOKUP($A32,ROLLUP!$A$1:$A$358,ROLLUP!$C$1:$C$358,"",0)</f>
        <v>Florida Gulf Coast</v>
      </c>
      <c r="D32" s="10">
        <v>76.5</v>
      </c>
      <c r="E32" s="10">
        <v>1.8</v>
      </c>
      <c r="F32" s="10">
        <v>27.2</v>
      </c>
      <c r="G32" s="10">
        <v>60.5</v>
      </c>
      <c r="H32" s="10">
        <v>1.048</v>
      </c>
      <c r="I32" s="10">
        <v>1.0229999999999999</v>
      </c>
      <c r="J32" s="10">
        <v>0.94299999999999995</v>
      </c>
      <c r="K32" s="10">
        <v>53.3</v>
      </c>
      <c r="L32" s="10">
        <v>111.1</v>
      </c>
      <c r="M32" s="10">
        <v>35.1</v>
      </c>
      <c r="N32" s="10">
        <v>53.8</v>
      </c>
      <c r="O32" s="10">
        <v>68.599999999999994</v>
      </c>
      <c r="P32" s="10">
        <v>10</v>
      </c>
      <c r="Q32" s="10">
        <v>28.5</v>
      </c>
      <c r="R32" s="10">
        <v>9.4</v>
      </c>
      <c r="S32" s="10">
        <v>25.2</v>
      </c>
      <c r="T32" s="10">
        <v>38</v>
      </c>
      <c r="U32" s="10">
        <v>28.7</v>
      </c>
      <c r="V32" s="10">
        <v>73.2</v>
      </c>
      <c r="W32" s="10">
        <v>51.8</v>
      </c>
      <c r="X32" s="10">
        <v>4.9000000000000004</v>
      </c>
      <c r="Y32" s="10">
        <v>6.4</v>
      </c>
      <c r="Z32" s="10">
        <v>15.1</v>
      </c>
      <c r="AA32" s="10">
        <v>13.6</v>
      </c>
      <c r="AB32" s="10">
        <v>1.1100000000000001</v>
      </c>
      <c r="AC32" s="10">
        <v>0.625</v>
      </c>
      <c r="AD32" s="10">
        <v>0.66700000000000004</v>
      </c>
      <c r="AE32" s="10">
        <v>73</v>
      </c>
      <c r="AF32" s="10">
        <v>14.6</v>
      </c>
      <c r="AG32" s="10">
        <v>74.7</v>
      </c>
      <c r="AH32" s="10">
        <v>-1.8</v>
      </c>
      <c r="AI32" s="10">
        <v>44.1</v>
      </c>
      <c r="AJ32" s="10">
        <v>50.5</v>
      </c>
      <c r="AK32" s="10">
        <v>105.4</v>
      </c>
      <c r="AL32" s="10">
        <v>33.700000000000003</v>
      </c>
      <c r="AM32" s="10">
        <v>50.5</v>
      </c>
      <c r="AN32" s="10">
        <v>68.3</v>
      </c>
      <c r="AO32" s="10">
        <v>14</v>
      </c>
      <c r="AP32" s="10">
        <v>11.3</v>
      </c>
      <c r="AQ32" s="10">
        <v>1.238</v>
      </c>
      <c r="AR32" s="10">
        <v>9.1999999999999993</v>
      </c>
      <c r="AS32" s="10">
        <v>23.4</v>
      </c>
      <c r="AT32" s="10">
        <v>35.4</v>
      </c>
      <c r="AU32" s="10">
        <v>26.8</v>
      </c>
      <c r="AV32" s="10">
        <v>71.3</v>
      </c>
      <c r="AW32" s="10">
        <v>2.2999999999999998</v>
      </c>
      <c r="AX32" s="10">
        <v>6.9</v>
      </c>
      <c r="AY32" s="10">
        <v>0.97099999999999997</v>
      </c>
      <c r="AZ32" s="10">
        <v>3.6</v>
      </c>
      <c r="BA32" s="10">
        <v>1.7999999999999969</v>
      </c>
      <c r="BB32" s="10">
        <v>2.500000000000013E-2</v>
      </c>
      <c r="BC32" s="10">
        <v>2.7999999999999972</v>
      </c>
      <c r="BD32" s="10">
        <v>5.6999999999999886</v>
      </c>
      <c r="BE32" s="10">
        <v>11.3</v>
      </c>
      <c r="BF32" s="10">
        <v>24.9</v>
      </c>
      <c r="BG32" s="10">
        <v>-0.12799999999999989</v>
      </c>
      <c r="BH32" s="10">
        <v>2.600000000000001</v>
      </c>
      <c r="BI32" s="10">
        <v>-42.599999999999987</v>
      </c>
      <c r="BJ32" s="10">
        <v>46.400000000000013</v>
      </c>
    </row>
    <row r="33" spans="1:62" ht="20" customHeight="1" x14ac:dyDescent="0.2">
      <c r="A33" s="8" t="s">
        <v>90</v>
      </c>
      <c r="B33" s="11" t="str">
        <f>_xlfn.XLOOKUP($A33,ROLLUP!$A$1:$A$358,ROLLUP!$B$1:$B$358,"",0)</f>
        <v>Furman</v>
      </c>
      <c r="C33" s="11" t="str">
        <f>_xlfn.XLOOKUP($A33,ROLLUP!$A$1:$A$358,ROLLUP!$C$1:$C$358,"",0)</f>
        <v>Furman</v>
      </c>
      <c r="D33" s="10">
        <v>76.400000000000006</v>
      </c>
      <c r="E33" s="10">
        <v>7.6</v>
      </c>
      <c r="F33" s="10">
        <v>27.2</v>
      </c>
      <c r="G33" s="10">
        <v>59.3</v>
      </c>
      <c r="H33" s="10">
        <v>1.119</v>
      </c>
      <c r="I33" s="10">
        <v>1.0069999999999999</v>
      </c>
      <c r="J33" s="10">
        <v>0.96199999999999997</v>
      </c>
      <c r="K33" s="10">
        <v>55.6</v>
      </c>
      <c r="L33" s="10">
        <v>116.1</v>
      </c>
      <c r="M33" s="10">
        <v>37.5</v>
      </c>
      <c r="N33" s="10">
        <v>55</v>
      </c>
      <c r="O33" s="10">
        <v>75.8</v>
      </c>
      <c r="P33" s="10">
        <v>11.5</v>
      </c>
      <c r="Q33" s="10">
        <v>30.6</v>
      </c>
      <c r="R33" s="10">
        <v>7.9</v>
      </c>
      <c r="S33" s="10">
        <v>22.2</v>
      </c>
      <c r="T33" s="10">
        <v>32.799999999999997</v>
      </c>
      <c r="U33" s="10">
        <v>25.6</v>
      </c>
      <c r="V33" s="10">
        <v>73.099999999999994</v>
      </c>
      <c r="W33" s="10">
        <v>49.4</v>
      </c>
      <c r="X33" s="10">
        <v>3.6</v>
      </c>
      <c r="Y33" s="10">
        <v>8.1999999999999993</v>
      </c>
      <c r="Z33" s="10">
        <v>16.899999999999999</v>
      </c>
      <c r="AA33" s="10">
        <v>10.5</v>
      </c>
      <c r="AB33" s="10">
        <v>1.605</v>
      </c>
      <c r="AC33" s="10">
        <v>0.63600000000000001</v>
      </c>
      <c r="AD33" s="10">
        <v>0.45500000000000002</v>
      </c>
      <c r="AE33" s="10">
        <v>68.3</v>
      </c>
      <c r="AF33" s="10">
        <v>14.7</v>
      </c>
      <c r="AG33" s="10">
        <v>68.8</v>
      </c>
      <c r="AH33" s="10">
        <v>-7.6</v>
      </c>
      <c r="AI33" s="10">
        <v>45.4</v>
      </c>
      <c r="AJ33" s="10">
        <v>51.5</v>
      </c>
      <c r="AK33" s="10">
        <v>108.4</v>
      </c>
      <c r="AL33" s="10">
        <v>33.299999999999997</v>
      </c>
      <c r="AM33" s="10">
        <v>52.5</v>
      </c>
      <c r="AN33" s="10">
        <v>72.900000000000006</v>
      </c>
      <c r="AO33" s="10">
        <v>13.3</v>
      </c>
      <c r="AP33" s="10">
        <v>12.8</v>
      </c>
      <c r="AQ33" s="10">
        <v>1.038</v>
      </c>
      <c r="AR33" s="10">
        <v>8.1999999999999993</v>
      </c>
      <c r="AS33" s="10">
        <v>23</v>
      </c>
      <c r="AT33" s="10">
        <v>33.5</v>
      </c>
      <c r="AU33" s="10">
        <v>26.9</v>
      </c>
      <c r="AV33" s="10">
        <v>74.400000000000006</v>
      </c>
      <c r="AW33" s="10">
        <v>2.9</v>
      </c>
      <c r="AX33" s="10">
        <v>5.8</v>
      </c>
      <c r="AY33" s="10">
        <v>0.93200000000000005</v>
      </c>
      <c r="AZ33" s="10">
        <v>15.2</v>
      </c>
      <c r="BA33" s="10">
        <v>7.6000000000000094</v>
      </c>
      <c r="BB33" s="10">
        <v>0.1120000000000001</v>
      </c>
      <c r="BC33" s="10">
        <v>4.1000000000000014</v>
      </c>
      <c r="BD33" s="10">
        <v>7.6999999999999886</v>
      </c>
      <c r="BE33" s="10">
        <v>11.8</v>
      </c>
      <c r="BF33" s="10">
        <v>23.3</v>
      </c>
      <c r="BG33" s="10">
        <v>0.56699999999999995</v>
      </c>
      <c r="BH33" s="10">
        <v>-0.70000000000000284</v>
      </c>
      <c r="BI33" s="10">
        <v>-48.8</v>
      </c>
      <c r="BJ33" s="10">
        <v>46.2</v>
      </c>
    </row>
    <row r="34" spans="1:62" ht="20" customHeight="1" x14ac:dyDescent="0.2">
      <c r="A34" s="8" t="s">
        <v>91</v>
      </c>
      <c r="B34" s="11" t="str">
        <f>_xlfn.XLOOKUP($A34,ROLLUP!$A$1:$A$358,ROLLUP!$B$1:$B$358,"",0)</f>
        <v>San Francisco</v>
      </c>
      <c r="C34" s="11" t="str">
        <f>_xlfn.XLOOKUP($A34,ROLLUP!$A$1:$A$358,ROLLUP!$C$1:$C$358,"",0)</f>
        <v>San Francisco</v>
      </c>
      <c r="D34" s="10">
        <v>76.3</v>
      </c>
      <c r="E34" s="10">
        <v>8.9</v>
      </c>
      <c r="F34" s="10">
        <v>27.5</v>
      </c>
      <c r="G34" s="10">
        <v>60.6</v>
      </c>
      <c r="H34" s="10">
        <v>1.056</v>
      </c>
      <c r="I34" s="10">
        <v>0.93400000000000005</v>
      </c>
      <c r="J34" s="10">
        <v>0.95299999999999996</v>
      </c>
      <c r="K34" s="10">
        <v>53.1</v>
      </c>
      <c r="L34" s="10">
        <v>110.9</v>
      </c>
      <c r="M34" s="10">
        <v>34.299999999999997</v>
      </c>
      <c r="N34" s="10">
        <v>54.4</v>
      </c>
      <c r="O34" s="10">
        <v>69</v>
      </c>
      <c r="P34" s="10">
        <v>9.3000000000000007</v>
      </c>
      <c r="Q34" s="10">
        <v>27.1</v>
      </c>
      <c r="R34" s="10">
        <v>9.3000000000000007</v>
      </c>
      <c r="S34" s="10">
        <v>25.3</v>
      </c>
      <c r="T34" s="10">
        <v>37.5</v>
      </c>
      <c r="U34" s="10">
        <v>28.4</v>
      </c>
      <c r="V34" s="10">
        <v>77.900000000000006</v>
      </c>
      <c r="W34" s="10">
        <v>53</v>
      </c>
      <c r="X34" s="10">
        <v>4.5999999999999996</v>
      </c>
      <c r="Y34" s="10">
        <v>7.7</v>
      </c>
      <c r="Z34" s="10">
        <v>12.8</v>
      </c>
      <c r="AA34" s="10">
        <v>12.7</v>
      </c>
      <c r="AB34" s="10">
        <v>1.0069999999999999</v>
      </c>
      <c r="AC34" s="10">
        <v>0.69699999999999995</v>
      </c>
      <c r="AD34" s="10">
        <v>0.46200000000000002</v>
      </c>
      <c r="AE34" s="10">
        <v>72.3</v>
      </c>
      <c r="AF34" s="10">
        <v>18.100000000000001</v>
      </c>
      <c r="AG34" s="10">
        <v>67.5</v>
      </c>
      <c r="AH34" s="10">
        <v>-8.9</v>
      </c>
      <c r="AI34" s="10">
        <v>42.7</v>
      </c>
      <c r="AJ34" s="10">
        <v>47.1</v>
      </c>
      <c r="AK34" s="10">
        <v>101.6</v>
      </c>
      <c r="AL34" s="10">
        <v>28.9</v>
      </c>
      <c r="AM34" s="10">
        <v>48.7</v>
      </c>
      <c r="AN34" s="10">
        <v>70.900000000000006</v>
      </c>
      <c r="AO34" s="10">
        <v>10.7</v>
      </c>
      <c r="AP34" s="10">
        <v>13</v>
      </c>
      <c r="AQ34" s="10">
        <v>0.82099999999999995</v>
      </c>
      <c r="AR34" s="10">
        <v>7.2</v>
      </c>
      <c r="AS34" s="10">
        <v>23.5</v>
      </c>
      <c r="AT34" s="10">
        <v>33.299999999999997</v>
      </c>
      <c r="AU34" s="10">
        <v>22.1</v>
      </c>
      <c r="AV34" s="10">
        <v>71.599999999999994</v>
      </c>
      <c r="AW34" s="10">
        <v>3</v>
      </c>
      <c r="AX34" s="10">
        <v>6</v>
      </c>
      <c r="AY34" s="10">
        <v>0.91900000000000004</v>
      </c>
      <c r="AZ34" s="10">
        <v>17.8</v>
      </c>
      <c r="BA34" s="10">
        <v>8.7999999999999972</v>
      </c>
      <c r="BB34" s="10">
        <v>0.122</v>
      </c>
      <c r="BC34" s="10">
        <v>6</v>
      </c>
      <c r="BD34" s="10">
        <v>9.3000000000000114</v>
      </c>
      <c r="BE34" s="10">
        <v>12.3</v>
      </c>
      <c r="BF34" s="10">
        <v>25.7</v>
      </c>
      <c r="BG34" s="10">
        <v>0.18599999999999989</v>
      </c>
      <c r="BH34" s="10">
        <v>4.2000000000000028</v>
      </c>
      <c r="BI34" s="10">
        <v>-43.2</v>
      </c>
      <c r="BJ34" s="10">
        <v>55.8</v>
      </c>
    </row>
    <row r="35" spans="1:62" ht="20" customHeight="1" x14ac:dyDescent="0.2">
      <c r="A35" s="8" t="s">
        <v>92</v>
      </c>
      <c r="B35" s="11" t="str">
        <f>_xlfn.XLOOKUP($A35,ROLLUP!$A$1:$A$358,ROLLUP!$B$1:$B$358,"",0)</f>
        <v>Murray State</v>
      </c>
      <c r="C35" s="11" t="str">
        <f>_xlfn.XLOOKUP($A35,ROLLUP!$A$1:$A$358,ROLLUP!$C$1:$C$358,"",0)</f>
        <v>Murray St.</v>
      </c>
      <c r="D35" s="10">
        <v>76.3</v>
      </c>
      <c r="E35" s="10">
        <v>12.9</v>
      </c>
      <c r="F35" s="10">
        <v>27.5</v>
      </c>
      <c r="G35" s="10">
        <v>59.7</v>
      </c>
      <c r="H35" s="10">
        <v>1.1000000000000001</v>
      </c>
      <c r="I35" s="10">
        <v>0.91400000000000003</v>
      </c>
      <c r="J35" s="10">
        <v>0.98699999999999999</v>
      </c>
      <c r="K35" s="10">
        <v>52.6</v>
      </c>
      <c r="L35" s="10">
        <v>110.7</v>
      </c>
      <c r="M35" s="10">
        <v>34.5</v>
      </c>
      <c r="N35" s="10">
        <v>53.2</v>
      </c>
      <c r="O35" s="10">
        <v>69.400000000000006</v>
      </c>
      <c r="P35" s="10">
        <v>7.8</v>
      </c>
      <c r="Q35" s="10">
        <v>22.5</v>
      </c>
      <c r="R35" s="10">
        <v>10.7</v>
      </c>
      <c r="S35" s="10">
        <v>24.5</v>
      </c>
      <c r="T35" s="10">
        <v>38.1</v>
      </c>
      <c r="U35" s="10">
        <v>33.5</v>
      </c>
      <c r="V35" s="10">
        <v>76.599999999999994</v>
      </c>
      <c r="W35" s="10">
        <v>54.6</v>
      </c>
      <c r="X35" s="10">
        <v>3.2</v>
      </c>
      <c r="Y35" s="10">
        <v>7.7</v>
      </c>
      <c r="Z35" s="10">
        <v>14</v>
      </c>
      <c r="AA35" s="10">
        <v>11.6</v>
      </c>
      <c r="AB35" s="10">
        <v>1.2090000000000001</v>
      </c>
      <c r="AC35" s="10">
        <v>0.90300000000000002</v>
      </c>
      <c r="AD35" s="10">
        <v>1</v>
      </c>
      <c r="AE35" s="10">
        <v>69.3</v>
      </c>
      <c r="AF35" s="10">
        <v>15.4</v>
      </c>
      <c r="AG35" s="10">
        <v>63.4</v>
      </c>
      <c r="AH35" s="10">
        <v>-12.9</v>
      </c>
      <c r="AI35" s="10">
        <v>42.1</v>
      </c>
      <c r="AJ35" s="10">
        <v>48.1</v>
      </c>
      <c r="AK35" s="10">
        <v>101.4</v>
      </c>
      <c r="AL35" s="10">
        <v>29.7</v>
      </c>
      <c r="AM35" s="10">
        <v>50.5</v>
      </c>
      <c r="AN35" s="10">
        <v>67.900000000000006</v>
      </c>
      <c r="AO35" s="10">
        <v>10.6</v>
      </c>
      <c r="AP35" s="10">
        <v>13.8</v>
      </c>
      <c r="AQ35" s="10">
        <v>0.76900000000000002</v>
      </c>
      <c r="AR35" s="10">
        <v>7.5</v>
      </c>
      <c r="AS35" s="10">
        <v>21.2</v>
      </c>
      <c r="AT35" s="10">
        <v>31.7</v>
      </c>
      <c r="AU35" s="10">
        <v>23.4</v>
      </c>
      <c r="AV35" s="10">
        <v>66.5</v>
      </c>
      <c r="AW35" s="10">
        <v>4.0999999999999996</v>
      </c>
      <c r="AX35" s="10">
        <v>5.3</v>
      </c>
      <c r="AY35" s="10">
        <v>0.90800000000000003</v>
      </c>
      <c r="AZ35" s="10">
        <v>25.8</v>
      </c>
      <c r="BA35" s="10">
        <v>12.9</v>
      </c>
      <c r="BB35" s="10">
        <v>0.18600000000000011</v>
      </c>
      <c r="BC35" s="10">
        <v>4.5</v>
      </c>
      <c r="BD35" s="10">
        <v>9.2999999999999972</v>
      </c>
      <c r="BE35" s="10">
        <v>10.9</v>
      </c>
      <c r="BF35" s="10">
        <v>25.4</v>
      </c>
      <c r="BG35" s="10">
        <v>0.44000000000000011</v>
      </c>
      <c r="BH35" s="10">
        <v>6.4000000000000021</v>
      </c>
      <c r="BI35" s="10">
        <v>-33</v>
      </c>
      <c r="BJ35" s="10">
        <v>53.2</v>
      </c>
    </row>
    <row r="36" spans="1:62" ht="20" customHeight="1" x14ac:dyDescent="0.2">
      <c r="A36" s="8" t="s">
        <v>93</v>
      </c>
      <c r="B36" s="11" t="str">
        <f>_xlfn.XLOOKUP($A36,ROLLUP!$A$1:$A$358,ROLLUP!$B$1:$B$358,"",0)</f>
        <v>Cornell</v>
      </c>
      <c r="C36" s="11" t="str">
        <f>_xlfn.XLOOKUP($A36,ROLLUP!$A$1:$A$358,ROLLUP!$C$1:$C$358,"",0)</f>
        <v>Cornell</v>
      </c>
      <c r="D36" s="10">
        <v>76.3</v>
      </c>
      <c r="E36" s="10">
        <v>0</v>
      </c>
      <c r="F36" s="10">
        <v>26.8</v>
      </c>
      <c r="G36" s="10">
        <v>58.8</v>
      </c>
      <c r="H36" s="10">
        <v>1.0249999999999999</v>
      </c>
      <c r="I36" s="10">
        <v>1.024</v>
      </c>
      <c r="J36" s="10">
        <v>0.91300000000000003</v>
      </c>
      <c r="K36" s="10">
        <v>53.5</v>
      </c>
      <c r="L36" s="10">
        <v>112.5</v>
      </c>
      <c r="M36" s="10">
        <v>34.1</v>
      </c>
      <c r="N36" s="10">
        <v>55.6</v>
      </c>
      <c r="O36" s="10">
        <v>70.3</v>
      </c>
      <c r="P36" s="10">
        <v>9.3000000000000007</v>
      </c>
      <c r="Q36" s="10">
        <v>27.4</v>
      </c>
      <c r="R36" s="10">
        <v>7.9</v>
      </c>
      <c r="S36" s="10">
        <v>25.8</v>
      </c>
      <c r="T36" s="10">
        <v>36.299999999999997</v>
      </c>
      <c r="U36" s="10">
        <v>24.6</v>
      </c>
      <c r="V36" s="10">
        <v>73</v>
      </c>
      <c r="W36" s="10">
        <v>49.7</v>
      </c>
      <c r="X36" s="10">
        <v>2.7</v>
      </c>
      <c r="Y36" s="10">
        <v>7.5</v>
      </c>
      <c r="Z36" s="10">
        <v>15.8</v>
      </c>
      <c r="AA36" s="10">
        <v>14.4</v>
      </c>
      <c r="AB36" s="10">
        <v>1.099</v>
      </c>
      <c r="AC36" s="10">
        <v>0.54200000000000004</v>
      </c>
      <c r="AD36" s="10">
        <v>0.375</v>
      </c>
      <c r="AE36" s="10">
        <v>74.400000000000006</v>
      </c>
      <c r="AF36" s="10">
        <v>19.399999999999999</v>
      </c>
      <c r="AG36" s="10">
        <v>76.2</v>
      </c>
      <c r="AH36" s="10">
        <v>0</v>
      </c>
      <c r="AI36" s="10">
        <v>44.2</v>
      </c>
      <c r="AJ36" s="10">
        <v>51</v>
      </c>
      <c r="AK36" s="10">
        <v>107.5</v>
      </c>
      <c r="AL36" s="10">
        <v>32.299999999999997</v>
      </c>
      <c r="AM36" s="10">
        <v>52.9</v>
      </c>
      <c r="AN36" s="10">
        <v>68.5</v>
      </c>
      <c r="AO36" s="10">
        <v>13.1</v>
      </c>
      <c r="AP36" s="10">
        <v>13.3</v>
      </c>
      <c r="AQ36" s="10">
        <v>0.99099999999999999</v>
      </c>
      <c r="AR36" s="10">
        <v>9.5</v>
      </c>
      <c r="AS36" s="10">
        <v>24.3</v>
      </c>
      <c r="AT36" s="10">
        <v>36.700000000000003</v>
      </c>
      <c r="AU36" s="10">
        <v>27</v>
      </c>
      <c r="AV36" s="10">
        <v>75.400000000000006</v>
      </c>
      <c r="AW36" s="10">
        <v>3</v>
      </c>
      <c r="AX36" s="10">
        <v>6.8</v>
      </c>
      <c r="AY36" s="10">
        <v>0.95</v>
      </c>
      <c r="AZ36" s="10">
        <v>0</v>
      </c>
      <c r="BA36" s="10">
        <v>9.9999999999994316E-2</v>
      </c>
      <c r="BB36" s="10">
        <v>9.9999999999988987E-4</v>
      </c>
      <c r="BC36" s="10">
        <v>2.5</v>
      </c>
      <c r="BD36" s="10">
        <v>5</v>
      </c>
      <c r="BE36" s="10">
        <v>10.199999999999999</v>
      </c>
      <c r="BF36" s="10">
        <v>27.7</v>
      </c>
      <c r="BG36" s="10">
        <v>0.108</v>
      </c>
      <c r="BH36" s="10">
        <v>-0.40000000000000568</v>
      </c>
      <c r="BI36" s="10">
        <v>-50.8</v>
      </c>
      <c r="BJ36" s="10">
        <v>46</v>
      </c>
    </row>
    <row r="37" spans="1:62" ht="20" customHeight="1" x14ac:dyDescent="0.2">
      <c r="A37" s="8" t="s">
        <v>94</v>
      </c>
      <c r="B37" s="11" t="str">
        <f>_xlfn.XLOOKUP($A37,ROLLUP!$A$1:$A$358,ROLLUP!$B$1:$B$358,"",0)</f>
        <v>New Orleans</v>
      </c>
      <c r="C37" s="11" t="str">
        <f>_xlfn.XLOOKUP($A37,ROLLUP!$A$1:$A$358,ROLLUP!$C$1:$C$358,"",0)</f>
        <v>New Orleans</v>
      </c>
      <c r="D37" s="10">
        <v>76</v>
      </c>
      <c r="E37" s="10">
        <v>-0.7</v>
      </c>
      <c r="F37" s="10">
        <v>26.9</v>
      </c>
      <c r="G37" s="10">
        <v>58.4</v>
      </c>
      <c r="H37" s="10">
        <v>0.98499999999999999</v>
      </c>
      <c r="I37" s="10">
        <v>0.995</v>
      </c>
      <c r="J37" s="10">
        <v>0.90600000000000003</v>
      </c>
      <c r="K37" s="10">
        <v>49.4</v>
      </c>
      <c r="L37" s="10">
        <v>108.4</v>
      </c>
      <c r="M37" s="10">
        <v>30.8</v>
      </c>
      <c r="N37" s="10">
        <v>50.4</v>
      </c>
      <c r="O37" s="10">
        <v>74</v>
      </c>
      <c r="P37" s="10">
        <v>4</v>
      </c>
      <c r="Q37" s="10">
        <v>13</v>
      </c>
      <c r="R37" s="10">
        <v>7.2</v>
      </c>
      <c r="S37" s="10">
        <v>24.6</v>
      </c>
      <c r="T37" s="10">
        <v>35.5</v>
      </c>
      <c r="U37" s="10">
        <v>23.1</v>
      </c>
      <c r="V37" s="10">
        <v>71</v>
      </c>
      <c r="W37" s="10">
        <v>48.5</v>
      </c>
      <c r="X37" s="10">
        <v>2.6</v>
      </c>
      <c r="Y37" s="10">
        <v>7.8</v>
      </c>
      <c r="Z37" s="10">
        <v>12</v>
      </c>
      <c r="AA37" s="10">
        <v>14.5</v>
      </c>
      <c r="AB37" s="10">
        <v>0.83099999999999996</v>
      </c>
      <c r="AC37" s="10">
        <v>0.51700000000000002</v>
      </c>
      <c r="AD37" s="10">
        <v>0.5</v>
      </c>
      <c r="AE37" s="10">
        <v>77.099999999999994</v>
      </c>
      <c r="AF37" s="10">
        <v>19.3</v>
      </c>
      <c r="AG37" s="10">
        <v>76.7</v>
      </c>
      <c r="AH37" s="10">
        <v>0.7</v>
      </c>
      <c r="AI37" s="10">
        <v>43.7</v>
      </c>
      <c r="AJ37" s="10">
        <v>50.1</v>
      </c>
      <c r="AK37" s="10">
        <v>106.7</v>
      </c>
      <c r="AL37" s="10">
        <v>32.299999999999997</v>
      </c>
      <c r="AM37" s="10">
        <v>51.1</v>
      </c>
      <c r="AN37" s="10">
        <v>70.3</v>
      </c>
      <c r="AO37" s="10">
        <v>15.3</v>
      </c>
      <c r="AP37" s="10">
        <v>14.9</v>
      </c>
      <c r="AQ37" s="10">
        <v>1.028</v>
      </c>
      <c r="AR37" s="10">
        <v>10</v>
      </c>
      <c r="AS37" s="10">
        <v>24</v>
      </c>
      <c r="AT37" s="10">
        <v>37.700000000000003</v>
      </c>
      <c r="AU37" s="10">
        <v>29</v>
      </c>
      <c r="AV37" s="10">
        <v>76.900000000000006</v>
      </c>
      <c r="AW37" s="10">
        <v>3.8</v>
      </c>
      <c r="AX37" s="10">
        <v>7.1</v>
      </c>
      <c r="AY37" s="10">
        <v>0.93600000000000005</v>
      </c>
      <c r="AZ37" s="10">
        <v>-1.4</v>
      </c>
      <c r="BA37" s="10">
        <v>-0.70000000000000284</v>
      </c>
      <c r="BB37" s="10">
        <v>-1.0000000000000011E-2</v>
      </c>
      <c r="BC37" s="10">
        <v>-0.70000000000000284</v>
      </c>
      <c r="BD37" s="10">
        <v>1.7000000000000031</v>
      </c>
      <c r="BE37" s="10">
        <v>10.4</v>
      </c>
      <c r="BF37" s="10">
        <v>29.4</v>
      </c>
      <c r="BG37" s="10">
        <v>-0.19700000000000009</v>
      </c>
      <c r="BH37" s="10">
        <v>-2.2000000000000028</v>
      </c>
      <c r="BI37" s="10">
        <v>-53.8</v>
      </c>
      <c r="BJ37" s="10">
        <v>42</v>
      </c>
    </row>
    <row r="38" spans="1:62" ht="20" customHeight="1" x14ac:dyDescent="0.2">
      <c r="A38" s="8" t="s">
        <v>95</v>
      </c>
      <c r="B38" s="11" t="str">
        <f>_xlfn.XLOOKUP($A38,ROLLUP!$A$1:$A$358,ROLLUP!$B$1:$B$358,"",0)</f>
        <v>Arkansas</v>
      </c>
      <c r="C38" s="11" t="str">
        <f>_xlfn.XLOOKUP($A38,ROLLUP!$A$1:$A$358,ROLLUP!$C$1:$C$358,"",0)</f>
        <v>Arkansas</v>
      </c>
      <c r="D38" s="10">
        <v>75.900000000000006</v>
      </c>
      <c r="E38" s="10">
        <v>7.6</v>
      </c>
      <c r="F38" s="10">
        <v>26.3</v>
      </c>
      <c r="G38" s="10">
        <v>60.6</v>
      </c>
      <c r="H38" s="10">
        <v>1.026</v>
      </c>
      <c r="I38" s="10">
        <v>0.92300000000000004</v>
      </c>
      <c r="J38" s="10">
        <v>0.96</v>
      </c>
      <c r="K38" s="10">
        <v>48.6</v>
      </c>
      <c r="L38" s="10">
        <v>106.6</v>
      </c>
      <c r="M38" s="10">
        <v>30.4</v>
      </c>
      <c r="N38" s="10">
        <v>50.1</v>
      </c>
      <c r="O38" s="10">
        <v>76</v>
      </c>
      <c r="P38" s="10">
        <v>6.3</v>
      </c>
      <c r="Q38" s="10">
        <v>20.7</v>
      </c>
      <c r="R38" s="10">
        <v>9.3000000000000007</v>
      </c>
      <c r="S38" s="10">
        <v>25.6</v>
      </c>
      <c r="T38" s="10">
        <v>37.799999999999997</v>
      </c>
      <c r="U38" s="10">
        <v>27.7</v>
      </c>
      <c r="V38" s="10">
        <v>77.5</v>
      </c>
      <c r="W38" s="10">
        <v>52</v>
      </c>
      <c r="X38" s="10">
        <v>4.0999999999999996</v>
      </c>
      <c r="Y38" s="10">
        <v>7.6</v>
      </c>
      <c r="Z38" s="10">
        <v>13.8</v>
      </c>
      <c r="AA38" s="10">
        <v>12.2</v>
      </c>
      <c r="AB38" s="10">
        <v>1.133</v>
      </c>
      <c r="AC38" s="10">
        <v>0.75700000000000001</v>
      </c>
      <c r="AD38" s="10">
        <v>0.6</v>
      </c>
      <c r="AE38" s="10">
        <v>74</v>
      </c>
      <c r="AF38" s="10">
        <v>16.899999999999999</v>
      </c>
      <c r="AG38" s="10">
        <v>68.3</v>
      </c>
      <c r="AH38" s="10">
        <v>-7.6</v>
      </c>
      <c r="AI38" s="10">
        <v>41.2</v>
      </c>
      <c r="AJ38" s="10">
        <v>47.5</v>
      </c>
      <c r="AK38" s="10">
        <v>102.8</v>
      </c>
      <c r="AL38" s="10">
        <v>32.4</v>
      </c>
      <c r="AM38" s="10">
        <v>46.8</v>
      </c>
      <c r="AN38" s="10">
        <v>73.099999999999994</v>
      </c>
      <c r="AO38" s="10">
        <v>12.5</v>
      </c>
      <c r="AP38" s="10">
        <v>14.8</v>
      </c>
      <c r="AQ38" s="10">
        <v>0.84499999999999997</v>
      </c>
      <c r="AR38" s="10">
        <v>7.4</v>
      </c>
      <c r="AS38" s="10">
        <v>24.2</v>
      </c>
      <c r="AT38" s="10">
        <v>34.9</v>
      </c>
      <c r="AU38" s="10">
        <v>22.5</v>
      </c>
      <c r="AV38" s="10">
        <v>72.3</v>
      </c>
      <c r="AW38" s="10">
        <v>3.5</v>
      </c>
      <c r="AX38" s="10">
        <v>6.6</v>
      </c>
      <c r="AY38" s="10">
        <v>0.9</v>
      </c>
      <c r="AZ38" s="10">
        <v>15.2</v>
      </c>
      <c r="BA38" s="10">
        <v>7.6000000000000094</v>
      </c>
      <c r="BB38" s="10">
        <v>0.10299999999999999</v>
      </c>
      <c r="BC38" s="10">
        <v>1.100000000000001</v>
      </c>
      <c r="BD38" s="10">
        <v>3.7999999999999972</v>
      </c>
      <c r="BE38" s="10">
        <v>11.7</v>
      </c>
      <c r="BF38" s="10">
        <v>27</v>
      </c>
      <c r="BG38" s="10">
        <v>0.28799999999999998</v>
      </c>
      <c r="BH38" s="10">
        <v>2.899999999999999</v>
      </c>
      <c r="BI38" s="10">
        <v>-44.599999999999987</v>
      </c>
      <c r="BJ38" s="10">
        <v>55</v>
      </c>
    </row>
    <row r="39" spans="1:62" ht="20" customHeight="1" x14ac:dyDescent="0.2">
      <c r="A39" s="8" t="s">
        <v>96</v>
      </c>
      <c r="B39" s="11" t="str">
        <f>_xlfn.XLOOKUP($A39,ROLLUP!$A$1:$A$358,ROLLUP!$B$1:$B$358,"",0)</f>
        <v>Southern Utah</v>
      </c>
      <c r="C39" s="11" t="str">
        <f>_xlfn.XLOOKUP($A39,ROLLUP!$A$1:$A$358,ROLLUP!$C$1:$C$358,"",0)</f>
        <v>Southern Utah</v>
      </c>
      <c r="D39" s="10">
        <v>75.900000000000006</v>
      </c>
      <c r="E39" s="10">
        <v>3.1</v>
      </c>
      <c r="F39" s="10">
        <v>26.9</v>
      </c>
      <c r="G39" s="10">
        <v>58.9</v>
      </c>
      <c r="H39" s="10">
        <v>1.0469999999999999</v>
      </c>
      <c r="I39" s="10">
        <v>1.0049999999999999</v>
      </c>
      <c r="J39" s="10">
        <v>0.93600000000000005</v>
      </c>
      <c r="K39" s="10">
        <v>52.6</v>
      </c>
      <c r="L39" s="10">
        <v>111.2</v>
      </c>
      <c r="M39" s="10">
        <v>34.1</v>
      </c>
      <c r="N39" s="10">
        <v>53.6</v>
      </c>
      <c r="O39" s="10">
        <v>70.599999999999994</v>
      </c>
      <c r="P39" s="10">
        <v>8.1</v>
      </c>
      <c r="Q39" s="10">
        <v>23.8</v>
      </c>
      <c r="R39" s="10">
        <v>7.7</v>
      </c>
      <c r="S39" s="10">
        <v>25.1</v>
      </c>
      <c r="T39" s="10">
        <v>36.299999999999997</v>
      </c>
      <c r="U39" s="10">
        <v>24.5</v>
      </c>
      <c r="V39" s="10">
        <v>79.7</v>
      </c>
      <c r="W39" s="10">
        <v>52.4</v>
      </c>
      <c r="X39" s="10">
        <v>2.4</v>
      </c>
      <c r="Y39" s="10">
        <v>6.1</v>
      </c>
      <c r="Z39" s="10">
        <v>11.5</v>
      </c>
      <c r="AA39" s="10">
        <v>12.3</v>
      </c>
      <c r="AB39" s="10">
        <v>0.93600000000000005</v>
      </c>
      <c r="AC39" s="10">
        <v>0.63600000000000001</v>
      </c>
      <c r="AD39" s="10">
        <v>0.66700000000000004</v>
      </c>
      <c r="AE39" s="10">
        <v>72.5</v>
      </c>
      <c r="AF39" s="10">
        <v>16.8</v>
      </c>
      <c r="AG39" s="10">
        <v>72.8</v>
      </c>
      <c r="AH39" s="10">
        <v>-3.1</v>
      </c>
      <c r="AI39" s="10">
        <v>44.8</v>
      </c>
      <c r="AJ39" s="10">
        <v>51.6</v>
      </c>
      <c r="AK39" s="10">
        <v>109.8</v>
      </c>
      <c r="AL39" s="10">
        <v>34.4</v>
      </c>
      <c r="AM39" s="10">
        <v>51.6</v>
      </c>
      <c r="AN39" s="10">
        <v>76</v>
      </c>
      <c r="AO39" s="10">
        <v>12.5</v>
      </c>
      <c r="AP39" s="10">
        <v>12.2</v>
      </c>
      <c r="AQ39" s="10">
        <v>1.0249999999999999</v>
      </c>
      <c r="AR39" s="10">
        <v>6.4</v>
      </c>
      <c r="AS39" s="10">
        <v>23.7</v>
      </c>
      <c r="AT39" s="10">
        <v>33</v>
      </c>
      <c r="AU39" s="10">
        <v>20.3</v>
      </c>
      <c r="AV39" s="10">
        <v>75.5</v>
      </c>
      <c r="AW39" s="10">
        <v>3.5</v>
      </c>
      <c r="AX39" s="10">
        <v>5.6</v>
      </c>
      <c r="AY39" s="10">
        <v>0.92</v>
      </c>
      <c r="AZ39" s="10">
        <v>6.2</v>
      </c>
      <c r="BA39" s="10">
        <v>3.100000000000009</v>
      </c>
      <c r="BB39" s="10">
        <v>4.2000000000000037E-2</v>
      </c>
      <c r="BC39" s="10">
        <v>1</v>
      </c>
      <c r="BD39" s="10">
        <v>1.4000000000000059</v>
      </c>
      <c r="BE39" s="10">
        <v>8.5</v>
      </c>
      <c r="BF39" s="10">
        <v>24.5</v>
      </c>
      <c r="BG39" s="10">
        <v>-8.8999999999999857E-2</v>
      </c>
      <c r="BH39" s="10">
        <v>3.2999999999999972</v>
      </c>
      <c r="BI39" s="10">
        <v>-51</v>
      </c>
      <c r="BJ39" s="10">
        <v>59.400000000000013</v>
      </c>
    </row>
    <row r="40" spans="1:62" ht="20" customHeight="1" x14ac:dyDescent="0.2">
      <c r="A40" s="8" t="s">
        <v>97</v>
      </c>
      <c r="B40" s="11" t="str">
        <f>_xlfn.XLOOKUP($A40,ROLLUP!$A$1:$A$358,ROLLUP!$B$1:$B$358,"",0)</f>
        <v>Southeastern Louisiana</v>
      </c>
      <c r="C40" s="11" t="str">
        <f>_xlfn.XLOOKUP($A40,ROLLUP!$A$1:$A$358,ROLLUP!$C$1:$C$358,"",0)</f>
        <v>Southeastern Louisiana</v>
      </c>
      <c r="D40" s="10">
        <v>75.900000000000006</v>
      </c>
      <c r="E40" s="10">
        <v>-3.3</v>
      </c>
      <c r="F40" s="10">
        <v>25.3</v>
      </c>
      <c r="G40" s="10">
        <v>57</v>
      </c>
      <c r="H40" s="10">
        <v>1.0209999999999999</v>
      </c>
      <c r="I40" s="10">
        <v>1.0649999999999999</v>
      </c>
      <c r="J40" s="10">
        <v>0.91100000000000003</v>
      </c>
      <c r="K40" s="10">
        <v>51.8</v>
      </c>
      <c r="L40" s="10">
        <v>112.5</v>
      </c>
      <c r="M40" s="10">
        <v>34.4</v>
      </c>
      <c r="N40" s="10">
        <v>51.9</v>
      </c>
      <c r="O40" s="10">
        <v>76.3</v>
      </c>
      <c r="P40" s="10">
        <v>8.5</v>
      </c>
      <c r="Q40" s="10">
        <v>24.6</v>
      </c>
      <c r="R40" s="10">
        <v>8.1</v>
      </c>
      <c r="S40" s="10">
        <v>21.8</v>
      </c>
      <c r="T40" s="10">
        <v>31.9</v>
      </c>
      <c r="U40" s="10">
        <v>25.1</v>
      </c>
      <c r="V40" s="10">
        <v>67.900000000000006</v>
      </c>
      <c r="W40" s="10">
        <v>46.3</v>
      </c>
      <c r="X40" s="10">
        <v>3.8</v>
      </c>
      <c r="Y40" s="10">
        <v>7.4</v>
      </c>
      <c r="Z40" s="10">
        <v>14.1</v>
      </c>
      <c r="AA40" s="10">
        <v>14.7</v>
      </c>
      <c r="AB40" s="10">
        <v>0.96099999999999997</v>
      </c>
      <c r="AC40" s="10">
        <v>0.5</v>
      </c>
      <c r="AD40" s="10">
        <v>0.76900000000000002</v>
      </c>
      <c r="AE40" s="10">
        <v>74.3</v>
      </c>
      <c r="AF40" s="10">
        <v>16.899999999999999</v>
      </c>
      <c r="AG40" s="10">
        <v>79.099999999999994</v>
      </c>
      <c r="AH40" s="10">
        <v>3.3</v>
      </c>
      <c r="AI40" s="10">
        <v>47.4</v>
      </c>
      <c r="AJ40" s="10">
        <v>53.7</v>
      </c>
      <c r="AK40" s="10">
        <v>112.4</v>
      </c>
      <c r="AL40" s="10">
        <v>34</v>
      </c>
      <c r="AM40" s="10">
        <v>55.4</v>
      </c>
      <c r="AN40" s="10">
        <v>71.400000000000006</v>
      </c>
      <c r="AO40" s="10">
        <v>14.4</v>
      </c>
      <c r="AP40" s="10">
        <v>14.5</v>
      </c>
      <c r="AQ40" s="10">
        <v>0.995</v>
      </c>
      <c r="AR40" s="10">
        <v>10.3</v>
      </c>
      <c r="AS40" s="10">
        <v>24.1</v>
      </c>
      <c r="AT40" s="10">
        <v>36.9</v>
      </c>
      <c r="AU40" s="10">
        <v>32.1</v>
      </c>
      <c r="AV40" s="10">
        <v>74.900000000000006</v>
      </c>
      <c r="AW40" s="10">
        <v>3</v>
      </c>
      <c r="AX40" s="10">
        <v>7.5</v>
      </c>
      <c r="AY40" s="10">
        <v>0.94399999999999995</v>
      </c>
      <c r="AZ40" s="10">
        <v>-6.6</v>
      </c>
      <c r="BA40" s="10">
        <v>-3.1999999999999891</v>
      </c>
      <c r="BB40" s="10">
        <v>-4.4000000000000039E-2</v>
      </c>
      <c r="BC40" s="10">
        <v>-1.9000000000000059</v>
      </c>
      <c r="BD40" s="10">
        <v>9.9999999999994316E-2</v>
      </c>
      <c r="BE40" s="10">
        <v>11.2</v>
      </c>
      <c r="BF40" s="10">
        <v>29.2</v>
      </c>
      <c r="BG40" s="10">
        <v>-3.400000000000003E-2</v>
      </c>
      <c r="BH40" s="10">
        <v>-5</v>
      </c>
      <c r="BI40" s="10">
        <v>-49.8</v>
      </c>
      <c r="BJ40" s="10">
        <v>35.799999999999997</v>
      </c>
    </row>
    <row r="41" spans="1:62" ht="20" customHeight="1" x14ac:dyDescent="0.2">
      <c r="A41" s="8" t="s">
        <v>98</v>
      </c>
      <c r="B41" s="11" t="str">
        <f>_xlfn.XLOOKUP($A41,ROLLUP!$A$1:$A$358,ROLLUP!$B$1:$B$358,"",0)</f>
        <v>Southeast Missouri State</v>
      </c>
      <c r="C41" s="11" t="str">
        <f>_xlfn.XLOOKUP($A41,ROLLUP!$A$1:$A$358,ROLLUP!$C$1:$C$358,"",0)</f>
        <v>Southeast Missouri St.</v>
      </c>
      <c r="D41" s="10">
        <v>75.7</v>
      </c>
      <c r="E41" s="10">
        <v>-2.5</v>
      </c>
      <c r="F41" s="10">
        <v>25.6</v>
      </c>
      <c r="G41" s="10">
        <v>58.3</v>
      </c>
      <c r="H41" s="10">
        <v>1.0249999999999999</v>
      </c>
      <c r="I41" s="10">
        <v>1.0589999999999999</v>
      </c>
      <c r="J41" s="10">
        <v>0.93200000000000005</v>
      </c>
      <c r="K41" s="10">
        <v>51.5</v>
      </c>
      <c r="L41" s="10">
        <v>110.5</v>
      </c>
      <c r="M41" s="10">
        <v>35.200000000000003</v>
      </c>
      <c r="N41" s="10">
        <v>50.6</v>
      </c>
      <c r="O41" s="10">
        <v>73</v>
      </c>
      <c r="P41" s="10">
        <v>8.9</v>
      </c>
      <c r="Q41" s="10">
        <v>25.3</v>
      </c>
      <c r="R41" s="10">
        <v>8</v>
      </c>
      <c r="S41" s="10">
        <v>23.1</v>
      </c>
      <c r="T41" s="10">
        <v>33</v>
      </c>
      <c r="U41" s="10">
        <v>24.5</v>
      </c>
      <c r="V41" s="10">
        <v>73.2</v>
      </c>
      <c r="W41" s="10">
        <v>48.1</v>
      </c>
      <c r="X41" s="10">
        <v>2.4</v>
      </c>
      <c r="Y41" s="10">
        <v>6.2</v>
      </c>
      <c r="Z41" s="10">
        <v>14</v>
      </c>
      <c r="AA41" s="10">
        <v>13.1</v>
      </c>
      <c r="AB41" s="10">
        <v>1.069</v>
      </c>
      <c r="AC41" s="10">
        <v>0.4</v>
      </c>
      <c r="AD41" s="10">
        <v>0.5</v>
      </c>
      <c r="AE41" s="10">
        <v>73.900000000000006</v>
      </c>
      <c r="AF41" s="10">
        <v>20.399999999999999</v>
      </c>
      <c r="AG41" s="10">
        <v>78.2</v>
      </c>
      <c r="AH41" s="10">
        <v>2.5</v>
      </c>
      <c r="AI41" s="10">
        <v>45.8</v>
      </c>
      <c r="AJ41" s="10">
        <v>52.4</v>
      </c>
      <c r="AK41" s="10">
        <v>112.6</v>
      </c>
      <c r="AL41" s="10">
        <v>34.5</v>
      </c>
      <c r="AM41" s="10">
        <v>52.8</v>
      </c>
      <c r="AN41" s="10">
        <v>73.3</v>
      </c>
      <c r="AO41" s="10">
        <v>13.2</v>
      </c>
      <c r="AP41" s="10">
        <v>13.2</v>
      </c>
      <c r="AQ41" s="10">
        <v>0.995</v>
      </c>
      <c r="AR41" s="10">
        <v>8.5</v>
      </c>
      <c r="AS41" s="10">
        <v>24.8</v>
      </c>
      <c r="AT41" s="10">
        <v>35.6</v>
      </c>
      <c r="AU41" s="10">
        <v>26.8</v>
      </c>
      <c r="AV41" s="10">
        <v>75.5</v>
      </c>
      <c r="AW41" s="10">
        <v>2.9</v>
      </c>
      <c r="AX41" s="10">
        <v>6.6</v>
      </c>
      <c r="AY41" s="10">
        <v>0.93500000000000005</v>
      </c>
      <c r="AZ41" s="10">
        <v>-5</v>
      </c>
      <c r="BA41" s="10">
        <v>-2.5</v>
      </c>
      <c r="BB41" s="10">
        <v>-3.400000000000003E-2</v>
      </c>
      <c r="BC41" s="10">
        <v>-0.89999999999999858</v>
      </c>
      <c r="BD41" s="10">
        <v>-2.0999999999999939</v>
      </c>
      <c r="BE41" s="10">
        <v>8.6</v>
      </c>
      <c r="BF41" s="10">
        <v>26.3</v>
      </c>
      <c r="BG41" s="10">
        <v>7.3999999999999955E-2</v>
      </c>
      <c r="BH41" s="10">
        <v>-2.600000000000001</v>
      </c>
      <c r="BI41" s="10">
        <v>-51</v>
      </c>
      <c r="BJ41" s="10">
        <v>46.400000000000013</v>
      </c>
    </row>
    <row r="42" spans="1:62" ht="20" customHeight="1" x14ac:dyDescent="0.2">
      <c r="A42" s="8" t="s">
        <v>99</v>
      </c>
      <c r="B42" s="11" t="str">
        <f>_xlfn.XLOOKUP($A42,ROLLUP!$A$1:$A$358,ROLLUP!$B$1:$B$358,"",0)</f>
        <v>Nicholls State</v>
      </c>
      <c r="C42" s="11" t="str">
        <f>_xlfn.XLOOKUP($A42,ROLLUP!$A$1:$A$358,ROLLUP!$C$1:$C$358,"",0)</f>
        <v>Nicholls St.</v>
      </c>
      <c r="D42" s="10">
        <v>75.7</v>
      </c>
      <c r="E42" s="10">
        <v>2.2999999999999998</v>
      </c>
      <c r="F42" s="10">
        <v>29.7</v>
      </c>
      <c r="G42" s="10">
        <v>64.400000000000006</v>
      </c>
      <c r="H42" s="10">
        <v>1.02</v>
      </c>
      <c r="I42" s="10">
        <v>0.98899999999999999</v>
      </c>
      <c r="J42" s="10">
        <v>0.96699999999999997</v>
      </c>
      <c r="K42" s="10">
        <v>52.1</v>
      </c>
      <c r="L42" s="10">
        <v>106.5</v>
      </c>
      <c r="M42" s="10">
        <v>32.1</v>
      </c>
      <c r="N42" s="10">
        <v>54.5</v>
      </c>
      <c r="O42" s="10">
        <v>61.8</v>
      </c>
      <c r="P42" s="10">
        <v>7.8</v>
      </c>
      <c r="Q42" s="10">
        <v>24.3</v>
      </c>
      <c r="R42" s="10">
        <v>10.1</v>
      </c>
      <c r="S42" s="10">
        <v>24.3</v>
      </c>
      <c r="T42" s="10">
        <v>37.200000000000003</v>
      </c>
      <c r="U42" s="10">
        <v>29.4</v>
      </c>
      <c r="V42" s="10">
        <v>71.599999999999994</v>
      </c>
      <c r="W42" s="10">
        <v>49.5</v>
      </c>
      <c r="X42" s="10">
        <v>3.9</v>
      </c>
      <c r="Y42" s="10">
        <v>7.7</v>
      </c>
      <c r="Z42" s="10">
        <v>12.8</v>
      </c>
      <c r="AA42" s="10">
        <v>12.6</v>
      </c>
      <c r="AB42" s="10">
        <v>1.0189999999999999</v>
      </c>
      <c r="AC42" s="10">
        <v>0.58599999999999997</v>
      </c>
      <c r="AD42" s="10">
        <v>0.57099999999999995</v>
      </c>
      <c r="AE42" s="10">
        <v>74.2</v>
      </c>
      <c r="AF42" s="10">
        <v>19</v>
      </c>
      <c r="AG42" s="10">
        <v>73.400000000000006</v>
      </c>
      <c r="AH42" s="10">
        <v>-2.2999999999999998</v>
      </c>
      <c r="AI42" s="10">
        <v>42</v>
      </c>
      <c r="AJ42" s="10">
        <v>48.3</v>
      </c>
      <c r="AK42" s="10">
        <v>104.6</v>
      </c>
      <c r="AL42" s="10">
        <v>33.299999999999997</v>
      </c>
      <c r="AM42" s="10">
        <v>47.2</v>
      </c>
      <c r="AN42" s="10">
        <v>71.7</v>
      </c>
      <c r="AO42" s="10">
        <v>13.8</v>
      </c>
      <c r="AP42" s="10">
        <v>14.3</v>
      </c>
      <c r="AQ42" s="10">
        <v>0.96399999999999997</v>
      </c>
      <c r="AR42" s="10">
        <v>9.6999999999999993</v>
      </c>
      <c r="AS42" s="10">
        <v>24.1</v>
      </c>
      <c r="AT42" s="10">
        <v>37.9</v>
      </c>
      <c r="AU42" s="10">
        <v>28.4</v>
      </c>
      <c r="AV42" s="10">
        <v>70.599999999999994</v>
      </c>
      <c r="AW42" s="10">
        <v>2.7</v>
      </c>
      <c r="AX42" s="10">
        <v>5.7</v>
      </c>
      <c r="AY42" s="10">
        <v>0.93700000000000006</v>
      </c>
      <c r="AZ42" s="10">
        <v>4.5999999999999996</v>
      </c>
      <c r="BA42" s="10">
        <v>2.2999999999999972</v>
      </c>
      <c r="BB42" s="10">
        <v>3.1000000000000031E-2</v>
      </c>
      <c r="BC42" s="10">
        <v>3.8000000000000038</v>
      </c>
      <c r="BD42" s="10">
        <v>1.9000000000000059</v>
      </c>
      <c r="BE42" s="10">
        <v>11.6</v>
      </c>
      <c r="BF42" s="10">
        <v>26.9</v>
      </c>
      <c r="BG42" s="10">
        <v>5.4999999999999938E-2</v>
      </c>
      <c r="BH42" s="10">
        <v>-0.69999999999999574</v>
      </c>
      <c r="BI42" s="10">
        <v>-41.2</v>
      </c>
      <c r="BJ42" s="10">
        <v>43.2</v>
      </c>
    </row>
    <row r="43" spans="1:62" ht="20" customHeight="1" x14ac:dyDescent="0.2">
      <c r="A43" s="8" t="s">
        <v>100</v>
      </c>
      <c r="B43" s="11" t="str">
        <f>_xlfn.XLOOKUP($A43,ROLLUP!$A$1:$A$358,ROLLUP!$B$1:$B$358,"",0)</f>
        <v>Massachusetts</v>
      </c>
      <c r="C43" s="11" t="str">
        <f>_xlfn.XLOOKUP($A43,ROLLUP!$A$1:$A$358,ROLLUP!$C$1:$C$358,"",0)</f>
        <v>Massachusetts</v>
      </c>
      <c r="D43" s="10">
        <v>75.7</v>
      </c>
      <c r="E43" s="10">
        <v>-2.4</v>
      </c>
      <c r="F43" s="10">
        <v>25.7</v>
      </c>
      <c r="G43" s="10">
        <v>59.4</v>
      </c>
      <c r="H43" s="10">
        <v>1.056</v>
      </c>
      <c r="I43" s="10">
        <v>1.0900000000000001</v>
      </c>
      <c r="J43" s="10">
        <v>0.95899999999999996</v>
      </c>
      <c r="K43" s="10">
        <v>51.3</v>
      </c>
      <c r="L43" s="10">
        <v>110.2</v>
      </c>
      <c r="M43" s="10">
        <v>37.1</v>
      </c>
      <c r="N43" s="10">
        <v>48</v>
      </c>
      <c r="O43" s="10">
        <v>75.8</v>
      </c>
      <c r="P43" s="10">
        <v>9.5</v>
      </c>
      <c r="Q43" s="10">
        <v>25.6</v>
      </c>
      <c r="R43" s="10">
        <v>8.6999999999999993</v>
      </c>
      <c r="S43" s="10">
        <v>21.8</v>
      </c>
      <c r="T43" s="10">
        <v>33.700000000000003</v>
      </c>
      <c r="U43" s="10">
        <v>27.1</v>
      </c>
      <c r="V43" s="10">
        <v>72.3</v>
      </c>
      <c r="W43" s="10">
        <v>49</v>
      </c>
      <c r="X43" s="10">
        <v>2.6</v>
      </c>
      <c r="Y43" s="10">
        <v>6.5</v>
      </c>
      <c r="Z43" s="10">
        <v>13.7</v>
      </c>
      <c r="AA43" s="10">
        <v>11.6</v>
      </c>
      <c r="AB43" s="10">
        <v>1.1779999999999999</v>
      </c>
      <c r="AC43" s="10">
        <v>0.46899999999999997</v>
      </c>
      <c r="AD43" s="10">
        <v>0.625</v>
      </c>
      <c r="AE43" s="10">
        <v>71.599999999999994</v>
      </c>
      <c r="AF43" s="10">
        <v>17.100000000000001</v>
      </c>
      <c r="AG43" s="10">
        <v>78.099999999999994</v>
      </c>
      <c r="AH43" s="10">
        <v>2.4</v>
      </c>
      <c r="AI43" s="10">
        <v>48.5</v>
      </c>
      <c r="AJ43" s="10">
        <v>55.2</v>
      </c>
      <c r="AK43" s="10">
        <v>115.7</v>
      </c>
      <c r="AL43" s="10">
        <v>37.4</v>
      </c>
      <c r="AM43" s="10">
        <v>54.7</v>
      </c>
      <c r="AN43" s="10">
        <v>72.8</v>
      </c>
      <c r="AO43" s="10">
        <v>16.5</v>
      </c>
      <c r="AP43" s="10">
        <v>12.6</v>
      </c>
      <c r="AQ43" s="10">
        <v>1.3129999999999999</v>
      </c>
      <c r="AR43" s="10">
        <v>8.3000000000000007</v>
      </c>
      <c r="AS43" s="10">
        <v>23.4</v>
      </c>
      <c r="AT43" s="10">
        <v>35.1</v>
      </c>
      <c r="AU43" s="10">
        <v>27.7</v>
      </c>
      <c r="AV43" s="10">
        <v>72.900000000000006</v>
      </c>
      <c r="AW43" s="10">
        <v>2.7</v>
      </c>
      <c r="AX43" s="10">
        <v>5.9</v>
      </c>
      <c r="AY43" s="10">
        <v>0.94099999999999995</v>
      </c>
      <c r="AZ43" s="10">
        <v>-4.8</v>
      </c>
      <c r="BA43" s="10">
        <v>-2.399999999999991</v>
      </c>
      <c r="BB43" s="10">
        <v>-3.400000000000003E-2</v>
      </c>
      <c r="BC43" s="10">
        <v>-3.9000000000000061</v>
      </c>
      <c r="BD43" s="10">
        <v>-5.5</v>
      </c>
      <c r="BE43" s="10">
        <v>9.1</v>
      </c>
      <c r="BF43" s="10">
        <v>24.2</v>
      </c>
      <c r="BG43" s="10">
        <v>-0.13500000000000001</v>
      </c>
      <c r="BH43" s="10">
        <v>-1.399999999999999</v>
      </c>
      <c r="BI43" s="10">
        <v>-45.8</v>
      </c>
      <c r="BJ43" s="10">
        <v>44.599999999999987</v>
      </c>
    </row>
    <row r="44" spans="1:62" ht="20" customHeight="1" x14ac:dyDescent="0.2">
      <c r="A44" s="8" t="s">
        <v>101</v>
      </c>
      <c r="B44" s="11" t="str">
        <f>_xlfn.XLOOKUP($A44,ROLLUP!$A$1:$A$358,ROLLUP!$B$1:$B$358,"",0)</f>
        <v>Wright State</v>
      </c>
      <c r="C44" s="11" t="str">
        <f>_xlfn.XLOOKUP($A44,ROLLUP!$A$1:$A$358,ROLLUP!$C$1:$C$358,"",0)</f>
        <v>Wright St.</v>
      </c>
      <c r="D44" s="10">
        <v>75.5</v>
      </c>
      <c r="E44" s="10">
        <v>3.2</v>
      </c>
      <c r="F44" s="10">
        <v>27.4</v>
      </c>
      <c r="G44" s="10">
        <v>59.1</v>
      </c>
      <c r="H44" s="10">
        <v>1.0609999999999999</v>
      </c>
      <c r="I44" s="10">
        <v>1.0169999999999999</v>
      </c>
      <c r="J44" s="10">
        <v>0.95199999999999996</v>
      </c>
      <c r="K44" s="10">
        <v>51.7</v>
      </c>
      <c r="L44" s="10">
        <v>111</v>
      </c>
      <c r="M44" s="10">
        <v>33.4</v>
      </c>
      <c r="N44" s="10">
        <v>52.5</v>
      </c>
      <c r="O44" s="10">
        <v>76.599999999999994</v>
      </c>
      <c r="P44" s="10">
        <v>6.5</v>
      </c>
      <c r="Q44" s="10">
        <v>19.3</v>
      </c>
      <c r="R44" s="10">
        <v>8.9</v>
      </c>
      <c r="S44" s="10">
        <v>22.8</v>
      </c>
      <c r="T44" s="10">
        <v>34.299999999999997</v>
      </c>
      <c r="U44" s="10">
        <v>28.9</v>
      </c>
      <c r="V44" s="10">
        <v>72</v>
      </c>
      <c r="W44" s="10">
        <v>50.6</v>
      </c>
      <c r="X44" s="10">
        <v>2.9</v>
      </c>
      <c r="Y44" s="10">
        <v>5.9</v>
      </c>
      <c r="Z44" s="10">
        <v>14</v>
      </c>
      <c r="AA44" s="10">
        <v>12.3</v>
      </c>
      <c r="AB44" s="10">
        <v>1.139</v>
      </c>
      <c r="AC44" s="10">
        <v>0.6</v>
      </c>
      <c r="AD44" s="10">
        <v>0.45500000000000002</v>
      </c>
      <c r="AE44" s="10">
        <v>71.2</v>
      </c>
      <c r="AF44" s="10">
        <v>14.7</v>
      </c>
      <c r="AG44" s="10">
        <v>72.3</v>
      </c>
      <c r="AH44" s="10">
        <v>-3.2</v>
      </c>
      <c r="AI44" s="10">
        <v>45.7</v>
      </c>
      <c r="AJ44" s="10">
        <v>51.5</v>
      </c>
      <c r="AK44" s="10">
        <v>108.3</v>
      </c>
      <c r="AL44" s="10">
        <v>33.799999999999997</v>
      </c>
      <c r="AM44" s="10">
        <v>51.9</v>
      </c>
      <c r="AN44" s="10">
        <v>71.5</v>
      </c>
      <c r="AO44" s="10">
        <v>11.2</v>
      </c>
      <c r="AP44" s="10">
        <v>12.9</v>
      </c>
      <c r="AQ44" s="10">
        <v>0.86799999999999999</v>
      </c>
      <c r="AR44" s="10">
        <v>8.9</v>
      </c>
      <c r="AS44" s="10">
        <v>21.9</v>
      </c>
      <c r="AT44" s="10">
        <v>33.5</v>
      </c>
      <c r="AU44" s="10">
        <v>28</v>
      </c>
      <c r="AV44" s="10">
        <v>71.099999999999994</v>
      </c>
      <c r="AW44" s="10">
        <v>2.9</v>
      </c>
      <c r="AX44" s="10">
        <v>7.4</v>
      </c>
      <c r="AY44" s="10">
        <v>0.94299999999999995</v>
      </c>
      <c r="AZ44" s="10">
        <v>6.4</v>
      </c>
      <c r="BA44" s="10">
        <v>3.2000000000000028</v>
      </c>
      <c r="BB44" s="10">
        <v>4.4000000000000039E-2</v>
      </c>
      <c r="BC44" s="10">
        <v>0.20000000000000279</v>
      </c>
      <c r="BD44" s="10">
        <v>2.7000000000000028</v>
      </c>
      <c r="BE44" s="10">
        <v>8.8000000000000007</v>
      </c>
      <c r="BF44" s="10">
        <v>25.2</v>
      </c>
      <c r="BG44" s="10">
        <v>0.27100000000000002</v>
      </c>
      <c r="BH44" s="10">
        <v>0.79999999999999716</v>
      </c>
      <c r="BI44" s="10">
        <v>-42.2</v>
      </c>
      <c r="BJ44" s="10">
        <v>44</v>
      </c>
    </row>
    <row r="45" spans="1:62" ht="20" customHeight="1" x14ac:dyDescent="0.2">
      <c r="A45" s="8" t="s">
        <v>102</v>
      </c>
      <c r="B45" s="11" t="str">
        <f>_xlfn.XLOOKUP($A45,ROLLUP!$A$1:$A$358,ROLLUP!$B$1:$B$358,"",0)</f>
        <v>UCLA</v>
      </c>
      <c r="C45" s="11" t="str">
        <f>_xlfn.XLOOKUP($A45,ROLLUP!$A$1:$A$358,ROLLUP!$C$1:$C$358,"",0)</f>
        <v>UCLA</v>
      </c>
      <c r="D45" s="10">
        <v>75.400000000000006</v>
      </c>
      <c r="E45" s="10">
        <v>10.9</v>
      </c>
      <c r="F45" s="10">
        <v>27.6</v>
      </c>
      <c r="G45" s="10">
        <v>61.4</v>
      </c>
      <c r="H45" s="10">
        <v>1.087</v>
      </c>
      <c r="I45" s="10">
        <v>0.93</v>
      </c>
      <c r="J45" s="10">
        <v>1.0089999999999999</v>
      </c>
      <c r="K45" s="10">
        <v>50.5</v>
      </c>
      <c r="L45" s="10">
        <v>107.8</v>
      </c>
      <c r="M45" s="10">
        <v>35.299999999999997</v>
      </c>
      <c r="N45" s="10">
        <v>49.4</v>
      </c>
      <c r="O45" s="10">
        <v>74.099999999999994</v>
      </c>
      <c r="P45" s="10">
        <v>6.8</v>
      </c>
      <c r="Q45" s="10">
        <v>19.2</v>
      </c>
      <c r="R45" s="10">
        <v>9.6</v>
      </c>
      <c r="S45" s="10">
        <v>23.7</v>
      </c>
      <c r="T45" s="10">
        <v>36.6</v>
      </c>
      <c r="U45" s="10">
        <v>29</v>
      </c>
      <c r="V45" s="10">
        <v>77.5</v>
      </c>
      <c r="W45" s="10">
        <v>52.5</v>
      </c>
      <c r="X45" s="10">
        <v>3.3</v>
      </c>
      <c r="Y45" s="10">
        <v>7</v>
      </c>
      <c r="Z45" s="10">
        <v>13.9</v>
      </c>
      <c r="AA45" s="10">
        <v>8.9</v>
      </c>
      <c r="AB45" s="10">
        <v>1.5529999999999999</v>
      </c>
      <c r="AC45" s="10">
        <v>0.77100000000000002</v>
      </c>
      <c r="AD45" s="10">
        <v>0.33300000000000002</v>
      </c>
      <c r="AE45" s="10">
        <v>69.3</v>
      </c>
      <c r="AF45" s="10">
        <v>15.8</v>
      </c>
      <c r="AG45" s="10">
        <v>64.5</v>
      </c>
      <c r="AH45" s="10">
        <v>-10.9</v>
      </c>
      <c r="AI45" s="10">
        <v>41.5</v>
      </c>
      <c r="AJ45" s="10">
        <v>47.6</v>
      </c>
      <c r="AK45" s="10">
        <v>102.1</v>
      </c>
      <c r="AL45" s="10">
        <v>32.1</v>
      </c>
      <c r="AM45" s="10">
        <v>47.3</v>
      </c>
      <c r="AN45" s="10">
        <v>72.599999999999994</v>
      </c>
      <c r="AO45" s="10">
        <v>11.6</v>
      </c>
      <c r="AP45" s="10">
        <v>13.1</v>
      </c>
      <c r="AQ45" s="10">
        <v>0.88300000000000001</v>
      </c>
      <c r="AR45" s="10">
        <v>6.9</v>
      </c>
      <c r="AS45" s="10">
        <v>23.5</v>
      </c>
      <c r="AT45" s="10">
        <v>33.200000000000003</v>
      </c>
      <c r="AU45" s="10">
        <v>22.5</v>
      </c>
      <c r="AV45" s="10">
        <v>71</v>
      </c>
      <c r="AW45" s="10">
        <v>3.2</v>
      </c>
      <c r="AX45" s="10">
        <v>4.5</v>
      </c>
      <c r="AY45" s="10">
        <v>0.91</v>
      </c>
      <c r="AZ45" s="10">
        <v>21.8</v>
      </c>
      <c r="BA45" s="10">
        <v>10.900000000000009</v>
      </c>
      <c r="BB45" s="10">
        <v>0.15699999999999989</v>
      </c>
      <c r="BC45" s="10">
        <v>2.899999999999999</v>
      </c>
      <c r="BD45" s="10">
        <v>5.7000000000000028</v>
      </c>
      <c r="BE45" s="10">
        <v>10.3</v>
      </c>
      <c r="BF45" s="10">
        <v>22</v>
      </c>
      <c r="BG45" s="10">
        <v>0.66999999999999993</v>
      </c>
      <c r="BH45" s="10">
        <v>3.399999999999999</v>
      </c>
      <c r="BI45" s="10">
        <v>-42</v>
      </c>
      <c r="BJ45" s="10">
        <v>55</v>
      </c>
    </row>
    <row r="46" spans="1:62" ht="20" customHeight="1" x14ac:dyDescent="0.2">
      <c r="A46" s="8" t="s">
        <v>103</v>
      </c>
      <c r="B46" s="11" t="str">
        <f>_xlfn.XLOOKUP($A46,ROLLUP!$A$1:$A$358,ROLLUP!$B$1:$B$358,"",0)</f>
        <v>Eastern Kentucky</v>
      </c>
      <c r="C46" s="11" t="str">
        <f>_xlfn.XLOOKUP($A46,ROLLUP!$A$1:$A$358,ROLLUP!$C$1:$C$358,"",0)</f>
        <v>Eastern Kentucky</v>
      </c>
      <c r="D46" s="10">
        <v>75.3</v>
      </c>
      <c r="E46" s="10">
        <v>-1.4</v>
      </c>
      <c r="F46" s="10">
        <v>26.9</v>
      </c>
      <c r="G46" s="10">
        <v>67.099999999999994</v>
      </c>
      <c r="H46" s="10">
        <v>1.008</v>
      </c>
      <c r="I46" s="10">
        <v>1.026</v>
      </c>
      <c r="J46" s="10">
        <v>0.98699999999999999</v>
      </c>
      <c r="K46" s="10">
        <v>48.3</v>
      </c>
      <c r="L46" s="10">
        <v>101.8</v>
      </c>
      <c r="M46" s="10">
        <v>33.9</v>
      </c>
      <c r="N46" s="10">
        <v>46</v>
      </c>
      <c r="O46" s="10">
        <v>71.8</v>
      </c>
      <c r="P46" s="10">
        <v>11</v>
      </c>
      <c r="Q46" s="10">
        <v>32.6</v>
      </c>
      <c r="R46" s="10">
        <v>10.4</v>
      </c>
      <c r="S46" s="10">
        <v>21.3</v>
      </c>
      <c r="T46" s="10">
        <v>34.9</v>
      </c>
      <c r="U46" s="10">
        <v>26.9</v>
      </c>
      <c r="V46" s="10">
        <v>69.7</v>
      </c>
      <c r="W46" s="10">
        <v>46.1</v>
      </c>
      <c r="X46" s="10">
        <v>3.6</v>
      </c>
      <c r="Y46" s="10">
        <v>9.3000000000000007</v>
      </c>
      <c r="Z46" s="10">
        <v>14.5</v>
      </c>
      <c r="AA46" s="10">
        <v>11.4</v>
      </c>
      <c r="AB46" s="10">
        <v>1.2689999999999999</v>
      </c>
      <c r="AC46" s="10">
        <v>0.33300000000000002</v>
      </c>
      <c r="AD46" s="10">
        <v>0.25</v>
      </c>
      <c r="AE46" s="10">
        <v>74.7</v>
      </c>
      <c r="AF46" s="10">
        <v>16.600000000000001</v>
      </c>
      <c r="AG46" s="10">
        <v>76.7</v>
      </c>
      <c r="AH46" s="10">
        <v>1.4</v>
      </c>
      <c r="AI46" s="10">
        <v>47.7</v>
      </c>
      <c r="AJ46" s="10">
        <v>54.6</v>
      </c>
      <c r="AK46" s="10">
        <v>113.9</v>
      </c>
      <c r="AL46" s="10">
        <v>34.4</v>
      </c>
      <c r="AM46" s="10">
        <v>56.5</v>
      </c>
      <c r="AN46" s="10">
        <v>71.3</v>
      </c>
      <c r="AO46" s="10">
        <v>16.3</v>
      </c>
      <c r="AP46" s="10">
        <v>16.399999999999999</v>
      </c>
      <c r="AQ46" s="10">
        <v>0.995</v>
      </c>
      <c r="AR46" s="10">
        <v>9.3000000000000007</v>
      </c>
      <c r="AS46" s="10">
        <v>28.4</v>
      </c>
      <c r="AT46" s="10">
        <v>40.799999999999997</v>
      </c>
      <c r="AU46" s="10">
        <v>30.3</v>
      </c>
      <c r="AV46" s="10">
        <v>73.099999999999994</v>
      </c>
      <c r="AW46" s="10">
        <v>3.6</v>
      </c>
      <c r="AX46" s="10">
        <v>5.7</v>
      </c>
      <c r="AY46" s="10">
        <v>0.90500000000000003</v>
      </c>
      <c r="AZ46" s="10">
        <v>-2.8</v>
      </c>
      <c r="BA46" s="10">
        <v>-1.4000000000000059</v>
      </c>
      <c r="BB46" s="10">
        <v>-1.8000000000000019E-2</v>
      </c>
      <c r="BC46" s="10">
        <v>-6.3000000000000043</v>
      </c>
      <c r="BD46" s="10">
        <v>-12.10000000000001</v>
      </c>
      <c r="BE46" s="10">
        <v>12.9</v>
      </c>
      <c r="BF46" s="10">
        <v>27.8</v>
      </c>
      <c r="BG46" s="10">
        <v>0.27399999999999991</v>
      </c>
      <c r="BH46" s="10">
        <v>-5.8999999999999986</v>
      </c>
      <c r="BI46" s="10">
        <v>-46.2</v>
      </c>
      <c r="BJ46" s="10">
        <v>39.400000000000013</v>
      </c>
    </row>
    <row r="47" spans="1:62" ht="20" customHeight="1" x14ac:dyDescent="0.2">
      <c r="A47" s="8" t="s">
        <v>104</v>
      </c>
      <c r="B47" s="11" t="str">
        <f>_xlfn.XLOOKUP($A47,ROLLUP!$A$1:$A$358,ROLLUP!$B$1:$B$358,"",0)</f>
        <v>Eastern Washington</v>
      </c>
      <c r="C47" s="11" t="str">
        <f>_xlfn.XLOOKUP($A47,ROLLUP!$A$1:$A$358,ROLLUP!$C$1:$C$358,"",0)</f>
        <v>Eastern Washington</v>
      </c>
      <c r="D47" s="10">
        <v>75.2</v>
      </c>
      <c r="E47" s="10">
        <v>-0.1</v>
      </c>
      <c r="F47" s="10">
        <v>26</v>
      </c>
      <c r="G47" s="10">
        <v>57.6</v>
      </c>
      <c r="H47" s="10">
        <v>1.036</v>
      </c>
      <c r="I47" s="10">
        <v>1.0369999999999999</v>
      </c>
      <c r="J47" s="10">
        <v>0.91900000000000004</v>
      </c>
      <c r="K47" s="10">
        <v>52.8</v>
      </c>
      <c r="L47" s="10">
        <v>112.9</v>
      </c>
      <c r="M47" s="10">
        <v>35.9</v>
      </c>
      <c r="N47" s="10">
        <v>51.9</v>
      </c>
      <c r="O47" s="10">
        <v>75.599999999999994</v>
      </c>
      <c r="P47" s="10">
        <v>8.9</v>
      </c>
      <c r="Q47" s="10">
        <v>24.7</v>
      </c>
      <c r="R47" s="10">
        <v>7.3</v>
      </c>
      <c r="S47" s="10">
        <v>25.1</v>
      </c>
      <c r="T47" s="10">
        <v>35.299999999999997</v>
      </c>
      <c r="U47" s="10">
        <v>23.4</v>
      </c>
      <c r="V47" s="10">
        <v>76.099999999999994</v>
      </c>
      <c r="W47" s="10">
        <v>50.6</v>
      </c>
      <c r="X47" s="10">
        <v>2.8</v>
      </c>
      <c r="Y47" s="10">
        <v>5.3</v>
      </c>
      <c r="Z47" s="10">
        <v>15.2</v>
      </c>
      <c r="AA47" s="10">
        <v>13.1</v>
      </c>
      <c r="AB47" s="10">
        <v>1.1599999999999999</v>
      </c>
      <c r="AC47" s="10">
        <v>0.5</v>
      </c>
      <c r="AD47" s="10">
        <v>0.53900000000000003</v>
      </c>
      <c r="AE47" s="10">
        <v>72.599999999999994</v>
      </c>
      <c r="AF47" s="10">
        <v>18.7</v>
      </c>
      <c r="AG47" s="10">
        <v>75.3</v>
      </c>
      <c r="AH47" s="10">
        <v>0.1</v>
      </c>
      <c r="AI47" s="10">
        <v>43.5</v>
      </c>
      <c r="AJ47" s="10">
        <v>50.4</v>
      </c>
      <c r="AK47" s="10">
        <v>108.4</v>
      </c>
      <c r="AL47" s="10">
        <v>33.6</v>
      </c>
      <c r="AM47" s="10">
        <v>50.4</v>
      </c>
      <c r="AN47" s="10">
        <v>75.7</v>
      </c>
      <c r="AO47" s="10">
        <v>12.4</v>
      </c>
      <c r="AP47" s="10">
        <v>11.1</v>
      </c>
      <c r="AQ47" s="10">
        <v>1.121</v>
      </c>
      <c r="AR47" s="10">
        <v>7.9</v>
      </c>
      <c r="AS47" s="10">
        <v>23.8</v>
      </c>
      <c r="AT47" s="10">
        <v>34.5</v>
      </c>
      <c r="AU47" s="10">
        <v>23.9</v>
      </c>
      <c r="AV47" s="10">
        <v>76.599999999999994</v>
      </c>
      <c r="AW47" s="10">
        <v>2.7</v>
      </c>
      <c r="AX47" s="10">
        <v>6</v>
      </c>
      <c r="AY47" s="10">
        <v>0.95599999999999996</v>
      </c>
      <c r="AZ47" s="10">
        <v>-0.2</v>
      </c>
      <c r="BA47" s="10">
        <v>-9.9999999999994316E-2</v>
      </c>
      <c r="BB47" s="10">
        <v>-9.9999999999988987E-4</v>
      </c>
      <c r="BC47" s="10">
        <v>2.399999999999999</v>
      </c>
      <c r="BD47" s="10">
        <v>4.5</v>
      </c>
      <c r="BE47" s="10">
        <v>8.1</v>
      </c>
      <c r="BF47" s="10">
        <v>24.2</v>
      </c>
      <c r="BG47" s="10">
        <v>3.8999999999999917E-2</v>
      </c>
      <c r="BH47" s="10">
        <v>0.79999999999999716</v>
      </c>
      <c r="BI47" s="10">
        <v>-53.2</v>
      </c>
      <c r="BJ47" s="10">
        <v>52.2</v>
      </c>
    </row>
    <row r="48" spans="1:62" ht="20" customHeight="1" x14ac:dyDescent="0.2">
      <c r="A48" s="8" t="s">
        <v>105</v>
      </c>
      <c r="B48" s="11" t="str">
        <f>_xlfn.XLOOKUP($A48,ROLLUP!$A$1:$A$358,ROLLUP!$B$1:$B$358,"",0)</f>
        <v>Iona</v>
      </c>
      <c r="C48" s="11" t="str">
        <f>_xlfn.XLOOKUP($A48,ROLLUP!$A$1:$A$358,ROLLUP!$C$1:$C$358,"",0)</f>
        <v>Iona</v>
      </c>
      <c r="D48" s="10">
        <v>75.2</v>
      </c>
      <c r="E48" s="10">
        <v>6.6</v>
      </c>
      <c r="F48" s="10">
        <v>26.4</v>
      </c>
      <c r="G48" s="10">
        <v>59.2</v>
      </c>
      <c r="H48" s="10">
        <v>1.04</v>
      </c>
      <c r="I48" s="10">
        <v>0.94899999999999995</v>
      </c>
      <c r="J48" s="10">
        <v>0.96299999999999997</v>
      </c>
      <c r="K48" s="10">
        <v>50.7</v>
      </c>
      <c r="L48" s="10">
        <v>108</v>
      </c>
      <c r="M48" s="10">
        <v>33.200000000000003</v>
      </c>
      <c r="N48" s="10">
        <v>51.1</v>
      </c>
      <c r="O48" s="10">
        <v>69.3</v>
      </c>
      <c r="P48" s="10">
        <v>7.1</v>
      </c>
      <c r="Q48" s="10">
        <v>21.3</v>
      </c>
      <c r="R48" s="10">
        <v>10</v>
      </c>
      <c r="S48" s="10">
        <v>24.3</v>
      </c>
      <c r="T48" s="10">
        <v>37</v>
      </c>
      <c r="U48" s="10">
        <v>30.1</v>
      </c>
      <c r="V48" s="10">
        <v>72.8</v>
      </c>
      <c r="W48" s="10">
        <v>51.2</v>
      </c>
      <c r="X48" s="10">
        <v>6</v>
      </c>
      <c r="Y48" s="10">
        <v>6.5</v>
      </c>
      <c r="Z48" s="10">
        <v>16.100000000000001</v>
      </c>
      <c r="AA48" s="10">
        <v>12.7</v>
      </c>
      <c r="AB48" s="10">
        <v>1.2729999999999999</v>
      </c>
      <c r="AC48" s="10">
        <v>0.75800000000000001</v>
      </c>
      <c r="AD48" s="10">
        <v>0.6</v>
      </c>
      <c r="AE48" s="10">
        <v>72.3</v>
      </c>
      <c r="AF48" s="10">
        <v>18.2</v>
      </c>
      <c r="AG48" s="10">
        <v>68.599999999999994</v>
      </c>
      <c r="AH48" s="10">
        <v>-6.6</v>
      </c>
      <c r="AI48" s="10">
        <v>41.6</v>
      </c>
      <c r="AJ48" s="10">
        <v>46.6</v>
      </c>
      <c r="AK48" s="10">
        <v>100.9</v>
      </c>
      <c r="AL48" s="10">
        <v>30.2</v>
      </c>
      <c r="AM48" s="10">
        <v>47.2</v>
      </c>
      <c r="AN48" s="10">
        <v>70.599999999999994</v>
      </c>
      <c r="AO48" s="10">
        <v>11.5</v>
      </c>
      <c r="AP48" s="10">
        <v>13.4</v>
      </c>
      <c r="AQ48" s="10">
        <v>0.86</v>
      </c>
      <c r="AR48" s="10">
        <v>9.1</v>
      </c>
      <c r="AS48" s="10">
        <v>23.2</v>
      </c>
      <c r="AT48" s="10">
        <v>35.299999999999997</v>
      </c>
      <c r="AU48" s="10">
        <v>27.2</v>
      </c>
      <c r="AV48" s="10">
        <v>69.900000000000006</v>
      </c>
      <c r="AW48" s="10">
        <v>3.2</v>
      </c>
      <c r="AX48" s="10">
        <v>7.1</v>
      </c>
      <c r="AY48" s="10">
        <v>0.94</v>
      </c>
      <c r="AZ48" s="10">
        <v>13.2</v>
      </c>
      <c r="BA48" s="10">
        <v>6.6000000000000094</v>
      </c>
      <c r="BB48" s="10">
        <v>9.1000000000000081E-2</v>
      </c>
      <c r="BC48" s="10">
        <v>4.1000000000000014</v>
      </c>
      <c r="BD48" s="10">
        <v>7.0999999999999943</v>
      </c>
      <c r="BE48" s="10">
        <v>12.5</v>
      </c>
      <c r="BF48" s="10">
        <v>26.1</v>
      </c>
      <c r="BG48" s="10">
        <v>0.41299999999999992</v>
      </c>
      <c r="BH48" s="10">
        <v>1.7000000000000031</v>
      </c>
      <c r="BI48" s="10">
        <v>-39.799999999999997</v>
      </c>
      <c r="BJ48" s="10">
        <v>45.599999999999987</v>
      </c>
    </row>
    <row r="49" spans="1:62" ht="20" customHeight="1" x14ac:dyDescent="0.2">
      <c r="A49" s="8" t="s">
        <v>106</v>
      </c>
      <c r="B49" s="11" t="str">
        <f>_xlfn.XLOOKUP($A49,ROLLUP!$A$1:$A$358,ROLLUP!$B$1:$B$358,"",0)</f>
        <v>Weber State</v>
      </c>
      <c r="C49" s="11" t="str">
        <f>_xlfn.XLOOKUP($A49,ROLLUP!$A$1:$A$358,ROLLUP!$C$1:$C$358,"",0)</f>
        <v>Weber St.</v>
      </c>
      <c r="D49" s="10">
        <v>75.2</v>
      </c>
      <c r="E49" s="10">
        <v>3.5</v>
      </c>
      <c r="F49" s="10">
        <v>26</v>
      </c>
      <c r="G49" s="10">
        <v>55.5</v>
      </c>
      <c r="H49" s="10">
        <v>1.0489999999999999</v>
      </c>
      <c r="I49" s="10">
        <v>1.0009999999999999</v>
      </c>
      <c r="J49" s="10">
        <v>0.91900000000000004</v>
      </c>
      <c r="K49" s="10">
        <v>53.5</v>
      </c>
      <c r="L49" s="10">
        <v>114.9</v>
      </c>
      <c r="M49" s="10">
        <v>34.6</v>
      </c>
      <c r="N49" s="10">
        <v>54.5</v>
      </c>
      <c r="O49" s="10">
        <v>75.400000000000006</v>
      </c>
      <c r="P49" s="10">
        <v>7.4</v>
      </c>
      <c r="Q49" s="10">
        <v>21.4</v>
      </c>
      <c r="R49" s="10">
        <v>5.7</v>
      </c>
      <c r="S49" s="10">
        <v>23.9</v>
      </c>
      <c r="T49" s="10">
        <v>31.2</v>
      </c>
      <c r="U49" s="10">
        <v>18.899999999999999</v>
      </c>
      <c r="V49" s="10">
        <v>76.099999999999994</v>
      </c>
      <c r="W49" s="10">
        <v>48.1</v>
      </c>
      <c r="X49" s="10">
        <v>2.5</v>
      </c>
      <c r="Y49" s="10">
        <v>7.4</v>
      </c>
      <c r="Z49" s="10">
        <v>10.5</v>
      </c>
      <c r="AA49" s="10">
        <v>11.6</v>
      </c>
      <c r="AB49" s="10">
        <v>0.90800000000000003</v>
      </c>
      <c r="AC49" s="10">
        <v>0.61299999999999999</v>
      </c>
      <c r="AD49" s="10">
        <v>0.33300000000000002</v>
      </c>
      <c r="AE49" s="10">
        <v>71.599999999999994</v>
      </c>
      <c r="AF49" s="10">
        <v>15.8</v>
      </c>
      <c r="AG49" s="10">
        <v>71.7</v>
      </c>
      <c r="AH49" s="10">
        <v>-3.5</v>
      </c>
      <c r="AI49" s="10">
        <v>44.9</v>
      </c>
      <c r="AJ49" s="10">
        <v>52.3</v>
      </c>
      <c r="AK49" s="10">
        <v>110.1</v>
      </c>
      <c r="AL49" s="10">
        <v>38.1</v>
      </c>
      <c r="AM49" s="10">
        <v>49.2</v>
      </c>
      <c r="AN49" s="10">
        <v>72.8</v>
      </c>
      <c r="AO49" s="10">
        <v>13.2</v>
      </c>
      <c r="AP49" s="10">
        <v>14.4</v>
      </c>
      <c r="AQ49" s="10">
        <v>0.91700000000000004</v>
      </c>
      <c r="AR49" s="10">
        <v>7.5</v>
      </c>
      <c r="AS49" s="10">
        <v>24.6</v>
      </c>
      <c r="AT49" s="10">
        <v>33.700000000000003</v>
      </c>
      <c r="AU49" s="10">
        <v>23.9</v>
      </c>
      <c r="AV49" s="10">
        <v>81.099999999999994</v>
      </c>
      <c r="AW49" s="10">
        <v>1.8</v>
      </c>
      <c r="AX49" s="10">
        <v>5.2</v>
      </c>
      <c r="AY49" s="10">
        <v>0.90400000000000003</v>
      </c>
      <c r="AZ49" s="10">
        <v>7</v>
      </c>
      <c r="BA49" s="10">
        <v>3.5</v>
      </c>
      <c r="BB49" s="10">
        <v>4.8000000000000043E-2</v>
      </c>
      <c r="BC49" s="10">
        <v>1.2000000000000031</v>
      </c>
      <c r="BD49" s="10">
        <v>4.8000000000000114</v>
      </c>
      <c r="BE49" s="10">
        <v>9.9</v>
      </c>
      <c r="BF49" s="10">
        <v>26</v>
      </c>
      <c r="BG49" s="10">
        <v>-9.000000000000008E-3</v>
      </c>
      <c r="BH49" s="10">
        <v>-2.500000000000004</v>
      </c>
      <c r="BI49" s="10">
        <v>-62.2</v>
      </c>
      <c r="BJ49" s="10">
        <v>52.2</v>
      </c>
    </row>
    <row r="50" spans="1:62" ht="20" customHeight="1" x14ac:dyDescent="0.2">
      <c r="A50" s="8" t="s">
        <v>107</v>
      </c>
      <c r="B50" s="11" t="str">
        <f>_xlfn.XLOOKUP($A50,ROLLUP!$A$1:$A$358,ROLLUP!$B$1:$B$358,"",0)</f>
        <v>Memphis</v>
      </c>
      <c r="C50" s="11" t="str">
        <f>_xlfn.XLOOKUP($A50,ROLLUP!$A$1:$A$358,ROLLUP!$C$1:$C$358,"",0)</f>
        <v>Memphis</v>
      </c>
      <c r="D50" s="10">
        <v>75.2</v>
      </c>
      <c r="E50" s="10">
        <v>6.8</v>
      </c>
      <c r="F50" s="10">
        <v>26.9</v>
      </c>
      <c r="G50" s="10">
        <v>57.4</v>
      </c>
      <c r="H50" s="10">
        <v>1.034</v>
      </c>
      <c r="I50" s="10">
        <v>0.94</v>
      </c>
      <c r="J50" s="10">
        <v>0.93200000000000005</v>
      </c>
      <c r="K50" s="10">
        <v>52.3</v>
      </c>
      <c r="L50" s="10">
        <v>111</v>
      </c>
      <c r="M50" s="10">
        <v>35.5</v>
      </c>
      <c r="N50" s="10">
        <v>51.9</v>
      </c>
      <c r="O50" s="10">
        <v>69.400000000000006</v>
      </c>
      <c r="P50" s="10">
        <v>6.2</v>
      </c>
      <c r="Q50" s="10">
        <v>17.5</v>
      </c>
      <c r="R50" s="10">
        <v>11</v>
      </c>
      <c r="S50" s="10">
        <v>24.3</v>
      </c>
      <c r="T50" s="10">
        <v>38.799999999999997</v>
      </c>
      <c r="U50" s="10">
        <v>35.799999999999997</v>
      </c>
      <c r="V50" s="10">
        <v>71.099999999999994</v>
      </c>
      <c r="W50" s="10">
        <v>54.3</v>
      </c>
      <c r="X50" s="10">
        <v>5.5</v>
      </c>
      <c r="Y50" s="10">
        <v>8.4</v>
      </c>
      <c r="Z50" s="10">
        <v>15.8</v>
      </c>
      <c r="AA50" s="10">
        <v>16</v>
      </c>
      <c r="AB50" s="10">
        <v>0.99099999999999999</v>
      </c>
      <c r="AC50" s="10">
        <v>0.66700000000000004</v>
      </c>
      <c r="AD50" s="10">
        <v>0.25</v>
      </c>
      <c r="AE50" s="10">
        <v>72.7</v>
      </c>
      <c r="AF50" s="10">
        <v>18.8</v>
      </c>
      <c r="AG50" s="10">
        <v>68.3</v>
      </c>
      <c r="AH50" s="10">
        <v>-6.8</v>
      </c>
      <c r="AI50" s="10">
        <v>39.700000000000003</v>
      </c>
      <c r="AJ50" s="10">
        <v>46.6</v>
      </c>
      <c r="AK50" s="10">
        <v>100.4</v>
      </c>
      <c r="AL50" s="10">
        <v>32</v>
      </c>
      <c r="AM50" s="10">
        <v>45.5</v>
      </c>
      <c r="AN50" s="10">
        <v>69.400000000000006</v>
      </c>
      <c r="AO50" s="10">
        <v>13.3</v>
      </c>
      <c r="AP50" s="10">
        <v>14.5</v>
      </c>
      <c r="AQ50" s="10">
        <v>0.91400000000000003</v>
      </c>
      <c r="AR50" s="10">
        <v>9.9</v>
      </c>
      <c r="AS50" s="10">
        <v>19.8</v>
      </c>
      <c r="AT50" s="10">
        <v>32.700000000000003</v>
      </c>
      <c r="AU50" s="10">
        <v>28.9</v>
      </c>
      <c r="AV50" s="10">
        <v>64.2</v>
      </c>
      <c r="AW50" s="10">
        <v>3.5</v>
      </c>
      <c r="AX50" s="10">
        <v>9.1999999999999993</v>
      </c>
      <c r="AY50" s="10">
        <v>0.93600000000000005</v>
      </c>
      <c r="AZ50" s="10">
        <v>13.6</v>
      </c>
      <c r="BA50" s="10">
        <v>6.9000000000000057</v>
      </c>
      <c r="BB50" s="10">
        <v>9.4000000000000083E-2</v>
      </c>
      <c r="BC50" s="10">
        <v>5.6999999999999957</v>
      </c>
      <c r="BD50" s="10">
        <v>10.599999999999991</v>
      </c>
      <c r="BE50" s="10">
        <v>13.9</v>
      </c>
      <c r="BF50" s="10">
        <v>30.5</v>
      </c>
      <c r="BG50" s="10">
        <v>7.6999999999999957E-2</v>
      </c>
      <c r="BH50" s="10">
        <v>6.0999999999999943</v>
      </c>
      <c r="BI50" s="10">
        <v>-28.400000000000009</v>
      </c>
      <c r="BJ50" s="10">
        <v>42.2</v>
      </c>
    </row>
    <row r="51" spans="1:62" ht="20" customHeight="1" x14ac:dyDescent="0.2">
      <c r="A51" s="8" t="s">
        <v>108</v>
      </c>
      <c r="B51" s="11" t="str">
        <f>_xlfn.XLOOKUP($A51,ROLLUP!$A$1:$A$358,ROLLUP!$B$1:$B$358,"",0)</f>
        <v>Colgate</v>
      </c>
      <c r="C51" s="11" t="str">
        <f>_xlfn.XLOOKUP($A51,ROLLUP!$A$1:$A$358,ROLLUP!$C$1:$C$358,"",0)</f>
        <v>Colgate</v>
      </c>
      <c r="D51" s="10">
        <v>75</v>
      </c>
      <c r="E51" s="10">
        <v>7.4</v>
      </c>
      <c r="F51" s="10">
        <v>27.3</v>
      </c>
      <c r="G51" s="10">
        <v>57.9</v>
      </c>
      <c r="H51" s="10">
        <v>1.085</v>
      </c>
      <c r="I51" s="10">
        <v>0.97799999999999998</v>
      </c>
      <c r="J51" s="10">
        <v>0.94499999999999995</v>
      </c>
      <c r="K51" s="10">
        <v>55.6</v>
      </c>
      <c r="L51" s="10">
        <v>115.1</v>
      </c>
      <c r="M51" s="10">
        <v>40.299999999999997</v>
      </c>
      <c r="N51" s="10">
        <v>52.1</v>
      </c>
      <c r="O51" s="10">
        <v>69.5</v>
      </c>
      <c r="P51" s="10">
        <v>9.8000000000000007</v>
      </c>
      <c r="Q51" s="10">
        <v>24.3</v>
      </c>
      <c r="R51" s="10">
        <v>7.7</v>
      </c>
      <c r="S51" s="10">
        <v>25.8</v>
      </c>
      <c r="T51" s="10">
        <v>36</v>
      </c>
      <c r="U51" s="10">
        <v>25</v>
      </c>
      <c r="V51" s="10">
        <v>77.2</v>
      </c>
      <c r="W51" s="10">
        <v>51.8</v>
      </c>
      <c r="X51" s="10">
        <v>3.5</v>
      </c>
      <c r="Y51" s="10">
        <v>6.1</v>
      </c>
      <c r="Z51" s="10">
        <v>16.899999999999999</v>
      </c>
      <c r="AA51" s="10">
        <v>11.5</v>
      </c>
      <c r="AB51" s="10">
        <v>1.4730000000000001</v>
      </c>
      <c r="AC51" s="10">
        <v>0.64700000000000002</v>
      </c>
      <c r="AD51" s="10">
        <v>0.14299999999999999</v>
      </c>
      <c r="AE51" s="10">
        <v>69.099999999999994</v>
      </c>
      <c r="AF51" s="10">
        <v>14.6</v>
      </c>
      <c r="AG51" s="10">
        <v>67.599999999999994</v>
      </c>
      <c r="AH51" s="10">
        <v>-7.4</v>
      </c>
      <c r="AI51" s="10">
        <v>42.9</v>
      </c>
      <c r="AJ51" s="10">
        <v>48.9</v>
      </c>
      <c r="AK51" s="10">
        <v>102.4</v>
      </c>
      <c r="AL51" s="10">
        <v>33.700000000000003</v>
      </c>
      <c r="AM51" s="10">
        <v>48</v>
      </c>
      <c r="AN51" s="10">
        <v>67.3</v>
      </c>
      <c r="AO51" s="10">
        <v>13.7</v>
      </c>
      <c r="AP51" s="10">
        <v>10.8</v>
      </c>
      <c r="AQ51" s="10">
        <v>1.264</v>
      </c>
      <c r="AR51" s="10">
        <v>7.6</v>
      </c>
      <c r="AS51" s="10">
        <v>23</v>
      </c>
      <c r="AT51" s="10">
        <v>33.5</v>
      </c>
      <c r="AU51" s="10">
        <v>22.8</v>
      </c>
      <c r="AV51" s="10">
        <v>75</v>
      </c>
      <c r="AW51" s="10">
        <v>2.9</v>
      </c>
      <c r="AX51" s="10">
        <v>6.5</v>
      </c>
      <c r="AY51" s="10">
        <v>0.95299999999999996</v>
      </c>
      <c r="AZ51" s="10">
        <v>14.8</v>
      </c>
      <c r="BA51" s="10">
        <v>7.4000000000000057</v>
      </c>
      <c r="BB51" s="10">
        <v>0.107</v>
      </c>
      <c r="BC51" s="10">
        <v>6.7000000000000028</v>
      </c>
      <c r="BD51" s="10">
        <v>12.69999999999999</v>
      </c>
      <c r="BE51" s="10">
        <v>9.6</v>
      </c>
      <c r="BF51" s="10">
        <v>22.3</v>
      </c>
      <c r="BG51" s="10">
        <v>0.2090000000000001</v>
      </c>
      <c r="BH51" s="10">
        <v>2.5</v>
      </c>
      <c r="BI51" s="10">
        <v>-50</v>
      </c>
      <c r="BJ51" s="10">
        <v>54.400000000000013</v>
      </c>
    </row>
    <row r="52" spans="1:62" ht="20" customHeight="1" x14ac:dyDescent="0.2">
      <c r="A52" s="8" t="s">
        <v>109</v>
      </c>
      <c r="B52" s="11" t="str">
        <f>_xlfn.XLOOKUP($A52,ROLLUP!$A$1:$A$358,ROLLUP!$B$1:$B$358,"",0)</f>
        <v>Montana State</v>
      </c>
      <c r="C52" s="11" t="str">
        <f>_xlfn.XLOOKUP($A52,ROLLUP!$A$1:$A$358,ROLLUP!$C$1:$C$358,"",0)</f>
        <v>Montana St.</v>
      </c>
      <c r="D52" s="10">
        <v>75</v>
      </c>
      <c r="E52" s="10">
        <v>5.3</v>
      </c>
      <c r="F52" s="10">
        <v>25.6</v>
      </c>
      <c r="G52" s="10">
        <v>54.7</v>
      </c>
      <c r="H52" s="10">
        <v>1.054</v>
      </c>
      <c r="I52" s="10">
        <v>0.98</v>
      </c>
      <c r="J52" s="10">
        <v>0.91800000000000004</v>
      </c>
      <c r="K52" s="10">
        <v>53.6</v>
      </c>
      <c r="L52" s="10">
        <v>115.3</v>
      </c>
      <c r="M52" s="10">
        <v>36.6</v>
      </c>
      <c r="N52" s="10">
        <v>52.8</v>
      </c>
      <c r="O52" s="10">
        <v>75.099999999999994</v>
      </c>
      <c r="P52" s="10">
        <v>7.3</v>
      </c>
      <c r="Q52" s="10">
        <v>19.899999999999999</v>
      </c>
      <c r="R52" s="10">
        <v>7.1</v>
      </c>
      <c r="S52" s="10">
        <v>24.3</v>
      </c>
      <c r="T52" s="10">
        <v>34.299999999999997</v>
      </c>
      <c r="U52" s="10">
        <v>25</v>
      </c>
      <c r="V52" s="10">
        <v>79.2</v>
      </c>
      <c r="W52" s="10">
        <v>52.5</v>
      </c>
      <c r="X52" s="10">
        <v>3.7</v>
      </c>
      <c r="Y52" s="10">
        <v>5.0999999999999996</v>
      </c>
      <c r="Z52" s="10">
        <v>12.4</v>
      </c>
      <c r="AA52" s="10">
        <v>13</v>
      </c>
      <c r="AB52" s="10">
        <v>0.95799999999999996</v>
      </c>
      <c r="AC52" s="10">
        <v>0.75800000000000001</v>
      </c>
      <c r="AD52" s="10">
        <v>0.71399999999999997</v>
      </c>
      <c r="AE52" s="10">
        <v>71.099999999999994</v>
      </c>
      <c r="AF52" s="10">
        <v>18.399999999999999</v>
      </c>
      <c r="AG52" s="10">
        <v>69.7</v>
      </c>
      <c r="AH52" s="10">
        <v>-5.3</v>
      </c>
      <c r="AI52" s="10">
        <v>43.2</v>
      </c>
      <c r="AJ52" s="10">
        <v>49.1</v>
      </c>
      <c r="AK52" s="10">
        <v>107.1</v>
      </c>
      <c r="AL52" s="10">
        <v>33.200000000000003</v>
      </c>
      <c r="AM52" s="10">
        <v>48.8</v>
      </c>
      <c r="AN52" s="10">
        <v>75.5</v>
      </c>
      <c r="AO52" s="10">
        <v>9.6999999999999993</v>
      </c>
      <c r="AP52" s="10">
        <v>12.7</v>
      </c>
      <c r="AQ52" s="10">
        <v>0.76600000000000001</v>
      </c>
      <c r="AR52" s="10">
        <v>6.4</v>
      </c>
      <c r="AS52" s="10">
        <v>21.4</v>
      </c>
      <c r="AT52" s="10">
        <v>31</v>
      </c>
      <c r="AU52" s="10">
        <v>20.8</v>
      </c>
      <c r="AV52" s="10">
        <v>75</v>
      </c>
      <c r="AW52" s="10">
        <v>2.9</v>
      </c>
      <c r="AX52" s="10">
        <v>6.5</v>
      </c>
      <c r="AY52" s="10">
        <v>0.91100000000000003</v>
      </c>
      <c r="AZ52" s="10">
        <v>10.6</v>
      </c>
      <c r="BA52" s="10">
        <v>5.2999999999999972</v>
      </c>
      <c r="BB52" s="10">
        <v>7.4000000000000066E-2</v>
      </c>
      <c r="BC52" s="10">
        <v>4.5</v>
      </c>
      <c r="BD52" s="10">
        <v>8.2000000000000028</v>
      </c>
      <c r="BE52" s="10">
        <v>8.8000000000000007</v>
      </c>
      <c r="BF52" s="10">
        <v>25.7</v>
      </c>
      <c r="BG52" s="10">
        <v>0.19199999999999989</v>
      </c>
      <c r="BH52" s="10">
        <v>3.2999999999999972</v>
      </c>
      <c r="BI52" s="10">
        <v>-50</v>
      </c>
      <c r="BJ52" s="10">
        <v>58.400000000000013</v>
      </c>
    </row>
    <row r="53" spans="1:62" ht="20" customHeight="1" x14ac:dyDescent="0.2">
      <c r="A53" s="8" t="s">
        <v>110</v>
      </c>
      <c r="B53" s="11" t="str">
        <f>_xlfn.XLOOKUP($A53,ROLLUP!$A$1:$A$358,ROLLUP!$B$1:$B$358,"",0)</f>
        <v>Cleveland State</v>
      </c>
      <c r="C53" s="11" t="str">
        <f>_xlfn.XLOOKUP($A53,ROLLUP!$A$1:$A$358,ROLLUP!$C$1:$C$358,"",0)</f>
        <v>Cleveland St.</v>
      </c>
      <c r="D53" s="10">
        <v>74.900000000000006</v>
      </c>
      <c r="E53" s="10">
        <v>3.9</v>
      </c>
      <c r="F53" s="10">
        <v>27.3</v>
      </c>
      <c r="G53" s="10">
        <v>57.3</v>
      </c>
      <c r="H53" s="10">
        <v>1.0469999999999999</v>
      </c>
      <c r="I53" s="10">
        <v>0.99299999999999999</v>
      </c>
      <c r="J53" s="10">
        <v>0.94499999999999995</v>
      </c>
      <c r="K53" s="10">
        <v>53.2</v>
      </c>
      <c r="L53" s="10">
        <v>111.5</v>
      </c>
      <c r="M53" s="10">
        <v>32.6</v>
      </c>
      <c r="N53" s="10">
        <v>55.3</v>
      </c>
      <c r="O53" s="10">
        <v>67.3</v>
      </c>
      <c r="P53" s="10">
        <v>6.3</v>
      </c>
      <c r="Q53" s="10">
        <v>19.3</v>
      </c>
      <c r="R53" s="10">
        <v>9.8000000000000007</v>
      </c>
      <c r="S53" s="10">
        <v>22.7</v>
      </c>
      <c r="T53" s="10">
        <v>34.9</v>
      </c>
      <c r="U53" s="10">
        <v>32.299999999999997</v>
      </c>
      <c r="V53" s="10">
        <v>70.5</v>
      </c>
      <c r="W53" s="10">
        <v>51.6</v>
      </c>
      <c r="X53" s="10">
        <v>3.3</v>
      </c>
      <c r="Y53" s="10">
        <v>8.4</v>
      </c>
      <c r="Z53" s="10">
        <v>16.5</v>
      </c>
      <c r="AA53" s="10">
        <v>13.8</v>
      </c>
      <c r="AB53" s="10">
        <v>1.2010000000000001</v>
      </c>
      <c r="AC53" s="10">
        <v>0.621</v>
      </c>
      <c r="AD53" s="10">
        <v>0.5</v>
      </c>
      <c r="AE53" s="10">
        <v>71.5</v>
      </c>
      <c r="AF53" s="10">
        <v>18.899999999999999</v>
      </c>
      <c r="AG53" s="10">
        <v>71</v>
      </c>
      <c r="AH53" s="10">
        <v>-3.9</v>
      </c>
      <c r="AI53" s="10">
        <v>42.4</v>
      </c>
      <c r="AJ53" s="10">
        <v>49.4</v>
      </c>
      <c r="AK53" s="10">
        <v>107.4</v>
      </c>
      <c r="AL53" s="10">
        <v>32.299999999999997</v>
      </c>
      <c r="AM53" s="10">
        <v>50</v>
      </c>
      <c r="AN53" s="10">
        <v>76.3</v>
      </c>
      <c r="AO53" s="10">
        <v>13.2</v>
      </c>
      <c r="AP53" s="10">
        <v>15.3</v>
      </c>
      <c r="AQ53" s="10">
        <v>0.86199999999999999</v>
      </c>
      <c r="AR53" s="10">
        <v>9.5</v>
      </c>
      <c r="AS53" s="10">
        <v>20.6</v>
      </c>
      <c r="AT53" s="10">
        <v>32.799999999999997</v>
      </c>
      <c r="AU53" s="10">
        <v>29.5</v>
      </c>
      <c r="AV53" s="10">
        <v>67.7</v>
      </c>
      <c r="AW53" s="10">
        <v>3.8</v>
      </c>
      <c r="AX53" s="10">
        <v>7.8</v>
      </c>
      <c r="AY53" s="10">
        <v>0.91900000000000004</v>
      </c>
      <c r="AZ53" s="10">
        <v>7.8</v>
      </c>
      <c r="BA53" s="10">
        <v>3.9000000000000061</v>
      </c>
      <c r="BB53" s="10">
        <v>5.3999999999999937E-2</v>
      </c>
      <c r="BC53" s="10">
        <v>3.8000000000000038</v>
      </c>
      <c r="BD53" s="10">
        <v>4.0999999999999943</v>
      </c>
      <c r="BE53" s="10">
        <v>11.7</v>
      </c>
      <c r="BF53" s="10">
        <v>29.1</v>
      </c>
      <c r="BG53" s="10">
        <v>0.33900000000000008</v>
      </c>
      <c r="BH53" s="10">
        <v>2.100000000000001</v>
      </c>
      <c r="BI53" s="10">
        <v>-35.400000000000013</v>
      </c>
      <c r="BJ53" s="10">
        <v>41</v>
      </c>
    </row>
    <row r="54" spans="1:62" ht="20" customHeight="1" x14ac:dyDescent="0.2">
      <c r="A54" s="8" t="s">
        <v>111</v>
      </c>
      <c r="B54" s="11" t="str">
        <f>_xlfn.XLOOKUP($A54,ROLLUP!$A$1:$A$358,ROLLUP!$B$1:$B$358,"",0)</f>
        <v>Houston</v>
      </c>
      <c r="C54" s="11" t="str">
        <f>_xlfn.XLOOKUP($A54,ROLLUP!$A$1:$A$358,ROLLUP!$C$1:$C$358,"",0)</f>
        <v>Houston</v>
      </c>
      <c r="D54" s="10">
        <v>74.8</v>
      </c>
      <c r="E54" s="10">
        <v>16.100000000000001</v>
      </c>
      <c r="F54" s="10">
        <v>27.7</v>
      </c>
      <c r="G54" s="10">
        <v>59.7</v>
      </c>
      <c r="H54" s="10">
        <v>1.109</v>
      </c>
      <c r="I54" s="10">
        <v>0.871</v>
      </c>
      <c r="J54" s="10">
        <v>1.016</v>
      </c>
      <c r="K54" s="10">
        <v>53.1</v>
      </c>
      <c r="L54" s="10">
        <v>110.3</v>
      </c>
      <c r="M54" s="10">
        <v>33.799999999999997</v>
      </c>
      <c r="N54" s="10">
        <v>54.5</v>
      </c>
      <c r="O54" s="10">
        <v>66.7</v>
      </c>
      <c r="P54" s="10">
        <v>7.8</v>
      </c>
      <c r="Q54" s="10">
        <v>23.2</v>
      </c>
      <c r="R54" s="10">
        <v>12.2</v>
      </c>
      <c r="S54" s="10">
        <v>24.2</v>
      </c>
      <c r="T54" s="10">
        <v>39</v>
      </c>
      <c r="U54" s="10">
        <v>37.6</v>
      </c>
      <c r="V54" s="10">
        <v>76.2</v>
      </c>
      <c r="W54" s="10">
        <v>54.9</v>
      </c>
      <c r="X54" s="10">
        <v>5.2</v>
      </c>
      <c r="Y54" s="10">
        <v>8</v>
      </c>
      <c r="Z54" s="10">
        <v>16.2</v>
      </c>
      <c r="AA54" s="10">
        <v>11.1</v>
      </c>
      <c r="AB54" s="10">
        <v>1.4590000000000001</v>
      </c>
      <c r="AC54" s="10">
        <v>0.84199999999999997</v>
      </c>
      <c r="AD54" s="10">
        <v>0.5</v>
      </c>
      <c r="AE54" s="10">
        <v>67.5</v>
      </c>
      <c r="AF54" s="10">
        <v>17.2</v>
      </c>
      <c r="AG54" s="10">
        <v>58.8</v>
      </c>
      <c r="AH54" s="10">
        <v>-16.100000000000001</v>
      </c>
      <c r="AI54" s="10">
        <v>37.1</v>
      </c>
      <c r="AJ54" s="10">
        <v>43.3</v>
      </c>
      <c r="AK54" s="10">
        <v>95.7</v>
      </c>
      <c r="AL54" s="10">
        <v>28.8</v>
      </c>
      <c r="AM54" s="10">
        <v>43.4</v>
      </c>
      <c r="AN54" s="10">
        <v>71.7</v>
      </c>
      <c r="AO54" s="10">
        <v>10.8</v>
      </c>
      <c r="AP54" s="10">
        <v>14.2</v>
      </c>
      <c r="AQ54" s="10">
        <v>0.76</v>
      </c>
      <c r="AR54" s="10">
        <v>7.6</v>
      </c>
      <c r="AS54" s="10">
        <v>20.2</v>
      </c>
      <c r="AT54" s="10">
        <v>32</v>
      </c>
      <c r="AU54" s="10">
        <v>23.8</v>
      </c>
      <c r="AV54" s="10">
        <v>62.4</v>
      </c>
      <c r="AW54" s="10">
        <v>2.2999999999999998</v>
      </c>
      <c r="AX54" s="10">
        <v>5.9</v>
      </c>
      <c r="AY54" s="10">
        <v>0.90100000000000002</v>
      </c>
      <c r="AZ54" s="10">
        <v>32.200000000000003</v>
      </c>
      <c r="BA54" s="10">
        <v>16</v>
      </c>
      <c r="BB54" s="10">
        <v>0.23799999999999999</v>
      </c>
      <c r="BC54" s="10">
        <v>9.8000000000000043</v>
      </c>
      <c r="BD54" s="10">
        <v>14.599999999999991</v>
      </c>
      <c r="BE54" s="10">
        <v>13.2</v>
      </c>
      <c r="BF54" s="10">
        <v>25.3</v>
      </c>
      <c r="BG54" s="10">
        <v>0.69900000000000007</v>
      </c>
      <c r="BH54" s="10">
        <v>7</v>
      </c>
      <c r="BI54" s="10">
        <v>-24.8</v>
      </c>
      <c r="BJ54" s="10">
        <v>52.400000000000013</v>
      </c>
    </row>
    <row r="55" spans="1:62" ht="20" customHeight="1" x14ac:dyDescent="0.2">
      <c r="A55" s="8" t="s">
        <v>112</v>
      </c>
      <c r="B55" s="11" t="str">
        <f>_xlfn.XLOOKUP($A55,ROLLUP!$A$1:$A$358,ROLLUP!$B$1:$B$358,"",0)</f>
        <v>Connecticut</v>
      </c>
      <c r="C55" s="11" t="str">
        <f>_xlfn.XLOOKUP($A55,ROLLUP!$A$1:$A$358,ROLLUP!$C$1:$C$358,"",0)</f>
        <v>Connecticut</v>
      </c>
      <c r="D55" s="10">
        <v>74.8</v>
      </c>
      <c r="E55" s="10">
        <v>9.5</v>
      </c>
      <c r="F55" s="10">
        <v>26.7</v>
      </c>
      <c r="G55" s="10">
        <v>61.2</v>
      </c>
      <c r="H55" s="10">
        <v>1.07</v>
      </c>
      <c r="I55" s="10">
        <v>0.93400000000000005</v>
      </c>
      <c r="J55" s="10">
        <v>1.004</v>
      </c>
      <c r="K55" s="10">
        <v>49.6</v>
      </c>
      <c r="L55" s="10">
        <v>106.7</v>
      </c>
      <c r="M55" s="10">
        <v>35.200000000000003</v>
      </c>
      <c r="N55" s="10">
        <v>48</v>
      </c>
      <c r="O55" s="10">
        <v>75.3</v>
      </c>
      <c r="P55" s="10">
        <v>7.4</v>
      </c>
      <c r="Q55" s="10">
        <v>21.1</v>
      </c>
      <c r="R55" s="10">
        <v>12</v>
      </c>
      <c r="S55" s="10">
        <v>24.9</v>
      </c>
      <c r="T55" s="10">
        <v>40.4</v>
      </c>
      <c r="U55" s="10">
        <v>36.6</v>
      </c>
      <c r="V55" s="10">
        <v>75.2</v>
      </c>
      <c r="W55" s="10">
        <v>55.1</v>
      </c>
      <c r="X55" s="10">
        <v>6.4</v>
      </c>
      <c r="Y55" s="10">
        <v>5.9</v>
      </c>
      <c r="Z55" s="10">
        <v>14</v>
      </c>
      <c r="AA55" s="10">
        <v>11.8</v>
      </c>
      <c r="AB55" s="10">
        <v>1.1930000000000001</v>
      </c>
      <c r="AC55" s="10">
        <v>0.69699999999999995</v>
      </c>
      <c r="AD55" s="10">
        <v>0.3</v>
      </c>
      <c r="AE55" s="10">
        <v>69.900000000000006</v>
      </c>
      <c r="AF55" s="10">
        <v>16.8</v>
      </c>
      <c r="AG55" s="10">
        <v>65.3</v>
      </c>
      <c r="AH55" s="10">
        <v>-9.5</v>
      </c>
      <c r="AI55" s="10">
        <v>40.299999999999997</v>
      </c>
      <c r="AJ55" s="10">
        <v>46</v>
      </c>
      <c r="AK55" s="10">
        <v>98.9</v>
      </c>
      <c r="AL55" s="10">
        <v>35.299999999999997</v>
      </c>
      <c r="AM55" s="10">
        <v>42.6</v>
      </c>
      <c r="AN55" s="10">
        <v>68.7</v>
      </c>
      <c r="AO55" s="10">
        <v>10.3</v>
      </c>
      <c r="AP55" s="10">
        <v>12.2</v>
      </c>
      <c r="AQ55" s="10">
        <v>0.83899999999999997</v>
      </c>
      <c r="AR55" s="10">
        <v>8.1999999999999993</v>
      </c>
      <c r="AS55" s="10">
        <v>20.9</v>
      </c>
      <c r="AT55" s="10">
        <v>32.9</v>
      </c>
      <c r="AU55" s="10">
        <v>24.8</v>
      </c>
      <c r="AV55" s="10">
        <v>63.4</v>
      </c>
      <c r="AW55" s="10">
        <v>3.3</v>
      </c>
      <c r="AX55" s="10">
        <v>6.3</v>
      </c>
      <c r="AY55" s="10">
        <v>0.94199999999999995</v>
      </c>
      <c r="AZ55" s="10">
        <v>19</v>
      </c>
      <c r="BA55" s="10">
        <v>9.5</v>
      </c>
      <c r="BB55" s="10">
        <v>0.13600000000000001</v>
      </c>
      <c r="BC55" s="10">
        <v>3.600000000000001</v>
      </c>
      <c r="BD55" s="10">
        <v>7.7999999999999972</v>
      </c>
      <c r="BE55" s="10">
        <v>12.3</v>
      </c>
      <c r="BF55" s="10">
        <v>24</v>
      </c>
      <c r="BG55" s="10">
        <v>0.35400000000000009</v>
      </c>
      <c r="BH55" s="10">
        <v>7.5</v>
      </c>
      <c r="BI55" s="10">
        <v>-26.8</v>
      </c>
      <c r="BJ55" s="10">
        <v>50.400000000000013</v>
      </c>
    </row>
    <row r="56" spans="1:62" ht="20" customHeight="1" x14ac:dyDescent="0.2">
      <c r="A56" s="8" t="s">
        <v>113</v>
      </c>
      <c r="B56" s="11" t="str">
        <f>_xlfn.XLOOKUP($A56,ROLLUP!$A$1:$A$358,ROLLUP!$B$1:$B$358,"",0)</f>
        <v>Saint Louis</v>
      </c>
      <c r="C56" s="11" t="str">
        <f>_xlfn.XLOOKUP($A56,ROLLUP!$A$1:$A$358,ROLLUP!$C$1:$C$358,"",0)</f>
        <v>Saint Louis</v>
      </c>
      <c r="D56" s="10">
        <v>74.7</v>
      </c>
      <c r="E56" s="10">
        <v>6.4</v>
      </c>
      <c r="F56" s="10">
        <v>26.7</v>
      </c>
      <c r="G56" s="10">
        <v>59.2</v>
      </c>
      <c r="H56" s="10">
        <v>1.046</v>
      </c>
      <c r="I56" s="10">
        <v>0.95599999999999996</v>
      </c>
      <c r="J56" s="10">
        <v>0.95299999999999996</v>
      </c>
      <c r="K56" s="10">
        <v>50.6</v>
      </c>
      <c r="L56" s="10">
        <v>109.2</v>
      </c>
      <c r="M56" s="10">
        <v>36.1</v>
      </c>
      <c r="N56" s="10">
        <v>49.1</v>
      </c>
      <c r="O56" s="10">
        <v>76.099999999999994</v>
      </c>
      <c r="P56" s="10">
        <v>6.5</v>
      </c>
      <c r="Q56" s="10">
        <v>18.100000000000001</v>
      </c>
      <c r="R56" s="10">
        <v>9.8000000000000007</v>
      </c>
      <c r="S56" s="10">
        <v>25.3</v>
      </c>
      <c r="T56" s="10">
        <v>38.4</v>
      </c>
      <c r="U56" s="10">
        <v>31.6</v>
      </c>
      <c r="V56" s="10">
        <v>75.7</v>
      </c>
      <c r="W56" s="10">
        <v>54.1</v>
      </c>
      <c r="X56" s="10">
        <v>3</v>
      </c>
      <c r="Y56" s="10">
        <v>6.2</v>
      </c>
      <c r="Z56" s="10">
        <v>14.4</v>
      </c>
      <c r="AA56" s="10">
        <v>13.1</v>
      </c>
      <c r="AB56" s="10">
        <v>1.097</v>
      </c>
      <c r="AC56" s="10">
        <v>0.64700000000000002</v>
      </c>
      <c r="AD56" s="10">
        <v>0.45500000000000002</v>
      </c>
      <c r="AE56" s="10">
        <v>71.400000000000006</v>
      </c>
      <c r="AF56" s="10">
        <v>17.899999999999999</v>
      </c>
      <c r="AG56" s="10">
        <v>68.3</v>
      </c>
      <c r="AH56" s="10">
        <v>-6.4</v>
      </c>
      <c r="AI56" s="10">
        <v>42.4</v>
      </c>
      <c r="AJ56" s="10">
        <v>48.2</v>
      </c>
      <c r="AK56" s="10">
        <v>102.4</v>
      </c>
      <c r="AL56" s="10">
        <v>32.299999999999997</v>
      </c>
      <c r="AM56" s="10">
        <v>48</v>
      </c>
      <c r="AN56" s="10">
        <v>67.3</v>
      </c>
      <c r="AO56" s="10">
        <v>11.7</v>
      </c>
      <c r="AP56" s="10">
        <v>12.6</v>
      </c>
      <c r="AQ56" s="10">
        <v>0.93</v>
      </c>
      <c r="AR56" s="10">
        <v>8.1</v>
      </c>
      <c r="AS56" s="10">
        <v>21.2</v>
      </c>
      <c r="AT56" s="10">
        <v>32.6</v>
      </c>
      <c r="AU56" s="10">
        <v>24.3</v>
      </c>
      <c r="AV56" s="10">
        <v>68.400000000000006</v>
      </c>
      <c r="AW56" s="10">
        <v>4.5999999999999996</v>
      </c>
      <c r="AX56" s="10">
        <v>7</v>
      </c>
      <c r="AY56" s="10">
        <v>0.93799999999999994</v>
      </c>
      <c r="AZ56" s="10">
        <v>12.8</v>
      </c>
      <c r="BA56" s="10">
        <v>6.4000000000000057</v>
      </c>
      <c r="BB56" s="10">
        <v>9.000000000000008E-2</v>
      </c>
      <c r="BC56" s="10">
        <v>2.399999999999999</v>
      </c>
      <c r="BD56" s="10">
        <v>6.7999999999999972</v>
      </c>
      <c r="BE56" s="10">
        <v>9.1999999999999993</v>
      </c>
      <c r="BF56" s="10">
        <v>25.7</v>
      </c>
      <c r="BG56" s="10">
        <v>0.1669999999999999</v>
      </c>
      <c r="BH56" s="10">
        <v>5.7999999999999972</v>
      </c>
      <c r="BI56" s="10">
        <v>-36.799999999999997</v>
      </c>
      <c r="BJ56" s="10">
        <v>51.400000000000013</v>
      </c>
    </row>
    <row r="57" spans="1:62" ht="20" customHeight="1" x14ac:dyDescent="0.2">
      <c r="A57" s="8" t="s">
        <v>114</v>
      </c>
      <c r="B57" s="11" t="str">
        <f>_xlfn.XLOOKUP($A57,ROLLUP!$A$1:$A$358,ROLLUP!$B$1:$B$358,"",0)</f>
        <v>Vermont</v>
      </c>
      <c r="C57" s="11" t="str">
        <f>_xlfn.XLOOKUP($A57,ROLLUP!$A$1:$A$358,ROLLUP!$C$1:$C$358,"",0)</f>
        <v>Vermont</v>
      </c>
      <c r="D57" s="10">
        <v>74.599999999999994</v>
      </c>
      <c r="E57" s="10">
        <v>13.5</v>
      </c>
      <c r="F57" s="10">
        <v>27.4</v>
      </c>
      <c r="G57" s="10">
        <v>55.7</v>
      </c>
      <c r="H57" s="10">
        <v>1.123</v>
      </c>
      <c r="I57" s="10">
        <v>0.91900000000000004</v>
      </c>
      <c r="J57" s="10">
        <v>0.94199999999999995</v>
      </c>
      <c r="K57" s="10">
        <v>57.1</v>
      </c>
      <c r="L57" s="10">
        <v>119</v>
      </c>
      <c r="M57" s="10">
        <v>36.799999999999997</v>
      </c>
      <c r="N57" s="10">
        <v>58.6</v>
      </c>
      <c r="O57" s="10">
        <v>74.099999999999994</v>
      </c>
      <c r="P57" s="10">
        <v>8.8000000000000007</v>
      </c>
      <c r="Q57" s="10">
        <v>24</v>
      </c>
      <c r="R57" s="10">
        <v>5.8</v>
      </c>
      <c r="S57" s="10">
        <v>26.1</v>
      </c>
      <c r="T57" s="10">
        <v>34.700000000000003</v>
      </c>
      <c r="U57" s="10">
        <v>20.9</v>
      </c>
      <c r="V57" s="10">
        <v>82.6</v>
      </c>
      <c r="W57" s="10">
        <v>54.3</v>
      </c>
      <c r="X57" s="10">
        <v>2.4</v>
      </c>
      <c r="Y57" s="10">
        <v>5.0999999999999996</v>
      </c>
      <c r="Z57" s="10">
        <v>15</v>
      </c>
      <c r="AA57" s="10">
        <v>9.6</v>
      </c>
      <c r="AB57" s="10">
        <v>1.5620000000000001</v>
      </c>
      <c r="AC57" s="10">
        <v>0.81799999999999995</v>
      </c>
      <c r="AD57" s="10">
        <v>0.42899999999999999</v>
      </c>
      <c r="AE57" s="10">
        <v>66.5</v>
      </c>
      <c r="AF57" s="10">
        <v>14.2</v>
      </c>
      <c r="AG57" s="10">
        <v>61.1</v>
      </c>
      <c r="AH57" s="10">
        <v>-13.5</v>
      </c>
      <c r="AI57" s="10">
        <v>41.2</v>
      </c>
      <c r="AJ57" s="10">
        <v>47.7</v>
      </c>
      <c r="AK57" s="10">
        <v>100.4</v>
      </c>
      <c r="AL57" s="10">
        <v>34.4</v>
      </c>
      <c r="AM57" s="10">
        <v>45.3</v>
      </c>
      <c r="AN57" s="10">
        <v>69.099999999999994</v>
      </c>
      <c r="AO57" s="10">
        <v>9.9</v>
      </c>
      <c r="AP57" s="10">
        <v>11</v>
      </c>
      <c r="AQ57" s="10">
        <v>0.89800000000000002</v>
      </c>
      <c r="AR57" s="10">
        <v>5.5</v>
      </c>
      <c r="AS57" s="10">
        <v>21.8</v>
      </c>
      <c r="AT57" s="10">
        <v>29.2</v>
      </c>
      <c r="AU57" s="10">
        <v>17.399999999999999</v>
      </c>
      <c r="AV57" s="10">
        <v>79.099999999999994</v>
      </c>
      <c r="AW57" s="10">
        <v>2.8</v>
      </c>
      <c r="AX57" s="10">
        <v>4.8</v>
      </c>
      <c r="AY57" s="10">
        <v>0.91700000000000004</v>
      </c>
      <c r="AZ57" s="10">
        <v>27</v>
      </c>
      <c r="BA57" s="10">
        <v>13.499999999999989</v>
      </c>
      <c r="BB57" s="10">
        <v>0.20399999999999999</v>
      </c>
      <c r="BC57" s="10">
        <v>9.3999999999999986</v>
      </c>
      <c r="BD57" s="10">
        <v>18.599999999999991</v>
      </c>
      <c r="BE57" s="10">
        <v>7.5</v>
      </c>
      <c r="BF57" s="10">
        <v>20.6</v>
      </c>
      <c r="BG57" s="10">
        <v>0.66400000000000003</v>
      </c>
      <c r="BH57" s="10">
        <v>5.5000000000000044</v>
      </c>
      <c r="BI57" s="10">
        <v>-58.2</v>
      </c>
      <c r="BJ57" s="10">
        <v>65.199999999999989</v>
      </c>
    </row>
    <row r="58" spans="1:62" ht="20" customHeight="1" x14ac:dyDescent="0.2">
      <c r="A58" s="8" t="s">
        <v>115</v>
      </c>
      <c r="B58" s="11" t="str">
        <f>_xlfn.XLOOKUP($A58,ROLLUP!$A$1:$A$358,ROLLUP!$B$1:$B$358,"",0)</f>
        <v>Davidson</v>
      </c>
      <c r="C58" s="11" t="str">
        <f>_xlfn.XLOOKUP($A58,ROLLUP!$A$1:$A$358,ROLLUP!$C$1:$C$358,"",0)</f>
        <v>Davidson</v>
      </c>
      <c r="D58" s="10">
        <v>74.599999999999994</v>
      </c>
      <c r="E58" s="10">
        <v>8.5</v>
      </c>
      <c r="F58" s="10">
        <v>26.2</v>
      </c>
      <c r="G58" s="10">
        <v>54.9</v>
      </c>
      <c r="H58" s="10">
        <v>1.115</v>
      </c>
      <c r="I58" s="10">
        <v>0.98799999999999999</v>
      </c>
      <c r="J58" s="10">
        <v>0.94899999999999995</v>
      </c>
      <c r="K58" s="10">
        <v>55.7</v>
      </c>
      <c r="L58" s="10">
        <v>117.7</v>
      </c>
      <c r="M58" s="10">
        <v>38.5</v>
      </c>
      <c r="N58" s="10">
        <v>54.2</v>
      </c>
      <c r="O58" s="10">
        <v>75.400000000000006</v>
      </c>
      <c r="P58" s="10">
        <v>8.6999999999999993</v>
      </c>
      <c r="Q58" s="10">
        <v>22.6</v>
      </c>
      <c r="R58" s="10">
        <v>6.3</v>
      </c>
      <c r="S58" s="10">
        <v>24.9</v>
      </c>
      <c r="T58" s="10">
        <v>33.6</v>
      </c>
      <c r="U58" s="10">
        <v>21.9</v>
      </c>
      <c r="V58" s="10">
        <v>79</v>
      </c>
      <c r="W58" s="10">
        <v>51.8</v>
      </c>
      <c r="X58" s="10">
        <v>2.6</v>
      </c>
      <c r="Y58" s="10">
        <v>4.5999999999999996</v>
      </c>
      <c r="Z58" s="10">
        <v>14.4</v>
      </c>
      <c r="AA58" s="10">
        <v>9.6999999999999993</v>
      </c>
      <c r="AB58" s="10">
        <v>1.4770000000000001</v>
      </c>
      <c r="AC58" s="10">
        <v>0.78800000000000003</v>
      </c>
      <c r="AD58" s="10">
        <v>0.63600000000000001</v>
      </c>
      <c r="AE58" s="10">
        <v>66.900000000000006</v>
      </c>
      <c r="AF58" s="10">
        <v>14.9</v>
      </c>
      <c r="AG58" s="10">
        <v>66.099999999999994</v>
      </c>
      <c r="AH58" s="10">
        <v>-8.5</v>
      </c>
      <c r="AI58" s="10">
        <v>42.2</v>
      </c>
      <c r="AJ58" s="10">
        <v>49.5</v>
      </c>
      <c r="AK58" s="10">
        <v>105.7</v>
      </c>
      <c r="AL58" s="10">
        <v>33.6</v>
      </c>
      <c r="AM58" s="10">
        <v>48.9</v>
      </c>
      <c r="AN58" s="10">
        <v>73.900000000000006</v>
      </c>
      <c r="AO58" s="10">
        <v>12</v>
      </c>
      <c r="AP58" s="10">
        <v>11</v>
      </c>
      <c r="AQ58" s="10">
        <v>1.091</v>
      </c>
      <c r="AR58" s="10">
        <v>6.6</v>
      </c>
      <c r="AS58" s="10">
        <v>22.5</v>
      </c>
      <c r="AT58" s="10">
        <v>31.2</v>
      </c>
      <c r="AU58" s="10">
        <v>21</v>
      </c>
      <c r="AV58" s="10">
        <v>78.099999999999994</v>
      </c>
      <c r="AW58" s="10">
        <v>2.2999999999999998</v>
      </c>
      <c r="AX58" s="10">
        <v>5</v>
      </c>
      <c r="AY58" s="10">
        <v>0.93400000000000005</v>
      </c>
      <c r="AZ58" s="10">
        <v>17</v>
      </c>
      <c r="BA58" s="10">
        <v>8.5</v>
      </c>
      <c r="BB58" s="10">
        <v>0.127</v>
      </c>
      <c r="BC58" s="10">
        <v>6.2000000000000028</v>
      </c>
      <c r="BD58" s="10">
        <v>12</v>
      </c>
      <c r="BE58" s="10">
        <v>7.1999999999999993</v>
      </c>
      <c r="BF58" s="10">
        <v>20.7</v>
      </c>
      <c r="BG58" s="10">
        <v>0.38600000000000012</v>
      </c>
      <c r="BH58" s="10">
        <v>2.4000000000000021</v>
      </c>
      <c r="BI58" s="10">
        <v>-56.2</v>
      </c>
      <c r="BJ58" s="10">
        <v>58</v>
      </c>
    </row>
    <row r="59" spans="1:62" ht="20" customHeight="1" x14ac:dyDescent="0.2">
      <c r="A59" s="8" t="s">
        <v>116</v>
      </c>
      <c r="B59" s="11" t="str">
        <f>_xlfn.XLOOKUP($A59,ROLLUP!$A$1:$A$358,ROLLUP!$B$1:$B$358,"",0)</f>
        <v>Illinois</v>
      </c>
      <c r="C59" s="11" t="str">
        <f>_xlfn.XLOOKUP($A59,ROLLUP!$A$1:$A$358,ROLLUP!$C$1:$C$358,"",0)</f>
        <v>Illinois</v>
      </c>
      <c r="D59" s="10">
        <v>74.400000000000006</v>
      </c>
      <c r="E59" s="10">
        <v>7.2</v>
      </c>
      <c r="F59" s="10">
        <v>26.2</v>
      </c>
      <c r="G59" s="10">
        <v>58.3</v>
      </c>
      <c r="H59" s="10">
        <v>1.0640000000000001</v>
      </c>
      <c r="I59" s="10">
        <v>0.96099999999999997</v>
      </c>
      <c r="J59" s="10">
        <v>0.96399999999999997</v>
      </c>
      <c r="K59" s="10">
        <v>52.5</v>
      </c>
      <c r="L59" s="10">
        <v>110.8</v>
      </c>
      <c r="M59" s="10">
        <v>35.9</v>
      </c>
      <c r="N59" s="10">
        <v>51.4</v>
      </c>
      <c r="O59" s="10">
        <v>70.599999999999994</v>
      </c>
      <c r="P59" s="10">
        <v>8.9</v>
      </c>
      <c r="Q59" s="10">
        <v>24.9</v>
      </c>
      <c r="R59" s="10">
        <v>9.8000000000000007</v>
      </c>
      <c r="S59" s="10">
        <v>25.4</v>
      </c>
      <c r="T59" s="10">
        <v>38.5</v>
      </c>
      <c r="U59" s="10">
        <v>31.2</v>
      </c>
      <c r="V59" s="10">
        <v>75.2</v>
      </c>
      <c r="W59" s="10">
        <v>53.8</v>
      </c>
      <c r="X59" s="10">
        <v>3</v>
      </c>
      <c r="Y59" s="10">
        <v>5.2</v>
      </c>
      <c r="Z59" s="10">
        <v>15.2</v>
      </c>
      <c r="AA59" s="10">
        <v>12.4</v>
      </c>
      <c r="AB59" s="10">
        <v>1.228</v>
      </c>
      <c r="AC59" s="10">
        <v>0.69699999999999995</v>
      </c>
      <c r="AD59" s="10">
        <v>0.63600000000000001</v>
      </c>
      <c r="AE59" s="10">
        <v>70</v>
      </c>
      <c r="AF59" s="10">
        <v>16.3</v>
      </c>
      <c r="AG59" s="10">
        <v>67.2</v>
      </c>
      <c r="AH59" s="10">
        <v>-7.2</v>
      </c>
      <c r="AI59" s="10">
        <v>41.3</v>
      </c>
      <c r="AJ59" s="10">
        <v>46</v>
      </c>
      <c r="AK59" s="10">
        <v>98.9</v>
      </c>
      <c r="AL59" s="10">
        <v>32</v>
      </c>
      <c r="AM59" s="10">
        <v>45.2</v>
      </c>
      <c r="AN59" s="10">
        <v>71.5</v>
      </c>
      <c r="AO59" s="10">
        <v>10.199999999999999</v>
      </c>
      <c r="AP59" s="10">
        <v>10.6</v>
      </c>
      <c r="AQ59" s="10">
        <v>0.96</v>
      </c>
      <c r="AR59" s="10">
        <v>8.4</v>
      </c>
      <c r="AS59" s="10">
        <v>21.6</v>
      </c>
      <c r="AT59" s="10">
        <v>33</v>
      </c>
      <c r="AU59" s="10">
        <v>24.8</v>
      </c>
      <c r="AV59" s="10">
        <v>68.8</v>
      </c>
      <c r="AW59" s="10">
        <v>2.9</v>
      </c>
      <c r="AX59" s="10">
        <v>6.6</v>
      </c>
      <c r="AY59" s="10">
        <v>0.96799999999999997</v>
      </c>
      <c r="AZ59" s="10">
        <v>14.4</v>
      </c>
      <c r="BA59" s="10">
        <v>7.2000000000000028</v>
      </c>
      <c r="BB59" s="10">
        <v>0.10300000000000011</v>
      </c>
      <c r="BC59" s="10">
        <v>6.5</v>
      </c>
      <c r="BD59" s="10">
        <v>11.89999999999999</v>
      </c>
      <c r="BE59" s="10">
        <v>8.1999999999999993</v>
      </c>
      <c r="BF59" s="10">
        <v>23</v>
      </c>
      <c r="BG59" s="10">
        <v>0.26800000000000002</v>
      </c>
      <c r="BH59" s="10">
        <v>5.5</v>
      </c>
      <c r="BI59" s="10">
        <v>-37.599999999999987</v>
      </c>
      <c r="BJ59" s="10">
        <v>50.400000000000013</v>
      </c>
    </row>
    <row r="60" spans="1:62" ht="20" customHeight="1" x14ac:dyDescent="0.2">
      <c r="A60" s="8" t="s">
        <v>117</v>
      </c>
      <c r="B60" s="11" t="str">
        <f>_xlfn.XLOOKUP($A60,ROLLUP!$A$1:$A$358,ROLLUP!$B$1:$B$358,"",0)</f>
        <v>Xavier</v>
      </c>
      <c r="C60" s="11" t="str">
        <f>_xlfn.XLOOKUP($A60,ROLLUP!$A$1:$A$358,ROLLUP!$C$1:$C$358,"",0)</f>
        <v>Xavier</v>
      </c>
      <c r="D60" s="10">
        <v>74.099999999999994</v>
      </c>
      <c r="E60" s="10">
        <v>4.9000000000000004</v>
      </c>
      <c r="F60" s="10">
        <v>26.5</v>
      </c>
      <c r="G60" s="10">
        <v>58.7</v>
      </c>
      <c r="H60" s="10">
        <v>1.036</v>
      </c>
      <c r="I60" s="10">
        <v>0.96799999999999997</v>
      </c>
      <c r="J60" s="10">
        <v>0.96099999999999997</v>
      </c>
      <c r="K60" s="10">
        <v>50.9</v>
      </c>
      <c r="L60" s="10">
        <v>108.2</v>
      </c>
      <c r="M60" s="10">
        <v>32.200000000000003</v>
      </c>
      <c r="N60" s="10">
        <v>52.2</v>
      </c>
      <c r="O60" s="10">
        <v>69.8</v>
      </c>
      <c r="P60" s="10">
        <v>6.7</v>
      </c>
      <c r="Q60" s="10">
        <v>20.9</v>
      </c>
      <c r="R60" s="10">
        <v>8.9</v>
      </c>
      <c r="S60" s="10">
        <v>25.4</v>
      </c>
      <c r="T60" s="10">
        <v>37.1</v>
      </c>
      <c r="U60" s="10">
        <v>27.3</v>
      </c>
      <c r="V60" s="10">
        <v>76.099999999999994</v>
      </c>
      <c r="W60" s="10">
        <v>51.9</v>
      </c>
      <c r="X60" s="10">
        <v>4.3</v>
      </c>
      <c r="Y60" s="10">
        <v>7.5</v>
      </c>
      <c r="Z60" s="10">
        <v>14.8</v>
      </c>
      <c r="AA60" s="10">
        <v>11.7</v>
      </c>
      <c r="AB60" s="10">
        <v>1.2689999999999999</v>
      </c>
      <c r="AC60" s="10">
        <v>0.63900000000000001</v>
      </c>
      <c r="AD60" s="10">
        <v>0.63600000000000001</v>
      </c>
      <c r="AE60" s="10">
        <v>71.5</v>
      </c>
      <c r="AF60" s="10">
        <v>15.4</v>
      </c>
      <c r="AG60" s="10">
        <v>69.2</v>
      </c>
      <c r="AH60" s="10">
        <v>-4.9000000000000004</v>
      </c>
      <c r="AI60" s="10">
        <v>42.4</v>
      </c>
      <c r="AJ60" s="10">
        <v>48.3</v>
      </c>
      <c r="AK60" s="10">
        <v>103.2</v>
      </c>
      <c r="AL60" s="10">
        <v>32.200000000000003</v>
      </c>
      <c r="AM60" s="10">
        <v>48.3</v>
      </c>
      <c r="AN60" s="10">
        <v>74.599999999999994</v>
      </c>
      <c r="AO60" s="10">
        <v>12.3</v>
      </c>
      <c r="AP60" s="10">
        <v>12.7</v>
      </c>
      <c r="AQ60" s="10">
        <v>0.96899999999999997</v>
      </c>
      <c r="AR60" s="10">
        <v>8</v>
      </c>
      <c r="AS60" s="10">
        <v>23.6</v>
      </c>
      <c r="AT60" s="10">
        <v>34.4</v>
      </c>
      <c r="AU60" s="10">
        <v>23.9</v>
      </c>
      <c r="AV60" s="10">
        <v>72.7</v>
      </c>
      <c r="AW60" s="10">
        <v>3.5</v>
      </c>
      <c r="AX60" s="10">
        <v>6.8</v>
      </c>
      <c r="AY60" s="10">
        <v>0.93400000000000005</v>
      </c>
      <c r="AZ60" s="10">
        <v>9.8000000000000007</v>
      </c>
      <c r="BA60" s="10">
        <v>4.8999999999999906</v>
      </c>
      <c r="BB60" s="10">
        <v>6.800000000000006E-2</v>
      </c>
      <c r="BC60" s="10">
        <v>2.600000000000001</v>
      </c>
      <c r="BD60" s="10">
        <v>5</v>
      </c>
      <c r="BE60" s="10">
        <v>11.8</v>
      </c>
      <c r="BF60" s="10">
        <v>24.4</v>
      </c>
      <c r="BG60" s="10">
        <v>0.29999999999999988</v>
      </c>
      <c r="BH60" s="10">
        <v>2.7000000000000028</v>
      </c>
      <c r="BI60" s="10">
        <v>-45.400000000000013</v>
      </c>
      <c r="BJ60" s="10">
        <v>52.2</v>
      </c>
    </row>
    <row r="61" spans="1:62" ht="20" customHeight="1" x14ac:dyDescent="0.2">
      <c r="A61" s="8" t="s">
        <v>118</v>
      </c>
      <c r="B61" s="11" t="str">
        <f>_xlfn.XLOOKUP($A61,ROLLUP!$A$1:$A$358,ROLLUP!$B$1:$B$358,"",0)</f>
        <v>Marquette</v>
      </c>
      <c r="C61" s="11" t="str">
        <f>_xlfn.XLOOKUP($A61,ROLLUP!$A$1:$A$358,ROLLUP!$C$1:$C$358,"",0)</f>
        <v>Marquette</v>
      </c>
      <c r="D61" s="10">
        <v>74</v>
      </c>
      <c r="E61" s="10">
        <v>2.4</v>
      </c>
      <c r="F61" s="10">
        <v>26.9</v>
      </c>
      <c r="G61" s="10">
        <v>59.8</v>
      </c>
      <c r="H61" s="10">
        <v>1.0029999999999999</v>
      </c>
      <c r="I61" s="10">
        <v>0.97099999999999997</v>
      </c>
      <c r="J61" s="10">
        <v>0.91500000000000004</v>
      </c>
      <c r="K61" s="10">
        <v>52.1</v>
      </c>
      <c r="L61" s="10">
        <v>110</v>
      </c>
      <c r="M61" s="10">
        <v>34.4</v>
      </c>
      <c r="N61" s="10">
        <v>52.6</v>
      </c>
      <c r="O61" s="10">
        <v>74.099999999999994</v>
      </c>
      <c r="P61" s="10">
        <v>8.6</v>
      </c>
      <c r="Q61" s="10">
        <v>25</v>
      </c>
      <c r="R61" s="10">
        <v>6.1</v>
      </c>
      <c r="S61" s="10">
        <v>25.4</v>
      </c>
      <c r="T61" s="10">
        <v>34.799999999999997</v>
      </c>
      <c r="U61" s="10">
        <v>19.399999999999999</v>
      </c>
      <c r="V61" s="10">
        <v>70.099999999999994</v>
      </c>
      <c r="W61" s="10">
        <v>46.9</v>
      </c>
      <c r="X61" s="10">
        <v>5.2</v>
      </c>
      <c r="Y61" s="10">
        <v>7.8</v>
      </c>
      <c r="Z61" s="10">
        <v>16</v>
      </c>
      <c r="AA61" s="10">
        <v>12.4</v>
      </c>
      <c r="AB61" s="10">
        <v>1.29</v>
      </c>
      <c r="AC61" s="10">
        <v>0.59399999999999997</v>
      </c>
      <c r="AD61" s="10">
        <v>0.71399999999999997</v>
      </c>
      <c r="AE61" s="10">
        <v>73.8</v>
      </c>
      <c r="AF61" s="10">
        <v>17.399999999999999</v>
      </c>
      <c r="AG61" s="10">
        <v>71.599999999999994</v>
      </c>
      <c r="AH61" s="10">
        <v>-2.4</v>
      </c>
      <c r="AI61" s="10">
        <v>41.2</v>
      </c>
      <c r="AJ61" s="10">
        <v>47</v>
      </c>
      <c r="AK61" s="10">
        <v>100.6</v>
      </c>
      <c r="AL61" s="10">
        <v>32</v>
      </c>
      <c r="AM61" s="10">
        <v>46.4</v>
      </c>
      <c r="AN61" s="10">
        <v>70.3</v>
      </c>
      <c r="AO61" s="10">
        <v>14.5</v>
      </c>
      <c r="AP61" s="10">
        <v>13.7</v>
      </c>
      <c r="AQ61" s="10">
        <v>1.06</v>
      </c>
      <c r="AR61" s="10">
        <v>10.8</v>
      </c>
      <c r="AS61" s="10">
        <v>25.4</v>
      </c>
      <c r="AT61" s="10">
        <v>39.4</v>
      </c>
      <c r="AU61" s="10">
        <v>29.9</v>
      </c>
      <c r="AV61" s="10">
        <v>80.599999999999994</v>
      </c>
      <c r="AW61" s="10">
        <v>3.2</v>
      </c>
      <c r="AX61" s="10">
        <v>7</v>
      </c>
      <c r="AY61" s="10">
        <v>0.96099999999999997</v>
      </c>
      <c r="AZ61" s="10">
        <v>4.8</v>
      </c>
      <c r="BA61" s="10">
        <v>2.4000000000000061</v>
      </c>
      <c r="BB61" s="10">
        <v>3.1999999999999917E-2</v>
      </c>
      <c r="BC61" s="10">
        <v>5.1000000000000014</v>
      </c>
      <c r="BD61" s="10">
        <v>9.4000000000000057</v>
      </c>
      <c r="BE61" s="10">
        <v>13</v>
      </c>
      <c r="BF61" s="10">
        <v>26.1</v>
      </c>
      <c r="BG61" s="10">
        <v>0.23</v>
      </c>
      <c r="BH61" s="10">
        <v>-4.6000000000000014</v>
      </c>
      <c r="BI61" s="10">
        <v>-61.2</v>
      </c>
      <c r="BJ61" s="10">
        <v>40.200000000000003</v>
      </c>
    </row>
    <row r="62" spans="1:62" ht="20" customHeight="1" x14ac:dyDescent="0.2">
      <c r="A62" s="8" t="s">
        <v>119</v>
      </c>
      <c r="B62" s="11" t="str">
        <f>_xlfn.XLOOKUP($A62,ROLLUP!$A$1:$A$358,ROLLUP!$B$1:$B$358,"",0)</f>
        <v>Western Kentucky</v>
      </c>
      <c r="C62" s="11" t="str">
        <f>_xlfn.XLOOKUP($A62,ROLLUP!$A$1:$A$358,ROLLUP!$C$1:$C$358,"",0)</f>
        <v>Western Kentucky</v>
      </c>
      <c r="D62" s="10">
        <v>74</v>
      </c>
      <c r="E62" s="10">
        <v>3.1</v>
      </c>
      <c r="F62" s="10">
        <v>26.7</v>
      </c>
      <c r="G62" s="10">
        <v>57.9</v>
      </c>
      <c r="H62" s="10">
        <v>1.028</v>
      </c>
      <c r="I62" s="10">
        <v>0.98599999999999999</v>
      </c>
      <c r="J62" s="10">
        <v>0.92800000000000005</v>
      </c>
      <c r="K62" s="10">
        <v>52.7</v>
      </c>
      <c r="L62" s="10">
        <v>111.3</v>
      </c>
      <c r="M62" s="10">
        <v>35.9</v>
      </c>
      <c r="N62" s="10">
        <v>52</v>
      </c>
      <c r="O62" s="10">
        <v>71.599999999999994</v>
      </c>
      <c r="P62" s="10">
        <v>7.6</v>
      </c>
      <c r="Q62" s="10">
        <v>21.1</v>
      </c>
      <c r="R62" s="10">
        <v>7.2</v>
      </c>
      <c r="S62" s="10">
        <v>24</v>
      </c>
      <c r="T62" s="10">
        <v>34.5</v>
      </c>
      <c r="U62" s="10">
        <v>23.3</v>
      </c>
      <c r="V62" s="10">
        <v>71.900000000000006</v>
      </c>
      <c r="W62" s="10">
        <v>48.3</v>
      </c>
      <c r="X62" s="10">
        <v>5.6</v>
      </c>
      <c r="Y62" s="10">
        <v>8.1</v>
      </c>
      <c r="Z62" s="10">
        <v>13.2</v>
      </c>
      <c r="AA62" s="10">
        <v>12.4</v>
      </c>
      <c r="AB62" s="10">
        <v>1.0649999999999999</v>
      </c>
      <c r="AC62" s="10">
        <v>0.56699999999999995</v>
      </c>
      <c r="AD62" s="10">
        <v>0.25</v>
      </c>
      <c r="AE62" s="10">
        <v>71.900000000000006</v>
      </c>
      <c r="AF62" s="10">
        <v>11.3</v>
      </c>
      <c r="AG62" s="10">
        <v>70.900000000000006</v>
      </c>
      <c r="AH62" s="10">
        <v>-3.1</v>
      </c>
      <c r="AI62" s="10">
        <v>42.9</v>
      </c>
      <c r="AJ62" s="10">
        <v>50.6</v>
      </c>
      <c r="AK62" s="10">
        <v>104.8</v>
      </c>
      <c r="AL62" s="10">
        <v>35.5</v>
      </c>
      <c r="AM62" s="10">
        <v>48.5</v>
      </c>
      <c r="AN62" s="10">
        <v>72.2</v>
      </c>
      <c r="AO62" s="10">
        <v>16</v>
      </c>
      <c r="AP62" s="10">
        <v>13.9</v>
      </c>
      <c r="AQ62" s="10">
        <v>1.151</v>
      </c>
      <c r="AR62" s="10">
        <v>9.4</v>
      </c>
      <c r="AS62" s="10">
        <v>23.6</v>
      </c>
      <c r="AT62" s="10">
        <v>36.9</v>
      </c>
      <c r="AU62" s="10">
        <v>28.1</v>
      </c>
      <c r="AV62" s="10">
        <v>76.7</v>
      </c>
      <c r="AW62" s="10">
        <v>3</v>
      </c>
      <c r="AX62" s="10">
        <v>6.7</v>
      </c>
      <c r="AY62" s="10">
        <v>0.93700000000000006</v>
      </c>
      <c r="AZ62" s="10">
        <v>6.2</v>
      </c>
      <c r="BA62" s="10">
        <v>3.0999999999999939</v>
      </c>
      <c r="BB62" s="10">
        <v>4.2000000000000037E-2</v>
      </c>
      <c r="BC62" s="10">
        <v>2.100000000000001</v>
      </c>
      <c r="BD62" s="10">
        <v>6.5</v>
      </c>
      <c r="BE62" s="10">
        <v>13.7</v>
      </c>
      <c r="BF62" s="10">
        <v>26.3</v>
      </c>
      <c r="BG62" s="10">
        <v>-8.6000000000000076E-2</v>
      </c>
      <c r="BH62" s="10">
        <v>-2.399999999999999</v>
      </c>
      <c r="BI62" s="10">
        <v>-53.400000000000013</v>
      </c>
      <c r="BJ62" s="10">
        <v>43.8</v>
      </c>
    </row>
    <row r="63" spans="1:62" ht="20" customHeight="1" x14ac:dyDescent="0.2">
      <c r="A63" s="8" t="s">
        <v>120</v>
      </c>
      <c r="B63" s="11" t="str">
        <f>_xlfn.XLOOKUP($A63,ROLLUP!$A$1:$A$358,ROLLUP!$B$1:$B$358,"",0)</f>
        <v>Ball State</v>
      </c>
      <c r="C63" s="11" t="str">
        <f>_xlfn.XLOOKUP($A63,ROLLUP!$A$1:$A$358,ROLLUP!$C$1:$C$358,"",0)</f>
        <v>Ball St.</v>
      </c>
      <c r="D63" s="10">
        <v>74</v>
      </c>
      <c r="E63" s="10">
        <v>-3.4</v>
      </c>
      <c r="F63" s="10">
        <v>25.2</v>
      </c>
      <c r="G63" s="10">
        <v>57.2</v>
      </c>
      <c r="H63" s="10">
        <v>1.0069999999999999</v>
      </c>
      <c r="I63" s="10">
        <v>1.054</v>
      </c>
      <c r="J63" s="10">
        <v>0.92100000000000004</v>
      </c>
      <c r="K63" s="10">
        <v>51.3</v>
      </c>
      <c r="L63" s="10">
        <v>109.4</v>
      </c>
      <c r="M63" s="10">
        <v>35.700000000000003</v>
      </c>
      <c r="N63" s="10">
        <v>49.8</v>
      </c>
      <c r="O63" s="10">
        <v>69.599999999999994</v>
      </c>
      <c r="P63" s="10">
        <v>8.4</v>
      </c>
      <c r="Q63" s="10">
        <v>23.6</v>
      </c>
      <c r="R63" s="10">
        <v>8.1999999999999993</v>
      </c>
      <c r="S63" s="10">
        <v>24.3</v>
      </c>
      <c r="T63" s="10">
        <v>35.5</v>
      </c>
      <c r="U63" s="10">
        <v>25.4</v>
      </c>
      <c r="V63" s="10">
        <v>73.8</v>
      </c>
      <c r="W63" s="10">
        <v>49.4</v>
      </c>
      <c r="X63" s="10">
        <v>2.4</v>
      </c>
      <c r="Y63" s="10">
        <v>6</v>
      </c>
      <c r="Z63" s="10">
        <v>13</v>
      </c>
      <c r="AA63" s="10">
        <v>14.1</v>
      </c>
      <c r="AB63" s="10">
        <v>0.92200000000000004</v>
      </c>
      <c r="AC63" s="10">
        <v>0.433</v>
      </c>
      <c r="AD63" s="10">
        <v>0.66700000000000004</v>
      </c>
      <c r="AE63" s="10">
        <v>73.400000000000006</v>
      </c>
      <c r="AF63" s="10">
        <v>18.2</v>
      </c>
      <c r="AG63" s="10">
        <v>77.400000000000006</v>
      </c>
      <c r="AH63" s="10">
        <v>3.4</v>
      </c>
      <c r="AI63" s="10">
        <v>44.6</v>
      </c>
      <c r="AJ63" s="10">
        <v>52.4</v>
      </c>
      <c r="AK63" s="10">
        <v>111</v>
      </c>
      <c r="AL63" s="10">
        <v>36.299999999999997</v>
      </c>
      <c r="AM63" s="10">
        <v>50.8</v>
      </c>
      <c r="AN63" s="10">
        <v>71.8</v>
      </c>
      <c r="AO63" s="10">
        <v>13.5</v>
      </c>
      <c r="AP63" s="10">
        <v>12.3</v>
      </c>
      <c r="AQ63" s="10">
        <v>1.097</v>
      </c>
      <c r="AR63" s="10">
        <v>8.6</v>
      </c>
      <c r="AS63" s="10">
        <v>24.2</v>
      </c>
      <c r="AT63" s="10">
        <v>36.4</v>
      </c>
      <c r="AU63" s="10">
        <v>26.2</v>
      </c>
      <c r="AV63" s="10">
        <v>74.599999999999994</v>
      </c>
      <c r="AW63" s="10">
        <v>2.9</v>
      </c>
      <c r="AX63" s="10">
        <v>7.5</v>
      </c>
      <c r="AY63" s="10">
        <v>0.95</v>
      </c>
      <c r="AZ63" s="10">
        <v>-6.8</v>
      </c>
      <c r="BA63" s="10">
        <v>-3.4000000000000061</v>
      </c>
      <c r="BB63" s="10">
        <v>-4.7000000000000153E-2</v>
      </c>
      <c r="BC63" s="10">
        <v>-1.100000000000001</v>
      </c>
      <c r="BD63" s="10">
        <v>-1.5999999999999941</v>
      </c>
      <c r="BE63" s="10">
        <v>8.4</v>
      </c>
      <c r="BF63" s="10">
        <v>26.4</v>
      </c>
      <c r="BG63" s="10">
        <v>-0.17499999999999991</v>
      </c>
      <c r="BH63" s="10">
        <v>-0.89999999999999858</v>
      </c>
      <c r="BI63" s="10">
        <v>-49.2</v>
      </c>
      <c r="BJ63" s="10">
        <v>47.599999999999987</v>
      </c>
    </row>
    <row r="64" spans="1:62" ht="20" customHeight="1" x14ac:dyDescent="0.2">
      <c r="A64" s="8" t="s">
        <v>121</v>
      </c>
      <c r="B64" s="11" t="str">
        <f>_xlfn.XLOOKUP($A64,ROLLUP!$A$1:$A$358,ROLLUP!$B$1:$B$358,"",0)</f>
        <v>Miami (FL)</v>
      </c>
      <c r="C64" s="11" t="str">
        <f>_xlfn.XLOOKUP($A64,ROLLUP!$A$1:$A$358,ROLLUP!$C$1:$C$358,"",0)</f>
        <v>Miami FL</v>
      </c>
      <c r="D64" s="10">
        <v>73.900000000000006</v>
      </c>
      <c r="E64" s="10">
        <v>3.6</v>
      </c>
      <c r="F64" s="10">
        <v>27.3</v>
      </c>
      <c r="G64" s="10">
        <v>57.7</v>
      </c>
      <c r="H64" s="10">
        <v>1.0660000000000001</v>
      </c>
      <c r="I64" s="10">
        <v>1.014</v>
      </c>
      <c r="J64" s="10">
        <v>0.95</v>
      </c>
      <c r="K64" s="10">
        <v>53.3</v>
      </c>
      <c r="L64" s="10">
        <v>112.7</v>
      </c>
      <c r="M64" s="10">
        <v>33.9</v>
      </c>
      <c r="N64" s="10">
        <v>54.8</v>
      </c>
      <c r="O64" s="10">
        <v>74.2</v>
      </c>
      <c r="P64" s="10">
        <v>6.9</v>
      </c>
      <c r="Q64" s="10">
        <v>20.5</v>
      </c>
      <c r="R64" s="10">
        <v>6.1</v>
      </c>
      <c r="S64" s="10">
        <v>21.9</v>
      </c>
      <c r="T64" s="10">
        <v>30.6</v>
      </c>
      <c r="U64" s="10">
        <v>20</v>
      </c>
      <c r="V64" s="10">
        <v>71.3</v>
      </c>
      <c r="W64" s="10">
        <v>46.4</v>
      </c>
      <c r="X64" s="10">
        <v>3.2</v>
      </c>
      <c r="Y64" s="10">
        <v>8.9</v>
      </c>
      <c r="Z64" s="10">
        <v>14.1</v>
      </c>
      <c r="AA64" s="10">
        <v>9.5</v>
      </c>
      <c r="AB64" s="10">
        <v>1.486</v>
      </c>
      <c r="AC64" s="10">
        <v>0.70299999999999996</v>
      </c>
      <c r="AD64" s="10">
        <v>0.625</v>
      </c>
      <c r="AE64" s="10">
        <v>69.400000000000006</v>
      </c>
      <c r="AF64" s="10">
        <v>14.9</v>
      </c>
      <c r="AG64" s="10">
        <v>70.400000000000006</v>
      </c>
      <c r="AH64" s="10">
        <v>-3.6</v>
      </c>
      <c r="AI64" s="10">
        <v>45.9</v>
      </c>
      <c r="AJ64" s="10">
        <v>52.5</v>
      </c>
      <c r="AK64" s="10">
        <v>109.1</v>
      </c>
      <c r="AL64" s="10">
        <v>34.5</v>
      </c>
      <c r="AM64" s="10">
        <v>53</v>
      </c>
      <c r="AN64" s="10">
        <v>67.900000000000006</v>
      </c>
      <c r="AO64" s="10">
        <v>15.2</v>
      </c>
      <c r="AP64" s="10">
        <v>13.9</v>
      </c>
      <c r="AQ64" s="10">
        <v>1.091</v>
      </c>
      <c r="AR64" s="10">
        <v>8.8000000000000007</v>
      </c>
      <c r="AS64" s="10">
        <v>24.2</v>
      </c>
      <c r="AT64" s="10">
        <v>35.4</v>
      </c>
      <c r="AU64" s="10">
        <v>28.7</v>
      </c>
      <c r="AV64" s="10">
        <v>80</v>
      </c>
      <c r="AW64" s="10">
        <v>3.4</v>
      </c>
      <c r="AX64" s="10">
        <v>5.0999999999999996</v>
      </c>
      <c r="AY64" s="10">
        <v>0.92600000000000005</v>
      </c>
      <c r="AZ64" s="10">
        <v>7.2</v>
      </c>
      <c r="BA64" s="10">
        <v>3.5</v>
      </c>
      <c r="BB64" s="10">
        <v>5.2000000000000053E-2</v>
      </c>
      <c r="BC64" s="10">
        <v>0.79999999999999716</v>
      </c>
      <c r="BD64" s="10">
        <v>3.600000000000009</v>
      </c>
      <c r="BE64" s="10">
        <v>12.1</v>
      </c>
      <c r="BF64" s="10">
        <v>23.4</v>
      </c>
      <c r="BG64" s="10">
        <v>0.39500000000000002</v>
      </c>
      <c r="BH64" s="10">
        <v>-4.7999999999999972</v>
      </c>
      <c r="BI64" s="10">
        <v>-60</v>
      </c>
      <c r="BJ64" s="10">
        <v>42.599999999999987</v>
      </c>
    </row>
    <row r="65" spans="1:62" ht="20" customHeight="1" x14ac:dyDescent="0.2">
      <c r="A65" s="8" t="s">
        <v>122</v>
      </c>
      <c r="B65" s="11" t="str">
        <f>_xlfn.XLOOKUP($A65,ROLLUP!$A$1:$A$358,ROLLUP!$B$1:$B$358,"",0)</f>
        <v>Citadel</v>
      </c>
      <c r="C65" s="11" t="str">
        <f>_xlfn.XLOOKUP($A65,ROLLUP!$A$1:$A$358,ROLLUP!$C$1:$C$358,"",0)</f>
        <v>The Citadel</v>
      </c>
      <c r="D65" s="10">
        <v>73.900000000000006</v>
      </c>
      <c r="E65" s="10">
        <v>-4.8</v>
      </c>
      <c r="F65" s="10">
        <v>25.8</v>
      </c>
      <c r="G65" s="10">
        <v>59.4</v>
      </c>
      <c r="H65" s="10">
        <v>1.0069999999999999</v>
      </c>
      <c r="I65" s="10">
        <v>1.073</v>
      </c>
      <c r="J65" s="10">
        <v>0.93300000000000005</v>
      </c>
      <c r="K65" s="10">
        <v>52</v>
      </c>
      <c r="L65" s="10">
        <v>108.8</v>
      </c>
      <c r="M65" s="10">
        <v>34.799999999999997</v>
      </c>
      <c r="N65" s="10">
        <v>51.7</v>
      </c>
      <c r="O65" s="10">
        <v>68</v>
      </c>
      <c r="P65" s="10">
        <v>10.3</v>
      </c>
      <c r="Q65" s="10">
        <v>29.5</v>
      </c>
      <c r="R65" s="10">
        <v>7.4</v>
      </c>
      <c r="S65" s="10">
        <v>25.2</v>
      </c>
      <c r="T65" s="10">
        <v>35.700000000000003</v>
      </c>
      <c r="U65" s="10">
        <v>21.9</v>
      </c>
      <c r="V65" s="10">
        <v>72.400000000000006</v>
      </c>
      <c r="W65" s="10">
        <v>47.5</v>
      </c>
      <c r="X65" s="10">
        <v>3.5</v>
      </c>
      <c r="Y65" s="10">
        <v>4.5</v>
      </c>
      <c r="Z65" s="10">
        <v>15.2</v>
      </c>
      <c r="AA65" s="10">
        <v>12.3</v>
      </c>
      <c r="AB65" s="10">
        <v>1.232</v>
      </c>
      <c r="AC65" s="10">
        <v>0.35699999999999998</v>
      </c>
      <c r="AD65" s="10">
        <v>0.45500000000000002</v>
      </c>
      <c r="AE65" s="10">
        <v>73.400000000000006</v>
      </c>
      <c r="AF65" s="10">
        <v>15.5</v>
      </c>
      <c r="AG65" s="10">
        <v>78.7</v>
      </c>
      <c r="AH65" s="10">
        <v>4.8</v>
      </c>
      <c r="AI65" s="10">
        <v>44</v>
      </c>
      <c r="AJ65" s="10">
        <v>50.4</v>
      </c>
      <c r="AK65" s="10">
        <v>106.9</v>
      </c>
      <c r="AL65" s="10">
        <v>33</v>
      </c>
      <c r="AM65" s="10">
        <v>50.9</v>
      </c>
      <c r="AN65" s="10">
        <v>74.3</v>
      </c>
      <c r="AO65" s="10">
        <v>14.3</v>
      </c>
      <c r="AP65" s="10">
        <v>9.9</v>
      </c>
      <c r="AQ65" s="10">
        <v>1.4350000000000001</v>
      </c>
      <c r="AR65" s="10">
        <v>9.6</v>
      </c>
      <c r="AS65" s="10">
        <v>26.5</v>
      </c>
      <c r="AT65" s="10">
        <v>39.4</v>
      </c>
      <c r="AU65" s="10">
        <v>27.6</v>
      </c>
      <c r="AV65" s="10">
        <v>78.099999999999994</v>
      </c>
      <c r="AW65" s="10">
        <v>2.8</v>
      </c>
      <c r="AX65" s="10">
        <v>6.9</v>
      </c>
      <c r="AY65" s="10">
        <v>0.996</v>
      </c>
      <c r="AZ65" s="10">
        <v>-9.6</v>
      </c>
      <c r="BA65" s="10">
        <v>-4.7999999999999972</v>
      </c>
      <c r="BB65" s="10">
        <v>-6.6000000000000059E-2</v>
      </c>
      <c r="BC65" s="10">
        <v>1.600000000000001</v>
      </c>
      <c r="BD65" s="10">
        <v>1.899999999999991</v>
      </c>
      <c r="BE65" s="10">
        <v>8</v>
      </c>
      <c r="BF65" s="10">
        <v>22.2</v>
      </c>
      <c r="BG65" s="10">
        <v>-0.2030000000000001</v>
      </c>
      <c r="BH65" s="10">
        <v>-3.6999999999999962</v>
      </c>
      <c r="BI65" s="10">
        <v>-56.2</v>
      </c>
      <c r="BJ65" s="10">
        <v>44.8</v>
      </c>
    </row>
    <row r="66" spans="1:62" ht="20" customHeight="1" x14ac:dyDescent="0.2">
      <c r="A66" s="8" t="s">
        <v>123</v>
      </c>
      <c r="B66" s="11" t="str">
        <f>_xlfn.XLOOKUP($A66,ROLLUP!$A$1:$A$358,ROLLUP!$B$1:$B$358,"",0)</f>
        <v>Abilene Christian</v>
      </c>
      <c r="C66" s="11" t="str">
        <f>_xlfn.XLOOKUP($A66,ROLLUP!$A$1:$A$358,ROLLUP!$C$1:$C$358,"",0)</f>
        <v>Abilene Christian</v>
      </c>
      <c r="D66" s="10">
        <v>73.900000000000006</v>
      </c>
      <c r="E66" s="10">
        <v>4.3</v>
      </c>
      <c r="F66" s="10">
        <v>24.9</v>
      </c>
      <c r="G66" s="10">
        <v>58.6</v>
      </c>
      <c r="H66" s="10">
        <v>1.0049999999999999</v>
      </c>
      <c r="I66" s="10">
        <v>0.94599999999999995</v>
      </c>
      <c r="J66" s="10">
        <v>0.94499999999999995</v>
      </c>
      <c r="K66" s="10">
        <v>48.4</v>
      </c>
      <c r="L66" s="10">
        <v>106.3</v>
      </c>
      <c r="M66" s="10">
        <v>32.200000000000003</v>
      </c>
      <c r="N66" s="10">
        <v>48.4</v>
      </c>
      <c r="O66" s="10">
        <v>74.900000000000006</v>
      </c>
      <c r="P66" s="10">
        <v>6.8</v>
      </c>
      <c r="Q66" s="10">
        <v>21.3</v>
      </c>
      <c r="R66" s="10">
        <v>8.6999999999999993</v>
      </c>
      <c r="S66" s="10">
        <v>20.100000000000001</v>
      </c>
      <c r="T66" s="10">
        <v>31.2</v>
      </c>
      <c r="U66" s="10">
        <v>25.7</v>
      </c>
      <c r="V66" s="10">
        <v>71.2</v>
      </c>
      <c r="W66" s="10">
        <v>46.7</v>
      </c>
      <c r="X66" s="10">
        <v>1.8</v>
      </c>
      <c r="Y66" s="10">
        <v>10.3</v>
      </c>
      <c r="Z66" s="10">
        <v>14.2</v>
      </c>
      <c r="AA66" s="10">
        <v>12.7</v>
      </c>
      <c r="AB66" s="10">
        <v>1.115</v>
      </c>
      <c r="AC66" s="10">
        <v>0.65600000000000003</v>
      </c>
      <c r="AD66" s="10">
        <v>0.63600000000000001</v>
      </c>
      <c r="AE66" s="10">
        <v>73.5</v>
      </c>
      <c r="AF66" s="10">
        <v>22.4</v>
      </c>
      <c r="AG66" s="10">
        <v>69.5</v>
      </c>
      <c r="AH66" s="10">
        <v>-4.3</v>
      </c>
      <c r="AI66" s="10">
        <v>45</v>
      </c>
      <c r="AJ66" s="10">
        <v>51.9</v>
      </c>
      <c r="AK66" s="10">
        <v>113</v>
      </c>
      <c r="AL66" s="10">
        <v>34.6</v>
      </c>
      <c r="AM66" s="10">
        <v>52</v>
      </c>
      <c r="AN66" s="10">
        <v>72.099999999999994</v>
      </c>
      <c r="AO66" s="10">
        <v>11.6</v>
      </c>
      <c r="AP66" s="10">
        <v>20.100000000000001</v>
      </c>
      <c r="AQ66" s="10">
        <v>0.57799999999999996</v>
      </c>
      <c r="AR66" s="10">
        <v>8.1999999999999993</v>
      </c>
      <c r="AS66" s="10">
        <v>25.1</v>
      </c>
      <c r="AT66" s="10">
        <v>35.5</v>
      </c>
      <c r="AU66" s="10">
        <v>28.8</v>
      </c>
      <c r="AV66" s="10">
        <v>74.3</v>
      </c>
      <c r="AW66" s="10">
        <v>3.9</v>
      </c>
      <c r="AX66" s="10">
        <v>5.4</v>
      </c>
      <c r="AY66" s="10">
        <v>0.83699999999999997</v>
      </c>
      <c r="AZ66" s="10">
        <v>8.6</v>
      </c>
      <c r="BA66" s="10">
        <v>4.4000000000000057</v>
      </c>
      <c r="BB66" s="10">
        <v>5.8999999999999941E-2</v>
      </c>
      <c r="BC66" s="10">
        <v>-3.5</v>
      </c>
      <c r="BD66" s="10">
        <v>-6.7000000000000028</v>
      </c>
      <c r="BE66" s="10">
        <v>12.1</v>
      </c>
      <c r="BF66" s="10">
        <v>32.799999999999997</v>
      </c>
      <c r="BG66" s="10">
        <v>0.53700000000000003</v>
      </c>
      <c r="BH66" s="10">
        <v>-4.3000000000000007</v>
      </c>
      <c r="BI66" s="10">
        <v>-48.599999999999987</v>
      </c>
      <c r="BJ66" s="10">
        <v>42.400000000000013</v>
      </c>
    </row>
    <row r="67" spans="1:62" ht="20" customHeight="1" x14ac:dyDescent="0.2">
      <c r="A67" s="8" t="s">
        <v>124</v>
      </c>
      <c r="B67" s="11" t="str">
        <f>_xlfn.XLOOKUP($A67,ROLLUP!$A$1:$A$358,ROLLUP!$B$1:$B$358,"",0)</f>
        <v>BYU</v>
      </c>
      <c r="C67" s="11" t="str">
        <f>_xlfn.XLOOKUP($A67,ROLLUP!$A$1:$A$358,ROLLUP!$C$1:$C$358,"",0)</f>
        <v>BYU</v>
      </c>
      <c r="D67" s="10">
        <v>73.8</v>
      </c>
      <c r="E67" s="10">
        <v>4.8</v>
      </c>
      <c r="F67" s="10">
        <v>27.2</v>
      </c>
      <c r="G67" s="10">
        <v>59.9</v>
      </c>
      <c r="H67" s="10">
        <v>1.0349999999999999</v>
      </c>
      <c r="I67" s="10">
        <v>0.96699999999999997</v>
      </c>
      <c r="J67" s="10">
        <v>0.94599999999999995</v>
      </c>
      <c r="K67" s="10">
        <v>51.8</v>
      </c>
      <c r="L67" s="10">
        <v>109.2</v>
      </c>
      <c r="M67" s="10">
        <v>34.6</v>
      </c>
      <c r="N67" s="10">
        <v>51.9</v>
      </c>
      <c r="O67" s="10">
        <v>72.3</v>
      </c>
      <c r="P67" s="10">
        <v>7.7</v>
      </c>
      <c r="Q67" s="10">
        <v>22.4</v>
      </c>
      <c r="R67" s="10">
        <v>8.9</v>
      </c>
      <c r="S67" s="10">
        <v>27.1</v>
      </c>
      <c r="T67" s="10">
        <v>39.5</v>
      </c>
      <c r="U67" s="10">
        <v>28.3</v>
      </c>
      <c r="V67" s="10">
        <v>79.3</v>
      </c>
      <c r="W67" s="10">
        <v>54.8</v>
      </c>
      <c r="X67" s="10">
        <v>3.2</v>
      </c>
      <c r="Y67" s="10">
        <v>4.7</v>
      </c>
      <c r="Z67" s="10">
        <v>14.3</v>
      </c>
      <c r="AA67" s="10">
        <v>12.8</v>
      </c>
      <c r="AB67" s="10">
        <v>1.113</v>
      </c>
      <c r="AC67" s="10">
        <v>0.66700000000000004</v>
      </c>
      <c r="AD67" s="10">
        <v>0.42899999999999999</v>
      </c>
      <c r="AE67" s="10">
        <v>71.400000000000006</v>
      </c>
      <c r="AF67" s="10">
        <v>17.8</v>
      </c>
      <c r="AG67" s="10">
        <v>69</v>
      </c>
      <c r="AH67" s="10">
        <v>-4.8</v>
      </c>
      <c r="AI67" s="10">
        <v>42</v>
      </c>
      <c r="AJ67" s="10">
        <v>47.7</v>
      </c>
      <c r="AK67" s="10">
        <v>101.7</v>
      </c>
      <c r="AL67" s="10">
        <v>30.5</v>
      </c>
      <c r="AM67" s="10">
        <v>48.9</v>
      </c>
      <c r="AN67" s="10">
        <v>68.599999999999994</v>
      </c>
      <c r="AO67" s="10">
        <v>12</v>
      </c>
      <c r="AP67" s="10">
        <v>10.5</v>
      </c>
      <c r="AQ67" s="10">
        <v>1.151</v>
      </c>
      <c r="AR67" s="10">
        <v>7.1</v>
      </c>
      <c r="AS67" s="10">
        <v>22.6</v>
      </c>
      <c r="AT67" s="10">
        <v>32.5</v>
      </c>
      <c r="AU67" s="10">
        <v>20.7</v>
      </c>
      <c r="AV67" s="10">
        <v>71.7</v>
      </c>
      <c r="AW67" s="10">
        <v>3</v>
      </c>
      <c r="AX67" s="10">
        <v>6.3</v>
      </c>
      <c r="AY67" s="10">
        <v>0.95299999999999996</v>
      </c>
      <c r="AZ67" s="10">
        <v>9.6</v>
      </c>
      <c r="BA67" s="10">
        <v>4.7999999999999972</v>
      </c>
      <c r="BB67" s="10">
        <v>6.7999999999999949E-2</v>
      </c>
      <c r="BC67" s="10">
        <v>4.0999999999999943</v>
      </c>
      <c r="BD67" s="10">
        <v>7.5</v>
      </c>
      <c r="BE67" s="10">
        <v>7.9</v>
      </c>
      <c r="BF67" s="10">
        <v>23.3</v>
      </c>
      <c r="BG67" s="10">
        <v>-3.8000000000000027E-2</v>
      </c>
      <c r="BH67" s="10">
        <v>7</v>
      </c>
      <c r="BI67" s="10">
        <v>-43.400000000000013</v>
      </c>
      <c r="BJ67" s="10">
        <v>58.599999999999987</v>
      </c>
    </row>
    <row r="68" spans="1:62" ht="20" customHeight="1" x14ac:dyDescent="0.2">
      <c r="A68" s="8" t="s">
        <v>125</v>
      </c>
      <c r="B68" s="11" t="str">
        <f>_xlfn.XLOOKUP($A68,ROLLUP!$A$1:$A$358,ROLLUP!$B$1:$B$358,"",0)</f>
        <v>SMU</v>
      </c>
      <c r="C68" s="11" t="str">
        <f>_xlfn.XLOOKUP($A68,ROLLUP!$A$1:$A$358,ROLLUP!$C$1:$C$358,"",0)</f>
        <v>SMU</v>
      </c>
      <c r="D68" s="10">
        <v>73.8</v>
      </c>
      <c r="E68" s="10">
        <v>6.7</v>
      </c>
      <c r="F68" s="10">
        <v>25.1</v>
      </c>
      <c r="G68" s="10">
        <v>56.9</v>
      </c>
      <c r="H68" s="10">
        <v>1.0329999999999999</v>
      </c>
      <c r="I68" s="10">
        <v>0.93899999999999995</v>
      </c>
      <c r="J68" s="10">
        <v>0.93899999999999995</v>
      </c>
      <c r="K68" s="10">
        <v>51.5</v>
      </c>
      <c r="L68" s="10">
        <v>110.9</v>
      </c>
      <c r="M68" s="10">
        <v>35.4</v>
      </c>
      <c r="N68" s="10">
        <v>50.4</v>
      </c>
      <c r="O68" s="10">
        <v>75</v>
      </c>
      <c r="P68" s="10">
        <v>8.5</v>
      </c>
      <c r="Q68" s="10">
        <v>24</v>
      </c>
      <c r="R68" s="10">
        <v>7.9</v>
      </c>
      <c r="S68" s="10">
        <v>26.5</v>
      </c>
      <c r="T68" s="10">
        <v>37.799999999999997</v>
      </c>
      <c r="U68" s="10">
        <v>25.2</v>
      </c>
      <c r="V68" s="10">
        <v>72.099999999999994</v>
      </c>
      <c r="W68" s="10">
        <v>50.5</v>
      </c>
      <c r="X68" s="10">
        <v>4.3</v>
      </c>
      <c r="Y68" s="10">
        <v>6.3</v>
      </c>
      <c r="Z68" s="10">
        <v>13.8</v>
      </c>
      <c r="AA68" s="10">
        <v>12.3</v>
      </c>
      <c r="AB68" s="10">
        <v>1.123</v>
      </c>
      <c r="AC68" s="10">
        <v>0.72699999999999998</v>
      </c>
      <c r="AD68" s="10">
        <v>0.75</v>
      </c>
      <c r="AE68" s="10">
        <v>71.5</v>
      </c>
      <c r="AF68" s="10">
        <v>15.2</v>
      </c>
      <c r="AG68" s="10">
        <v>67.099999999999994</v>
      </c>
      <c r="AH68" s="10">
        <v>-6.7</v>
      </c>
      <c r="AI68" s="10">
        <v>39.5</v>
      </c>
      <c r="AJ68" s="10">
        <v>44.6</v>
      </c>
      <c r="AK68" s="10">
        <v>95.3</v>
      </c>
      <c r="AL68" s="10">
        <v>29.8</v>
      </c>
      <c r="AM68" s="10">
        <v>44.5</v>
      </c>
      <c r="AN68" s="10">
        <v>69.599999999999994</v>
      </c>
      <c r="AO68" s="10">
        <v>13.1</v>
      </c>
      <c r="AP68" s="10">
        <v>11.8</v>
      </c>
      <c r="AQ68" s="10">
        <v>1.1080000000000001</v>
      </c>
      <c r="AR68" s="10">
        <v>10.3</v>
      </c>
      <c r="AS68" s="10">
        <v>23.6</v>
      </c>
      <c r="AT68" s="10">
        <v>37.1</v>
      </c>
      <c r="AU68" s="10">
        <v>27.9</v>
      </c>
      <c r="AV68" s="10">
        <v>74.8</v>
      </c>
      <c r="AW68" s="10">
        <v>4.0999999999999996</v>
      </c>
      <c r="AX68" s="10">
        <v>7.1</v>
      </c>
      <c r="AY68" s="10">
        <v>0.97799999999999998</v>
      </c>
      <c r="AZ68" s="10">
        <v>13.4</v>
      </c>
      <c r="BA68" s="10">
        <v>6.7000000000000028</v>
      </c>
      <c r="BB68" s="10">
        <v>9.3999999999999972E-2</v>
      </c>
      <c r="BC68" s="10">
        <v>6.8999999999999986</v>
      </c>
      <c r="BD68" s="10">
        <v>15.60000000000001</v>
      </c>
      <c r="BE68" s="10">
        <v>10.6</v>
      </c>
      <c r="BF68" s="10">
        <v>24.1</v>
      </c>
      <c r="BG68" s="10">
        <v>1.4999999999999901E-2</v>
      </c>
      <c r="BH68" s="10">
        <v>0.69999999999999574</v>
      </c>
      <c r="BI68" s="10">
        <v>-49.599999999999987</v>
      </c>
      <c r="BJ68" s="10">
        <v>44.2</v>
      </c>
    </row>
    <row r="69" spans="1:62" ht="20" customHeight="1" x14ac:dyDescent="0.2">
      <c r="A69" s="8" t="s">
        <v>126</v>
      </c>
      <c r="B69" s="11" t="str">
        <f>_xlfn.XLOOKUP($A69,ROLLUP!$A$1:$A$358,ROLLUP!$B$1:$B$358,"",0)</f>
        <v>Northern Iowa</v>
      </c>
      <c r="C69" s="11" t="str">
        <f>_xlfn.XLOOKUP($A69,ROLLUP!$A$1:$A$358,ROLLUP!$C$1:$C$358,"",0)</f>
        <v>Northern Iowa</v>
      </c>
      <c r="D69" s="10">
        <v>73.8</v>
      </c>
      <c r="E69" s="10">
        <v>2.4</v>
      </c>
      <c r="F69" s="10">
        <v>25.3</v>
      </c>
      <c r="G69" s="10">
        <v>55.8</v>
      </c>
      <c r="H69" s="10">
        <v>1.052</v>
      </c>
      <c r="I69" s="10">
        <v>1.018</v>
      </c>
      <c r="J69" s="10">
        <v>0.91500000000000004</v>
      </c>
      <c r="K69" s="10">
        <v>53</v>
      </c>
      <c r="L69" s="10">
        <v>114.2</v>
      </c>
      <c r="M69" s="10">
        <v>35.1</v>
      </c>
      <c r="N69" s="10">
        <v>53.3</v>
      </c>
      <c r="O69" s="10">
        <v>79</v>
      </c>
      <c r="P69" s="10">
        <v>8.5</v>
      </c>
      <c r="Q69" s="10">
        <v>24.3</v>
      </c>
      <c r="R69" s="10">
        <v>5.2</v>
      </c>
      <c r="S69" s="10">
        <v>23.9</v>
      </c>
      <c r="T69" s="10">
        <v>32.5</v>
      </c>
      <c r="U69" s="10">
        <v>17.8</v>
      </c>
      <c r="V69" s="10">
        <v>79.2</v>
      </c>
      <c r="W69" s="10">
        <v>49.8</v>
      </c>
      <c r="X69" s="10">
        <v>1.4</v>
      </c>
      <c r="Y69" s="10">
        <v>5.8</v>
      </c>
      <c r="Z69" s="10">
        <v>11.3</v>
      </c>
      <c r="AA69" s="10">
        <v>11.2</v>
      </c>
      <c r="AB69" s="10">
        <v>1.014</v>
      </c>
      <c r="AC69" s="10">
        <v>0.61299999999999999</v>
      </c>
      <c r="AD69" s="10">
        <v>0.5</v>
      </c>
      <c r="AE69" s="10">
        <v>70.2</v>
      </c>
      <c r="AF69" s="10">
        <v>13.9</v>
      </c>
      <c r="AG69" s="10">
        <v>71.5</v>
      </c>
      <c r="AH69" s="10">
        <v>-2.4</v>
      </c>
      <c r="AI69" s="10">
        <v>45.3</v>
      </c>
      <c r="AJ69" s="10">
        <v>53.9</v>
      </c>
      <c r="AK69" s="10">
        <v>112.2</v>
      </c>
      <c r="AL69" s="10">
        <v>35.6</v>
      </c>
      <c r="AM69" s="10">
        <v>54.4</v>
      </c>
      <c r="AN69" s="10">
        <v>72.8</v>
      </c>
      <c r="AO69" s="10">
        <v>13.3</v>
      </c>
      <c r="AP69" s="10">
        <v>12.4</v>
      </c>
      <c r="AQ69" s="10">
        <v>1.07</v>
      </c>
      <c r="AR69" s="10">
        <v>6.3</v>
      </c>
      <c r="AS69" s="10">
        <v>24.1</v>
      </c>
      <c r="AT69" s="10">
        <v>32.799999999999997</v>
      </c>
      <c r="AU69" s="10">
        <v>20.8</v>
      </c>
      <c r="AV69" s="10">
        <v>82.2</v>
      </c>
      <c r="AW69" s="10">
        <v>2.4</v>
      </c>
      <c r="AX69" s="10">
        <v>6.4</v>
      </c>
      <c r="AY69" s="10">
        <v>0.91300000000000003</v>
      </c>
      <c r="AZ69" s="10">
        <v>4.8</v>
      </c>
      <c r="BA69" s="10">
        <v>2.2999999999999972</v>
      </c>
      <c r="BB69" s="10">
        <v>3.400000000000003E-2</v>
      </c>
      <c r="BC69" s="10">
        <v>-0.89999999999999858</v>
      </c>
      <c r="BD69" s="10">
        <v>2</v>
      </c>
      <c r="BE69" s="10">
        <v>7.1999999999999993</v>
      </c>
      <c r="BF69" s="10">
        <v>23.6</v>
      </c>
      <c r="BG69" s="10">
        <v>-5.600000000000005E-2</v>
      </c>
      <c r="BH69" s="10">
        <v>-0.29999999999999721</v>
      </c>
      <c r="BI69" s="10">
        <v>-64.400000000000006</v>
      </c>
      <c r="BJ69" s="10">
        <v>58.400000000000013</v>
      </c>
    </row>
    <row r="70" spans="1:62" ht="20" customHeight="1" x14ac:dyDescent="0.2">
      <c r="A70" s="8" t="s">
        <v>127</v>
      </c>
      <c r="B70" s="11" t="str">
        <f>_xlfn.XLOOKUP($A70,ROLLUP!$A$1:$A$358,ROLLUP!$B$1:$B$358,"",0)</f>
        <v>LIU Brooklyn</v>
      </c>
      <c r="C70" s="11" t="str">
        <f>_xlfn.XLOOKUP($A70,ROLLUP!$A$1:$A$358,ROLLUP!$C$1:$C$358,"",0)</f>
        <v>LIU</v>
      </c>
      <c r="D70" s="10">
        <v>73.8</v>
      </c>
      <c r="E70" s="10">
        <v>-0.6</v>
      </c>
      <c r="F70" s="10">
        <v>26.5</v>
      </c>
      <c r="G70" s="10">
        <v>62.8</v>
      </c>
      <c r="H70" s="10">
        <v>0.98599999999999999</v>
      </c>
      <c r="I70" s="10">
        <v>0.99399999999999999</v>
      </c>
      <c r="J70" s="10">
        <v>0.96399999999999997</v>
      </c>
      <c r="K70" s="10">
        <v>48.4</v>
      </c>
      <c r="L70" s="10">
        <v>102.7</v>
      </c>
      <c r="M70" s="10">
        <v>31</v>
      </c>
      <c r="N70" s="10">
        <v>49.6</v>
      </c>
      <c r="O70" s="10">
        <v>68.099999999999994</v>
      </c>
      <c r="P70" s="10">
        <v>7.8</v>
      </c>
      <c r="Q70" s="10">
        <v>25.1</v>
      </c>
      <c r="R70" s="10">
        <v>10.9</v>
      </c>
      <c r="S70" s="10">
        <v>25.5</v>
      </c>
      <c r="T70" s="10">
        <v>39</v>
      </c>
      <c r="U70" s="10">
        <v>30.2</v>
      </c>
      <c r="V70" s="10">
        <v>71.900000000000006</v>
      </c>
      <c r="W70" s="10">
        <v>50.4</v>
      </c>
      <c r="X70" s="10">
        <v>4.7</v>
      </c>
      <c r="Y70" s="10">
        <v>7.3</v>
      </c>
      <c r="Z70" s="10">
        <v>16.3</v>
      </c>
      <c r="AA70" s="10">
        <v>13.6</v>
      </c>
      <c r="AB70" s="10">
        <v>1.2</v>
      </c>
      <c r="AC70" s="10">
        <v>0.51700000000000002</v>
      </c>
      <c r="AD70" s="10">
        <v>0.55600000000000005</v>
      </c>
      <c r="AE70" s="10">
        <v>74.8</v>
      </c>
      <c r="AF70" s="10">
        <v>17</v>
      </c>
      <c r="AG70" s="10">
        <v>74.3</v>
      </c>
      <c r="AH70" s="10">
        <v>0.6</v>
      </c>
      <c r="AI70" s="10">
        <v>41.9</v>
      </c>
      <c r="AJ70" s="10">
        <v>48.5</v>
      </c>
      <c r="AK70" s="10">
        <v>103.9</v>
      </c>
      <c r="AL70" s="10">
        <v>32</v>
      </c>
      <c r="AM70" s="10">
        <v>48.8</v>
      </c>
      <c r="AN70" s="10">
        <v>72.3</v>
      </c>
      <c r="AO70" s="10">
        <v>13.4</v>
      </c>
      <c r="AP70" s="10">
        <v>13.4</v>
      </c>
      <c r="AQ70" s="10">
        <v>1</v>
      </c>
      <c r="AR70" s="10">
        <v>10</v>
      </c>
      <c r="AS70" s="10">
        <v>25.1</v>
      </c>
      <c r="AT70" s="10">
        <v>38.4</v>
      </c>
      <c r="AU70" s="10">
        <v>28.1</v>
      </c>
      <c r="AV70" s="10">
        <v>69.8</v>
      </c>
      <c r="AW70" s="10">
        <v>2.8</v>
      </c>
      <c r="AX70" s="10">
        <v>7.1</v>
      </c>
      <c r="AY70" s="10">
        <v>0.95399999999999996</v>
      </c>
      <c r="AZ70" s="10">
        <v>-1.2</v>
      </c>
      <c r="BA70" s="10">
        <v>-0.5</v>
      </c>
      <c r="BB70" s="10">
        <v>-8.0000000000000071E-3</v>
      </c>
      <c r="BC70" s="10">
        <v>-0.10000000000000139</v>
      </c>
      <c r="BD70" s="10">
        <v>-1.2000000000000031</v>
      </c>
      <c r="BE70" s="10">
        <v>12</v>
      </c>
      <c r="BF70" s="10">
        <v>27</v>
      </c>
      <c r="BG70" s="10">
        <v>0.2</v>
      </c>
      <c r="BH70" s="10">
        <v>0.60000000000000142</v>
      </c>
      <c r="BI70" s="10">
        <v>-39.599999999999987</v>
      </c>
      <c r="BJ70" s="10">
        <v>43.8</v>
      </c>
    </row>
    <row r="71" spans="1:62" ht="20" customHeight="1" x14ac:dyDescent="0.2">
      <c r="A71" s="8" t="s">
        <v>128</v>
      </c>
      <c r="B71" s="11" t="str">
        <f>_xlfn.XLOOKUP($A71,ROLLUP!$A$1:$A$358,ROLLUP!$B$1:$B$358,"",0)</f>
        <v>Miami (OH)</v>
      </c>
      <c r="C71" s="11" t="str">
        <f>_xlfn.XLOOKUP($A71,ROLLUP!$A$1:$A$358,ROLLUP!$C$1:$C$358,"",0)</f>
        <v>Miami OH</v>
      </c>
      <c r="D71" s="10">
        <v>73.8</v>
      </c>
      <c r="E71" s="10">
        <v>-2.2000000000000002</v>
      </c>
      <c r="F71" s="10">
        <v>26.6</v>
      </c>
      <c r="G71" s="10">
        <v>61.7</v>
      </c>
      <c r="H71" s="10">
        <v>1.0389999999999999</v>
      </c>
      <c r="I71" s="10">
        <v>1.07</v>
      </c>
      <c r="J71" s="10">
        <v>0.96599999999999997</v>
      </c>
      <c r="K71" s="10">
        <v>50.3</v>
      </c>
      <c r="L71" s="10">
        <v>107.4</v>
      </c>
      <c r="M71" s="10">
        <v>34.299999999999997</v>
      </c>
      <c r="N71" s="10">
        <v>49.5</v>
      </c>
      <c r="O71" s="10">
        <v>80</v>
      </c>
      <c r="P71" s="10">
        <v>9</v>
      </c>
      <c r="Q71" s="10">
        <v>26.2</v>
      </c>
      <c r="R71" s="10">
        <v>8</v>
      </c>
      <c r="S71" s="10">
        <v>22.4</v>
      </c>
      <c r="T71" s="10">
        <v>33.4</v>
      </c>
      <c r="U71" s="10">
        <v>23.9</v>
      </c>
      <c r="V71" s="10">
        <v>71.8</v>
      </c>
      <c r="W71" s="10">
        <v>47.3</v>
      </c>
      <c r="X71" s="10">
        <v>3</v>
      </c>
      <c r="Y71" s="10">
        <v>5.6</v>
      </c>
      <c r="Z71" s="10">
        <v>13.1</v>
      </c>
      <c r="AA71" s="10">
        <v>10.4</v>
      </c>
      <c r="AB71" s="10">
        <v>1.262</v>
      </c>
      <c r="AC71" s="10">
        <v>0.379</v>
      </c>
      <c r="AD71" s="10">
        <v>0.44400000000000001</v>
      </c>
      <c r="AE71" s="10">
        <v>71</v>
      </c>
      <c r="AF71" s="10">
        <v>16.5</v>
      </c>
      <c r="AG71" s="10">
        <v>76</v>
      </c>
      <c r="AH71" s="10">
        <v>2.2000000000000002</v>
      </c>
      <c r="AI71" s="10">
        <v>46.1</v>
      </c>
      <c r="AJ71" s="10">
        <v>53.5</v>
      </c>
      <c r="AK71" s="10">
        <v>112.9</v>
      </c>
      <c r="AL71" s="10">
        <v>36.700000000000003</v>
      </c>
      <c r="AM71" s="10">
        <v>52.5</v>
      </c>
      <c r="AN71" s="10">
        <v>72.599999999999994</v>
      </c>
      <c r="AO71" s="10">
        <v>13.8</v>
      </c>
      <c r="AP71" s="10">
        <v>12.4</v>
      </c>
      <c r="AQ71" s="10">
        <v>1.1080000000000001</v>
      </c>
      <c r="AR71" s="10">
        <v>8.8000000000000007</v>
      </c>
      <c r="AS71" s="10">
        <v>25.5</v>
      </c>
      <c r="AT71" s="10">
        <v>37.200000000000003</v>
      </c>
      <c r="AU71" s="10">
        <v>28.2</v>
      </c>
      <c r="AV71" s="10">
        <v>76.099999999999994</v>
      </c>
      <c r="AW71" s="10">
        <v>3.2</v>
      </c>
      <c r="AX71" s="10">
        <v>6.1</v>
      </c>
      <c r="AY71" s="10">
        <v>0.94899999999999995</v>
      </c>
      <c r="AZ71" s="10">
        <v>-4.4000000000000004</v>
      </c>
      <c r="BA71" s="10">
        <v>-2.2000000000000028</v>
      </c>
      <c r="BB71" s="10">
        <v>-3.1000000000000139E-2</v>
      </c>
      <c r="BC71" s="10">
        <v>-3.2000000000000028</v>
      </c>
      <c r="BD71" s="10">
        <v>-5.5</v>
      </c>
      <c r="BE71" s="10">
        <v>8.6</v>
      </c>
      <c r="BF71" s="10">
        <v>22.8</v>
      </c>
      <c r="BG71" s="10">
        <v>0.15399999999999989</v>
      </c>
      <c r="BH71" s="10">
        <v>-3.8000000000000038</v>
      </c>
      <c r="BI71" s="10">
        <v>-52.2</v>
      </c>
      <c r="BJ71" s="10">
        <v>43.599999999999987</v>
      </c>
    </row>
    <row r="72" spans="1:62" ht="20" customHeight="1" x14ac:dyDescent="0.2">
      <c r="A72" s="8" t="s">
        <v>129</v>
      </c>
      <c r="B72" s="11" t="str">
        <f>_xlfn.XLOOKUP($A72,ROLLUP!$A$1:$A$358,ROLLUP!$B$1:$B$358,"",0)</f>
        <v>Illinois State</v>
      </c>
      <c r="C72" s="11" t="str">
        <f>_xlfn.XLOOKUP($A72,ROLLUP!$A$1:$A$358,ROLLUP!$C$1:$C$358,"",0)</f>
        <v>Illinois St.</v>
      </c>
      <c r="D72" s="10">
        <v>73.7</v>
      </c>
      <c r="E72" s="10">
        <v>-1.5</v>
      </c>
      <c r="F72" s="10">
        <v>26.1</v>
      </c>
      <c r="G72" s="10">
        <v>58</v>
      </c>
      <c r="H72" s="10">
        <v>1.0169999999999999</v>
      </c>
      <c r="I72" s="10">
        <v>1.038</v>
      </c>
      <c r="J72" s="10">
        <v>0.91700000000000004</v>
      </c>
      <c r="K72" s="10">
        <v>51.8</v>
      </c>
      <c r="L72" s="10">
        <v>110.6</v>
      </c>
      <c r="M72" s="10">
        <v>36.9</v>
      </c>
      <c r="N72" s="10">
        <v>49.7</v>
      </c>
      <c r="O72" s="10">
        <v>75.099999999999994</v>
      </c>
      <c r="P72" s="10">
        <v>7.9</v>
      </c>
      <c r="Q72" s="10">
        <v>21.5</v>
      </c>
      <c r="R72" s="10">
        <v>7.8</v>
      </c>
      <c r="S72" s="10">
        <v>23.5</v>
      </c>
      <c r="T72" s="10">
        <v>34.6</v>
      </c>
      <c r="U72" s="10">
        <v>25.6</v>
      </c>
      <c r="V72" s="10">
        <v>72.8</v>
      </c>
      <c r="W72" s="10">
        <v>49.8</v>
      </c>
      <c r="X72" s="10">
        <v>4.5</v>
      </c>
      <c r="Y72" s="10">
        <v>6.7</v>
      </c>
      <c r="Z72" s="10">
        <v>12.2</v>
      </c>
      <c r="AA72" s="10">
        <v>13.8</v>
      </c>
      <c r="AB72" s="10">
        <v>0.88100000000000001</v>
      </c>
      <c r="AC72" s="10">
        <v>0.35499999999999998</v>
      </c>
      <c r="AD72" s="10">
        <v>0.41699999999999998</v>
      </c>
      <c r="AE72" s="10">
        <v>72.5</v>
      </c>
      <c r="AF72" s="10">
        <v>17.899999999999999</v>
      </c>
      <c r="AG72" s="10">
        <v>75.2</v>
      </c>
      <c r="AH72" s="10">
        <v>1.5</v>
      </c>
      <c r="AI72" s="10">
        <v>44.5</v>
      </c>
      <c r="AJ72" s="10">
        <v>50.9</v>
      </c>
      <c r="AK72" s="10">
        <v>109.3</v>
      </c>
      <c r="AL72" s="10">
        <v>34.299999999999997</v>
      </c>
      <c r="AM72" s="10">
        <v>50.6</v>
      </c>
      <c r="AN72" s="10">
        <v>75.3</v>
      </c>
      <c r="AO72" s="10">
        <v>13.3</v>
      </c>
      <c r="AP72" s="10">
        <v>12.3</v>
      </c>
      <c r="AQ72" s="10">
        <v>1.087</v>
      </c>
      <c r="AR72" s="10">
        <v>8.6999999999999993</v>
      </c>
      <c r="AS72" s="10">
        <v>22.7</v>
      </c>
      <c r="AT72" s="10">
        <v>34.9</v>
      </c>
      <c r="AU72" s="10">
        <v>27.2</v>
      </c>
      <c r="AV72" s="10">
        <v>74.400000000000006</v>
      </c>
      <c r="AW72" s="10">
        <v>2.5</v>
      </c>
      <c r="AX72" s="10">
        <v>7.2</v>
      </c>
      <c r="AY72" s="10">
        <v>0.95099999999999996</v>
      </c>
      <c r="AZ72" s="10">
        <v>-3</v>
      </c>
      <c r="BA72" s="10">
        <v>-1.5</v>
      </c>
      <c r="BB72" s="10">
        <v>-2.100000000000013E-2</v>
      </c>
      <c r="BC72" s="10">
        <v>0.89999999999999858</v>
      </c>
      <c r="BD72" s="10">
        <v>1.2999999999999969</v>
      </c>
      <c r="BE72" s="10">
        <v>11.2</v>
      </c>
      <c r="BF72" s="10">
        <v>26.1</v>
      </c>
      <c r="BG72" s="10">
        <v>-0.20599999999999999</v>
      </c>
      <c r="BH72" s="10">
        <v>-0.29999999999999721</v>
      </c>
      <c r="BI72" s="10">
        <v>-48.8</v>
      </c>
      <c r="BJ72" s="10">
        <v>45.599999999999987</v>
      </c>
    </row>
    <row r="73" spans="1:62" ht="20" customHeight="1" x14ac:dyDescent="0.2">
      <c r="A73" s="8" t="s">
        <v>130</v>
      </c>
      <c r="B73" s="11" t="str">
        <f>_xlfn.XLOOKUP($A73,ROLLUP!$A$1:$A$358,ROLLUP!$B$1:$B$358,"",0)</f>
        <v>South Dakota</v>
      </c>
      <c r="C73" s="11" t="str">
        <f>_xlfn.XLOOKUP($A73,ROLLUP!$A$1:$A$358,ROLLUP!$C$1:$C$358,"",0)</f>
        <v>South Dakota</v>
      </c>
      <c r="D73" s="10">
        <v>73.7</v>
      </c>
      <c r="E73" s="10">
        <v>1.2</v>
      </c>
      <c r="F73" s="10">
        <v>26</v>
      </c>
      <c r="G73" s="10">
        <v>56.8</v>
      </c>
      <c r="H73" s="10">
        <v>1.071</v>
      </c>
      <c r="I73" s="10">
        <v>1.054</v>
      </c>
      <c r="J73" s="10">
        <v>0.96099999999999997</v>
      </c>
      <c r="K73" s="10">
        <v>52</v>
      </c>
      <c r="L73" s="10">
        <v>111.7</v>
      </c>
      <c r="M73" s="10">
        <v>37.299999999999997</v>
      </c>
      <c r="N73" s="10">
        <v>50</v>
      </c>
      <c r="O73" s="10">
        <v>75.400000000000006</v>
      </c>
      <c r="P73" s="10">
        <v>7.1</v>
      </c>
      <c r="Q73" s="10">
        <v>18.899999999999999</v>
      </c>
      <c r="R73" s="10">
        <v>7.6</v>
      </c>
      <c r="S73" s="10">
        <v>23.6</v>
      </c>
      <c r="T73" s="10">
        <v>33.9</v>
      </c>
      <c r="U73" s="10">
        <v>24.8</v>
      </c>
      <c r="V73" s="10">
        <v>78.900000000000006</v>
      </c>
      <c r="W73" s="10">
        <v>52.1</v>
      </c>
      <c r="X73" s="10">
        <v>2.1</v>
      </c>
      <c r="Y73" s="10">
        <v>4.2</v>
      </c>
      <c r="Z73" s="10">
        <v>11.3</v>
      </c>
      <c r="AA73" s="10">
        <v>10.3</v>
      </c>
      <c r="AB73" s="10">
        <v>1.1040000000000001</v>
      </c>
      <c r="AC73" s="10">
        <v>0.58599999999999997</v>
      </c>
      <c r="AD73" s="10">
        <v>0.66700000000000004</v>
      </c>
      <c r="AE73" s="10">
        <v>68.8</v>
      </c>
      <c r="AF73" s="10">
        <v>18.100000000000001</v>
      </c>
      <c r="AG73" s="10">
        <v>72.5</v>
      </c>
      <c r="AH73" s="10">
        <v>-1.2</v>
      </c>
      <c r="AI73" s="10">
        <v>45.9</v>
      </c>
      <c r="AJ73" s="10">
        <v>52.7</v>
      </c>
      <c r="AK73" s="10">
        <v>111.9</v>
      </c>
      <c r="AL73" s="10">
        <v>36.200000000000003</v>
      </c>
      <c r="AM73" s="10">
        <v>51.7</v>
      </c>
      <c r="AN73" s="10">
        <v>72.3</v>
      </c>
      <c r="AO73" s="10">
        <v>9.9</v>
      </c>
      <c r="AP73" s="10">
        <v>10.5</v>
      </c>
      <c r="AQ73" s="10">
        <v>0.93799999999999994</v>
      </c>
      <c r="AR73" s="10">
        <v>6.3</v>
      </c>
      <c r="AS73" s="10">
        <v>23.1</v>
      </c>
      <c r="AT73" s="10">
        <v>31.1</v>
      </c>
      <c r="AU73" s="10">
        <v>21.1</v>
      </c>
      <c r="AV73" s="10">
        <v>75.2</v>
      </c>
      <c r="AW73" s="10">
        <v>2.2999999999999998</v>
      </c>
      <c r="AX73" s="10">
        <v>4.8</v>
      </c>
      <c r="AY73" s="10">
        <v>0.93899999999999995</v>
      </c>
      <c r="AZ73" s="10">
        <v>2.4</v>
      </c>
      <c r="BA73" s="10">
        <v>1.2000000000000031</v>
      </c>
      <c r="BB73" s="10">
        <v>1.6999999999999901E-2</v>
      </c>
      <c r="BC73" s="10">
        <v>-0.70000000000000284</v>
      </c>
      <c r="BD73" s="10">
        <v>-0.20000000000000279</v>
      </c>
      <c r="BE73" s="10">
        <v>6.3000000000000007</v>
      </c>
      <c r="BF73" s="10">
        <v>20.8</v>
      </c>
      <c r="BG73" s="10">
        <v>0.16600000000000009</v>
      </c>
      <c r="BH73" s="10">
        <v>2.7999999999999972</v>
      </c>
      <c r="BI73" s="10">
        <v>-50.400000000000013</v>
      </c>
      <c r="BJ73" s="10">
        <v>57.8</v>
      </c>
    </row>
    <row r="74" spans="1:62" ht="20" customHeight="1" x14ac:dyDescent="0.2">
      <c r="A74" s="8" t="s">
        <v>131</v>
      </c>
      <c r="B74" s="11" t="str">
        <f>_xlfn.XLOOKUP($A74,ROLLUP!$A$1:$A$358,ROLLUP!$B$1:$B$358,"",0)</f>
        <v>Louisiana Tech</v>
      </c>
      <c r="C74" s="11" t="str">
        <f>_xlfn.XLOOKUP($A74,ROLLUP!$A$1:$A$358,ROLLUP!$C$1:$C$358,"",0)</f>
        <v>Louisiana Tech</v>
      </c>
      <c r="D74" s="10">
        <v>73.7</v>
      </c>
      <c r="E74" s="10">
        <v>5.0999999999999996</v>
      </c>
      <c r="F74" s="10">
        <v>26.2</v>
      </c>
      <c r="G74" s="10">
        <v>58.3</v>
      </c>
      <c r="H74" s="10">
        <v>1.0369999999999999</v>
      </c>
      <c r="I74" s="10">
        <v>0.96499999999999997</v>
      </c>
      <c r="J74" s="10">
        <v>0.94199999999999995</v>
      </c>
      <c r="K74" s="10">
        <v>51.9</v>
      </c>
      <c r="L74" s="10">
        <v>110.2</v>
      </c>
      <c r="M74" s="10">
        <v>34</v>
      </c>
      <c r="N74" s="10">
        <v>52.5</v>
      </c>
      <c r="O74" s="10">
        <v>72.8</v>
      </c>
      <c r="P74" s="10">
        <v>8.1</v>
      </c>
      <c r="Q74" s="10">
        <v>23.9</v>
      </c>
      <c r="R74" s="10">
        <v>7.6</v>
      </c>
      <c r="S74" s="10">
        <v>24.6</v>
      </c>
      <c r="T74" s="10">
        <v>35.299999999999997</v>
      </c>
      <c r="U74" s="10">
        <v>23.8</v>
      </c>
      <c r="V74" s="10">
        <v>73.5</v>
      </c>
      <c r="W74" s="10">
        <v>49.4</v>
      </c>
      <c r="X74" s="10">
        <v>2</v>
      </c>
      <c r="Y74" s="10">
        <v>6.4</v>
      </c>
      <c r="Z74" s="10">
        <v>13.1</v>
      </c>
      <c r="AA74" s="10">
        <v>11.7</v>
      </c>
      <c r="AB74" s="10">
        <v>1.113</v>
      </c>
      <c r="AC74" s="10">
        <v>0.67700000000000005</v>
      </c>
      <c r="AD74" s="10">
        <v>0.77800000000000002</v>
      </c>
      <c r="AE74" s="10">
        <v>71</v>
      </c>
      <c r="AF74" s="10">
        <v>15.1</v>
      </c>
      <c r="AG74" s="10">
        <v>68.5</v>
      </c>
      <c r="AH74" s="10">
        <v>-5.0999999999999996</v>
      </c>
      <c r="AI74" s="10">
        <v>41.9</v>
      </c>
      <c r="AJ74" s="10">
        <v>48.2</v>
      </c>
      <c r="AK74" s="10">
        <v>103.1</v>
      </c>
      <c r="AL74" s="10">
        <v>33</v>
      </c>
      <c r="AM74" s="10">
        <v>47.4</v>
      </c>
      <c r="AN74" s="10">
        <v>72.8</v>
      </c>
      <c r="AO74" s="10">
        <v>12.3</v>
      </c>
      <c r="AP74" s="10">
        <v>13.5</v>
      </c>
      <c r="AQ74" s="10">
        <v>0.91400000000000003</v>
      </c>
      <c r="AR74" s="10">
        <v>8.9</v>
      </c>
      <c r="AS74" s="10">
        <v>24.5</v>
      </c>
      <c r="AT74" s="10">
        <v>36.200000000000003</v>
      </c>
      <c r="AU74" s="10">
        <v>26.5</v>
      </c>
      <c r="AV74" s="10">
        <v>76.2</v>
      </c>
      <c r="AW74" s="10">
        <v>3.2</v>
      </c>
      <c r="AX74" s="10">
        <v>6.4</v>
      </c>
      <c r="AY74" s="10">
        <v>0.93600000000000005</v>
      </c>
      <c r="AZ74" s="10">
        <v>10.199999999999999</v>
      </c>
      <c r="BA74" s="10">
        <v>5.2000000000000028</v>
      </c>
      <c r="BB74" s="10">
        <v>7.1999999999999953E-2</v>
      </c>
      <c r="BC74" s="10">
        <v>3.6999999999999962</v>
      </c>
      <c r="BD74" s="10">
        <v>7.1000000000000094</v>
      </c>
      <c r="BE74" s="10">
        <v>8.4</v>
      </c>
      <c r="BF74" s="10">
        <v>25.2</v>
      </c>
      <c r="BG74" s="10">
        <v>0.19900000000000001</v>
      </c>
      <c r="BH74" s="10">
        <v>-0.90000000000000568</v>
      </c>
      <c r="BI74" s="10">
        <v>-52.400000000000013</v>
      </c>
      <c r="BJ74" s="10">
        <v>47</v>
      </c>
    </row>
    <row r="75" spans="1:62" ht="20" customHeight="1" x14ac:dyDescent="0.2">
      <c r="A75" s="8" t="s">
        <v>132</v>
      </c>
      <c r="B75" s="11" t="str">
        <f>_xlfn.XLOOKUP($A75,ROLLUP!$A$1:$A$358,ROLLUP!$B$1:$B$358,"",0)</f>
        <v>New Mexico</v>
      </c>
      <c r="C75" s="11" t="str">
        <f>_xlfn.XLOOKUP($A75,ROLLUP!$A$1:$A$358,ROLLUP!$C$1:$C$358,"",0)</f>
        <v>New Mexico</v>
      </c>
      <c r="D75" s="10">
        <v>73.7</v>
      </c>
      <c r="E75" s="10">
        <v>-3.1</v>
      </c>
      <c r="F75" s="10">
        <v>25.6</v>
      </c>
      <c r="G75" s="10">
        <v>59.8</v>
      </c>
      <c r="H75" s="10">
        <v>1.0049999999999999</v>
      </c>
      <c r="I75" s="10">
        <v>1.0469999999999999</v>
      </c>
      <c r="J75" s="10">
        <v>0.94</v>
      </c>
      <c r="K75" s="10">
        <v>49.4</v>
      </c>
      <c r="L75" s="10">
        <v>106.6</v>
      </c>
      <c r="M75" s="10">
        <v>34.299999999999997</v>
      </c>
      <c r="N75" s="10">
        <v>48.1</v>
      </c>
      <c r="O75" s="10">
        <v>74.8</v>
      </c>
      <c r="P75" s="10">
        <v>7.8</v>
      </c>
      <c r="Q75" s="10">
        <v>22.6</v>
      </c>
      <c r="R75" s="10">
        <v>7.1</v>
      </c>
      <c r="S75" s="10">
        <v>22.9</v>
      </c>
      <c r="T75" s="10">
        <v>33.5</v>
      </c>
      <c r="U75" s="10">
        <v>21.3</v>
      </c>
      <c r="V75" s="10">
        <v>72.2</v>
      </c>
      <c r="W75" s="10">
        <v>46.8</v>
      </c>
      <c r="X75" s="10">
        <v>4.2</v>
      </c>
      <c r="Y75" s="10">
        <v>6</v>
      </c>
      <c r="Z75" s="10">
        <v>11.4</v>
      </c>
      <c r="AA75" s="10">
        <v>11.6</v>
      </c>
      <c r="AB75" s="10">
        <v>0.98599999999999999</v>
      </c>
      <c r="AC75" s="10">
        <v>0.36699999999999999</v>
      </c>
      <c r="AD75" s="10">
        <v>0.28599999999999998</v>
      </c>
      <c r="AE75" s="10">
        <v>73.3</v>
      </c>
      <c r="AF75" s="10">
        <v>18.7</v>
      </c>
      <c r="AG75" s="10">
        <v>76.7</v>
      </c>
      <c r="AH75" s="10">
        <v>3.1</v>
      </c>
      <c r="AI75" s="10">
        <v>46.3</v>
      </c>
      <c r="AJ75" s="10">
        <v>52</v>
      </c>
      <c r="AK75" s="10">
        <v>111.3</v>
      </c>
      <c r="AL75" s="10">
        <v>32.799999999999997</v>
      </c>
      <c r="AM75" s="10">
        <v>53.5</v>
      </c>
      <c r="AN75" s="10">
        <v>73.3</v>
      </c>
      <c r="AO75" s="10">
        <v>14.3</v>
      </c>
      <c r="AP75" s="10">
        <v>12.9</v>
      </c>
      <c r="AQ75" s="10">
        <v>1.1060000000000001</v>
      </c>
      <c r="AR75" s="10">
        <v>8.8000000000000007</v>
      </c>
      <c r="AS75" s="10">
        <v>26.4</v>
      </c>
      <c r="AT75" s="10">
        <v>38.1</v>
      </c>
      <c r="AU75" s="10">
        <v>27.8</v>
      </c>
      <c r="AV75" s="10">
        <v>78.7</v>
      </c>
      <c r="AW75" s="10">
        <v>3.1</v>
      </c>
      <c r="AX75" s="10">
        <v>5.9</v>
      </c>
      <c r="AY75" s="10">
        <v>0.94399999999999995</v>
      </c>
      <c r="AZ75" s="10">
        <v>-6.2</v>
      </c>
      <c r="BA75" s="10">
        <v>-3</v>
      </c>
      <c r="BB75" s="10">
        <v>-4.2000000000000037E-2</v>
      </c>
      <c r="BC75" s="10">
        <v>-2.600000000000001</v>
      </c>
      <c r="BD75" s="10">
        <v>-4.7000000000000028</v>
      </c>
      <c r="BE75" s="10">
        <v>10.199999999999999</v>
      </c>
      <c r="BF75" s="10">
        <v>24.5</v>
      </c>
      <c r="BG75" s="10">
        <v>-0.12000000000000011</v>
      </c>
      <c r="BH75" s="10">
        <v>-4.6000000000000014</v>
      </c>
      <c r="BI75" s="10">
        <v>-57.400000000000013</v>
      </c>
      <c r="BJ75" s="10">
        <v>44.400000000000013</v>
      </c>
    </row>
    <row r="76" spans="1:62" ht="20" customHeight="1" x14ac:dyDescent="0.2">
      <c r="A76" s="8" t="s">
        <v>133</v>
      </c>
      <c r="B76" s="11" t="str">
        <f>_xlfn.XLOOKUP($A76,ROLLUP!$A$1:$A$358,ROLLUP!$B$1:$B$358,"",0)</f>
        <v>Winthrop</v>
      </c>
      <c r="C76" s="11" t="str">
        <f>_xlfn.XLOOKUP($A76,ROLLUP!$A$1:$A$358,ROLLUP!$C$1:$C$358,"",0)</f>
        <v>Winthrop</v>
      </c>
      <c r="D76" s="10">
        <v>73.7</v>
      </c>
      <c r="E76" s="10">
        <v>2.1</v>
      </c>
      <c r="F76" s="10">
        <v>25.7</v>
      </c>
      <c r="G76" s="10">
        <v>53.1</v>
      </c>
      <c r="H76" s="10">
        <v>1.04</v>
      </c>
      <c r="I76" s="10">
        <v>1.0109999999999999</v>
      </c>
      <c r="J76" s="10">
        <v>0.88500000000000001</v>
      </c>
      <c r="K76" s="10">
        <v>56.4</v>
      </c>
      <c r="L76" s="10">
        <v>117.8</v>
      </c>
      <c r="M76" s="10">
        <v>37</v>
      </c>
      <c r="N76" s="10">
        <v>57</v>
      </c>
      <c r="O76" s="10">
        <v>69.5</v>
      </c>
      <c r="P76" s="10">
        <v>8.4</v>
      </c>
      <c r="Q76" s="10">
        <v>22.6</v>
      </c>
      <c r="R76" s="10">
        <v>6.6</v>
      </c>
      <c r="S76" s="10">
        <v>23.8</v>
      </c>
      <c r="T76" s="10">
        <v>32.799999999999997</v>
      </c>
      <c r="U76" s="10">
        <v>23.8</v>
      </c>
      <c r="V76" s="10">
        <v>73.8</v>
      </c>
      <c r="W76" s="10">
        <v>50.5</v>
      </c>
      <c r="X76" s="10">
        <v>2.6</v>
      </c>
      <c r="Y76" s="10">
        <v>6.3</v>
      </c>
      <c r="Z76" s="10">
        <v>12.8</v>
      </c>
      <c r="AA76" s="10">
        <v>14.8</v>
      </c>
      <c r="AB76" s="10">
        <v>0.86899999999999999</v>
      </c>
      <c r="AC76" s="10">
        <v>0.69</v>
      </c>
      <c r="AD76" s="10">
        <v>0.81799999999999995</v>
      </c>
      <c r="AE76" s="10">
        <v>70.8</v>
      </c>
      <c r="AF76" s="10">
        <v>18</v>
      </c>
      <c r="AG76" s="10">
        <v>71.599999999999994</v>
      </c>
      <c r="AH76" s="10">
        <v>-2.1</v>
      </c>
      <c r="AI76" s="10">
        <v>43.8</v>
      </c>
      <c r="AJ76" s="10">
        <v>51</v>
      </c>
      <c r="AK76" s="10">
        <v>108.5</v>
      </c>
      <c r="AL76" s="10">
        <v>35.9</v>
      </c>
      <c r="AM76" s="10">
        <v>49.1</v>
      </c>
      <c r="AN76" s="10">
        <v>70.900000000000006</v>
      </c>
      <c r="AO76" s="10">
        <v>11.1</v>
      </c>
      <c r="AP76" s="10">
        <v>13.4</v>
      </c>
      <c r="AQ76" s="10">
        <v>0.82599999999999996</v>
      </c>
      <c r="AR76" s="10">
        <v>8.4</v>
      </c>
      <c r="AS76" s="10">
        <v>21.2</v>
      </c>
      <c r="AT76" s="10">
        <v>32.200000000000003</v>
      </c>
      <c r="AU76" s="10">
        <v>26.2</v>
      </c>
      <c r="AV76" s="10">
        <v>76.2</v>
      </c>
      <c r="AW76" s="10">
        <v>2.5</v>
      </c>
      <c r="AX76" s="10">
        <v>7.3</v>
      </c>
      <c r="AY76" s="10">
        <v>0.92900000000000005</v>
      </c>
      <c r="AZ76" s="10">
        <v>4.2</v>
      </c>
      <c r="BA76" s="10">
        <v>2.100000000000009</v>
      </c>
      <c r="BB76" s="10">
        <v>2.900000000000014E-2</v>
      </c>
      <c r="BC76" s="10">
        <v>5.3999999999999986</v>
      </c>
      <c r="BD76" s="10">
        <v>9.2999999999999972</v>
      </c>
      <c r="BE76" s="10">
        <v>8.9</v>
      </c>
      <c r="BF76" s="10">
        <v>28.2</v>
      </c>
      <c r="BG76" s="10">
        <v>4.3000000000000038E-2</v>
      </c>
      <c r="BH76" s="10">
        <v>0.59999999999999432</v>
      </c>
      <c r="BI76" s="10">
        <v>-52.400000000000013</v>
      </c>
      <c r="BJ76" s="10">
        <v>47.599999999999987</v>
      </c>
    </row>
    <row r="77" spans="1:62" ht="20" customHeight="1" x14ac:dyDescent="0.2">
      <c r="A77" s="8" t="s">
        <v>134</v>
      </c>
      <c r="B77" s="11" t="str">
        <f>_xlfn.XLOOKUP($A77,ROLLUP!$A$1:$A$358,ROLLUP!$B$1:$B$358,"",0)</f>
        <v>Middle Tennessee</v>
      </c>
      <c r="C77" s="11" t="str">
        <f>_xlfn.XLOOKUP($A77,ROLLUP!$A$1:$A$358,ROLLUP!$C$1:$C$358,"",0)</f>
        <v>Middle Tennessee</v>
      </c>
      <c r="D77" s="10">
        <v>73.599999999999994</v>
      </c>
      <c r="E77" s="10">
        <v>5.7</v>
      </c>
      <c r="F77" s="10">
        <v>25.4</v>
      </c>
      <c r="G77" s="10">
        <v>57.2</v>
      </c>
      <c r="H77" s="10">
        <v>1.036</v>
      </c>
      <c r="I77" s="10">
        <v>0.95699999999999996</v>
      </c>
      <c r="J77" s="10">
        <v>0.93600000000000005</v>
      </c>
      <c r="K77" s="10">
        <v>51.4</v>
      </c>
      <c r="L77" s="10">
        <v>110.7</v>
      </c>
      <c r="M77" s="10">
        <v>33.1</v>
      </c>
      <c r="N77" s="10">
        <v>52.7</v>
      </c>
      <c r="O77" s="10">
        <v>75.599999999999994</v>
      </c>
      <c r="P77" s="10">
        <v>8.1</v>
      </c>
      <c r="Q77" s="10">
        <v>24.4</v>
      </c>
      <c r="R77" s="10">
        <v>8.5</v>
      </c>
      <c r="S77" s="10">
        <v>23.8</v>
      </c>
      <c r="T77" s="10">
        <v>35.299999999999997</v>
      </c>
      <c r="U77" s="10">
        <v>28.1</v>
      </c>
      <c r="V77" s="10">
        <v>73.599999999999994</v>
      </c>
      <c r="W77" s="10">
        <v>50.8</v>
      </c>
      <c r="X77" s="10">
        <v>4.0999999999999996</v>
      </c>
      <c r="Y77" s="10">
        <v>7.7</v>
      </c>
      <c r="Z77" s="10">
        <v>12.3</v>
      </c>
      <c r="AA77" s="10">
        <v>13.1</v>
      </c>
      <c r="AB77" s="10">
        <v>0.93700000000000006</v>
      </c>
      <c r="AC77" s="10">
        <v>0.68600000000000005</v>
      </c>
      <c r="AD77" s="10">
        <v>0.33300000000000002</v>
      </c>
      <c r="AE77" s="10">
        <v>71.099999999999994</v>
      </c>
      <c r="AF77" s="10">
        <v>18.7</v>
      </c>
      <c r="AG77" s="10">
        <v>68</v>
      </c>
      <c r="AH77" s="10">
        <v>-5.7</v>
      </c>
      <c r="AI77" s="10">
        <v>41.5</v>
      </c>
      <c r="AJ77" s="10">
        <v>47.2</v>
      </c>
      <c r="AK77" s="10">
        <v>103.8</v>
      </c>
      <c r="AL77" s="10">
        <v>31</v>
      </c>
      <c r="AM77" s="10">
        <v>47.6</v>
      </c>
      <c r="AN77" s="10">
        <v>74.8</v>
      </c>
      <c r="AO77" s="10">
        <v>10.3</v>
      </c>
      <c r="AP77" s="10">
        <v>14.1</v>
      </c>
      <c r="AQ77" s="10">
        <v>0.72799999999999998</v>
      </c>
      <c r="AR77" s="10">
        <v>8.5</v>
      </c>
      <c r="AS77" s="10">
        <v>21.9</v>
      </c>
      <c r="AT77" s="10">
        <v>34.1</v>
      </c>
      <c r="AU77" s="10">
        <v>26.4</v>
      </c>
      <c r="AV77" s="10">
        <v>71.900000000000006</v>
      </c>
      <c r="AW77" s="10">
        <v>3.4</v>
      </c>
      <c r="AX77" s="10">
        <v>6.5</v>
      </c>
      <c r="AY77" s="10">
        <v>0.92200000000000004</v>
      </c>
      <c r="AZ77" s="10">
        <v>11.4</v>
      </c>
      <c r="BA77" s="10">
        <v>5.5999999999999943</v>
      </c>
      <c r="BB77" s="10">
        <v>7.900000000000007E-2</v>
      </c>
      <c r="BC77" s="10">
        <v>4.1999999999999957</v>
      </c>
      <c r="BD77" s="10">
        <v>6.9000000000000057</v>
      </c>
      <c r="BE77" s="10">
        <v>11.8</v>
      </c>
      <c r="BF77" s="10">
        <v>27.2</v>
      </c>
      <c r="BG77" s="10">
        <v>0.2090000000000001</v>
      </c>
      <c r="BH77" s="10">
        <v>1.199999999999996</v>
      </c>
      <c r="BI77" s="10">
        <v>-43.8</v>
      </c>
      <c r="BJ77" s="10">
        <v>47.2</v>
      </c>
    </row>
    <row r="78" spans="1:62" ht="20" customHeight="1" x14ac:dyDescent="0.2">
      <c r="A78" s="8" t="s">
        <v>135</v>
      </c>
      <c r="B78" s="11" t="str">
        <f>_xlfn.XLOOKUP($A78,ROLLUP!$A$1:$A$358,ROLLUP!$B$1:$B$358,"",0)</f>
        <v>Ohio</v>
      </c>
      <c r="C78" s="11" t="str">
        <f>_xlfn.XLOOKUP($A78,ROLLUP!$A$1:$A$358,ROLLUP!$C$1:$C$358,"",0)</f>
        <v>Ohio</v>
      </c>
      <c r="D78" s="10">
        <v>73.599999999999994</v>
      </c>
      <c r="E78" s="10">
        <v>5.7</v>
      </c>
      <c r="F78" s="10">
        <v>25.5</v>
      </c>
      <c r="G78" s="10">
        <v>59.3</v>
      </c>
      <c r="H78" s="10">
        <v>1.048</v>
      </c>
      <c r="I78" s="10">
        <v>0.96699999999999997</v>
      </c>
      <c r="J78" s="10">
        <v>0.97</v>
      </c>
      <c r="K78" s="10">
        <v>50.6</v>
      </c>
      <c r="L78" s="10">
        <v>108</v>
      </c>
      <c r="M78" s="10">
        <v>33.700000000000003</v>
      </c>
      <c r="N78" s="10">
        <v>50.7</v>
      </c>
      <c r="O78" s="10">
        <v>72.599999999999994</v>
      </c>
      <c r="P78" s="10">
        <v>9</v>
      </c>
      <c r="Q78" s="10">
        <v>26.8</v>
      </c>
      <c r="R78" s="10">
        <v>8.5</v>
      </c>
      <c r="S78" s="10">
        <v>23.2</v>
      </c>
      <c r="T78" s="10">
        <v>34.1</v>
      </c>
      <c r="U78" s="10">
        <v>25.2</v>
      </c>
      <c r="V78" s="10">
        <v>76</v>
      </c>
      <c r="W78" s="10">
        <v>49.3</v>
      </c>
      <c r="X78" s="10">
        <v>2.6</v>
      </c>
      <c r="Y78" s="10">
        <v>7.4</v>
      </c>
      <c r="Z78" s="10">
        <v>12.5</v>
      </c>
      <c r="AA78" s="10">
        <v>10.6</v>
      </c>
      <c r="AB78" s="10">
        <v>1.177</v>
      </c>
      <c r="AC78" s="10">
        <v>0.70599999999999996</v>
      </c>
      <c r="AD78" s="10">
        <v>0.4</v>
      </c>
      <c r="AE78" s="10">
        <v>70.3</v>
      </c>
      <c r="AF78" s="10">
        <v>14.6</v>
      </c>
      <c r="AG78" s="10">
        <v>67.900000000000006</v>
      </c>
      <c r="AH78" s="10">
        <v>-5.7</v>
      </c>
      <c r="AI78" s="10">
        <v>44.2</v>
      </c>
      <c r="AJ78" s="10">
        <v>50</v>
      </c>
      <c r="AK78" s="10">
        <v>107.1</v>
      </c>
      <c r="AL78" s="10">
        <v>31.2</v>
      </c>
      <c r="AM78" s="10">
        <v>51.9</v>
      </c>
      <c r="AN78" s="10">
        <v>76.2</v>
      </c>
      <c r="AO78" s="10">
        <v>11.3</v>
      </c>
      <c r="AP78" s="10">
        <v>14.1</v>
      </c>
      <c r="AQ78" s="10">
        <v>0.80400000000000005</v>
      </c>
      <c r="AR78" s="10">
        <v>7.3</v>
      </c>
      <c r="AS78" s="10">
        <v>25.2</v>
      </c>
      <c r="AT78" s="10">
        <v>35.1</v>
      </c>
      <c r="AU78" s="10">
        <v>24</v>
      </c>
      <c r="AV78" s="10">
        <v>74.8</v>
      </c>
      <c r="AW78" s="10">
        <v>3.3</v>
      </c>
      <c r="AX78" s="10">
        <v>5.7</v>
      </c>
      <c r="AY78" s="10">
        <v>0.90400000000000003</v>
      </c>
      <c r="AZ78" s="10">
        <v>11.4</v>
      </c>
      <c r="BA78" s="10">
        <v>5.6999999999999886</v>
      </c>
      <c r="BB78" s="10">
        <v>8.1000000000000072E-2</v>
      </c>
      <c r="BC78" s="10">
        <v>0.60000000000000142</v>
      </c>
      <c r="BD78" s="10">
        <v>0.90000000000000568</v>
      </c>
      <c r="BE78" s="10">
        <v>10</v>
      </c>
      <c r="BF78" s="10">
        <v>24.7</v>
      </c>
      <c r="BG78" s="10">
        <v>0.373</v>
      </c>
      <c r="BH78" s="10">
        <v>-1</v>
      </c>
      <c r="BI78" s="10">
        <v>-49.599999999999987</v>
      </c>
      <c r="BJ78" s="10">
        <v>52</v>
      </c>
    </row>
    <row r="79" spans="1:62" ht="20" customHeight="1" x14ac:dyDescent="0.2">
      <c r="A79" s="8" t="s">
        <v>136</v>
      </c>
      <c r="B79" s="11" t="str">
        <f>_xlfn.XLOOKUP($A79,ROLLUP!$A$1:$A$358,ROLLUP!$B$1:$B$358,"",0)</f>
        <v>Howard</v>
      </c>
      <c r="C79" s="11" t="str">
        <f>_xlfn.XLOOKUP($A79,ROLLUP!$A$1:$A$358,ROLLUP!$C$1:$C$358,"",0)</f>
        <v>Howard</v>
      </c>
      <c r="D79" s="10">
        <v>73.599999999999994</v>
      </c>
      <c r="E79" s="10">
        <v>1.8</v>
      </c>
      <c r="F79" s="10">
        <v>24.8</v>
      </c>
      <c r="G79" s="10">
        <v>57.5</v>
      </c>
      <c r="H79" s="10">
        <v>0.98899999999999999</v>
      </c>
      <c r="I79" s="10">
        <v>0.96499999999999997</v>
      </c>
      <c r="J79" s="10">
        <v>0.90200000000000002</v>
      </c>
      <c r="K79" s="10">
        <v>50.4</v>
      </c>
      <c r="L79" s="10">
        <v>109.2</v>
      </c>
      <c r="M79" s="10">
        <v>36.200000000000003</v>
      </c>
      <c r="N79" s="10">
        <v>47.8</v>
      </c>
      <c r="O79" s="10">
        <v>74.7</v>
      </c>
      <c r="P79" s="10">
        <v>8.3000000000000007</v>
      </c>
      <c r="Q79" s="10">
        <v>23</v>
      </c>
      <c r="R79" s="10">
        <v>7.7</v>
      </c>
      <c r="S79" s="10">
        <v>21.3</v>
      </c>
      <c r="T79" s="10">
        <v>32.9</v>
      </c>
      <c r="U79" s="10">
        <v>24.6</v>
      </c>
      <c r="V79" s="10">
        <v>66.599999999999994</v>
      </c>
      <c r="W79" s="10">
        <v>46.9</v>
      </c>
      <c r="X79" s="10">
        <v>3.4</v>
      </c>
      <c r="Y79" s="10">
        <v>7.5</v>
      </c>
      <c r="Z79" s="10">
        <v>13.6</v>
      </c>
      <c r="AA79" s="10">
        <v>15</v>
      </c>
      <c r="AB79" s="10">
        <v>0.90300000000000002</v>
      </c>
      <c r="AC79" s="10">
        <v>0.5</v>
      </c>
      <c r="AD79" s="10">
        <v>0.27300000000000002</v>
      </c>
      <c r="AE79" s="10">
        <v>74.5</v>
      </c>
      <c r="AF79" s="10">
        <v>18.3</v>
      </c>
      <c r="AG79" s="10">
        <v>71.8</v>
      </c>
      <c r="AH79" s="10">
        <v>-1.8</v>
      </c>
      <c r="AI79" s="10">
        <v>43.7</v>
      </c>
      <c r="AJ79" s="10">
        <v>49.4</v>
      </c>
      <c r="AK79" s="10">
        <v>106</v>
      </c>
      <c r="AL79" s="10">
        <v>34</v>
      </c>
      <c r="AM79" s="10">
        <v>48.6</v>
      </c>
      <c r="AN79" s="10">
        <v>71.7</v>
      </c>
      <c r="AO79" s="10">
        <v>12.2</v>
      </c>
      <c r="AP79" s="10">
        <v>17.100000000000001</v>
      </c>
      <c r="AQ79" s="10">
        <v>0.71599999999999997</v>
      </c>
      <c r="AR79" s="10">
        <v>10.7</v>
      </c>
      <c r="AS79" s="10">
        <v>23.7</v>
      </c>
      <c r="AT79" s="10">
        <v>37.299999999999997</v>
      </c>
      <c r="AU79" s="10">
        <v>33.4</v>
      </c>
      <c r="AV79" s="10">
        <v>75.400000000000006</v>
      </c>
      <c r="AW79" s="10">
        <v>3.4</v>
      </c>
      <c r="AX79" s="10">
        <v>7.2</v>
      </c>
      <c r="AY79" s="10">
        <v>0.91400000000000003</v>
      </c>
      <c r="AZ79" s="10">
        <v>3.6</v>
      </c>
      <c r="BA79" s="10">
        <v>1.7999999999999969</v>
      </c>
      <c r="BB79" s="10">
        <v>2.4000000000000021E-2</v>
      </c>
      <c r="BC79" s="10">
        <v>1</v>
      </c>
      <c r="BD79" s="10">
        <v>3.2000000000000028</v>
      </c>
      <c r="BE79" s="10">
        <v>10.9</v>
      </c>
      <c r="BF79" s="10">
        <v>32.1</v>
      </c>
      <c r="BG79" s="10">
        <v>0.18700000000000011</v>
      </c>
      <c r="BH79" s="10">
        <v>-4.3999999999999986</v>
      </c>
      <c r="BI79" s="10">
        <v>-50.8</v>
      </c>
      <c r="BJ79" s="10">
        <v>33.200000000000003</v>
      </c>
    </row>
    <row r="80" spans="1:62" ht="20" customHeight="1" x14ac:dyDescent="0.2">
      <c r="A80" s="8" t="s">
        <v>137</v>
      </c>
      <c r="B80" s="11" t="str">
        <f>_xlfn.XLOOKUP($A80,ROLLUP!$A$1:$A$358,ROLLUP!$B$1:$B$358,"",0)</f>
        <v>Texas A&amp;M-CC</v>
      </c>
      <c r="C80" s="11" t="str">
        <f>_xlfn.XLOOKUP($A80,ROLLUP!$A$1:$A$358,ROLLUP!$C$1:$C$358,"",0)</f>
        <v>Texas A&amp;M Corpus Chris</v>
      </c>
      <c r="D80" s="10">
        <v>73.5</v>
      </c>
      <c r="E80" s="10">
        <v>2.2999999999999998</v>
      </c>
      <c r="F80" s="10">
        <v>25.3</v>
      </c>
      <c r="G80" s="10">
        <v>60</v>
      </c>
      <c r="H80" s="10">
        <v>0.997</v>
      </c>
      <c r="I80" s="10">
        <v>0.96499999999999997</v>
      </c>
      <c r="J80" s="10">
        <v>0.95799999999999996</v>
      </c>
      <c r="K80" s="10">
        <v>47.2</v>
      </c>
      <c r="L80" s="10">
        <v>103.8</v>
      </c>
      <c r="M80" s="10">
        <v>31.8</v>
      </c>
      <c r="N80" s="10">
        <v>46.9</v>
      </c>
      <c r="O80" s="10">
        <v>74.3</v>
      </c>
      <c r="P80" s="10">
        <v>6</v>
      </c>
      <c r="Q80" s="10">
        <v>18.8</v>
      </c>
      <c r="R80" s="10">
        <v>11.1</v>
      </c>
      <c r="S80" s="10">
        <v>23.3</v>
      </c>
      <c r="T80" s="10">
        <v>37.5</v>
      </c>
      <c r="U80" s="10">
        <v>32.299999999999997</v>
      </c>
      <c r="V80" s="10">
        <v>73</v>
      </c>
      <c r="W80" s="10">
        <v>51.9</v>
      </c>
      <c r="X80" s="10">
        <v>1.6</v>
      </c>
      <c r="Y80" s="10">
        <v>8.1999999999999993</v>
      </c>
      <c r="Z80" s="10">
        <v>13.6</v>
      </c>
      <c r="AA80" s="10">
        <v>14.2</v>
      </c>
      <c r="AB80" s="10">
        <v>0.96099999999999997</v>
      </c>
      <c r="AC80" s="10">
        <v>0.61299999999999999</v>
      </c>
      <c r="AD80" s="10">
        <v>0.8</v>
      </c>
      <c r="AE80" s="10">
        <v>73.8</v>
      </c>
      <c r="AF80" s="10">
        <v>21.2</v>
      </c>
      <c r="AG80" s="10">
        <v>71.2</v>
      </c>
      <c r="AH80" s="10">
        <v>-2.2999999999999998</v>
      </c>
      <c r="AI80" s="10">
        <v>42.3</v>
      </c>
      <c r="AJ80" s="10">
        <v>49</v>
      </c>
      <c r="AK80" s="10">
        <v>108.1</v>
      </c>
      <c r="AL80" s="10">
        <v>31.5</v>
      </c>
      <c r="AM80" s="10">
        <v>50.3</v>
      </c>
      <c r="AN80" s="10">
        <v>75.400000000000006</v>
      </c>
      <c r="AO80" s="10">
        <v>12.4</v>
      </c>
      <c r="AP80" s="10">
        <v>16.3</v>
      </c>
      <c r="AQ80" s="10">
        <v>0.75900000000000001</v>
      </c>
      <c r="AR80" s="10">
        <v>8.6</v>
      </c>
      <c r="AS80" s="10">
        <v>23.2</v>
      </c>
      <c r="AT80" s="10">
        <v>34.799999999999997</v>
      </c>
      <c r="AU80" s="10">
        <v>27</v>
      </c>
      <c r="AV80" s="10">
        <v>67.7</v>
      </c>
      <c r="AW80" s="10">
        <v>4.2</v>
      </c>
      <c r="AX80" s="10">
        <v>6.5</v>
      </c>
      <c r="AY80" s="10">
        <v>0.89600000000000002</v>
      </c>
      <c r="AZ80" s="10">
        <v>4.5999999999999996</v>
      </c>
      <c r="BA80" s="10">
        <v>2.2999999999999972</v>
      </c>
      <c r="BB80" s="10">
        <v>3.2000000000000028E-2</v>
      </c>
      <c r="BC80" s="10">
        <v>-1.7999999999999969</v>
      </c>
      <c r="BD80" s="10">
        <v>-4.2999999999999972</v>
      </c>
      <c r="BE80" s="10">
        <v>9.7999999999999989</v>
      </c>
      <c r="BF80" s="10">
        <v>30.5</v>
      </c>
      <c r="BG80" s="10">
        <v>0.20200000000000001</v>
      </c>
      <c r="BH80" s="10">
        <v>2.7000000000000028</v>
      </c>
      <c r="BI80" s="10">
        <v>-35.400000000000013</v>
      </c>
      <c r="BJ80" s="10">
        <v>46</v>
      </c>
    </row>
    <row r="81" spans="1:62" ht="20" customHeight="1" x14ac:dyDescent="0.2">
      <c r="A81" s="8" t="s">
        <v>138</v>
      </c>
      <c r="B81" s="11" t="str">
        <f>_xlfn.XLOOKUP($A81,ROLLUP!$A$1:$A$358,ROLLUP!$B$1:$B$358,"",0)</f>
        <v>Seattle</v>
      </c>
      <c r="C81" s="11" t="str">
        <f>_xlfn.XLOOKUP($A81,ROLLUP!$A$1:$A$358,ROLLUP!$C$1:$C$358,"",0)</f>
        <v>Seattle</v>
      </c>
      <c r="D81" s="10">
        <v>73.5</v>
      </c>
      <c r="E81" s="10">
        <v>6.1</v>
      </c>
      <c r="F81" s="10">
        <v>25.2</v>
      </c>
      <c r="G81" s="10">
        <v>61.9</v>
      </c>
      <c r="H81" s="10">
        <v>0.998</v>
      </c>
      <c r="I81" s="10">
        <v>0.91600000000000004</v>
      </c>
      <c r="J81" s="10">
        <v>0.95499999999999996</v>
      </c>
      <c r="K81" s="10">
        <v>48.3</v>
      </c>
      <c r="L81" s="10">
        <v>104.5</v>
      </c>
      <c r="M81" s="10">
        <v>33.1</v>
      </c>
      <c r="N81" s="10">
        <v>47.2</v>
      </c>
      <c r="O81" s="10">
        <v>76.400000000000006</v>
      </c>
      <c r="P81" s="10">
        <v>9.4</v>
      </c>
      <c r="Q81" s="10">
        <v>28.4</v>
      </c>
      <c r="R81" s="10">
        <v>8.5</v>
      </c>
      <c r="S81" s="10">
        <v>25.5</v>
      </c>
      <c r="T81" s="10">
        <v>37.200000000000003</v>
      </c>
      <c r="U81" s="10">
        <v>23.9</v>
      </c>
      <c r="V81" s="10">
        <v>76.099999999999994</v>
      </c>
      <c r="W81" s="10">
        <v>49.6</v>
      </c>
      <c r="X81" s="10">
        <v>3.7</v>
      </c>
      <c r="Y81" s="10">
        <v>7</v>
      </c>
      <c r="Z81" s="10">
        <v>13</v>
      </c>
      <c r="AA81" s="10">
        <v>11.8</v>
      </c>
      <c r="AB81" s="10">
        <v>1.1080000000000001</v>
      </c>
      <c r="AC81" s="10">
        <v>0.7</v>
      </c>
      <c r="AD81" s="10">
        <v>0.66700000000000004</v>
      </c>
      <c r="AE81" s="10">
        <v>73.7</v>
      </c>
      <c r="AF81" s="10">
        <v>20.9</v>
      </c>
      <c r="AG81" s="10">
        <v>67.5</v>
      </c>
      <c r="AH81" s="10">
        <v>-6.1</v>
      </c>
      <c r="AI81" s="10">
        <v>40.6</v>
      </c>
      <c r="AJ81" s="10">
        <v>46.4</v>
      </c>
      <c r="AK81" s="10">
        <v>100.8</v>
      </c>
      <c r="AL81" s="10">
        <v>31.3</v>
      </c>
      <c r="AM81" s="10">
        <v>46.1</v>
      </c>
      <c r="AN81" s="10">
        <v>67.599999999999994</v>
      </c>
      <c r="AO81" s="10">
        <v>11.6</v>
      </c>
      <c r="AP81" s="10">
        <v>14.8</v>
      </c>
      <c r="AQ81" s="10">
        <v>0.78200000000000003</v>
      </c>
      <c r="AR81" s="10">
        <v>8</v>
      </c>
      <c r="AS81" s="10">
        <v>26.9</v>
      </c>
      <c r="AT81" s="10">
        <v>37.700000000000003</v>
      </c>
      <c r="AU81" s="10">
        <v>23.9</v>
      </c>
      <c r="AV81" s="10">
        <v>76.099999999999994</v>
      </c>
      <c r="AW81" s="10">
        <v>3.5</v>
      </c>
      <c r="AX81" s="10">
        <v>5.7</v>
      </c>
      <c r="AY81" s="10">
        <v>0.90800000000000003</v>
      </c>
      <c r="AZ81" s="10">
        <v>12.2</v>
      </c>
      <c r="BA81" s="10">
        <v>6</v>
      </c>
      <c r="BB81" s="10">
        <v>8.1999999999999962E-2</v>
      </c>
      <c r="BC81" s="10">
        <v>1.899999999999999</v>
      </c>
      <c r="BD81" s="10">
        <v>3.7000000000000028</v>
      </c>
      <c r="BE81" s="10">
        <v>10.7</v>
      </c>
      <c r="BF81" s="10">
        <v>26.6</v>
      </c>
      <c r="BG81" s="10">
        <v>0.32600000000000012</v>
      </c>
      <c r="BH81" s="10">
        <v>-0.5</v>
      </c>
      <c r="BI81" s="10">
        <v>-52.2</v>
      </c>
      <c r="BJ81" s="10">
        <v>52.2</v>
      </c>
    </row>
    <row r="82" spans="1:62" ht="20" customHeight="1" x14ac:dyDescent="0.2">
      <c r="A82" s="8" t="s">
        <v>139</v>
      </c>
      <c r="B82" s="11" t="str">
        <f>_xlfn.XLOOKUP($A82,ROLLUP!$A$1:$A$358,ROLLUP!$B$1:$B$358,"",0)</f>
        <v>Florida Atlantic</v>
      </c>
      <c r="C82" s="11" t="str">
        <f>_xlfn.XLOOKUP($A82,ROLLUP!$A$1:$A$358,ROLLUP!$C$1:$C$358,"",0)</f>
        <v>Florida Atlantic</v>
      </c>
      <c r="D82" s="10">
        <v>73.5</v>
      </c>
      <c r="E82" s="10">
        <v>4.5</v>
      </c>
      <c r="F82" s="10">
        <v>26.5</v>
      </c>
      <c r="G82" s="10">
        <v>57.9</v>
      </c>
      <c r="H82" s="10">
        <v>1.0469999999999999</v>
      </c>
      <c r="I82" s="10">
        <v>0.98399999999999999</v>
      </c>
      <c r="J82" s="10">
        <v>0.93899999999999995</v>
      </c>
      <c r="K82" s="10">
        <v>53.2</v>
      </c>
      <c r="L82" s="10">
        <v>111.8</v>
      </c>
      <c r="M82" s="10">
        <v>35.1</v>
      </c>
      <c r="N82" s="10">
        <v>53.6</v>
      </c>
      <c r="O82" s="10">
        <v>71.8</v>
      </c>
      <c r="P82" s="10">
        <v>8.5</v>
      </c>
      <c r="Q82" s="10">
        <v>24.3</v>
      </c>
      <c r="R82" s="10">
        <v>9.1999999999999993</v>
      </c>
      <c r="S82" s="10">
        <v>23.7</v>
      </c>
      <c r="T82" s="10">
        <v>35.5</v>
      </c>
      <c r="U82" s="10">
        <v>30</v>
      </c>
      <c r="V82" s="10">
        <v>76</v>
      </c>
      <c r="W82" s="10">
        <v>52.7</v>
      </c>
      <c r="X82" s="10">
        <v>3</v>
      </c>
      <c r="Y82" s="10">
        <v>7</v>
      </c>
      <c r="Z82" s="10">
        <v>13.1</v>
      </c>
      <c r="AA82" s="10">
        <v>13.5</v>
      </c>
      <c r="AB82" s="10">
        <v>0.97099999999999997</v>
      </c>
      <c r="AC82" s="10">
        <v>0.51600000000000001</v>
      </c>
      <c r="AD82" s="10">
        <v>0.125</v>
      </c>
      <c r="AE82" s="10">
        <v>70.2</v>
      </c>
      <c r="AF82" s="10">
        <v>17.2</v>
      </c>
      <c r="AG82" s="10">
        <v>69.099999999999994</v>
      </c>
      <c r="AH82" s="10">
        <v>-4.5</v>
      </c>
      <c r="AI82" s="10">
        <v>44.5</v>
      </c>
      <c r="AJ82" s="10">
        <v>50.7</v>
      </c>
      <c r="AK82" s="10">
        <v>107.2</v>
      </c>
      <c r="AL82" s="10">
        <v>36.9</v>
      </c>
      <c r="AM82" s="10">
        <v>48.3</v>
      </c>
      <c r="AN82" s="10">
        <v>69.2</v>
      </c>
      <c r="AO82" s="10">
        <v>10.7</v>
      </c>
      <c r="AP82" s="10">
        <v>13.4</v>
      </c>
      <c r="AQ82" s="10">
        <v>0.80200000000000005</v>
      </c>
      <c r="AR82" s="10">
        <v>7.5</v>
      </c>
      <c r="AS82" s="10">
        <v>21.4</v>
      </c>
      <c r="AT82" s="10">
        <v>32</v>
      </c>
      <c r="AU82" s="10">
        <v>24</v>
      </c>
      <c r="AV82" s="10">
        <v>70</v>
      </c>
      <c r="AW82" s="10">
        <v>3</v>
      </c>
      <c r="AX82" s="10">
        <v>6.3</v>
      </c>
      <c r="AY82" s="10">
        <v>0.91600000000000004</v>
      </c>
      <c r="AZ82" s="10">
        <v>9</v>
      </c>
      <c r="BA82" s="10">
        <v>4.4000000000000057</v>
      </c>
      <c r="BB82" s="10">
        <v>6.2999999999999945E-2</v>
      </c>
      <c r="BC82" s="10">
        <v>2.5</v>
      </c>
      <c r="BD82" s="10">
        <v>4.5999999999999943</v>
      </c>
      <c r="BE82" s="10">
        <v>10</v>
      </c>
      <c r="BF82" s="10">
        <v>26.9</v>
      </c>
      <c r="BG82" s="10">
        <v>0.1689999999999999</v>
      </c>
      <c r="BH82" s="10">
        <v>3.5</v>
      </c>
      <c r="BI82" s="10">
        <v>-40</v>
      </c>
      <c r="BJ82" s="10">
        <v>52</v>
      </c>
    </row>
    <row r="83" spans="1:62" ht="20" customHeight="1" x14ac:dyDescent="0.2">
      <c r="A83" s="8" t="s">
        <v>140</v>
      </c>
      <c r="B83" s="11" t="str">
        <f>_xlfn.XLOOKUP($A83,ROLLUP!$A$1:$A$358,ROLLUP!$B$1:$B$358,"",0)</f>
        <v>Tennessee</v>
      </c>
      <c r="C83" s="11" t="str">
        <f>_xlfn.XLOOKUP($A83,ROLLUP!$A$1:$A$358,ROLLUP!$C$1:$C$358,"",0)</f>
        <v>Tennessee</v>
      </c>
      <c r="D83" s="10">
        <v>73.5</v>
      </c>
      <c r="E83" s="10">
        <v>10.5</v>
      </c>
      <c r="F83" s="10">
        <v>26.1</v>
      </c>
      <c r="G83" s="10">
        <v>60.2</v>
      </c>
      <c r="H83" s="10">
        <v>1.0389999999999999</v>
      </c>
      <c r="I83" s="10">
        <v>0.89100000000000001</v>
      </c>
      <c r="J83" s="10">
        <v>0.97099999999999997</v>
      </c>
      <c r="K83" s="10">
        <v>50.7</v>
      </c>
      <c r="L83" s="10">
        <v>107.3</v>
      </c>
      <c r="M83" s="10">
        <v>36</v>
      </c>
      <c r="N83" s="10">
        <v>48.5</v>
      </c>
      <c r="O83" s="10">
        <v>71.5</v>
      </c>
      <c r="P83" s="10">
        <v>8.6999999999999993</v>
      </c>
      <c r="Q83" s="10">
        <v>24.2</v>
      </c>
      <c r="R83" s="10">
        <v>10.199999999999999</v>
      </c>
      <c r="S83" s="10">
        <v>23.8</v>
      </c>
      <c r="T83" s="10">
        <v>36.9</v>
      </c>
      <c r="U83" s="10">
        <v>31.1</v>
      </c>
      <c r="V83" s="10">
        <v>75.400000000000006</v>
      </c>
      <c r="W83" s="10">
        <v>52.2</v>
      </c>
      <c r="X83" s="10">
        <v>4.3</v>
      </c>
      <c r="Y83" s="10">
        <v>9.3000000000000007</v>
      </c>
      <c r="Z83" s="10">
        <v>16.5</v>
      </c>
      <c r="AA83" s="10">
        <v>12.3</v>
      </c>
      <c r="AB83" s="10">
        <v>1.343</v>
      </c>
      <c r="AC83" s="10">
        <v>0.77100000000000002</v>
      </c>
      <c r="AD83" s="10">
        <v>0.5</v>
      </c>
      <c r="AE83" s="10">
        <v>70.7</v>
      </c>
      <c r="AF83" s="10">
        <v>16.899999999999999</v>
      </c>
      <c r="AG83" s="10">
        <v>62.9</v>
      </c>
      <c r="AH83" s="10">
        <v>-10.5</v>
      </c>
      <c r="AI83" s="10">
        <v>40.299999999999997</v>
      </c>
      <c r="AJ83" s="10">
        <v>46.4</v>
      </c>
      <c r="AK83" s="10">
        <v>100.2</v>
      </c>
      <c r="AL83" s="10">
        <v>31.3</v>
      </c>
      <c r="AM83" s="10">
        <v>46</v>
      </c>
      <c r="AN83" s="10">
        <v>71.099999999999994</v>
      </c>
      <c r="AO83" s="10">
        <v>11.5</v>
      </c>
      <c r="AP83" s="10">
        <v>15.8</v>
      </c>
      <c r="AQ83" s="10">
        <v>0.72399999999999998</v>
      </c>
      <c r="AR83" s="10">
        <v>7.8</v>
      </c>
      <c r="AS83" s="10">
        <v>22.7</v>
      </c>
      <c r="AT83" s="10">
        <v>33.700000000000003</v>
      </c>
      <c r="AU83" s="10">
        <v>24.6</v>
      </c>
      <c r="AV83" s="10">
        <v>68.900000000000006</v>
      </c>
      <c r="AW83" s="10">
        <v>2.8</v>
      </c>
      <c r="AX83" s="10">
        <v>6.6</v>
      </c>
      <c r="AY83" s="10">
        <v>0.88600000000000001</v>
      </c>
      <c r="AZ83" s="10">
        <v>21</v>
      </c>
      <c r="BA83" s="10">
        <v>10.6</v>
      </c>
      <c r="BB83" s="10">
        <v>0.14799999999999991</v>
      </c>
      <c r="BC83" s="10">
        <v>4.3000000000000043</v>
      </c>
      <c r="BD83" s="10">
        <v>7.0999999999999943</v>
      </c>
      <c r="BE83" s="10">
        <v>13.6</v>
      </c>
      <c r="BF83" s="10">
        <v>28.1</v>
      </c>
      <c r="BG83" s="10">
        <v>0.61899999999999999</v>
      </c>
      <c r="BH83" s="10">
        <v>3.1999999999999962</v>
      </c>
      <c r="BI83" s="10">
        <v>-37.799999999999997</v>
      </c>
      <c r="BJ83" s="10">
        <v>50.8</v>
      </c>
    </row>
    <row r="84" spans="1:62" ht="20" customHeight="1" x14ac:dyDescent="0.2">
      <c r="A84" s="8" t="s">
        <v>141</v>
      </c>
      <c r="B84" s="11" t="str">
        <f>_xlfn.XLOOKUP($A84,ROLLUP!$A$1:$A$358,ROLLUP!$B$1:$B$358,"",0)</f>
        <v>McNeese State</v>
      </c>
      <c r="C84" s="11" t="str">
        <f>_xlfn.XLOOKUP($A84,ROLLUP!$A$1:$A$358,ROLLUP!$C$1:$C$358,"",0)</f>
        <v>McNeese St.</v>
      </c>
      <c r="D84" s="10">
        <v>73.400000000000006</v>
      </c>
      <c r="E84" s="10">
        <v>-6.7</v>
      </c>
      <c r="F84" s="10">
        <v>26.2</v>
      </c>
      <c r="G84" s="10">
        <v>60.4</v>
      </c>
      <c r="H84" s="10">
        <v>0.96499999999999997</v>
      </c>
      <c r="I84" s="10">
        <v>1.0529999999999999</v>
      </c>
      <c r="J84" s="10">
        <v>0.92700000000000005</v>
      </c>
      <c r="K84" s="10">
        <v>48.6</v>
      </c>
      <c r="L84" s="10">
        <v>103.3</v>
      </c>
      <c r="M84" s="10">
        <v>30.6</v>
      </c>
      <c r="N84" s="10">
        <v>49.9</v>
      </c>
      <c r="O84" s="10">
        <v>65.400000000000006</v>
      </c>
      <c r="P84" s="10">
        <v>6.2</v>
      </c>
      <c r="Q84" s="10">
        <v>20.2</v>
      </c>
      <c r="R84" s="10">
        <v>10.9</v>
      </c>
      <c r="S84" s="10">
        <v>24.2</v>
      </c>
      <c r="T84" s="10">
        <v>38.299999999999997</v>
      </c>
      <c r="U84" s="10">
        <v>31.1</v>
      </c>
      <c r="V84" s="10">
        <v>72.099999999999994</v>
      </c>
      <c r="W84" s="10">
        <v>51.7</v>
      </c>
      <c r="X84" s="10">
        <v>3.2</v>
      </c>
      <c r="Y84" s="10">
        <v>6.6</v>
      </c>
      <c r="Z84" s="10">
        <v>11.1</v>
      </c>
      <c r="AA84" s="10">
        <v>16.399999999999999</v>
      </c>
      <c r="AB84" s="10">
        <v>0.67600000000000005</v>
      </c>
      <c r="AC84" s="10">
        <v>0.24099999999999999</v>
      </c>
      <c r="AD84" s="10">
        <v>0.222</v>
      </c>
      <c r="AE84" s="10">
        <v>76.099999999999994</v>
      </c>
      <c r="AF84" s="10">
        <v>21</v>
      </c>
      <c r="AG84" s="10">
        <v>80.2</v>
      </c>
      <c r="AH84" s="10">
        <v>6.7</v>
      </c>
      <c r="AI84" s="10">
        <v>46.1</v>
      </c>
      <c r="AJ84" s="10">
        <v>52</v>
      </c>
      <c r="AK84" s="10">
        <v>111.9</v>
      </c>
      <c r="AL84" s="10">
        <v>34.700000000000003</v>
      </c>
      <c r="AM84" s="10">
        <v>52</v>
      </c>
      <c r="AN84" s="10">
        <v>72.8</v>
      </c>
      <c r="AO84" s="10">
        <v>14.2</v>
      </c>
      <c r="AP84" s="10">
        <v>13.2</v>
      </c>
      <c r="AQ84" s="10">
        <v>1.07</v>
      </c>
      <c r="AR84" s="10">
        <v>9.4</v>
      </c>
      <c r="AS84" s="10">
        <v>24.1</v>
      </c>
      <c r="AT84" s="10">
        <v>35.9</v>
      </c>
      <c r="AU84" s="10">
        <v>27.9</v>
      </c>
      <c r="AV84" s="10">
        <v>68.900000000000006</v>
      </c>
      <c r="AW84" s="10">
        <v>3.2</v>
      </c>
      <c r="AX84" s="10">
        <v>8.4</v>
      </c>
      <c r="AY84" s="10">
        <v>0.94899999999999995</v>
      </c>
      <c r="AZ84" s="10">
        <v>-13.4</v>
      </c>
      <c r="BA84" s="10">
        <v>-6.7999999999999972</v>
      </c>
      <c r="BB84" s="10">
        <v>-8.7999999999999967E-2</v>
      </c>
      <c r="BC84" s="10">
        <v>-3.399999999999999</v>
      </c>
      <c r="BD84" s="10">
        <v>-8.6000000000000085</v>
      </c>
      <c r="BE84" s="10">
        <v>9.8000000000000007</v>
      </c>
      <c r="BF84" s="10">
        <v>29.6</v>
      </c>
      <c r="BG84" s="10">
        <v>-0.39400000000000002</v>
      </c>
      <c r="BH84" s="10">
        <v>2.399999999999999</v>
      </c>
      <c r="BI84" s="10">
        <v>-37.799999999999997</v>
      </c>
      <c r="BJ84" s="10">
        <v>44.2</v>
      </c>
    </row>
    <row r="85" spans="1:62" ht="20" customHeight="1" x14ac:dyDescent="0.2">
      <c r="A85" s="8" t="s">
        <v>142</v>
      </c>
      <c r="B85" s="11" t="str">
        <f>_xlfn.XLOOKUP($A85,ROLLUP!$A$1:$A$358,ROLLUP!$B$1:$B$358,"",0)</f>
        <v>UMBC</v>
      </c>
      <c r="C85" s="11" t="str">
        <f>_xlfn.XLOOKUP($A85,ROLLUP!$A$1:$A$358,ROLLUP!$C$1:$C$358,"",0)</f>
        <v>UMBC</v>
      </c>
      <c r="D85" s="10">
        <v>73.400000000000006</v>
      </c>
      <c r="E85" s="10">
        <v>0.5</v>
      </c>
      <c r="F85" s="10">
        <v>25.2</v>
      </c>
      <c r="G85" s="10">
        <v>56.7</v>
      </c>
      <c r="H85" s="10">
        <v>1.046</v>
      </c>
      <c r="I85" s="10">
        <v>1.0389999999999999</v>
      </c>
      <c r="J85" s="10">
        <v>0.92800000000000005</v>
      </c>
      <c r="K85" s="10">
        <v>52.6</v>
      </c>
      <c r="L85" s="10">
        <v>112.8</v>
      </c>
      <c r="M85" s="10">
        <v>38.299999999999997</v>
      </c>
      <c r="N85" s="10">
        <v>48.9</v>
      </c>
      <c r="O85" s="10">
        <v>78.2</v>
      </c>
      <c r="P85" s="10">
        <v>9.3000000000000007</v>
      </c>
      <c r="Q85" s="10">
        <v>24.2</v>
      </c>
      <c r="R85" s="10">
        <v>6.1</v>
      </c>
      <c r="S85" s="10">
        <v>23.4</v>
      </c>
      <c r="T85" s="10">
        <v>32.1</v>
      </c>
      <c r="U85" s="10">
        <v>19.7</v>
      </c>
      <c r="V85" s="10">
        <v>73.5</v>
      </c>
      <c r="W85" s="10">
        <v>47.1</v>
      </c>
      <c r="X85" s="10">
        <v>2</v>
      </c>
      <c r="Y85" s="10">
        <v>4.7</v>
      </c>
      <c r="Z85" s="10">
        <v>12.3</v>
      </c>
      <c r="AA85" s="10">
        <v>11.1</v>
      </c>
      <c r="AB85" s="10">
        <v>1.107</v>
      </c>
      <c r="AC85" s="10">
        <v>0.54800000000000004</v>
      </c>
      <c r="AD85" s="10">
        <v>0.75</v>
      </c>
      <c r="AE85" s="10">
        <v>70.2</v>
      </c>
      <c r="AF85" s="10">
        <v>13.6</v>
      </c>
      <c r="AG85" s="10">
        <v>72.900000000000006</v>
      </c>
      <c r="AH85" s="10">
        <v>-0.5</v>
      </c>
      <c r="AI85" s="10">
        <v>46.3</v>
      </c>
      <c r="AJ85" s="10">
        <v>52.8</v>
      </c>
      <c r="AK85" s="10">
        <v>108.3</v>
      </c>
      <c r="AL85" s="10">
        <v>35.200000000000003</v>
      </c>
      <c r="AM85" s="10">
        <v>52.7</v>
      </c>
      <c r="AN85" s="10">
        <v>65.599999999999994</v>
      </c>
      <c r="AO85" s="10">
        <v>13.2</v>
      </c>
      <c r="AP85" s="10">
        <v>11.4</v>
      </c>
      <c r="AQ85" s="10">
        <v>1.1559999999999999</v>
      </c>
      <c r="AR85" s="10">
        <v>8.5</v>
      </c>
      <c r="AS85" s="10">
        <v>24.8</v>
      </c>
      <c r="AT85" s="10">
        <v>36.1</v>
      </c>
      <c r="AU85" s="10">
        <v>26.5</v>
      </c>
      <c r="AV85" s="10">
        <v>80.3</v>
      </c>
      <c r="AW85" s="10">
        <v>2.4</v>
      </c>
      <c r="AX85" s="10">
        <v>5.7</v>
      </c>
      <c r="AY85" s="10">
        <v>0.95799999999999996</v>
      </c>
      <c r="AZ85" s="10">
        <v>1</v>
      </c>
      <c r="BA85" s="10">
        <v>0.5</v>
      </c>
      <c r="BB85" s="10">
        <v>7.0000000000001172E-3</v>
      </c>
      <c r="BC85" s="10">
        <v>-0.19999999999999571</v>
      </c>
      <c r="BD85" s="10">
        <v>4.5</v>
      </c>
      <c r="BE85" s="10">
        <v>6.7</v>
      </c>
      <c r="BF85" s="10">
        <v>22.5</v>
      </c>
      <c r="BG85" s="10">
        <v>-4.8999999999999932E-2</v>
      </c>
      <c r="BH85" s="10">
        <v>-4</v>
      </c>
      <c r="BI85" s="10">
        <v>-60.599999999999987</v>
      </c>
      <c r="BJ85" s="10">
        <v>47</v>
      </c>
    </row>
    <row r="86" spans="1:62" ht="20" customHeight="1" x14ac:dyDescent="0.2">
      <c r="A86" s="8" t="s">
        <v>143</v>
      </c>
      <c r="B86" s="11" t="str">
        <f>_xlfn.XLOOKUP($A86,ROLLUP!$A$1:$A$358,ROLLUP!$B$1:$B$358,"",0)</f>
        <v>Wagner</v>
      </c>
      <c r="C86" s="11" t="str">
        <f>_xlfn.XLOOKUP($A86,ROLLUP!$A$1:$A$358,ROLLUP!$C$1:$C$358,"",0)</f>
        <v>Wagner</v>
      </c>
      <c r="D86" s="10">
        <v>73.3</v>
      </c>
      <c r="E86" s="10">
        <v>7.9</v>
      </c>
      <c r="F86" s="10">
        <v>27.2</v>
      </c>
      <c r="G86" s="10">
        <v>59.6</v>
      </c>
      <c r="H86" s="10">
        <v>1.034</v>
      </c>
      <c r="I86" s="10">
        <v>0.92200000000000004</v>
      </c>
      <c r="J86" s="10">
        <v>0.96699999999999997</v>
      </c>
      <c r="K86" s="10">
        <v>49.9</v>
      </c>
      <c r="L86" s="10">
        <v>106.7</v>
      </c>
      <c r="M86" s="10">
        <v>28.5</v>
      </c>
      <c r="N86" s="10">
        <v>53</v>
      </c>
      <c r="O86" s="10">
        <v>72.099999999999994</v>
      </c>
      <c r="P86" s="10">
        <v>5.0999999999999996</v>
      </c>
      <c r="Q86" s="10">
        <v>17.899999999999999</v>
      </c>
      <c r="R86" s="10">
        <v>10.199999999999999</v>
      </c>
      <c r="S86" s="10">
        <v>23.6</v>
      </c>
      <c r="T86" s="10">
        <v>36.799999999999997</v>
      </c>
      <c r="U86" s="10">
        <v>32.4</v>
      </c>
      <c r="V86" s="10">
        <v>74.599999999999994</v>
      </c>
      <c r="W86" s="10">
        <v>52.8</v>
      </c>
      <c r="X86" s="10">
        <v>2.7</v>
      </c>
      <c r="Y86" s="10">
        <v>8.1999999999999993</v>
      </c>
      <c r="Z86" s="10">
        <v>14.2</v>
      </c>
      <c r="AA86" s="10">
        <v>12.5</v>
      </c>
      <c r="AB86" s="10">
        <v>1.1319999999999999</v>
      </c>
      <c r="AC86" s="10">
        <v>0.76900000000000002</v>
      </c>
      <c r="AD86" s="10">
        <v>0.8</v>
      </c>
      <c r="AE86" s="10">
        <v>70.900000000000006</v>
      </c>
      <c r="AF86" s="10">
        <v>19.8</v>
      </c>
      <c r="AG86" s="10">
        <v>65.400000000000006</v>
      </c>
      <c r="AH86" s="10">
        <v>-7.9</v>
      </c>
      <c r="AI86" s="10">
        <v>42.3</v>
      </c>
      <c r="AJ86" s="10">
        <v>48.1</v>
      </c>
      <c r="AK86" s="10">
        <v>103.2</v>
      </c>
      <c r="AL86" s="10">
        <v>29.7</v>
      </c>
      <c r="AM86" s="10">
        <v>50.4</v>
      </c>
      <c r="AN86" s="10">
        <v>66.7</v>
      </c>
      <c r="AO86" s="10">
        <v>11.7</v>
      </c>
      <c r="AP86" s="10">
        <v>15.5</v>
      </c>
      <c r="AQ86" s="10">
        <v>0.75600000000000001</v>
      </c>
      <c r="AR86" s="10">
        <v>8</v>
      </c>
      <c r="AS86" s="10">
        <v>21.2</v>
      </c>
      <c r="AT86" s="10">
        <v>32.9</v>
      </c>
      <c r="AU86" s="10">
        <v>25.4</v>
      </c>
      <c r="AV86" s="10">
        <v>67.599999999999994</v>
      </c>
      <c r="AW86" s="10">
        <v>3.1</v>
      </c>
      <c r="AX86" s="10">
        <v>6.3</v>
      </c>
      <c r="AY86" s="10">
        <v>0.89500000000000002</v>
      </c>
      <c r="AZ86" s="10">
        <v>15.8</v>
      </c>
      <c r="BA86" s="10">
        <v>7.8999999999999906</v>
      </c>
      <c r="BB86" s="10">
        <v>0.112</v>
      </c>
      <c r="BC86" s="10">
        <v>1.7999999999999969</v>
      </c>
      <c r="BD86" s="10">
        <v>3.5</v>
      </c>
      <c r="BE86" s="10">
        <v>10.9</v>
      </c>
      <c r="BF86" s="10">
        <v>28</v>
      </c>
      <c r="BG86" s="10">
        <v>0.37599999999999989</v>
      </c>
      <c r="BH86" s="10">
        <v>3.899999999999999</v>
      </c>
      <c r="BI86" s="10">
        <v>-35.200000000000003</v>
      </c>
      <c r="BJ86" s="10">
        <v>49.2</v>
      </c>
    </row>
    <row r="87" spans="1:62" ht="20" customHeight="1" x14ac:dyDescent="0.2">
      <c r="A87" s="8" t="s">
        <v>144</v>
      </c>
      <c r="B87" s="11" t="str">
        <f>_xlfn.XLOOKUP($A87,ROLLUP!$A$1:$A$358,ROLLUP!$B$1:$B$358,"",0)</f>
        <v>DePaul</v>
      </c>
      <c r="C87" s="11" t="str">
        <f>_xlfn.XLOOKUP($A87,ROLLUP!$A$1:$A$358,ROLLUP!$C$1:$C$358,"",0)</f>
        <v>DePaul</v>
      </c>
      <c r="D87" s="10">
        <v>73.3</v>
      </c>
      <c r="E87" s="10">
        <v>1.1000000000000001</v>
      </c>
      <c r="F87" s="10">
        <v>26.3</v>
      </c>
      <c r="G87" s="10">
        <v>60.7</v>
      </c>
      <c r="H87" s="10">
        <v>1.016</v>
      </c>
      <c r="I87" s="10">
        <v>1.0009999999999999</v>
      </c>
      <c r="J87" s="10">
        <v>0.97399999999999998</v>
      </c>
      <c r="K87" s="10">
        <v>48.8</v>
      </c>
      <c r="L87" s="10">
        <v>104.1</v>
      </c>
      <c r="M87" s="10">
        <v>31.7</v>
      </c>
      <c r="N87" s="10">
        <v>49.4</v>
      </c>
      <c r="O87" s="10">
        <v>69.3</v>
      </c>
      <c r="P87" s="10">
        <v>6.6</v>
      </c>
      <c r="Q87" s="10">
        <v>20.8</v>
      </c>
      <c r="R87" s="10">
        <v>10.4</v>
      </c>
      <c r="S87" s="10">
        <v>25.3</v>
      </c>
      <c r="T87" s="10">
        <v>38.5</v>
      </c>
      <c r="U87" s="10">
        <v>30.3</v>
      </c>
      <c r="V87" s="10">
        <v>73.5</v>
      </c>
      <c r="W87" s="10">
        <v>51.6</v>
      </c>
      <c r="X87" s="10">
        <v>5</v>
      </c>
      <c r="Y87" s="10">
        <v>6.2</v>
      </c>
      <c r="Z87" s="10">
        <v>11.4</v>
      </c>
      <c r="AA87" s="10">
        <v>12.3</v>
      </c>
      <c r="AB87" s="10">
        <v>0.93200000000000005</v>
      </c>
      <c r="AC87" s="10">
        <v>0.48399999999999999</v>
      </c>
      <c r="AD87" s="10">
        <v>0.46200000000000002</v>
      </c>
      <c r="AE87" s="10">
        <v>72.2</v>
      </c>
      <c r="AF87" s="10">
        <v>15.7</v>
      </c>
      <c r="AG87" s="10">
        <v>72.2</v>
      </c>
      <c r="AH87" s="10">
        <v>-1.1000000000000001</v>
      </c>
      <c r="AI87" s="10">
        <v>42.8</v>
      </c>
      <c r="AJ87" s="10">
        <v>48.8</v>
      </c>
      <c r="AK87" s="10">
        <v>104.2</v>
      </c>
      <c r="AL87" s="10">
        <v>33.700000000000003</v>
      </c>
      <c r="AM87" s="10">
        <v>47.8</v>
      </c>
      <c r="AN87" s="10">
        <v>74.900000000000006</v>
      </c>
      <c r="AO87" s="10">
        <v>12.7</v>
      </c>
      <c r="AP87" s="10">
        <v>11.8</v>
      </c>
      <c r="AQ87" s="10">
        <v>1.0760000000000001</v>
      </c>
      <c r="AR87" s="10">
        <v>9.1</v>
      </c>
      <c r="AS87" s="10">
        <v>23.9</v>
      </c>
      <c r="AT87" s="10">
        <v>36.200000000000003</v>
      </c>
      <c r="AU87" s="10">
        <v>26.5</v>
      </c>
      <c r="AV87" s="10">
        <v>69.7</v>
      </c>
      <c r="AW87" s="10">
        <v>3.5</v>
      </c>
      <c r="AX87" s="10">
        <v>6.4</v>
      </c>
      <c r="AY87" s="10">
        <v>0.96199999999999997</v>
      </c>
      <c r="AZ87" s="10">
        <v>2.2000000000000002</v>
      </c>
      <c r="BA87" s="10">
        <v>1.0999999999999941</v>
      </c>
      <c r="BB87" s="10">
        <v>1.5000000000000119E-2</v>
      </c>
      <c r="BC87" s="10">
        <v>0</v>
      </c>
      <c r="BD87" s="10">
        <v>-0.1000000000000085</v>
      </c>
      <c r="BE87" s="10">
        <v>11.2</v>
      </c>
      <c r="BF87" s="10">
        <v>24.1</v>
      </c>
      <c r="BG87" s="10">
        <v>-0.14399999999999999</v>
      </c>
      <c r="BH87" s="10">
        <v>2.2999999999999972</v>
      </c>
      <c r="BI87" s="10">
        <v>-39.400000000000013</v>
      </c>
      <c r="BJ87" s="10">
        <v>47</v>
      </c>
    </row>
    <row r="88" spans="1:62" ht="20" customHeight="1" x14ac:dyDescent="0.2">
      <c r="A88" s="8" t="s">
        <v>145</v>
      </c>
      <c r="B88" s="11" t="str">
        <f>_xlfn.XLOOKUP($A88,ROLLUP!$A$1:$A$358,ROLLUP!$B$1:$B$358,"",0)</f>
        <v>Nebraska</v>
      </c>
      <c r="C88" s="11" t="str">
        <f>_xlfn.XLOOKUP($A88,ROLLUP!$A$1:$A$358,ROLLUP!$C$1:$C$358,"",0)</f>
        <v>Nebraska</v>
      </c>
      <c r="D88" s="10">
        <v>73.3</v>
      </c>
      <c r="E88" s="10">
        <v>-5.3</v>
      </c>
      <c r="F88" s="10">
        <v>26</v>
      </c>
      <c r="G88" s="10">
        <v>58.6</v>
      </c>
      <c r="H88" s="10">
        <v>0.98299999999999998</v>
      </c>
      <c r="I88" s="10">
        <v>1.054</v>
      </c>
      <c r="J88" s="10">
        <v>0.91500000000000004</v>
      </c>
      <c r="K88" s="10">
        <v>50.3</v>
      </c>
      <c r="L88" s="10">
        <v>108</v>
      </c>
      <c r="M88" s="10">
        <v>32</v>
      </c>
      <c r="N88" s="10">
        <v>51.8</v>
      </c>
      <c r="O88" s="10">
        <v>73.099999999999994</v>
      </c>
      <c r="P88" s="10">
        <v>7</v>
      </c>
      <c r="Q88" s="10">
        <v>21.9</v>
      </c>
      <c r="R88" s="10">
        <v>6.3</v>
      </c>
      <c r="S88" s="10">
        <v>24.6</v>
      </c>
      <c r="T88" s="10">
        <v>33.1</v>
      </c>
      <c r="U88" s="10">
        <v>18.8</v>
      </c>
      <c r="V88" s="10">
        <v>70</v>
      </c>
      <c r="W88" s="10">
        <v>45.2</v>
      </c>
      <c r="X88" s="10">
        <v>2.7</v>
      </c>
      <c r="Y88" s="10">
        <v>7.2</v>
      </c>
      <c r="Z88" s="10">
        <v>12.8</v>
      </c>
      <c r="AA88" s="10">
        <v>12.6</v>
      </c>
      <c r="AB88" s="10">
        <v>1.0149999999999999</v>
      </c>
      <c r="AC88" s="10">
        <v>0.313</v>
      </c>
      <c r="AD88" s="10">
        <v>0.2</v>
      </c>
      <c r="AE88" s="10">
        <v>74.5</v>
      </c>
      <c r="AF88" s="10">
        <v>17.399999999999999</v>
      </c>
      <c r="AG88" s="10">
        <v>78.5</v>
      </c>
      <c r="AH88" s="10">
        <v>5.3</v>
      </c>
      <c r="AI88" s="10">
        <v>44.5</v>
      </c>
      <c r="AJ88" s="10">
        <v>51.5</v>
      </c>
      <c r="AK88" s="10">
        <v>109</v>
      </c>
      <c r="AL88" s="10">
        <v>34.700000000000003</v>
      </c>
      <c r="AM88" s="10">
        <v>51.2</v>
      </c>
      <c r="AN88" s="10">
        <v>72.3</v>
      </c>
      <c r="AO88" s="10">
        <v>14.3</v>
      </c>
      <c r="AP88" s="10">
        <v>13.4</v>
      </c>
      <c r="AQ88" s="10">
        <v>1.0649999999999999</v>
      </c>
      <c r="AR88" s="10">
        <v>10.6</v>
      </c>
      <c r="AS88" s="10">
        <v>27</v>
      </c>
      <c r="AT88" s="10">
        <v>40.1</v>
      </c>
      <c r="AU88" s="10">
        <v>30</v>
      </c>
      <c r="AV88" s="10">
        <v>81.2</v>
      </c>
      <c r="AW88" s="10">
        <v>3.8</v>
      </c>
      <c r="AX88" s="10">
        <v>7.1</v>
      </c>
      <c r="AY88" s="10">
        <v>0.96199999999999997</v>
      </c>
      <c r="AZ88" s="10">
        <v>-10.6</v>
      </c>
      <c r="BA88" s="10">
        <v>-5.2000000000000028</v>
      </c>
      <c r="BB88" s="10">
        <v>-7.1000000000000063E-2</v>
      </c>
      <c r="BC88" s="10">
        <v>-1.2000000000000031</v>
      </c>
      <c r="BD88" s="10">
        <v>-1</v>
      </c>
      <c r="BE88" s="10">
        <v>9.9</v>
      </c>
      <c r="BF88" s="10">
        <v>26</v>
      </c>
      <c r="BG88" s="10">
        <v>-5.0000000000000037E-2</v>
      </c>
      <c r="BH88" s="10">
        <v>-7</v>
      </c>
      <c r="BI88" s="10">
        <v>-62.400000000000013</v>
      </c>
      <c r="BJ88" s="10">
        <v>40</v>
      </c>
    </row>
    <row r="89" spans="1:62" ht="20" customHeight="1" x14ac:dyDescent="0.2">
      <c r="A89" s="8" t="s">
        <v>146</v>
      </c>
      <c r="B89" s="11" t="str">
        <f>_xlfn.XLOOKUP($A89,ROLLUP!$A$1:$A$358,ROLLUP!$B$1:$B$358,"",0)</f>
        <v>Drake</v>
      </c>
      <c r="C89" s="11" t="str">
        <f>_xlfn.XLOOKUP($A89,ROLLUP!$A$1:$A$358,ROLLUP!$C$1:$C$358,"",0)</f>
        <v>Drake</v>
      </c>
      <c r="D89" s="10">
        <v>73.3</v>
      </c>
      <c r="E89" s="10">
        <v>6.3</v>
      </c>
      <c r="F89" s="10">
        <v>27.1</v>
      </c>
      <c r="G89" s="10">
        <v>59.3</v>
      </c>
      <c r="H89" s="10">
        <v>1.0680000000000001</v>
      </c>
      <c r="I89" s="10">
        <v>0.97599999999999998</v>
      </c>
      <c r="J89" s="10">
        <v>0.97699999999999998</v>
      </c>
      <c r="K89" s="10">
        <v>51.4</v>
      </c>
      <c r="L89" s="10">
        <v>109.4</v>
      </c>
      <c r="M89" s="10">
        <v>33.1</v>
      </c>
      <c r="N89" s="10">
        <v>52.3</v>
      </c>
      <c r="O89" s="10">
        <v>76</v>
      </c>
      <c r="P89" s="10">
        <v>6.6</v>
      </c>
      <c r="Q89" s="10">
        <v>20.100000000000001</v>
      </c>
      <c r="R89" s="10">
        <v>9.1</v>
      </c>
      <c r="S89" s="10">
        <v>23.3</v>
      </c>
      <c r="T89" s="10">
        <v>34.6</v>
      </c>
      <c r="U89" s="10">
        <v>28.9</v>
      </c>
      <c r="V89" s="10">
        <v>75.900000000000006</v>
      </c>
      <c r="W89" s="10">
        <v>51.9</v>
      </c>
      <c r="X89" s="10">
        <v>3.1</v>
      </c>
      <c r="Y89" s="10">
        <v>6.9</v>
      </c>
      <c r="Z89" s="10">
        <v>11.6</v>
      </c>
      <c r="AA89" s="10">
        <v>10.7</v>
      </c>
      <c r="AB89" s="10">
        <v>1.0880000000000001</v>
      </c>
      <c r="AC89" s="10">
        <v>0.67700000000000005</v>
      </c>
      <c r="AD89" s="10">
        <v>0.53900000000000003</v>
      </c>
      <c r="AE89" s="10">
        <v>68.599999999999994</v>
      </c>
      <c r="AF89" s="10">
        <v>17.100000000000001</v>
      </c>
      <c r="AG89" s="10">
        <v>67</v>
      </c>
      <c r="AH89" s="10">
        <v>-6.3</v>
      </c>
      <c r="AI89" s="10">
        <v>43.1</v>
      </c>
      <c r="AJ89" s="10">
        <v>49.3</v>
      </c>
      <c r="AK89" s="10">
        <v>106.4</v>
      </c>
      <c r="AL89" s="10">
        <v>33.1</v>
      </c>
      <c r="AM89" s="10">
        <v>49.1</v>
      </c>
      <c r="AN89" s="10">
        <v>73.5</v>
      </c>
      <c r="AO89" s="10">
        <v>10.199999999999999</v>
      </c>
      <c r="AP89" s="10">
        <v>13.1</v>
      </c>
      <c r="AQ89" s="10">
        <v>0.77800000000000002</v>
      </c>
      <c r="AR89" s="10">
        <v>7.4</v>
      </c>
      <c r="AS89" s="10">
        <v>22.5</v>
      </c>
      <c r="AT89" s="10">
        <v>32.1</v>
      </c>
      <c r="AU89" s="10">
        <v>24.1</v>
      </c>
      <c r="AV89" s="10">
        <v>71.099999999999994</v>
      </c>
      <c r="AW89" s="10">
        <v>3</v>
      </c>
      <c r="AX89" s="10">
        <v>5.4</v>
      </c>
      <c r="AY89" s="10">
        <v>0.91700000000000004</v>
      </c>
      <c r="AZ89" s="10">
        <v>12.6</v>
      </c>
      <c r="BA89" s="10">
        <v>6.2999999999999972</v>
      </c>
      <c r="BB89" s="10">
        <v>9.2000000000000082E-2</v>
      </c>
      <c r="BC89" s="10">
        <v>2.100000000000001</v>
      </c>
      <c r="BD89" s="10">
        <v>3</v>
      </c>
      <c r="BE89" s="10">
        <v>10</v>
      </c>
      <c r="BF89" s="10">
        <v>23.8</v>
      </c>
      <c r="BG89" s="10">
        <v>0.31000000000000011</v>
      </c>
      <c r="BH89" s="10">
        <v>2.5</v>
      </c>
      <c r="BI89" s="10">
        <v>-42.2</v>
      </c>
      <c r="BJ89" s="10">
        <v>51.8</v>
      </c>
    </row>
    <row r="90" spans="1:62" ht="20" customHeight="1" x14ac:dyDescent="0.2">
      <c r="A90" s="8" t="s">
        <v>147</v>
      </c>
      <c r="B90" s="11" t="str">
        <f>_xlfn.XLOOKUP($A90,ROLLUP!$A$1:$A$358,ROLLUP!$B$1:$B$358,"",0)</f>
        <v>Samford</v>
      </c>
      <c r="C90" s="11" t="str">
        <f>_xlfn.XLOOKUP($A90,ROLLUP!$A$1:$A$358,ROLLUP!$C$1:$C$358,"",0)</f>
        <v>Samford</v>
      </c>
      <c r="D90" s="10">
        <v>73.2</v>
      </c>
      <c r="E90" s="10">
        <v>-1.2</v>
      </c>
      <c r="F90" s="10">
        <v>26.2</v>
      </c>
      <c r="G90" s="10">
        <v>58.7</v>
      </c>
      <c r="H90" s="10">
        <v>1.0249999999999999</v>
      </c>
      <c r="I90" s="10">
        <v>1.0429999999999999</v>
      </c>
      <c r="J90" s="10">
        <v>0.93799999999999994</v>
      </c>
      <c r="K90" s="10">
        <v>51.8</v>
      </c>
      <c r="L90" s="10">
        <v>109.5</v>
      </c>
      <c r="M90" s="10">
        <v>33.1</v>
      </c>
      <c r="N90" s="10">
        <v>53.4</v>
      </c>
      <c r="O90" s="10">
        <v>72.8</v>
      </c>
      <c r="P90" s="10">
        <v>8.4</v>
      </c>
      <c r="Q90" s="10">
        <v>25.3</v>
      </c>
      <c r="R90" s="10">
        <v>9.1</v>
      </c>
      <c r="S90" s="10">
        <v>23.2</v>
      </c>
      <c r="T90" s="10">
        <v>35.1</v>
      </c>
      <c r="U90" s="10">
        <v>29.2</v>
      </c>
      <c r="V90" s="10">
        <v>73</v>
      </c>
      <c r="W90" s="10">
        <v>50.8</v>
      </c>
      <c r="X90" s="10">
        <v>3</v>
      </c>
      <c r="Y90" s="10">
        <v>6.7</v>
      </c>
      <c r="Z90" s="10">
        <v>12.3</v>
      </c>
      <c r="AA90" s="10">
        <v>13.5</v>
      </c>
      <c r="AB90" s="10">
        <v>0.90800000000000003</v>
      </c>
      <c r="AC90" s="10">
        <v>0.621</v>
      </c>
      <c r="AD90" s="10">
        <v>0.71399999999999997</v>
      </c>
      <c r="AE90" s="10">
        <v>71.400000000000006</v>
      </c>
      <c r="AF90" s="10">
        <v>17.600000000000001</v>
      </c>
      <c r="AG90" s="10">
        <v>74.400000000000006</v>
      </c>
      <c r="AH90" s="10">
        <v>1.2</v>
      </c>
      <c r="AI90" s="10">
        <v>44</v>
      </c>
      <c r="AJ90" s="10">
        <v>52.1</v>
      </c>
      <c r="AK90" s="10">
        <v>110.1</v>
      </c>
      <c r="AL90" s="10">
        <v>34.5</v>
      </c>
      <c r="AM90" s="10">
        <v>52.6</v>
      </c>
      <c r="AN90" s="10">
        <v>70.599999999999994</v>
      </c>
      <c r="AO90" s="10">
        <v>15.6</v>
      </c>
      <c r="AP90" s="10">
        <v>12.5</v>
      </c>
      <c r="AQ90" s="10">
        <v>1.246</v>
      </c>
      <c r="AR90" s="10">
        <v>8.6</v>
      </c>
      <c r="AS90" s="10">
        <v>22</v>
      </c>
      <c r="AT90" s="10">
        <v>34</v>
      </c>
      <c r="AU90" s="10">
        <v>27</v>
      </c>
      <c r="AV90" s="10">
        <v>70.8</v>
      </c>
      <c r="AW90" s="10">
        <v>2.1</v>
      </c>
      <c r="AX90" s="10">
        <v>7.7</v>
      </c>
      <c r="AY90" s="10">
        <v>0.94499999999999995</v>
      </c>
      <c r="AZ90" s="10">
        <v>-2.4</v>
      </c>
      <c r="BA90" s="10">
        <v>-1.2000000000000031</v>
      </c>
      <c r="BB90" s="10">
        <v>-1.8000000000000019E-2</v>
      </c>
      <c r="BC90" s="10">
        <v>-0.30000000000000432</v>
      </c>
      <c r="BD90" s="10">
        <v>-0.59999999999999432</v>
      </c>
      <c r="BE90" s="10">
        <v>9.6999999999999993</v>
      </c>
      <c r="BF90" s="10">
        <v>26</v>
      </c>
      <c r="BG90" s="10">
        <v>-0.33800000000000002</v>
      </c>
      <c r="BH90" s="10">
        <v>1.100000000000001</v>
      </c>
      <c r="BI90" s="10">
        <v>-41.599999999999987</v>
      </c>
      <c r="BJ90" s="10">
        <v>46</v>
      </c>
    </row>
    <row r="91" spans="1:62" ht="20" customHeight="1" x14ac:dyDescent="0.2">
      <c r="A91" s="8" t="s">
        <v>148</v>
      </c>
      <c r="B91" s="11" t="str">
        <f>_xlfn.XLOOKUP($A91,ROLLUP!$A$1:$A$358,ROLLUP!$B$1:$B$358,"",0)</f>
        <v>Tulane</v>
      </c>
      <c r="C91" s="11" t="str">
        <f>_xlfn.XLOOKUP($A91,ROLLUP!$A$1:$A$358,ROLLUP!$C$1:$C$358,"",0)</f>
        <v>Tulane</v>
      </c>
      <c r="D91" s="10">
        <v>73.099999999999994</v>
      </c>
      <c r="E91" s="10">
        <v>1.4</v>
      </c>
      <c r="F91" s="10">
        <v>25.3</v>
      </c>
      <c r="G91" s="10">
        <v>57.3</v>
      </c>
      <c r="H91" s="10">
        <v>1.022</v>
      </c>
      <c r="I91" s="10">
        <v>1.002</v>
      </c>
      <c r="J91" s="10">
        <v>0.93300000000000005</v>
      </c>
      <c r="K91" s="10">
        <v>51.2</v>
      </c>
      <c r="L91" s="10">
        <v>110.2</v>
      </c>
      <c r="M91" s="10">
        <v>36.5</v>
      </c>
      <c r="N91" s="10">
        <v>49</v>
      </c>
      <c r="O91" s="10">
        <v>75.599999999999994</v>
      </c>
      <c r="P91" s="10">
        <v>8.1</v>
      </c>
      <c r="Q91" s="10">
        <v>22.1</v>
      </c>
      <c r="R91" s="10">
        <v>5.7</v>
      </c>
      <c r="S91" s="10">
        <v>23.2</v>
      </c>
      <c r="T91" s="10">
        <v>31.6</v>
      </c>
      <c r="U91" s="10">
        <v>18</v>
      </c>
      <c r="V91" s="10">
        <v>69.099999999999994</v>
      </c>
      <c r="W91" s="10">
        <v>44.7</v>
      </c>
      <c r="X91" s="10">
        <v>3.3</v>
      </c>
      <c r="Y91" s="10">
        <v>7.9</v>
      </c>
      <c r="Z91" s="10">
        <v>13.5</v>
      </c>
      <c r="AA91" s="10">
        <v>10.5</v>
      </c>
      <c r="AB91" s="10">
        <v>1.2849999999999999</v>
      </c>
      <c r="AC91" s="10">
        <v>0.48299999999999998</v>
      </c>
      <c r="AD91" s="10">
        <v>0.41699999999999998</v>
      </c>
      <c r="AE91" s="10">
        <v>71.599999999999994</v>
      </c>
      <c r="AF91" s="10">
        <v>16.100000000000001</v>
      </c>
      <c r="AG91" s="10">
        <v>71.7</v>
      </c>
      <c r="AH91" s="10">
        <v>-1.4</v>
      </c>
      <c r="AI91" s="10">
        <v>41.9</v>
      </c>
      <c r="AJ91" s="10">
        <v>49.6</v>
      </c>
      <c r="AK91" s="10">
        <v>105.2</v>
      </c>
      <c r="AL91" s="10">
        <v>34.1</v>
      </c>
      <c r="AM91" s="10">
        <v>48.3</v>
      </c>
      <c r="AN91" s="10">
        <v>71.2</v>
      </c>
      <c r="AO91" s="10">
        <v>16.399999999999999</v>
      </c>
      <c r="AP91" s="10">
        <v>14.3</v>
      </c>
      <c r="AQ91" s="10">
        <v>1.1499999999999999</v>
      </c>
      <c r="AR91" s="10">
        <v>10.4</v>
      </c>
      <c r="AS91" s="10">
        <v>26.1</v>
      </c>
      <c r="AT91" s="10">
        <v>39.200000000000003</v>
      </c>
      <c r="AU91" s="10">
        <v>30.9</v>
      </c>
      <c r="AV91" s="10">
        <v>82</v>
      </c>
      <c r="AW91" s="10">
        <v>4.4000000000000004</v>
      </c>
      <c r="AX91" s="10">
        <v>5.2</v>
      </c>
      <c r="AY91" s="10">
        <v>0.94599999999999995</v>
      </c>
      <c r="AZ91" s="10">
        <v>2.8</v>
      </c>
      <c r="BA91" s="10">
        <v>1.399999999999991</v>
      </c>
      <c r="BB91" s="10">
        <v>2.0000000000000021E-2</v>
      </c>
      <c r="BC91" s="10">
        <v>1.600000000000001</v>
      </c>
      <c r="BD91" s="10">
        <v>5</v>
      </c>
      <c r="BE91" s="10">
        <v>11.2</v>
      </c>
      <c r="BF91" s="10">
        <v>24.8</v>
      </c>
      <c r="BG91" s="10">
        <v>0.13500000000000001</v>
      </c>
      <c r="BH91" s="10">
        <v>-7.6000000000000014</v>
      </c>
      <c r="BI91" s="10">
        <v>-64</v>
      </c>
      <c r="BJ91" s="10">
        <v>38.200000000000003</v>
      </c>
    </row>
    <row r="92" spans="1:62" ht="20" customHeight="1" x14ac:dyDescent="0.2">
      <c r="A92" s="8" t="s">
        <v>149</v>
      </c>
      <c r="B92" s="11" t="str">
        <f>_xlfn.XLOOKUP($A92,ROLLUP!$A$1:$A$358,ROLLUP!$B$1:$B$358,"",0)</f>
        <v>North Dakota State</v>
      </c>
      <c r="C92" s="11" t="str">
        <f>_xlfn.XLOOKUP($A92,ROLLUP!$A$1:$A$358,ROLLUP!$C$1:$C$358,"",0)</f>
        <v>North Dakota St.</v>
      </c>
      <c r="D92" s="10">
        <v>73.099999999999994</v>
      </c>
      <c r="E92" s="10">
        <v>3.1</v>
      </c>
      <c r="F92" s="10">
        <v>25.7</v>
      </c>
      <c r="G92" s="10">
        <v>56.7</v>
      </c>
      <c r="H92" s="10">
        <v>1.0429999999999999</v>
      </c>
      <c r="I92" s="10">
        <v>0.999</v>
      </c>
      <c r="J92" s="10">
        <v>0.93600000000000005</v>
      </c>
      <c r="K92" s="10">
        <v>51.8</v>
      </c>
      <c r="L92" s="10">
        <v>111.4</v>
      </c>
      <c r="M92" s="10">
        <v>35.299999999999997</v>
      </c>
      <c r="N92" s="10">
        <v>51.1</v>
      </c>
      <c r="O92" s="10">
        <v>76</v>
      </c>
      <c r="P92" s="10">
        <v>7.4</v>
      </c>
      <c r="Q92" s="10">
        <v>20.9</v>
      </c>
      <c r="R92" s="10">
        <v>7.2</v>
      </c>
      <c r="S92" s="10">
        <v>27.5</v>
      </c>
      <c r="T92" s="10">
        <v>36.9</v>
      </c>
      <c r="U92" s="10">
        <v>23.2</v>
      </c>
      <c r="V92" s="10">
        <v>78.8</v>
      </c>
      <c r="W92" s="10">
        <v>52.4</v>
      </c>
      <c r="X92" s="10">
        <v>3.3</v>
      </c>
      <c r="Y92" s="10">
        <v>3.6</v>
      </c>
      <c r="Z92" s="10">
        <v>10.6</v>
      </c>
      <c r="AA92" s="10">
        <v>11.7</v>
      </c>
      <c r="AB92" s="10">
        <v>0.90400000000000003</v>
      </c>
      <c r="AC92" s="10">
        <v>0.67700000000000005</v>
      </c>
      <c r="AD92" s="10">
        <v>0.6</v>
      </c>
      <c r="AE92" s="10">
        <v>70.099999999999994</v>
      </c>
      <c r="AF92" s="10">
        <v>16.100000000000001</v>
      </c>
      <c r="AG92" s="10">
        <v>70.099999999999994</v>
      </c>
      <c r="AH92" s="10">
        <v>-3.1</v>
      </c>
      <c r="AI92" s="10">
        <v>42.3</v>
      </c>
      <c r="AJ92" s="10">
        <v>47.6</v>
      </c>
      <c r="AK92" s="10">
        <v>101.9</v>
      </c>
      <c r="AL92" s="10">
        <v>32.4</v>
      </c>
      <c r="AM92" s="10">
        <v>47</v>
      </c>
      <c r="AN92" s="10">
        <v>74.8</v>
      </c>
      <c r="AO92" s="10">
        <v>10</v>
      </c>
      <c r="AP92" s="10">
        <v>8.6999999999999993</v>
      </c>
      <c r="AQ92" s="10">
        <v>1.1399999999999999</v>
      </c>
      <c r="AR92" s="10">
        <v>7.4</v>
      </c>
      <c r="AS92" s="10">
        <v>24</v>
      </c>
      <c r="AT92" s="10">
        <v>33.5</v>
      </c>
      <c r="AU92" s="10">
        <v>21.2</v>
      </c>
      <c r="AV92" s="10">
        <v>76.8</v>
      </c>
      <c r="AW92" s="10">
        <v>2.2999999999999998</v>
      </c>
      <c r="AX92" s="10">
        <v>5.6</v>
      </c>
      <c r="AY92" s="10">
        <v>0.98099999999999998</v>
      </c>
      <c r="AZ92" s="10">
        <v>6.2</v>
      </c>
      <c r="BA92" s="10">
        <v>3</v>
      </c>
      <c r="BB92" s="10">
        <v>4.3999999999999928E-2</v>
      </c>
      <c r="BC92" s="10">
        <v>4.1999999999999957</v>
      </c>
      <c r="BD92" s="10">
        <v>9.5</v>
      </c>
      <c r="BE92" s="10">
        <v>6.9</v>
      </c>
      <c r="BF92" s="10">
        <v>20.399999999999999</v>
      </c>
      <c r="BG92" s="10">
        <v>-0.2359999999999999</v>
      </c>
      <c r="BH92" s="10">
        <v>3.399999999999999</v>
      </c>
      <c r="BI92" s="10">
        <v>-53.599999999999987</v>
      </c>
      <c r="BJ92" s="10">
        <v>57.599999999999987</v>
      </c>
    </row>
    <row r="93" spans="1:62" ht="20" customHeight="1" x14ac:dyDescent="0.2">
      <c r="A93" s="8" t="s">
        <v>150</v>
      </c>
      <c r="B93" s="11" t="str">
        <f>_xlfn.XLOOKUP($A93,ROLLUP!$A$1:$A$358,ROLLUP!$B$1:$B$358,"",0)</f>
        <v>Longwood</v>
      </c>
      <c r="C93" s="11" t="str">
        <f>_xlfn.XLOOKUP($A93,ROLLUP!$A$1:$A$358,ROLLUP!$C$1:$C$358,"",0)</f>
        <v>Longwood</v>
      </c>
      <c r="D93" s="10">
        <v>73.099999999999994</v>
      </c>
      <c r="E93" s="10">
        <v>5.8</v>
      </c>
      <c r="F93" s="10">
        <v>25.2</v>
      </c>
      <c r="G93" s="10">
        <v>56.8</v>
      </c>
      <c r="H93" s="10">
        <v>1.0569999999999999</v>
      </c>
      <c r="I93" s="10">
        <v>0.97399999999999998</v>
      </c>
      <c r="J93" s="10">
        <v>0.95599999999999996</v>
      </c>
      <c r="K93" s="10">
        <v>51.5</v>
      </c>
      <c r="L93" s="10">
        <v>110.1</v>
      </c>
      <c r="M93" s="10">
        <v>38.4</v>
      </c>
      <c r="N93" s="10">
        <v>47.9</v>
      </c>
      <c r="O93" s="10">
        <v>72.599999999999994</v>
      </c>
      <c r="P93" s="10">
        <v>8.1</v>
      </c>
      <c r="Q93" s="10">
        <v>21.2</v>
      </c>
      <c r="R93" s="10">
        <v>9.4</v>
      </c>
      <c r="S93" s="10">
        <v>22.2</v>
      </c>
      <c r="T93" s="10">
        <v>35.299999999999997</v>
      </c>
      <c r="U93" s="10">
        <v>30.7</v>
      </c>
      <c r="V93" s="10">
        <v>77.099999999999994</v>
      </c>
      <c r="W93" s="10">
        <v>53.6</v>
      </c>
      <c r="X93" s="10">
        <v>1.9</v>
      </c>
      <c r="Y93" s="10">
        <v>7.5</v>
      </c>
      <c r="Z93" s="10">
        <v>13.4</v>
      </c>
      <c r="AA93" s="10">
        <v>12.4</v>
      </c>
      <c r="AB93" s="10">
        <v>1.081</v>
      </c>
      <c r="AC93" s="10">
        <v>0.75900000000000001</v>
      </c>
      <c r="AD93" s="10">
        <v>0.875</v>
      </c>
      <c r="AE93" s="10">
        <v>69.099999999999994</v>
      </c>
      <c r="AF93" s="10">
        <v>15.6</v>
      </c>
      <c r="AG93" s="10">
        <v>67.3</v>
      </c>
      <c r="AH93" s="10">
        <v>-5.8</v>
      </c>
      <c r="AI93" s="10">
        <v>44.4</v>
      </c>
      <c r="AJ93" s="10">
        <v>51.4</v>
      </c>
      <c r="AK93" s="10">
        <v>108.8</v>
      </c>
      <c r="AL93" s="10">
        <v>32.1</v>
      </c>
      <c r="AM93" s="10">
        <v>53.9</v>
      </c>
      <c r="AN93" s="10">
        <v>74</v>
      </c>
      <c r="AO93" s="10">
        <v>12.5</v>
      </c>
      <c r="AP93" s="10">
        <v>13.5</v>
      </c>
      <c r="AQ93" s="10">
        <v>0.92300000000000004</v>
      </c>
      <c r="AR93" s="10">
        <v>6.6</v>
      </c>
      <c r="AS93" s="10">
        <v>21.1</v>
      </c>
      <c r="AT93" s="10">
        <v>30.7</v>
      </c>
      <c r="AU93" s="10">
        <v>22.9</v>
      </c>
      <c r="AV93" s="10">
        <v>69.3</v>
      </c>
      <c r="AW93" s="10">
        <v>4</v>
      </c>
      <c r="AX93" s="10">
        <v>5.8</v>
      </c>
      <c r="AY93" s="10">
        <v>0.9</v>
      </c>
      <c r="AZ93" s="10">
        <v>11.6</v>
      </c>
      <c r="BA93" s="10">
        <v>5.7999999999999972</v>
      </c>
      <c r="BB93" s="10">
        <v>8.2999999999999963E-2</v>
      </c>
      <c r="BC93" s="10">
        <v>0.10000000000000139</v>
      </c>
      <c r="BD93" s="10">
        <v>1.2999999999999969</v>
      </c>
      <c r="BE93" s="10">
        <v>9.4</v>
      </c>
      <c r="BF93" s="10">
        <v>25.9</v>
      </c>
      <c r="BG93" s="10">
        <v>0.15799999999999989</v>
      </c>
      <c r="BH93" s="10">
        <v>4.5999999999999979</v>
      </c>
      <c r="BI93" s="10">
        <v>-38.599999999999987</v>
      </c>
      <c r="BJ93" s="10">
        <v>54.2</v>
      </c>
    </row>
    <row r="94" spans="1:62" ht="20" customHeight="1" x14ac:dyDescent="0.2">
      <c r="A94" s="8" t="s">
        <v>151</v>
      </c>
      <c r="B94" s="11" t="str">
        <f>_xlfn.XLOOKUP($A94,ROLLUP!$A$1:$A$358,ROLLUP!$B$1:$B$358,"",0)</f>
        <v>North Carolina State</v>
      </c>
      <c r="C94" s="11" t="str">
        <f>_xlfn.XLOOKUP($A94,ROLLUP!$A$1:$A$358,ROLLUP!$C$1:$C$358,"",0)</f>
        <v>N.C. State</v>
      </c>
      <c r="D94" s="10">
        <v>73</v>
      </c>
      <c r="E94" s="10">
        <v>-2.6</v>
      </c>
      <c r="F94" s="10">
        <v>25.8</v>
      </c>
      <c r="G94" s="10">
        <v>62.4</v>
      </c>
      <c r="H94" s="10">
        <v>1.028</v>
      </c>
      <c r="I94" s="10">
        <v>1.0649999999999999</v>
      </c>
      <c r="J94" s="10">
        <v>0.997</v>
      </c>
      <c r="K94" s="10">
        <v>47.9</v>
      </c>
      <c r="L94" s="10">
        <v>102.8</v>
      </c>
      <c r="M94" s="10">
        <v>34.1</v>
      </c>
      <c r="N94" s="10">
        <v>45.9</v>
      </c>
      <c r="O94" s="10">
        <v>72.5</v>
      </c>
      <c r="P94" s="10">
        <v>8.3000000000000007</v>
      </c>
      <c r="Q94" s="10">
        <v>24.5</v>
      </c>
      <c r="R94" s="10">
        <v>9.8000000000000007</v>
      </c>
      <c r="S94" s="10">
        <v>21.8</v>
      </c>
      <c r="T94" s="10">
        <v>34.799999999999997</v>
      </c>
      <c r="U94" s="10">
        <v>27.6</v>
      </c>
      <c r="V94" s="10">
        <v>71</v>
      </c>
      <c r="W94" s="10">
        <v>48.1</v>
      </c>
      <c r="X94" s="10">
        <v>3.7</v>
      </c>
      <c r="Y94" s="10">
        <v>7</v>
      </c>
      <c r="Z94" s="10">
        <v>11.3</v>
      </c>
      <c r="AA94" s="10">
        <v>10</v>
      </c>
      <c r="AB94" s="10">
        <v>1.1279999999999999</v>
      </c>
      <c r="AC94" s="10">
        <v>0.34399999999999997</v>
      </c>
      <c r="AD94" s="10">
        <v>0.375</v>
      </c>
      <c r="AE94" s="10">
        <v>71</v>
      </c>
      <c r="AF94" s="10">
        <v>16.5</v>
      </c>
      <c r="AG94" s="10">
        <v>75.599999999999994</v>
      </c>
      <c r="AH94" s="10">
        <v>2.6</v>
      </c>
      <c r="AI94" s="10">
        <v>47.2</v>
      </c>
      <c r="AJ94" s="10">
        <v>53.4</v>
      </c>
      <c r="AK94" s="10">
        <v>112.9</v>
      </c>
      <c r="AL94" s="10">
        <v>35.9</v>
      </c>
      <c r="AM94" s="10">
        <v>53.2</v>
      </c>
      <c r="AN94" s="10">
        <v>74.3</v>
      </c>
      <c r="AO94" s="10">
        <v>14.6</v>
      </c>
      <c r="AP94" s="10">
        <v>12.7</v>
      </c>
      <c r="AQ94" s="10">
        <v>1.1499999999999999</v>
      </c>
      <c r="AR94" s="10">
        <v>8.9</v>
      </c>
      <c r="AS94" s="10">
        <v>25.7</v>
      </c>
      <c r="AT94" s="10">
        <v>37.6</v>
      </c>
      <c r="AU94" s="10">
        <v>29</v>
      </c>
      <c r="AV94" s="10">
        <v>72.400000000000006</v>
      </c>
      <c r="AW94" s="10">
        <v>4.2</v>
      </c>
      <c r="AX94" s="10">
        <v>5.6</v>
      </c>
      <c r="AY94" s="10">
        <v>0.94699999999999995</v>
      </c>
      <c r="AZ94" s="10">
        <v>-5.2</v>
      </c>
      <c r="BA94" s="10">
        <v>-2.5999999999999939</v>
      </c>
      <c r="BB94" s="10">
        <v>-3.6999999999999922E-2</v>
      </c>
      <c r="BC94" s="10">
        <v>-5.5</v>
      </c>
      <c r="BD94" s="10">
        <v>-10.10000000000001</v>
      </c>
      <c r="BE94" s="10">
        <v>10.7</v>
      </c>
      <c r="BF94" s="10">
        <v>22.7</v>
      </c>
      <c r="BG94" s="10">
        <v>-2.200000000000002E-2</v>
      </c>
      <c r="BH94" s="10">
        <v>-2.8000000000000038</v>
      </c>
      <c r="BI94" s="10">
        <v>-44.8</v>
      </c>
      <c r="BJ94" s="10">
        <v>42</v>
      </c>
    </row>
    <row r="95" spans="1:62" ht="20" customHeight="1" x14ac:dyDescent="0.2">
      <c r="A95" s="8" t="s">
        <v>152</v>
      </c>
      <c r="B95" s="11" t="str">
        <f>_xlfn.XLOOKUP($A95,ROLLUP!$A$1:$A$358,ROLLUP!$B$1:$B$358,"",0)</f>
        <v>Marshall</v>
      </c>
      <c r="C95" s="11" t="str">
        <f>_xlfn.XLOOKUP($A95,ROLLUP!$A$1:$A$358,ROLLUP!$C$1:$C$358,"",0)</f>
        <v>Marshall</v>
      </c>
      <c r="D95" s="10">
        <v>73</v>
      </c>
      <c r="E95" s="10">
        <v>-4.7</v>
      </c>
      <c r="F95" s="10">
        <v>27.4</v>
      </c>
      <c r="G95" s="10">
        <v>62.9</v>
      </c>
      <c r="H95" s="10">
        <v>0.97899999999999998</v>
      </c>
      <c r="I95" s="10">
        <v>1.042</v>
      </c>
      <c r="J95" s="10">
        <v>0.94399999999999995</v>
      </c>
      <c r="K95" s="10">
        <v>49.4</v>
      </c>
      <c r="L95" s="10">
        <v>104</v>
      </c>
      <c r="M95" s="10">
        <v>30.1</v>
      </c>
      <c r="N95" s="10">
        <v>52.1</v>
      </c>
      <c r="O95" s="10">
        <v>70.900000000000006</v>
      </c>
      <c r="P95" s="10">
        <v>7.4</v>
      </c>
      <c r="Q95" s="10">
        <v>24.6</v>
      </c>
      <c r="R95" s="10">
        <v>9</v>
      </c>
      <c r="S95" s="10">
        <v>23.3</v>
      </c>
      <c r="T95" s="10">
        <v>36.1</v>
      </c>
      <c r="U95" s="10">
        <v>25.6</v>
      </c>
      <c r="V95" s="10">
        <v>74.3</v>
      </c>
      <c r="W95" s="10">
        <v>48.8</v>
      </c>
      <c r="X95" s="10">
        <v>4.4000000000000004</v>
      </c>
      <c r="Y95" s="10">
        <v>6.4</v>
      </c>
      <c r="Z95" s="10">
        <v>13.7</v>
      </c>
      <c r="AA95" s="10">
        <v>13.2</v>
      </c>
      <c r="AB95" s="10">
        <v>1.044</v>
      </c>
      <c r="AC95" s="10">
        <v>0.32300000000000001</v>
      </c>
      <c r="AD95" s="10">
        <v>0.33300000000000002</v>
      </c>
      <c r="AE95" s="10">
        <v>74.5</v>
      </c>
      <c r="AF95" s="10">
        <v>15.9</v>
      </c>
      <c r="AG95" s="10">
        <v>77.7</v>
      </c>
      <c r="AH95" s="10">
        <v>4.7</v>
      </c>
      <c r="AI95" s="10">
        <v>46</v>
      </c>
      <c r="AJ95" s="10">
        <v>52</v>
      </c>
      <c r="AK95" s="10">
        <v>111.2</v>
      </c>
      <c r="AL95" s="10">
        <v>35.299999999999997</v>
      </c>
      <c r="AM95" s="10">
        <v>51.6</v>
      </c>
      <c r="AN95" s="10">
        <v>78.099999999999994</v>
      </c>
      <c r="AO95" s="10">
        <v>13.1</v>
      </c>
      <c r="AP95" s="10">
        <v>13</v>
      </c>
      <c r="AQ95" s="10">
        <v>1.0069999999999999</v>
      </c>
      <c r="AR95" s="10">
        <v>8.1</v>
      </c>
      <c r="AS95" s="10">
        <v>26.1</v>
      </c>
      <c r="AT95" s="10">
        <v>37.799999999999997</v>
      </c>
      <c r="AU95" s="10">
        <v>25.7</v>
      </c>
      <c r="AV95" s="10">
        <v>74.400000000000006</v>
      </c>
      <c r="AW95" s="10">
        <v>2.6</v>
      </c>
      <c r="AX95" s="10">
        <v>7.6</v>
      </c>
      <c r="AY95" s="10">
        <v>0.93400000000000005</v>
      </c>
      <c r="AZ95" s="10">
        <v>-9.4</v>
      </c>
      <c r="BA95" s="10">
        <v>-4.7000000000000028</v>
      </c>
      <c r="BB95" s="10">
        <v>-6.3000000000000056E-2</v>
      </c>
      <c r="BC95" s="10">
        <v>-2.600000000000001</v>
      </c>
      <c r="BD95" s="10">
        <v>-7.2000000000000028</v>
      </c>
      <c r="BE95" s="10">
        <v>10.8</v>
      </c>
      <c r="BF95" s="10">
        <v>26.2</v>
      </c>
      <c r="BG95" s="10">
        <v>3.7000000000000137E-2</v>
      </c>
      <c r="BH95" s="10">
        <v>-1.699999999999996</v>
      </c>
      <c r="BI95" s="10">
        <v>-48.8</v>
      </c>
      <c r="BJ95" s="10">
        <v>48.599999999999987</v>
      </c>
    </row>
    <row r="96" spans="1:62" ht="20" customHeight="1" x14ac:dyDescent="0.2">
      <c r="A96" s="8" t="s">
        <v>153</v>
      </c>
      <c r="B96" s="11" t="str">
        <f>_xlfn.XLOOKUP($A96,ROLLUP!$A$1:$A$358,ROLLUP!$B$1:$B$358,"",0)</f>
        <v>Colorado State</v>
      </c>
      <c r="C96" s="11" t="str">
        <f>_xlfn.XLOOKUP($A96,ROLLUP!$A$1:$A$358,ROLLUP!$C$1:$C$358,"",0)</f>
        <v>Colorado St.</v>
      </c>
      <c r="D96" s="10">
        <v>72.900000000000006</v>
      </c>
      <c r="E96" s="10">
        <v>6.7</v>
      </c>
      <c r="F96" s="10">
        <v>26.3</v>
      </c>
      <c r="G96" s="10">
        <v>55</v>
      </c>
      <c r="H96" s="10">
        <v>1.085</v>
      </c>
      <c r="I96" s="10">
        <v>0.98499999999999999</v>
      </c>
      <c r="J96" s="10">
        <v>0.93899999999999995</v>
      </c>
      <c r="K96" s="10">
        <v>54.8</v>
      </c>
      <c r="L96" s="10">
        <v>116.1</v>
      </c>
      <c r="M96" s="10">
        <v>35.6</v>
      </c>
      <c r="N96" s="10">
        <v>55.7</v>
      </c>
      <c r="O96" s="10">
        <v>77.3</v>
      </c>
      <c r="P96" s="10">
        <v>7.8</v>
      </c>
      <c r="Q96" s="10">
        <v>21.8</v>
      </c>
      <c r="R96" s="10">
        <v>6</v>
      </c>
      <c r="S96" s="10">
        <v>23.7</v>
      </c>
      <c r="T96" s="10">
        <v>31.6</v>
      </c>
      <c r="U96" s="10">
        <v>20.9</v>
      </c>
      <c r="V96" s="10">
        <v>76.3</v>
      </c>
      <c r="W96" s="10">
        <v>49.5</v>
      </c>
      <c r="X96" s="10">
        <v>3</v>
      </c>
      <c r="Y96" s="10">
        <v>6.3</v>
      </c>
      <c r="Z96" s="10">
        <v>14.2</v>
      </c>
      <c r="AA96" s="10">
        <v>10.1</v>
      </c>
      <c r="AB96" s="10">
        <v>1.403</v>
      </c>
      <c r="AC96" s="10">
        <v>0.8</v>
      </c>
      <c r="AD96" s="10">
        <v>0.85699999999999998</v>
      </c>
      <c r="AE96" s="10">
        <v>67.2</v>
      </c>
      <c r="AF96" s="10">
        <v>15.1</v>
      </c>
      <c r="AG96" s="10">
        <v>66.2</v>
      </c>
      <c r="AH96" s="10">
        <v>-6.7</v>
      </c>
      <c r="AI96" s="10">
        <v>42.9</v>
      </c>
      <c r="AJ96" s="10">
        <v>50.1</v>
      </c>
      <c r="AK96" s="10">
        <v>105.7</v>
      </c>
      <c r="AL96" s="10">
        <v>32.6</v>
      </c>
      <c r="AM96" s="10">
        <v>51</v>
      </c>
      <c r="AN96" s="10">
        <v>71.7</v>
      </c>
      <c r="AO96" s="10">
        <v>12.1</v>
      </c>
      <c r="AP96" s="10">
        <v>12.3</v>
      </c>
      <c r="AQ96" s="10">
        <v>0.98899999999999999</v>
      </c>
      <c r="AR96" s="10">
        <v>7.3</v>
      </c>
      <c r="AS96" s="10">
        <v>22.8</v>
      </c>
      <c r="AT96" s="10">
        <v>32.200000000000003</v>
      </c>
      <c r="AU96" s="10">
        <v>23.7</v>
      </c>
      <c r="AV96" s="10">
        <v>79.099999999999994</v>
      </c>
      <c r="AW96" s="10">
        <v>2.9</v>
      </c>
      <c r="AX96" s="10">
        <v>5.5</v>
      </c>
      <c r="AY96" s="10">
        <v>0.92700000000000005</v>
      </c>
      <c r="AZ96" s="10">
        <v>13.4</v>
      </c>
      <c r="BA96" s="10">
        <v>6.7000000000000028</v>
      </c>
      <c r="BB96" s="10">
        <v>9.9999999999999978E-2</v>
      </c>
      <c r="BC96" s="10">
        <v>4.6999999999999957</v>
      </c>
      <c r="BD96" s="10">
        <v>10.39999999999999</v>
      </c>
      <c r="BE96" s="10">
        <v>9.3000000000000007</v>
      </c>
      <c r="BF96" s="10">
        <v>22.4</v>
      </c>
      <c r="BG96" s="10">
        <v>0.41399999999999998</v>
      </c>
      <c r="BH96" s="10">
        <v>-0.60000000000000142</v>
      </c>
      <c r="BI96" s="10">
        <v>-58.2</v>
      </c>
      <c r="BJ96" s="10">
        <v>52.599999999999987</v>
      </c>
    </row>
    <row r="97" spans="1:62" ht="20" customHeight="1" x14ac:dyDescent="0.2">
      <c r="A97" s="8" t="s">
        <v>154</v>
      </c>
      <c r="B97" s="11" t="str">
        <f>_xlfn.XLOOKUP($A97,ROLLUP!$A$1:$A$358,ROLLUP!$B$1:$B$358,"",0)</f>
        <v>Towson</v>
      </c>
      <c r="C97" s="11" t="str">
        <f>_xlfn.XLOOKUP($A97,ROLLUP!$A$1:$A$358,ROLLUP!$C$1:$C$358,"",0)</f>
        <v>Towson</v>
      </c>
      <c r="D97" s="10">
        <v>72.900000000000006</v>
      </c>
      <c r="E97" s="10">
        <v>8.6</v>
      </c>
      <c r="F97" s="10">
        <v>25.6</v>
      </c>
      <c r="G97" s="10">
        <v>57.1</v>
      </c>
      <c r="H97" s="10">
        <v>1.075</v>
      </c>
      <c r="I97" s="10">
        <v>0.94799999999999995</v>
      </c>
      <c r="J97" s="10">
        <v>0.97699999999999998</v>
      </c>
      <c r="K97" s="10">
        <v>51.6</v>
      </c>
      <c r="L97" s="10">
        <v>109.9</v>
      </c>
      <c r="M97" s="10">
        <v>35.700000000000003</v>
      </c>
      <c r="N97" s="10">
        <v>50.4</v>
      </c>
      <c r="O97" s="10">
        <v>71.900000000000006</v>
      </c>
      <c r="P97" s="10">
        <v>7.8</v>
      </c>
      <c r="Q97" s="10">
        <v>21.9</v>
      </c>
      <c r="R97" s="10">
        <v>10.3</v>
      </c>
      <c r="S97" s="10">
        <v>23</v>
      </c>
      <c r="T97" s="10">
        <v>36.5</v>
      </c>
      <c r="U97" s="10">
        <v>33.6</v>
      </c>
      <c r="V97" s="10">
        <v>75.2</v>
      </c>
      <c r="W97" s="10">
        <v>54.5</v>
      </c>
      <c r="X97" s="10">
        <v>2.7</v>
      </c>
      <c r="Y97" s="10">
        <v>7.3</v>
      </c>
      <c r="Z97" s="10">
        <v>13.5</v>
      </c>
      <c r="AA97" s="10">
        <v>11.9</v>
      </c>
      <c r="AB97" s="10">
        <v>1.1339999999999999</v>
      </c>
      <c r="AC97" s="10">
        <v>0.73499999999999999</v>
      </c>
      <c r="AD97" s="10">
        <v>0.5</v>
      </c>
      <c r="AE97" s="10">
        <v>67.8</v>
      </c>
      <c r="AF97" s="10">
        <v>17.399999999999999</v>
      </c>
      <c r="AG97" s="10">
        <v>64.3</v>
      </c>
      <c r="AH97" s="10">
        <v>-8.6</v>
      </c>
      <c r="AI97" s="10">
        <v>41.4</v>
      </c>
      <c r="AJ97" s="10">
        <v>47.9</v>
      </c>
      <c r="AK97" s="10">
        <v>103.1</v>
      </c>
      <c r="AL97" s="10">
        <v>31.5</v>
      </c>
      <c r="AM97" s="10">
        <v>48.4</v>
      </c>
      <c r="AN97" s="10">
        <v>71.7</v>
      </c>
      <c r="AO97" s="10">
        <v>10.3</v>
      </c>
      <c r="AP97" s="10">
        <v>12.9</v>
      </c>
      <c r="AQ97" s="10">
        <v>0.79900000000000004</v>
      </c>
      <c r="AR97" s="10">
        <v>7.6</v>
      </c>
      <c r="AS97" s="10">
        <v>20.3</v>
      </c>
      <c r="AT97" s="10">
        <v>30.4</v>
      </c>
      <c r="AU97" s="10">
        <v>24.8</v>
      </c>
      <c r="AV97" s="10">
        <v>66.400000000000006</v>
      </c>
      <c r="AW97" s="10">
        <v>3.1</v>
      </c>
      <c r="AX97" s="10">
        <v>4.7</v>
      </c>
      <c r="AY97" s="10">
        <v>0.92100000000000004</v>
      </c>
      <c r="AZ97" s="10">
        <v>17.2</v>
      </c>
      <c r="BA97" s="10">
        <v>8.6000000000000085</v>
      </c>
      <c r="BB97" s="10">
        <v>0.127</v>
      </c>
      <c r="BC97" s="10">
        <v>3.7000000000000028</v>
      </c>
      <c r="BD97" s="10">
        <v>6.8000000000000114</v>
      </c>
      <c r="BE97" s="10">
        <v>10</v>
      </c>
      <c r="BF97" s="10">
        <v>24.8</v>
      </c>
      <c r="BG97" s="10">
        <v>0.33499999999999991</v>
      </c>
      <c r="BH97" s="10">
        <v>6.1000000000000014</v>
      </c>
      <c r="BI97" s="10">
        <v>-32.799999999999997</v>
      </c>
      <c r="BJ97" s="10">
        <v>50.400000000000013</v>
      </c>
    </row>
    <row r="98" spans="1:62" ht="20" customHeight="1" x14ac:dyDescent="0.2">
      <c r="A98" s="8" t="s">
        <v>155</v>
      </c>
      <c r="B98" s="11" t="str">
        <f>_xlfn.XLOOKUP($A98,ROLLUP!$A$1:$A$358,ROLLUP!$B$1:$B$358,"",0)</f>
        <v>Utah State</v>
      </c>
      <c r="C98" s="11" t="str">
        <f>_xlfn.XLOOKUP($A98,ROLLUP!$A$1:$A$358,ROLLUP!$C$1:$C$358,"",0)</f>
        <v>Utah St.</v>
      </c>
      <c r="D98" s="10">
        <v>72.8</v>
      </c>
      <c r="E98" s="10">
        <v>5.9</v>
      </c>
      <c r="F98" s="10">
        <v>26.7</v>
      </c>
      <c r="G98" s="10">
        <v>56.5</v>
      </c>
      <c r="H98" s="10">
        <v>1.0509999999999999</v>
      </c>
      <c r="I98" s="10">
        <v>0.96699999999999997</v>
      </c>
      <c r="J98" s="10">
        <v>0.92600000000000005</v>
      </c>
      <c r="K98" s="10">
        <v>54.1</v>
      </c>
      <c r="L98" s="10">
        <v>113.5</v>
      </c>
      <c r="M98" s="10">
        <v>34.1</v>
      </c>
      <c r="N98" s="10">
        <v>56.1</v>
      </c>
      <c r="O98" s="10">
        <v>72.099999999999994</v>
      </c>
      <c r="P98" s="10">
        <v>7.7</v>
      </c>
      <c r="Q98" s="10">
        <v>22.7</v>
      </c>
      <c r="R98" s="10">
        <v>7.4</v>
      </c>
      <c r="S98" s="10">
        <v>25.7</v>
      </c>
      <c r="T98" s="10">
        <v>35.200000000000003</v>
      </c>
      <c r="U98" s="10">
        <v>24.8</v>
      </c>
      <c r="V98" s="10">
        <v>79.099999999999994</v>
      </c>
      <c r="W98" s="10">
        <v>52.7</v>
      </c>
      <c r="X98" s="10">
        <v>2.1</v>
      </c>
      <c r="Y98" s="10">
        <v>6.2</v>
      </c>
      <c r="Z98" s="10">
        <v>17.7</v>
      </c>
      <c r="AA98" s="10">
        <v>12.5</v>
      </c>
      <c r="AB98" s="10">
        <v>1.413</v>
      </c>
      <c r="AC98" s="10">
        <v>0.51500000000000001</v>
      </c>
      <c r="AD98" s="10">
        <v>0.2</v>
      </c>
      <c r="AE98" s="10">
        <v>69.3</v>
      </c>
      <c r="AF98" s="10">
        <v>16.5</v>
      </c>
      <c r="AG98" s="10">
        <v>67</v>
      </c>
      <c r="AH98" s="10">
        <v>-5.9</v>
      </c>
      <c r="AI98" s="10">
        <v>43</v>
      </c>
      <c r="AJ98" s="10">
        <v>49.6</v>
      </c>
      <c r="AK98" s="10">
        <v>105.3</v>
      </c>
      <c r="AL98" s="10">
        <v>33.9</v>
      </c>
      <c r="AM98" s="10">
        <v>48.8</v>
      </c>
      <c r="AN98" s="10">
        <v>70.8</v>
      </c>
      <c r="AO98" s="10">
        <v>13.4</v>
      </c>
      <c r="AP98" s="10">
        <v>12.5</v>
      </c>
      <c r="AQ98" s="10">
        <v>1.07</v>
      </c>
      <c r="AR98" s="10">
        <v>6.8</v>
      </c>
      <c r="AS98" s="10">
        <v>22.5</v>
      </c>
      <c r="AT98" s="10">
        <v>31.6</v>
      </c>
      <c r="AU98" s="10">
        <v>20.9</v>
      </c>
      <c r="AV98" s="10">
        <v>75.2</v>
      </c>
      <c r="AW98" s="10">
        <v>3.1</v>
      </c>
      <c r="AX98" s="10">
        <v>6.3</v>
      </c>
      <c r="AY98" s="10">
        <v>0.91800000000000004</v>
      </c>
      <c r="AZ98" s="10">
        <v>11.8</v>
      </c>
      <c r="BA98" s="10">
        <v>5.7999999999999972</v>
      </c>
      <c r="BB98" s="10">
        <v>8.3999999999999964E-2</v>
      </c>
      <c r="BC98" s="10">
        <v>4.5</v>
      </c>
      <c r="BD98" s="10">
        <v>8.2000000000000028</v>
      </c>
      <c r="BE98" s="10">
        <v>8.3000000000000007</v>
      </c>
      <c r="BF98" s="10">
        <v>25</v>
      </c>
      <c r="BG98" s="10">
        <v>0.34300000000000003</v>
      </c>
      <c r="BH98" s="10">
        <v>3.600000000000001</v>
      </c>
      <c r="BI98" s="10">
        <v>-50.400000000000013</v>
      </c>
      <c r="BJ98" s="10">
        <v>58.2</v>
      </c>
    </row>
    <row r="99" spans="1:62" ht="20" customHeight="1" x14ac:dyDescent="0.2">
      <c r="A99" s="8" t="s">
        <v>156</v>
      </c>
      <c r="B99" s="11" t="str">
        <f>_xlfn.XLOOKUP($A99,ROLLUP!$A$1:$A$358,ROLLUP!$B$1:$B$358,"",0)</f>
        <v>Ohio State</v>
      </c>
      <c r="C99" s="11" t="str">
        <f>_xlfn.XLOOKUP($A99,ROLLUP!$A$1:$A$358,ROLLUP!$C$1:$C$358,"",0)</f>
        <v>Ohio St.</v>
      </c>
      <c r="D99" s="10">
        <v>72.8</v>
      </c>
      <c r="E99" s="10">
        <v>5.0999999999999996</v>
      </c>
      <c r="F99" s="10">
        <v>25.6</v>
      </c>
      <c r="G99" s="10">
        <v>54.4</v>
      </c>
      <c r="H99" s="10">
        <v>1.0840000000000001</v>
      </c>
      <c r="I99" s="10">
        <v>1.008</v>
      </c>
      <c r="J99" s="10">
        <v>0.95</v>
      </c>
      <c r="K99" s="10">
        <v>54.3</v>
      </c>
      <c r="L99" s="10">
        <v>115.5</v>
      </c>
      <c r="M99" s="10">
        <v>36.5</v>
      </c>
      <c r="N99" s="10">
        <v>54</v>
      </c>
      <c r="O99" s="10">
        <v>75.7</v>
      </c>
      <c r="P99" s="10">
        <v>7.8</v>
      </c>
      <c r="Q99" s="10">
        <v>21.5</v>
      </c>
      <c r="R99" s="10">
        <v>7.8</v>
      </c>
      <c r="S99" s="10">
        <v>24.3</v>
      </c>
      <c r="T99" s="10">
        <v>34.6</v>
      </c>
      <c r="U99" s="10">
        <v>27.8</v>
      </c>
      <c r="V99" s="10">
        <v>74.400000000000006</v>
      </c>
      <c r="W99" s="10">
        <v>52</v>
      </c>
      <c r="X99" s="10">
        <v>4.8</v>
      </c>
      <c r="Y99" s="10">
        <v>4.5</v>
      </c>
      <c r="Z99" s="10">
        <v>12.5</v>
      </c>
      <c r="AA99" s="10">
        <v>11.2</v>
      </c>
      <c r="AB99" s="10">
        <v>1.117</v>
      </c>
      <c r="AC99" s="10">
        <v>0.625</v>
      </c>
      <c r="AD99" s="10">
        <v>0.55600000000000005</v>
      </c>
      <c r="AE99" s="10">
        <v>67.2</v>
      </c>
      <c r="AF99" s="10">
        <v>16.399999999999999</v>
      </c>
      <c r="AG99" s="10">
        <v>67.7</v>
      </c>
      <c r="AH99" s="10">
        <v>-5.0999999999999996</v>
      </c>
      <c r="AI99" s="10">
        <v>41.5</v>
      </c>
      <c r="AJ99" s="10">
        <v>47.6</v>
      </c>
      <c r="AK99" s="10">
        <v>102.3</v>
      </c>
      <c r="AL99" s="10">
        <v>33.799999999999997</v>
      </c>
      <c r="AM99" s="10">
        <v>45.8</v>
      </c>
      <c r="AN99" s="10">
        <v>73.099999999999994</v>
      </c>
      <c r="AO99" s="10">
        <v>11.5</v>
      </c>
      <c r="AP99" s="10">
        <v>10.199999999999999</v>
      </c>
      <c r="AQ99" s="10">
        <v>1.135</v>
      </c>
      <c r="AR99" s="10">
        <v>8.4</v>
      </c>
      <c r="AS99" s="10">
        <v>20.3</v>
      </c>
      <c r="AT99" s="10">
        <v>32</v>
      </c>
      <c r="AU99" s="10">
        <v>25.6</v>
      </c>
      <c r="AV99" s="10">
        <v>72.2</v>
      </c>
      <c r="AW99" s="10">
        <v>2.5</v>
      </c>
      <c r="AX99" s="10">
        <v>6.2</v>
      </c>
      <c r="AY99" s="10">
        <v>0.97299999999999998</v>
      </c>
      <c r="AZ99" s="10">
        <v>10.199999999999999</v>
      </c>
      <c r="BA99" s="10">
        <v>5.0999999999999943</v>
      </c>
      <c r="BB99" s="10">
        <v>7.6000000000000068E-2</v>
      </c>
      <c r="BC99" s="10">
        <v>6.6999999999999957</v>
      </c>
      <c r="BD99" s="10">
        <v>13.2</v>
      </c>
      <c r="BE99" s="10">
        <v>9.3000000000000007</v>
      </c>
      <c r="BF99" s="10">
        <v>21.4</v>
      </c>
      <c r="BG99" s="10">
        <v>-1.8000000000000019E-2</v>
      </c>
      <c r="BH99" s="10">
        <v>2.600000000000001</v>
      </c>
      <c r="BI99" s="10">
        <v>-44.400000000000013</v>
      </c>
      <c r="BJ99" s="10">
        <v>48.8</v>
      </c>
    </row>
    <row r="100" spans="1:62" ht="20" customHeight="1" x14ac:dyDescent="0.2">
      <c r="A100" s="8" t="s">
        <v>157</v>
      </c>
      <c r="B100" s="11" t="str">
        <f>_xlfn.XLOOKUP($A100,ROLLUP!$A$1:$A$358,ROLLUP!$B$1:$B$358,"",0)</f>
        <v>Delaware</v>
      </c>
      <c r="C100" s="11" t="str">
        <f>_xlfn.XLOOKUP($A100,ROLLUP!$A$1:$A$358,ROLLUP!$C$1:$C$358,"",0)</f>
        <v>Delaware</v>
      </c>
      <c r="D100" s="10">
        <v>72.8</v>
      </c>
      <c r="E100" s="10">
        <v>2.1</v>
      </c>
      <c r="F100" s="10">
        <v>25.7</v>
      </c>
      <c r="G100" s="10">
        <v>54.9</v>
      </c>
      <c r="H100" s="10">
        <v>1.05</v>
      </c>
      <c r="I100" s="10">
        <v>1.0189999999999999</v>
      </c>
      <c r="J100" s="10">
        <v>0.92700000000000005</v>
      </c>
      <c r="K100" s="10">
        <v>53.4</v>
      </c>
      <c r="L100" s="10">
        <v>113.8</v>
      </c>
      <c r="M100" s="10">
        <v>34.5</v>
      </c>
      <c r="N100" s="10">
        <v>54.4</v>
      </c>
      <c r="O100" s="10">
        <v>74.400000000000006</v>
      </c>
      <c r="P100" s="10">
        <v>7.2</v>
      </c>
      <c r="Q100" s="10">
        <v>21</v>
      </c>
      <c r="R100" s="10">
        <v>7.4</v>
      </c>
      <c r="S100" s="10">
        <v>21.9</v>
      </c>
      <c r="T100" s="10">
        <v>31.9</v>
      </c>
      <c r="U100" s="10">
        <v>25.4</v>
      </c>
      <c r="V100" s="10">
        <v>70.400000000000006</v>
      </c>
      <c r="W100" s="10">
        <v>48.7</v>
      </c>
      <c r="X100" s="10">
        <v>3.7</v>
      </c>
      <c r="Y100" s="10">
        <v>6.5</v>
      </c>
      <c r="Z100" s="10">
        <v>12.3</v>
      </c>
      <c r="AA100" s="10">
        <v>12.5</v>
      </c>
      <c r="AB100" s="10">
        <v>0.98799999999999999</v>
      </c>
      <c r="AC100" s="10">
        <v>0.61799999999999999</v>
      </c>
      <c r="AD100" s="10">
        <v>0.6</v>
      </c>
      <c r="AE100" s="10">
        <v>69.3</v>
      </c>
      <c r="AF100" s="10">
        <v>15.8</v>
      </c>
      <c r="AG100" s="10">
        <v>70.599999999999994</v>
      </c>
      <c r="AH100" s="10">
        <v>-2.1</v>
      </c>
      <c r="AI100" s="10">
        <v>43.3</v>
      </c>
      <c r="AJ100" s="10">
        <v>49.6</v>
      </c>
      <c r="AK100" s="10">
        <v>106.7</v>
      </c>
      <c r="AL100" s="10">
        <v>35.4</v>
      </c>
      <c r="AM100" s="10">
        <v>47.7</v>
      </c>
      <c r="AN100" s="10">
        <v>76</v>
      </c>
      <c r="AO100" s="10">
        <v>11.4</v>
      </c>
      <c r="AP100" s="10">
        <v>12.6</v>
      </c>
      <c r="AQ100" s="10">
        <v>0.91100000000000003</v>
      </c>
      <c r="AR100" s="10">
        <v>9.1999999999999993</v>
      </c>
      <c r="AS100" s="10">
        <v>21.8</v>
      </c>
      <c r="AT100" s="10">
        <v>33.6</v>
      </c>
      <c r="AU100" s="10">
        <v>29.6</v>
      </c>
      <c r="AV100" s="10">
        <v>74.599999999999994</v>
      </c>
      <c r="AW100" s="10">
        <v>2.7</v>
      </c>
      <c r="AX100" s="10">
        <v>6.5</v>
      </c>
      <c r="AY100" s="10">
        <v>0.95199999999999996</v>
      </c>
      <c r="AZ100" s="10">
        <v>4.2</v>
      </c>
      <c r="BA100" s="10">
        <v>2.2000000000000028</v>
      </c>
      <c r="BB100" s="10">
        <v>3.1000000000000139E-2</v>
      </c>
      <c r="BC100" s="10">
        <v>3.7999999999999972</v>
      </c>
      <c r="BD100" s="10">
        <v>7.0999999999999943</v>
      </c>
      <c r="BE100" s="10">
        <v>10.199999999999999</v>
      </c>
      <c r="BF100" s="10">
        <v>25.1</v>
      </c>
      <c r="BG100" s="10">
        <v>7.6999999999999957E-2</v>
      </c>
      <c r="BH100" s="10">
        <v>-1.7000000000000031</v>
      </c>
      <c r="BI100" s="10">
        <v>-49.2</v>
      </c>
      <c r="BJ100" s="10">
        <v>40.799999999999997</v>
      </c>
    </row>
    <row r="101" spans="1:62" ht="20" customHeight="1" x14ac:dyDescent="0.2">
      <c r="A101" s="8" t="s">
        <v>158</v>
      </c>
      <c r="B101" s="11" t="str">
        <f>_xlfn.XLOOKUP($A101,ROLLUP!$A$1:$A$358,ROLLUP!$B$1:$B$358,"",0)</f>
        <v>Stephen F. Austin</v>
      </c>
      <c r="C101" s="11" t="str">
        <f>_xlfn.XLOOKUP($A101,ROLLUP!$A$1:$A$358,ROLLUP!$C$1:$C$358,"",0)</f>
        <v>Stephen F. Austin</v>
      </c>
      <c r="D101" s="10">
        <v>72.8</v>
      </c>
      <c r="E101" s="10">
        <v>4</v>
      </c>
      <c r="F101" s="10">
        <v>26.5</v>
      </c>
      <c r="G101" s="10">
        <v>57.2</v>
      </c>
      <c r="H101" s="10">
        <v>0.995</v>
      </c>
      <c r="I101" s="10">
        <v>0.94</v>
      </c>
      <c r="J101" s="10">
        <v>0.91600000000000004</v>
      </c>
      <c r="K101" s="10">
        <v>51.3</v>
      </c>
      <c r="L101" s="10">
        <v>108.4</v>
      </c>
      <c r="M101" s="10">
        <v>31.9</v>
      </c>
      <c r="N101" s="10">
        <v>52.8</v>
      </c>
      <c r="O101" s="10">
        <v>67.599999999999994</v>
      </c>
      <c r="P101" s="10">
        <v>5.6</v>
      </c>
      <c r="Q101" s="10">
        <v>17.7</v>
      </c>
      <c r="R101" s="10">
        <v>9.6999999999999993</v>
      </c>
      <c r="S101" s="10">
        <v>22</v>
      </c>
      <c r="T101" s="10">
        <v>35</v>
      </c>
      <c r="U101" s="10">
        <v>32.200000000000003</v>
      </c>
      <c r="V101" s="10">
        <v>71.2</v>
      </c>
      <c r="W101" s="10">
        <v>51.2</v>
      </c>
      <c r="X101" s="10">
        <v>3.9</v>
      </c>
      <c r="Y101" s="10">
        <v>8.6999999999999993</v>
      </c>
      <c r="Z101" s="10">
        <v>14.1</v>
      </c>
      <c r="AA101" s="10">
        <v>15.9</v>
      </c>
      <c r="AB101" s="10">
        <v>0.89200000000000002</v>
      </c>
      <c r="AC101" s="10">
        <v>0.64300000000000002</v>
      </c>
      <c r="AD101" s="10">
        <v>1</v>
      </c>
      <c r="AE101" s="10">
        <v>73.099999999999994</v>
      </c>
      <c r="AF101" s="10">
        <v>19.899999999999999</v>
      </c>
      <c r="AG101" s="10">
        <v>68.7</v>
      </c>
      <c r="AH101" s="10">
        <v>-4</v>
      </c>
      <c r="AI101" s="10">
        <v>43</v>
      </c>
      <c r="AJ101" s="10">
        <v>49.2</v>
      </c>
      <c r="AK101" s="10">
        <v>106.5</v>
      </c>
      <c r="AL101" s="10">
        <v>31.9</v>
      </c>
      <c r="AM101" s="10">
        <v>50.1</v>
      </c>
      <c r="AN101" s="10">
        <v>72.099999999999994</v>
      </c>
      <c r="AO101" s="10">
        <v>12.9</v>
      </c>
      <c r="AP101" s="10">
        <v>17.399999999999999</v>
      </c>
      <c r="AQ101" s="10">
        <v>0.74299999999999999</v>
      </c>
      <c r="AR101" s="10">
        <v>8.9</v>
      </c>
      <c r="AS101" s="10">
        <v>20.5</v>
      </c>
      <c r="AT101" s="10">
        <v>33.4</v>
      </c>
      <c r="AU101" s="10">
        <v>28.8</v>
      </c>
      <c r="AV101" s="10">
        <v>67.8</v>
      </c>
      <c r="AW101" s="10">
        <v>3.5</v>
      </c>
      <c r="AX101" s="10">
        <v>6.9</v>
      </c>
      <c r="AY101" s="10">
        <v>0.88400000000000001</v>
      </c>
      <c r="AZ101" s="10">
        <v>8</v>
      </c>
      <c r="BA101" s="10">
        <v>4.0999999999999943</v>
      </c>
      <c r="BB101" s="10">
        <v>5.5000000000000049E-2</v>
      </c>
      <c r="BC101" s="10">
        <v>2.0999999999999939</v>
      </c>
      <c r="BD101" s="10">
        <v>1.9000000000000059</v>
      </c>
      <c r="BE101" s="10">
        <v>12.6</v>
      </c>
      <c r="BF101" s="10">
        <v>33.299999999999997</v>
      </c>
      <c r="BG101" s="10">
        <v>0.14899999999999999</v>
      </c>
      <c r="BH101" s="10">
        <v>1.600000000000001</v>
      </c>
      <c r="BI101" s="10">
        <v>-35.599999999999987</v>
      </c>
      <c r="BJ101" s="10">
        <v>42.400000000000013</v>
      </c>
    </row>
    <row r="102" spans="1:62" ht="20" customHeight="1" x14ac:dyDescent="0.2">
      <c r="A102" s="8" t="s">
        <v>159</v>
      </c>
      <c r="B102" s="11" t="str">
        <f>_xlfn.XLOOKUP($A102,ROLLUP!$A$1:$A$358,ROLLUP!$B$1:$B$358,"",0)</f>
        <v/>
      </c>
      <c r="C102" s="11" t="str">
        <f>_xlfn.XLOOKUP($A102,ROLLUP!$A$1:$A$358,ROLLUP!$C$1:$C$358,"",0)</f>
        <v>St. Thomas</v>
      </c>
      <c r="D102" s="10">
        <v>72.7</v>
      </c>
      <c r="E102" s="10">
        <v>-5.6</v>
      </c>
      <c r="F102" s="10">
        <v>25.8</v>
      </c>
      <c r="G102" s="10">
        <v>59.4</v>
      </c>
      <c r="H102" s="10">
        <v>1.069</v>
      </c>
      <c r="I102" s="10">
        <v>1.151</v>
      </c>
      <c r="J102" s="10">
        <v>0.96299999999999997</v>
      </c>
      <c r="K102" s="10">
        <v>52</v>
      </c>
      <c r="L102" s="10">
        <v>109.9</v>
      </c>
      <c r="M102" s="10">
        <v>34.4</v>
      </c>
      <c r="N102" s="10">
        <v>52.5</v>
      </c>
      <c r="O102" s="10">
        <v>77.099999999999994</v>
      </c>
      <c r="P102" s="10">
        <v>10.199999999999999</v>
      </c>
      <c r="Q102" s="10">
        <v>29.6</v>
      </c>
      <c r="R102" s="10">
        <v>6</v>
      </c>
      <c r="S102" s="10">
        <v>19.600000000000001</v>
      </c>
      <c r="T102" s="10">
        <v>28.3</v>
      </c>
      <c r="U102" s="10">
        <v>18.600000000000001</v>
      </c>
      <c r="V102" s="10">
        <v>73.2</v>
      </c>
      <c r="W102" s="10">
        <v>44.4</v>
      </c>
      <c r="X102" s="10">
        <v>1.1000000000000001</v>
      </c>
      <c r="Y102" s="10">
        <v>4.8</v>
      </c>
      <c r="Z102" s="10">
        <v>11.5</v>
      </c>
      <c r="AA102" s="10">
        <v>8.4</v>
      </c>
      <c r="AB102" s="10">
        <v>1.36</v>
      </c>
      <c r="AC102" s="10">
        <v>0.25900000000000001</v>
      </c>
      <c r="AD102" s="10">
        <v>0</v>
      </c>
      <c r="AE102" s="10">
        <v>68</v>
      </c>
      <c r="AF102" s="10">
        <v>17.399999999999999</v>
      </c>
      <c r="AG102" s="10">
        <v>78.2</v>
      </c>
      <c r="AH102" s="10">
        <v>5.6</v>
      </c>
      <c r="AI102" s="10">
        <v>50.8</v>
      </c>
      <c r="AJ102" s="10">
        <v>58.9</v>
      </c>
      <c r="AK102" s="10">
        <v>122.7</v>
      </c>
      <c r="AL102" s="10">
        <v>40.1</v>
      </c>
      <c r="AM102" s="10">
        <v>58</v>
      </c>
      <c r="AN102" s="10">
        <v>73.8</v>
      </c>
      <c r="AO102" s="10">
        <v>13.4</v>
      </c>
      <c r="AP102" s="10">
        <v>10.8</v>
      </c>
      <c r="AQ102" s="10">
        <v>1.236</v>
      </c>
      <c r="AR102" s="10">
        <v>7.2</v>
      </c>
      <c r="AS102" s="10">
        <v>26.1</v>
      </c>
      <c r="AT102" s="10">
        <v>35.4</v>
      </c>
      <c r="AU102" s="10">
        <v>26.8</v>
      </c>
      <c r="AV102" s="10">
        <v>81.400000000000006</v>
      </c>
      <c r="AW102" s="10">
        <v>3.1</v>
      </c>
      <c r="AX102" s="10">
        <v>3.5</v>
      </c>
      <c r="AY102" s="10">
        <v>0.94699999999999995</v>
      </c>
      <c r="AZ102" s="10">
        <v>-11.2</v>
      </c>
      <c r="BA102" s="10">
        <v>-5.5</v>
      </c>
      <c r="BB102" s="10">
        <v>-8.2000000000000073E-2</v>
      </c>
      <c r="BC102" s="10">
        <v>-6.8999999999999986</v>
      </c>
      <c r="BD102" s="10">
        <v>-12.8</v>
      </c>
      <c r="BE102" s="10">
        <v>5.9</v>
      </c>
      <c r="BF102" s="10">
        <v>19.2</v>
      </c>
      <c r="BG102" s="10">
        <v>0.1240000000000001</v>
      </c>
      <c r="BH102" s="10">
        <v>-7.0999999999999979</v>
      </c>
      <c r="BI102" s="10">
        <v>-62.8</v>
      </c>
      <c r="BJ102" s="10">
        <v>46.400000000000013</v>
      </c>
    </row>
    <row r="103" spans="1:62" ht="20" customHeight="1" x14ac:dyDescent="0.2">
      <c r="A103" s="8" t="s">
        <v>160</v>
      </c>
      <c r="B103" s="11" t="str">
        <f>_xlfn.XLOOKUP($A103,ROLLUP!$A$1:$A$358,ROLLUP!$B$1:$B$358,"",0)</f>
        <v>Michigan</v>
      </c>
      <c r="C103" s="11" t="str">
        <f>_xlfn.XLOOKUP($A103,ROLLUP!$A$1:$A$358,ROLLUP!$C$1:$C$358,"",0)</f>
        <v>Michigan</v>
      </c>
      <c r="D103" s="10">
        <v>72.599999999999994</v>
      </c>
      <c r="E103" s="10">
        <v>3.2</v>
      </c>
      <c r="F103" s="10">
        <v>26.9</v>
      </c>
      <c r="G103" s="10">
        <v>57.6</v>
      </c>
      <c r="H103" s="10">
        <v>1.0580000000000001</v>
      </c>
      <c r="I103" s="10">
        <v>1.0109999999999999</v>
      </c>
      <c r="J103" s="10">
        <v>0.95599999999999996</v>
      </c>
      <c r="K103" s="10">
        <v>52.1</v>
      </c>
      <c r="L103" s="10">
        <v>110.8</v>
      </c>
      <c r="M103" s="10">
        <v>33.9</v>
      </c>
      <c r="N103" s="10">
        <v>52.7</v>
      </c>
      <c r="O103" s="10">
        <v>74.599999999999994</v>
      </c>
      <c r="P103" s="10">
        <v>6.3</v>
      </c>
      <c r="Q103" s="10">
        <v>18.5</v>
      </c>
      <c r="R103" s="10">
        <v>8.6</v>
      </c>
      <c r="S103" s="10">
        <v>24.3</v>
      </c>
      <c r="T103" s="10">
        <v>35.700000000000003</v>
      </c>
      <c r="U103" s="10">
        <v>29</v>
      </c>
      <c r="V103" s="10">
        <v>77.5</v>
      </c>
      <c r="W103" s="10">
        <v>54.1</v>
      </c>
      <c r="X103" s="10">
        <v>3.3</v>
      </c>
      <c r="Y103" s="10">
        <v>4.7</v>
      </c>
      <c r="Z103" s="10">
        <v>14.1</v>
      </c>
      <c r="AA103" s="10">
        <v>11.6</v>
      </c>
      <c r="AB103" s="10">
        <v>1.2150000000000001</v>
      </c>
      <c r="AC103" s="10">
        <v>0.55900000000000005</v>
      </c>
      <c r="AD103" s="10">
        <v>0.6</v>
      </c>
      <c r="AE103" s="10">
        <v>68.7</v>
      </c>
      <c r="AF103" s="10">
        <v>15.2</v>
      </c>
      <c r="AG103" s="10">
        <v>69.400000000000006</v>
      </c>
      <c r="AH103" s="10">
        <v>-3.2</v>
      </c>
      <c r="AI103" s="10">
        <v>44.1</v>
      </c>
      <c r="AJ103" s="10">
        <v>49.7</v>
      </c>
      <c r="AK103" s="10">
        <v>105.5</v>
      </c>
      <c r="AL103" s="10">
        <v>32.4</v>
      </c>
      <c r="AM103" s="10">
        <v>50.4</v>
      </c>
      <c r="AN103" s="10">
        <v>73.400000000000006</v>
      </c>
      <c r="AO103" s="10">
        <v>11.1</v>
      </c>
      <c r="AP103" s="10">
        <v>9.9</v>
      </c>
      <c r="AQ103" s="10">
        <v>1.115</v>
      </c>
      <c r="AR103" s="10">
        <v>7.1</v>
      </c>
      <c r="AS103" s="10">
        <v>21.1</v>
      </c>
      <c r="AT103" s="10">
        <v>30.3</v>
      </c>
      <c r="AU103" s="10">
        <v>22.5</v>
      </c>
      <c r="AV103" s="10">
        <v>71</v>
      </c>
      <c r="AW103" s="10">
        <v>3.2</v>
      </c>
      <c r="AX103" s="10">
        <v>5.4</v>
      </c>
      <c r="AY103" s="10">
        <v>0.95799999999999996</v>
      </c>
      <c r="AZ103" s="10">
        <v>6.4</v>
      </c>
      <c r="BA103" s="10">
        <v>3.1999999999999891</v>
      </c>
      <c r="BB103" s="10">
        <v>4.7000000000000153E-2</v>
      </c>
      <c r="BC103" s="10">
        <v>2.399999999999999</v>
      </c>
      <c r="BD103" s="10">
        <v>5.2999999999999972</v>
      </c>
      <c r="BE103" s="10">
        <v>8</v>
      </c>
      <c r="BF103" s="10">
        <v>21.5</v>
      </c>
      <c r="BG103" s="10">
        <v>0.1000000000000001</v>
      </c>
      <c r="BH103" s="10">
        <v>5.4000000000000021</v>
      </c>
      <c r="BI103" s="10">
        <v>-42</v>
      </c>
      <c r="BJ103" s="10">
        <v>55</v>
      </c>
    </row>
    <row r="104" spans="1:62" ht="20" customHeight="1" x14ac:dyDescent="0.2">
      <c r="A104" s="8" t="s">
        <v>161</v>
      </c>
      <c r="B104" s="11" t="str">
        <f>_xlfn.XLOOKUP($A104,ROLLUP!$A$1:$A$358,ROLLUP!$B$1:$B$358,"",0)</f>
        <v>LSU</v>
      </c>
      <c r="C104" s="11" t="str">
        <f>_xlfn.XLOOKUP($A104,ROLLUP!$A$1:$A$358,ROLLUP!$C$1:$C$358,"",0)</f>
        <v>LSU</v>
      </c>
      <c r="D104" s="10">
        <v>72.599999999999994</v>
      </c>
      <c r="E104" s="10">
        <v>9.1</v>
      </c>
      <c r="F104" s="10">
        <v>25.9</v>
      </c>
      <c r="G104" s="10">
        <v>59</v>
      </c>
      <c r="H104" s="10">
        <v>1.0009999999999999</v>
      </c>
      <c r="I104" s="10">
        <v>0.875</v>
      </c>
      <c r="J104" s="10">
        <v>0.94299999999999995</v>
      </c>
      <c r="K104" s="10">
        <v>49.3</v>
      </c>
      <c r="L104" s="10">
        <v>106.2</v>
      </c>
      <c r="M104" s="10">
        <v>31.6</v>
      </c>
      <c r="N104" s="10">
        <v>50.4</v>
      </c>
      <c r="O104" s="10">
        <v>73.099999999999994</v>
      </c>
      <c r="P104" s="10">
        <v>6.5</v>
      </c>
      <c r="Q104" s="10">
        <v>20.5</v>
      </c>
      <c r="R104" s="10">
        <v>10.5</v>
      </c>
      <c r="S104" s="10">
        <v>23.4</v>
      </c>
      <c r="T104" s="10">
        <v>37</v>
      </c>
      <c r="U104" s="10">
        <v>32.4</v>
      </c>
      <c r="V104" s="10">
        <v>70.900000000000006</v>
      </c>
      <c r="W104" s="10">
        <v>51.5</v>
      </c>
      <c r="X104" s="10">
        <v>4.3</v>
      </c>
      <c r="Y104" s="10">
        <v>11</v>
      </c>
      <c r="Z104" s="10">
        <v>12.7</v>
      </c>
      <c r="AA104" s="10">
        <v>14.7</v>
      </c>
      <c r="AB104" s="10">
        <v>0.86399999999999999</v>
      </c>
      <c r="AC104" s="10">
        <v>0.64700000000000002</v>
      </c>
      <c r="AD104" s="10">
        <v>0.4</v>
      </c>
      <c r="AE104" s="10">
        <v>72.5</v>
      </c>
      <c r="AF104" s="10">
        <v>19.100000000000001</v>
      </c>
      <c r="AG104" s="10">
        <v>63.4</v>
      </c>
      <c r="AH104" s="10">
        <v>-9.1</v>
      </c>
      <c r="AI104" s="10">
        <v>38.6</v>
      </c>
      <c r="AJ104" s="10">
        <v>45.1</v>
      </c>
      <c r="AK104" s="10">
        <v>98.6</v>
      </c>
      <c r="AL104" s="10">
        <v>28.2</v>
      </c>
      <c r="AM104" s="10">
        <v>47.6</v>
      </c>
      <c r="AN104" s="10">
        <v>69</v>
      </c>
      <c r="AO104" s="10">
        <v>11.4</v>
      </c>
      <c r="AP104" s="10">
        <v>17.8</v>
      </c>
      <c r="AQ104" s="10">
        <v>0.64300000000000002</v>
      </c>
      <c r="AR104" s="10">
        <v>9.6</v>
      </c>
      <c r="AS104" s="10">
        <v>22</v>
      </c>
      <c r="AT104" s="10">
        <v>34.799999999999997</v>
      </c>
      <c r="AU104" s="10">
        <v>29.1</v>
      </c>
      <c r="AV104" s="10">
        <v>67.599999999999994</v>
      </c>
      <c r="AW104" s="10">
        <v>3.4</v>
      </c>
      <c r="AX104" s="10">
        <v>7.2</v>
      </c>
      <c r="AY104" s="10">
        <v>0.88700000000000001</v>
      </c>
      <c r="AZ104" s="10">
        <v>18.2</v>
      </c>
      <c r="BA104" s="10">
        <v>9.1999999999999957</v>
      </c>
      <c r="BB104" s="10">
        <v>0.12599999999999989</v>
      </c>
      <c r="BC104" s="10">
        <v>4.1999999999999957</v>
      </c>
      <c r="BD104" s="10">
        <v>7.6000000000000094</v>
      </c>
      <c r="BE104" s="10">
        <v>15.3</v>
      </c>
      <c r="BF104" s="10">
        <v>32.5</v>
      </c>
      <c r="BG104" s="10">
        <v>0.221</v>
      </c>
      <c r="BH104" s="10">
        <v>2.2000000000000028</v>
      </c>
      <c r="BI104" s="10">
        <v>-35.200000000000003</v>
      </c>
      <c r="BJ104" s="10">
        <v>41.8</v>
      </c>
    </row>
    <row r="105" spans="1:62" ht="20" customHeight="1" x14ac:dyDescent="0.2">
      <c r="A105" s="8" t="s">
        <v>162</v>
      </c>
      <c r="B105" s="11" t="str">
        <f>_xlfn.XLOOKUP($A105,ROLLUP!$A$1:$A$358,ROLLUP!$B$1:$B$358,"",0)</f>
        <v>Rice</v>
      </c>
      <c r="C105" s="11" t="str">
        <f>_xlfn.XLOOKUP($A105,ROLLUP!$A$1:$A$358,ROLLUP!$C$1:$C$358,"",0)</f>
        <v>Rice</v>
      </c>
      <c r="D105" s="10">
        <v>72.5</v>
      </c>
      <c r="E105" s="10">
        <v>-1.5</v>
      </c>
      <c r="F105" s="10">
        <v>25.6</v>
      </c>
      <c r="G105" s="10">
        <v>56.6</v>
      </c>
      <c r="H105" s="10">
        <v>1.0269999999999999</v>
      </c>
      <c r="I105" s="10">
        <v>1.0489999999999999</v>
      </c>
      <c r="J105" s="10">
        <v>0.92</v>
      </c>
      <c r="K105" s="10">
        <v>52.9</v>
      </c>
      <c r="L105" s="10">
        <v>111.6</v>
      </c>
      <c r="M105" s="10">
        <v>36.200000000000003</v>
      </c>
      <c r="N105" s="10">
        <v>51.9</v>
      </c>
      <c r="O105" s="10">
        <v>71.7</v>
      </c>
      <c r="P105" s="10">
        <v>8.6</v>
      </c>
      <c r="Q105" s="10">
        <v>23.9</v>
      </c>
      <c r="R105" s="10">
        <v>7.1</v>
      </c>
      <c r="S105" s="10">
        <v>25.3</v>
      </c>
      <c r="T105" s="10">
        <v>35</v>
      </c>
      <c r="U105" s="10">
        <v>23.2</v>
      </c>
      <c r="V105" s="10">
        <v>73.599999999999994</v>
      </c>
      <c r="W105" s="10">
        <v>50.1</v>
      </c>
      <c r="X105" s="10">
        <v>1.8</v>
      </c>
      <c r="Y105" s="10">
        <v>4.9000000000000004</v>
      </c>
      <c r="Z105" s="10">
        <v>14.8</v>
      </c>
      <c r="AA105" s="10">
        <v>12.7</v>
      </c>
      <c r="AB105" s="10">
        <v>1.165</v>
      </c>
      <c r="AC105" s="10">
        <v>0.45200000000000001</v>
      </c>
      <c r="AD105" s="10">
        <v>0.41699999999999998</v>
      </c>
      <c r="AE105" s="10">
        <v>70.599999999999994</v>
      </c>
      <c r="AF105" s="10">
        <v>14.1</v>
      </c>
      <c r="AG105" s="10">
        <v>74.099999999999994</v>
      </c>
      <c r="AH105" s="10">
        <v>1.5</v>
      </c>
      <c r="AI105" s="10">
        <v>45</v>
      </c>
      <c r="AJ105" s="10">
        <v>50.8</v>
      </c>
      <c r="AK105" s="10">
        <v>106.1</v>
      </c>
      <c r="AL105" s="10">
        <v>32.9</v>
      </c>
      <c r="AM105" s="10">
        <v>51.6</v>
      </c>
      <c r="AN105" s="10">
        <v>71.599999999999994</v>
      </c>
      <c r="AO105" s="10">
        <v>13.8</v>
      </c>
      <c r="AP105" s="10">
        <v>9.9</v>
      </c>
      <c r="AQ105" s="10">
        <v>1.4019999999999999</v>
      </c>
      <c r="AR105" s="10">
        <v>9.1</v>
      </c>
      <c r="AS105" s="10">
        <v>23.5</v>
      </c>
      <c r="AT105" s="10">
        <v>34.799999999999997</v>
      </c>
      <c r="AU105" s="10">
        <v>26.4</v>
      </c>
      <c r="AV105" s="10">
        <v>76.8</v>
      </c>
      <c r="AW105" s="10">
        <v>3.4</v>
      </c>
      <c r="AX105" s="10">
        <v>7.1</v>
      </c>
      <c r="AY105" s="10">
        <v>0.98899999999999999</v>
      </c>
      <c r="AZ105" s="10">
        <v>-3</v>
      </c>
      <c r="BA105" s="10">
        <v>-1.5999999999999941</v>
      </c>
      <c r="BB105" s="10">
        <v>-2.200000000000002E-2</v>
      </c>
      <c r="BC105" s="10">
        <v>2.100000000000001</v>
      </c>
      <c r="BD105" s="10">
        <v>5.5</v>
      </c>
      <c r="BE105" s="10">
        <v>6.7</v>
      </c>
      <c r="BF105" s="10">
        <v>22.6</v>
      </c>
      <c r="BG105" s="10">
        <v>-0.23699999999999991</v>
      </c>
      <c r="BH105" s="10">
        <v>0.20000000000000279</v>
      </c>
      <c r="BI105" s="10">
        <v>-53.599999999999987</v>
      </c>
      <c r="BJ105" s="10">
        <v>47.2</v>
      </c>
    </row>
    <row r="106" spans="1:62" ht="20" customHeight="1" x14ac:dyDescent="0.2">
      <c r="A106" s="8" t="s">
        <v>163</v>
      </c>
      <c r="B106" s="11" t="str">
        <f>_xlfn.XLOOKUP($A106,ROLLUP!$A$1:$A$358,ROLLUP!$B$1:$B$358,"",0)</f>
        <v>Chattanooga</v>
      </c>
      <c r="C106" s="11" t="str">
        <f>_xlfn.XLOOKUP($A106,ROLLUP!$A$1:$A$358,ROLLUP!$C$1:$C$358,"",0)</f>
        <v>Chattanooga</v>
      </c>
      <c r="D106" s="10">
        <v>72.5</v>
      </c>
      <c r="E106" s="10">
        <v>7.1</v>
      </c>
      <c r="F106" s="10">
        <v>26.5</v>
      </c>
      <c r="G106" s="10">
        <v>58.1</v>
      </c>
      <c r="H106" s="10">
        <v>1.073</v>
      </c>
      <c r="I106" s="10">
        <v>0.96799999999999997</v>
      </c>
      <c r="J106" s="10">
        <v>0.96799999999999997</v>
      </c>
      <c r="K106" s="10">
        <v>52.2</v>
      </c>
      <c r="L106" s="10">
        <v>110.6</v>
      </c>
      <c r="M106" s="10">
        <v>33.9</v>
      </c>
      <c r="N106" s="10">
        <v>53</v>
      </c>
      <c r="O106" s="10">
        <v>75.900000000000006</v>
      </c>
      <c r="P106" s="10">
        <v>7.6</v>
      </c>
      <c r="Q106" s="10">
        <v>22.5</v>
      </c>
      <c r="R106" s="10">
        <v>9</v>
      </c>
      <c r="S106" s="10">
        <v>23.2</v>
      </c>
      <c r="T106" s="10">
        <v>35.4</v>
      </c>
      <c r="U106" s="10">
        <v>31</v>
      </c>
      <c r="V106" s="10">
        <v>76.099999999999994</v>
      </c>
      <c r="W106" s="10">
        <v>53.4</v>
      </c>
      <c r="X106" s="10">
        <v>2.1</v>
      </c>
      <c r="Y106" s="10">
        <v>7.1</v>
      </c>
      <c r="Z106" s="10">
        <v>12.2</v>
      </c>
      <c r="AA106" s="10">
        <v>11.2</v>
      </c>
      <c r="AB106" s="10">
        <v>1.095</v>
      </c>
      <c r="AC106" s="10">
        <v>0.75800000000000001</v>
      </c>
      <c r="AD106" s="10">
        <v>0.63600000000000001</v>
      </c>
      <c r="AE106" s="10">
        <v>67.599999999999994</v>
      </c>
      <c r="AF106" s="10">
        <v>16</v>
      </c>
      <c r="AG106" s="10">
        <v>65.400000000000006</v>
      </c>
      <c r="AH106" s="10">
        <v>-7.1</v>
      </c>
      <c r="AI106" s="10">
        <v>43.3</v>
      </c>
      <c r="AJ106" s="10">
        <v>49.4</v>
      </c>
      <c r="AK106" s="10">
        <v>104.2</v>
      </c>
      <c r="AL106" s="10">
        <v>30.3</v>
      </c>
      <c r="AM106" s="10">
        <v>52.1</v>
      </c>
      <c r="AN106" s="10">
        <v>69.2</v>
      </c>
      <c r="AO106" s="10">
        <v>11</v>
      </c>
      <c r="AP106" s="10">
        <v>12</v>
      </c>
      <c r="AQ106" s="10">
        <v>0.91900000000000004</v>
      </c>
      <c r="AR106" s="10">
        <v>7.3</v>
      </c>
      <c r="AS106" s="10">
        <v>20.100000000000001</v>
      </c>
      <c r="AT106" s="10">
        <v>30.9</v>
      </c>
      <c r="AU106" s="10">
        <v>23.9</v>
      </c>
      <c r="AV106" s="10">
        <v>69</v>
      </c>
      <c r="AW106" s="10">
        <v>3.5</v>
      </c>
      <c r="AX106" s="10">
        <v>5.7</v>
      </c>
      <c r="AY106" s="10">
        <v>0.93</v>
      </c>
      <c r="AZ106" s="10">
        <v>14.2</v>
      </c>
      <c r="BA106" s="10">
        <v>7.0999999999999943</v>
      </c>
      <c r="BB106" s="10">
        <v>0.105</v>
      </c>
      <c r="BC106" s="10">
        <v>2.8000000000000038</v>
      </c>
      <c r="BD106" s="10">
        <v>6.3999999999999906</v>
      </c>
      <c r="BE106" s="10">
        <v>9.1999999999999993</v>
      </c>
      <c r="BF106" s="10">
        <v>23.2</v>
      </c>
      <c r="BG106" s="10">
        <v>0.17599999999999991</v>
      </c>
      <c r="BH106" s="10">
        <v>4.5</v>
      </c>
      <c r="BI106" s="10">
        <v>-38</v>
      </c>
      <c r="BJ106" s="10">
        <v>52.2</v>
      </c>
    </row>
    <row r="107" spans="1:62" ht="20" customHeight="1" x14ac:dyDescent="0.2">
      <c r="A107" s="8" t="s">
        <v>164</v>
      </c>
      <c r="B107" s="11" t="str">
        <f>_xlfn.XLOOKUP($A107,ROLLUP!$A$1:$A$358,ROLLUP!$B$1:$B$358,"",0)</f>
        <v>Stony Brook</v>
      </c>
      <c r="C107" s="11" t="str">
        <f>_xlfn.XLOOKUP($A107,ROLLUP!$A$1:$A$358,ROLLUP!$C$1:$C$358,"",0)</f>
        <v>Stony Brook</v>
      </c>
      <c r="D107" s="10">
        <v>72.5</v>
      </c>
      <c r="E107" s="10">
        <v>-1.2</v>
      </c>
      <c r="F107" s="10">
        <v>26</v>
      </c>
      <c r="G107" s="10">
        <v>59.7</v>
      </c>
      <c r="H107" s="10">
        <v>1.032</v>
      </c>
      <c r="I107" s="10">
        <v>1.0489999999999999</v>
      </c>
      <c r="J107" s="10">
        <v>0.96199999999999997</v>
      </c>
      <c r="K107" s="10">
        <v>50.3</v>
      </c>
      <c r="L107" s="10">
        <v>107.4</v>
      </c>
      <c r="M107" s="10">
        <v>34</v>
      </c>
      <c r="N107" s="10">
        <v>49.9</v>
      </c>
      <c r="O107" s="10">
        <v>75.2</v>
      </c>
      <c r="P107" s="10">
        <v>8.1</v>
      </c>
      <c r="Q107" s="10">
        <v>23.9</v>
      </c>
      <c r="R107" s="10">
        <v>8</v>
      </c>
      <c r="S107" s="10">
        <v>23</v>
      </c>
      <c r="T107" s="10">
        <v>34.700000000000003</v>
      </c>
      <c r="U107" s="10">
        <v>24.5</v>
      </c>
      <c r="V107" s="10">
        <v>71.599999999999994</v>
      </c>
      <c r="W107" s="10">
        <v>48.7</v>
      </c>
      <c r="X107" s="10">
        <v>2.9</v>
      </c>
      <c r="Y107" s="10">
        <v>6.5</v>
      </c>
      <c r="Z107" s="10">
        <v>10.8</v>
      </c>
      <c r="AA107" s="10">
        <v>10.7</v>
      </c>
      <c r="AB107" s="10">
        <v>1.0129999999999999</v>
      </c>
      <c r="AC107" s="10">
        <v>0.56699999999999995</v>
      </c>
      <c r="AD107" s="10">
        <v>0.55600000000000005</v>
      </c>
      <c r="AE107" s="10">
        <v>70.2</v>
      </c>
      <c r="AF107" s="10">
        <v>14.5</v>
      </c>
      <c r="AG107" s="10">
        <v>73.7</v>
      </c>
      <c r="AH107" s="10">
        <v>1.2</v>
      </c>
      <c r="AI107" s="10">
        <v>45.8</v>
      </c>
      <c r="AJ107" s="10">
        <v>52.6</v>
      </c>
      <c r="AK107" s="10">
        <v>109.2</v>
      </c>
      <c r="AL107" s="10">
        <v>33.6</v>
      </c>
      <c r="AM107" s="10">
        <v>54.1</v>
      </c>
      <c r="AN107" s="10">
        <v>68.400000000000006</v>
      </c>
      <c r="AO107" s="10">
        <v>14.1</v>
      </c>
      <c r="AP107" s="10">
        <v>12</v>
      </c>
      <c r="AQ107" s="10">
        <v>1.1779999999999999</v>
      </c>
      <c r="AR107" s="10">
        <v>9.1</v>
      </c>
      <c r="AS107" s="10">
        <v>24.7</v>
      </c>
      <c r="AT107" s="10">
        <v>36.5</v>
      </c>
      <c r="AU107" s="10">
        <v>28.4</v>
      </c>
      <c r="AV107" s="10">
        <v>75.5</v>
      </c>
      <c r="AW107" s="10">
        <v>2.9</v>
      </c>
      <c r="AX107" s="10">
        <v>5.9</v>
      </c>
      <c r="AY107" s="10">
        <v>0.95899999999999996</v>
      </c>
      <c r="AZ107" s="10">
        <v>-2.4</v>
      </c>
      <c r="BA107" s="10">
        <v>-1.2000000000000031</v>
      </c>
      <c r="BB107" s="10">
        <v>-1.6999999999999901E-2</v>
      </c>
      <c r="BC107" s="10">
        <v>-2.3000000000000038</v>
      </c>
      <c r="BD107" s="10">
        <v>-1.7999999999999969</v>
      </c>
      <c r="BE107" s="10">
        <v>9.4</v>
      </c>
      <c r="BF107" s="10">
        <v>22.7</v>
      </c>
      <c r="BG107" s="10">
        <v>-0.16500000000000001</v>
      </c>
      <c r="BH107" s="10">
        <v>-1.7999999999999969</v>
      </c>
      <c r="BI107" s="10">
        <v>-51</v>
      </c>
      <c r="BJ107" s="10">
        <v>43.2</v>
      </c>
    </row>
    <row r="108" spans="1:62" ht="20" customHeight="1" x14ac:dyDescent="0.2">
      <c r="A108" s="8" t="s">
        <v>165</v>
      </c>
      <c r="B108" s="11" t="str">
        <f>_xlfn.XLOOKUP($A108,ROLLUP!$A$1:$A$358,ROLLUP!$B$1:$B$358,"",0)</f>
        <v>Portland</v>
      </c>
      <c r="C108" s="11" t="str">
        <f>_xlfn.XLOOKUP($A108,ROLLUP!$A$1:$A$358,ROLLUP!$C$1:$C$358,"",0)</f>
        <v>Portland</v>
      </c>
      <c r="D108" s="10">
        <v>72.400000000000006</v>
      </c>
      <c r="E108" s="10">
        <v>-0.6</v>
      </c>
      <c r="F108" s="10">
        <v>24.8</v>
      </c>
      <c r="G108" s="10">
        <v>57.3</v>
      </c>
      <c r="H108" s="10">
        <v>1</v>
      </c>
      <c r="I108" s="10">
        <v>1.008</v>
      </c>
      <c r="J108" s="10">
        <v>0.91800000000000004</v>
      </c>
      <c r="K108" s="10">
        <v>50</v>
      </c>
      <c r="L108" s="10">
        <v>109.2</v>
      </c>
      <c r="M108" s="10">
        <v>35</v>
      </c>
      <c r="N108" s="10">
        <v>48.4</v>
      </c>
      <c r="O108" s="10">
        <v>79.7</v>
      </c>
      <c r="P108" s="10">
        <v>7.7</v>
      </c>
      <c r="Q108" s="10">
        <v>22</v>
      </c>
      <c r="R108" s="10">
        <v>7.2</v>
      </c>
      <c r="S108" s="10">
        <v>25.1</v>
      </c>
      <c r="T108" s="10">
        <v>34.9</v>
      </c>
      <c r="U108" s="10">
        <v>22.2</v>
      </c>
      <c r="V108" s="10">
        <v>73.7</v>
      </c>
      <c r="W108" s="10">
        <v>48.9</v>
      </c>
      <c r="X108" s="10">
        <v>2.6</v>
      </c>
      <c r="Y108" s="10">
        <v>4.8</v>
      </c>
      <c r="Z108" s="10">
        <v>14</v>
      </c>
      <c r="AA108" s="10">
        <v>13.1</v>
      </c>
      <c r="AB108" s="10">
        <v>1.069</v>
      </c>
      <c r="AC108" s="10">
        <v>0.53100000000000003</v>
      </c>
      <c r="AD108" s="10">
        <v>0.55600000000000005</v>
      </c>
      <c r="AE108" s="10">
        <v>72.400000000000006</v>
      </c>
      <c r="AF108" s="10">
        <v>16.399999999999999</v>
      </c>
      <c r="AG108" s="10">
        <v>73</v>
      </c>
      <c r="AH108" s="10">
        <v>0.6</v>
      </c>
      <c r="AI108" s="10">
        <v>42.7</v>
      </c>
      <c r="AJ108" s="10">
        <v>49.7</v>
      </c>
      <c r="AK108" s="10">
        <v>105.5</v>
      </c>
      <c r="AL108" s="10">
        <v>34.4</v>
      </c>
      <c r="AM108" s="10">
        <v>48.3</v>
      </c>
      <c r="AN108" s="10">
        <v>73.7</v>
      </c>
      <c r="AO108" s="10">
        <v>12.5</v>
      </c>
      <c r="AP108" s="10">
        <v>12.3</v>
      </c>
      <c r="AQ108" s="10">
        <v>1.018</v>
      </c>
      <c r="AR108" s="10">
        <v>8.9</v>
      </c>
      <c r="AS108" s="10">
        <v>25.1</v>
      </c>
      <c r="AT108" s="10">
        <v>36.5</v>
      </c>
      <c r="AU108" s="10">
        <v>26.3</v>
      </c>
      <c r="AV108" s="10">
        <v>77.8</v>
      </c>
      <c r="AW108" s="10">
        <v>2.6</v>
      </c>
      <c r="AX108" s="10">
        <v>6.2</v>
      </c>
      <c r="AY108" s="10">
        <v>0.95299999999999996</v>
      </c>
      <c r="AZ108" s="10">
        <v>-1.2</v>
      </c>
      <c r="BA108" s="10">
        <v>-0.59999999999999432</v>
      </c>
      <c r="BB108" s="10">
        <v>-8.0000000000000071E-3</v>
      </c>
      <c r="BC108" s="10">
        <v>0.29999999999999721</v>
      </c>
      <c r="BD108" s="10">
        <v>3.7000000000000028</v>
      </c>
      <c r="BE108" s="10">
        <v>7.4</v>
      </c>
      <c r="BF108" s="10">
        <v>25.4</v>
      </c>
      <c r="BG108" s="10">
        <v>5.0999999999999927E-2</v>
      </c>
      <c r="BH108" s="10">
        <v>-1.600000000000001</v>
      </c>
      <c r="BI108" s="10">
        <v>-55.599999999999987</v>
      </c>
      <c r="BJ108" s="10">
        <v>47.400000000000013</v>
      </c>
    </row>
    <row r="109" spans="1:62" ht="20" customHeight="1" x14ac:dyDescent="0.2">
      <c r="A109" s="8" t="s">
        <v>166</v>
      </c>
      <c r="B109" s="11" t="str">
        <f>_xlfn.XLOOKUP($A109,ROLLUP!$A$1:$A$358,ROLLUP!$B$1:$B$358,"",0)</f>
        <v>Long Beach State</v>
      </c>
      <c r="C109" s="11" t="str">
        <f>_xlfn.XLOOKUP($A109,ROLLUP!$A$1:$A$358,ROLLUP!$C$1:$C$358,"",0)</f>
        <v>Long Beach St.</v>
      </c>
      <c r="D109" s="10">
        <v>72.400000000000006</v>
      </c>
      <c r="E109" s="10">
        <v>-1</v>
      </c>
      <c r="F109" s="10">
        <v>25</v>
      </c>
      <c r="G109" s="10">
        <v>57.9</v>
      </c>
      <c r="H109" s="10">
        <v>0.99099999999999999</v>
      </c>
      <c r="I109" s="10">
        <v>1.004</v>
      </c>
      <c r="J109" s="10">
        <v>0.93200000000000005</v>
      </c>
      <c r="K109" s="10">
        <v>48.8</v>
      </c>
      <c r="L109" s="10">
        <v>106</v>
      </c>
      <c r="M109" s="10">
        <v>34.9</v>
      </c>
      <c r="N109" s="10">
        <v>47.1</v>
      </c>
      <c r="O109" s="10">
        <v>72.5</v>
      </c>
      <c r="P109" s="10">
        <v>6.4</v>
      </c>
      <c r="Q109" s="10">
        <v>18.3</v>
      </c>
      <c r="R109" s="10">
        <v>7.9</v>
      </c>
      <c r="S109" s="10">
        <v>22.7</v>
      </c>
      <c r="T109" s="10">
        <v>34.299999999999997</v>
      </c>
      <c r="U109" s="10">
        <v>24.6</v>
      </c>
      <c r="V109" s="10">
        <v>74</v>
      </c>
      <c r="W109" s="10">
        <v>49.5</v>
      </c>
      <c r="X109" s="10">
        <v>2.9</v>
      </c>
      <c r="Y109" s="10">
        <v>6.9</v>
      </c>
      <c r="Z109" s="10">
        <v>12.1</v>
      </c>
      <c r="AA109" s="10">
        <v>12.8</v>
      </c>
      <c r="AB109" s="10">
        <v>0.94199999999999995</v>
      </c>
      <c r="AC109" s="10">
        <v>0.58099999999999996</v>
      </c>
      <c r="AD109" s="10">
        <v>0.42899999999999999</v>
      </c>
      <c r="AE109" s="10">
        <v>73.099999999999994</v>
      </c>
      <c r="AF109" s="10">
        <v>16.600000000000001</v>
      </c>
      <c r="AG109" s="10">
        <v>73.400000000000006</v>
      </c>
      <c r="AH109" s="10">
        <v>1</v>
      </c>
      <c r="AI109" s="10">
        <v>45.1</v>
      </c>
      <c r="AJ109" s="10">
        <v>52.1</v>
      </c>
      <c r="AK109" s="10">
        <v>110.2</v>
      </c>
      <c r="AL109" s="10">
        <v>35.5</v>
      </c>
      <c r="AM109" s="10">
        <v>51.3</v>
      </c>
      <c r="AN109" s="10">
        <v>74.3</v>
      </c>
      <c r="AO109" s="10">
        <v>14.2</v>
      </c>
      <c r="AP109" s="10">
        <v>14.3</v>
      </c>
      <c r="AQ109" s="10">
        <v>0.995</v>
      </c>
      <c r="AR109" s="10">
        <v>8</v>
      </c>
      <c r="AS109" s="10">
        <v>24.2</v>
      </c>
      <c r="AT109" s="10">
        <v>34.9</v>
      </c>
      <c r="AU109" s="10">
        <v>26</v>
      </c>
      <c r="AV109" s="10">
        <v>75.400000000000006</v>
      </c>
      <c r="AW109" s="10">
        <v>2.9</v>
      </c>
      <c r="AX109" s="10">
        <v>6</v>
      </c>
      <c r="AY109" s="10">
        <v>0.91400000000000003</v>
      </c>
      <c r="AZ109" s="10">
        <v>-2</v>
      </c>
      <c r="BA109" s="10">
        <v>-1</v>
      </c>
      <c r="BB109" s="10">
        <v>-1.300000000000001E-2</v>
      </c>
      <c r="BC109" s="10">
        <v>-3.3000000000000038</v>
      </c>
      <c r="BD109" s="10">
        <v>-4.2000000000000028</v>
      </c>
      <c r="BE109" s="10">
        <v>9.8000000000000007</v>
      </c>
      <c r="BF109" s="10">
        <v>27.1</v>
      </c>
      <c r="BG109" s="10">
        <v>-5.3000000000000047E-2</v>
      </c>
      <c r="BH109" s="10">
        <v>-0.60000000000000142</v>
      </c>
      <c r="BI109" s="10">
        <v>-50.8</v>
      </c>
      <c r="BJ109" s="10">
        <v>48</v>
      </c>
    </row>
    <row r="110" spans="1:62" ht="20" customHeight="1" x14ac:dyDescent="0.2">
      <c r="A110" s="8" t="s">
        <v>167</v>
      </c>
      <c r="B110" s="11" t="str">
        <f>_xlfn.XLOOKUP($A110,ROLLUP!$A$1:$A$358,ROLLUP!$B$1:$B$358,"",0)</f>
        <v>Northwestern</v>
      </c>
      <c r="C110" s="11" t="str">
        <f>_xlfn.XLOOKUP($A110,ROLLUP!$A$1:$A$358,ROLLUP!$C$1:$C$358,"",0)</f>
        <v>Northwestern</v>
      </c>
      <c r="D110" s="10">
        <v>72.400000000000006</v>
      </c>
      <c r="E110" s="10">
        <v>1.8</v>
      </c>
      <c r="F110" s="10">
        <v>26.4</v>
      </c>
      <c r="G110" s="10">
        <v>62.3</v>
      </c>
      <c r="H110" s="10">
        <v>1.0109999999999999</v>
      </c>
      <c r="I110" s="10">
        <v>0.98599999999999999</v>
      </c>
      <c r="J110" s="10">
        <v>0.97399999999999998</v>
      </c>
      <c r="K110" s="10">
        <v>49</v>
      </c>
      <c r="L110" s="10">
        <v>103.8</v>
      </c>
      <c r="M110" s="10">
        <v>34.6</v>
      </c>
      <c r="N110" s="10">
        <v>47.3</v>
      </c>
      <c r="O110" s="10">
        <v>71.900000000000006</v>
      </c>
      <c r="P110" s="10">
        <v>8.3000000000000007</v>
      </c>
      <c r="Q110" s="10">
        <v>24.1</v>
      </c>
      <c r="R110" s="10">
        <v>8</v>
      </c>
      <c r="S110" s="10">
        <v>23.7</v>
      </c>
      <c r="T110" s="10">
        <v>35.200000000000003</v>
      </c>
      <c r="U110" s="10">
        <v>23.2</v>
      </c>
      <c r="V110" s="10">
        <v>77.900000000000006</v>
      </c>
      <c r="W110" s="10">
        <v>49</v>
      </c>
      <c r="X110" s="10">
        <v>3.3</v>
      </c>
      <c r="Y110" s="10">
        <v>6.5</v>
      </c>
      <c r="Z110" s="10">
        <v>15.5</v>
      </c>
      <c r="AA110" s="10">
        <v>9.8000000000000007</v>
      </c>
      <c r="AB110" s="10">
        <v>1.58</v>
      </c>
      <c r="AC110" s="10">
        <v>0.46700000000000003</v>
      </c>
      <c r="AD110" s="10">
        <v>0.375</v>
      </c>
      <c r="AE110" s="10">
        <v>71.599999999999994</v>
      </c>
      <c r="AF110" s="10">
        <v>17.600000000000001</v>
      </c>
      <c r="AG110" s="10">
        <v>70.599999999999994</v>
      </c>
      <c r="AH110" s="10">
        <v>-1.8</v>
      </c>
      <c r="AI110" s="10">
        <v>43.2</v>
      </c>
      <c r="AJ110" s="10">
        <v>50.8</v>
      </c>
      <c r="AK110" s="10">
        <v>108.8</v>
      </c>
      <c r="AL110" s="10">
        <v>36.799999999999997</v>
      </c>
      <c r="AM110" s="10">
        <v>47.7</v>
      </c>
      <c r="AN110" s="10">
        <v>72.5</v>
      </c>
      <c r="AO110" s="10">
        <v>14.7</v>
      </c>
      <c r="AP110" s="10">
        <v>13.5</v>
      </c>
      <c r="AQ110" s="10">
        <v>1.0920000000000001</v>
      </c>
      <c r="AR110" s="10">
        <v>6.7</v>
      </c>
      <c r="AS110" s="10">
        <v>26.4</v>
      </c>
      <c r="AT110" s="10">
        <v>36.6</v>
      </c>
      <c r="AU110" s="10">
        <v>22.1</v>
      </c>
      <c r="AV110" s="10">
        <v>76.8</v>
      </c>
      <c r="AW110" s="10">
        <v>3.6</v>
      </c>
      <c r="AX110" s="10">
        <v>5.0999999999999996</v>
      </c>
      <c r="AY110" s="10">
        <v>0.90600000000000003</v>
      </c>
      <c r="AZ110" s="10">
        <v>3.6</v>
      </c>
      <c r="BA110" s="10">
        <v>1.8000000000000109</v>
      </c>
      <c r="BB110" s="10">
        <v>2.4999999999999911E-2</v>
      </c>
      <c r="BC110" s="10">
        <v>-1.7999999999999969</v>
      </c>
      <c r="BD110" s="10">
        <v>-5</v>
      </c>
      <c r="BE110" s="10">
        <v>9.8000000000000007</v>
      </c>
      <c r="BF110" s="10">
        <v>23.3</v>
      </c>
      <c r="BG110" s="10">
        <v>0.48799999999999999</v>
      </c>
      <c r="BH110" s="10">
        <v>-1.399999999999999</v>
      </c>
      <c r="BI110" s="10">
        <v>-53.599999999999987</v>
      </c>
      <c r="BJ110" s="10">
        <v>55.8</v>
      </c>
    </row>
    <row r="111" spans="1:62" ht="20" customHeight="1" x14ac:dyDescent="0.2">
      <c r="A111" s="8" t="s">
        <v>168</v>
      </c>
      <c r="B111" s="11" t="str">
        <f>_xlfn.XLOOKUP($A111,ROLLUP!$A$1:$A$358,ROLLUP!$B$1:$B$358,"",0)</f>
        <v>USC</v>
      </c>
      <c r="C111" s="11" t="str">
        <f>_xlfn.XLOOKUP($A111,ROLLUP!$A$1:$A$358,ROLLUP!$C$1:$C$358,"",0)</f>
        <v>USC</v>
      </c>
      <c r="D111" s="10">
        <v>72.400000000000006</v>
      </c>
      <c r="E111" s="10">
        <v>6.4</v>
      </c>
      <c r="F111" s="10">
        <v>26.8</v>
      </c>
      <c r="G111" s="10">
        <v>58.9</v>
      </c>
      <c r="H111" s="10">
        <v>1.0369999999999999</v>
      </c>
      <c r="I111" s="10">
        <v>0.94499999999999995</v>
      </c>
      <c r="J111" s="10">
        <v>0.96799999999999997</v>
      </c>
      <c r="K111" s="10">
        <v>51.2</v>
      </c>
      <c r="L111" s="10">
        <v>107.2</v>
      </c>
      <c r="M111" s="10">
        <v>35.700000000000003</v>
      </c>
      <c r="N111" s="10">
        <v>50.1</v>
      </c>
      <c r="O111" s="10">
        <v>66.400000000000006</v>
      </c>
      <c r="P111" s="10">
        <v>6.8</v>
      </c>
      <c r="Q111" s="10">
        <v>18.899999999999999</v>
      </c>
      <c r="R111" s="10">
        <v>9.9</v>
      </c>
      <c r="S111" s="10">
        <v>26.9</v>
      </c>
      <c r="T111" s="10">
        <v>40.1</v>
      </c>
      <c r="U111" s="10">
        <v>31.1</v>
      </c>
      <c r="V111" s="10">
        <v>76</v>
      </c>
      <c r="W111" s="10">
        <v>54.3</v>
      </c>
      <c r="X111" s="10">
        <v>4.4000000000000004</v>
      </c>
      <c r="Y111" s="10">
        <v>5</v>
      </c>
      <c r="Z111" s="10">
        <v>14.3</v>
      </c>
      <c r="AA111" s="10">
        <v>12.2</v>
      </c>
      <c r="AB111" s="10">
        <v>1.169</v>
      </c>
      <c r="AC111" s="10">
        <v>0.76500000000000001</v>
      </c>
      <c r="AD111" s="10">
        <v>0.83299999999999996</v>
      </c>
      <c r="AE111" s="10">
        <v>69.8</v>
      </c>
      <c r="AF111" s="10">
        <v>15.6</v>
      </c>
      <c r="AG111" s="10">
        <v>66</v>
      </c>
      <c r="AH111" s="10">
        <v>-6.4</v>
      </c>
      <c r="AI111" s="10">
        <v>39</v>
      </c>
      <c r="AJ111" s="10">
        <v>44.7</v>
      </c>
      <c r="AK111" s="10">
        <v>96.3</v>
      </c>
      <c r="AL111" s="10">
        <v>33.1</v>
      </c>
      <c r="AM111" s="10">
        <v>42.1</v>
      </c>
      <c r="AN111" s="10">
        <v>71.5</v>
      </c>
      <c r="AO111" s="10">
        <v>11.9</v>
      </c>
      <c r="AP111" s="10">
        <v>9.8000000000000007</v>
      </c>
      <c r="AQ111" s="10">
        <v>1.2130000000000001</v>
      </c>
      <c r="AR111" s="10">
        <v>8.5</v>
      </c>
      <c r="AS111" s="10">
        <v>22.1</v>
      </c>
      <c r="AT111" s="10">
        <v>33.700000000000003</v>
      </c>
      <c r="AU111" s="10">
        <v>24</v>
      </c>
      <c r="AV111" s="10">
        <v>68.900000000000006</v>
      </c>
      <c r="AW111" s="10">
        <v>3.4</v>
      </c>
      <c r="AX111" s="10">
        <v>6.6</v>
      </c>
      <c r="AY111" s="10">
        <v>0.98099999999999998</v>
      </c>
      <c r="AZ111" s="10">
        <v>12.8</v>
      </c>
      <c r="BA111" s="10">
        <v>6.4000000000000057</v>
      </c>
      <c r="BB111" s="10">
        <v>9.1999999999999971E-2</v>
      </c>
      <c r="BC111" s="10">
        <v>6.5</v>
      </c>
      <c r="BD111" s="10">
        <v>10.900000000000009</v>
      </c>
      <c r="BE111" s="10">
        <v>9.4</v>
      </c>
      <c r="BF111" s="10">
        <v>22</v>
      </c>
      <c r="BG111" s="10">
        <v>-4.4000000000000039E-2</v>
      </c>
      <c r="BH111" s="10">
        <v>6.3999999999999986</v>
      </c>
      <c r="BI111" s="10">
        <v>-37.799999999999997</v>
      </c>
      <c r="BJ111" s="10">
        <v>52</v>
      </c>
    </row>
    <row r="112" spans="1:62" ht="20" customHeight="1" x14ac:dyDescent="0.2">
      <c r="A112" s="8" t="s">
        <v>169</v>
      </c>
      <c r="B112" s="11" t="str">
        <f>_xlfn.XLOOKUP($A112,ROLLUP!$A$1:$A$358,ROLLUP!$B$1:$B$358,"",0)</f>
        <v>Loyola (IL)</v>
      </c>
      <c r="C112" s="11" t="str">
        <f>_xlfn.XLOOKUP($A112,ROLLUP!$A$1:$A$358,ROLLUP!$C$1:$C$358,"",0)</f>
        <v>Loyola Chicago</v>
      </c>
      <c r="D112" s="10">
        <v>72.3</v>
      </c>
      <c r="E112" s="10">
        <v>10.5</v>
      </c>
      <c r="F112" s="10">
        <v>25.7</v>
      </c>
      <c r="G112" s="10">
        <v>54.2</v>
      </c>
      <c r="H112" s="10">
        <v>1.0649999999999999</v>
      </c>
      <c r="I112" s="10">
        <v>0.91100000000000003</v>
      </c>
      <c r="J112" s="10">
        <v>0.91800000000000004</v>
      </c>
      <c r="K112" s="10">
        <v>55.6</v>
      </c>
      <c r="L112" s="10">
        <v>116.1</v>
      </c>
      <c r="M112" s="10">
        <v>37.6</v>
      </c>
      <c r="N112" s="10">
        <v>54.9</v>
      </c>
      <c r="O112" s="10">
        <v>71.099999999999994</v>
      </c>
      <c r="P112" s="10">
        <v>8.8000000000000007</v>
      </c>
      <c r="Q112" s="10">
        <v>23.5</v>
      </c>
      <c r="R112" s="10">
        <v>6.8</v>
      </c>
      <c r="S112" s="10">
        <v>24.4</v>
      </c>
      <c r="T112" s="10">
        <v>33.700000000000003</v>
      </c>
      <c r="U112" s="10">
        <v>23.9</v>
      </c>
      <c r="V112" s="10">
        <v>78.8</v>
      </c>
      <c r="W112" s="10">
        <v>51.7</v>
      </c>
      <c r="X112" s="10">
        <v>2.4</v>
      </c>
      <c r="Y112" s="10">
        <v>6.8</v>
      </c>
      <c r="Z112" s="10">
        <v>14.7</v>
      </c>
      <c r="AA112" s="10">
        <v>12.3</v>
      </c>
      <c r="AB112" s="10">
        <v>1.1930000000000001</v>
      </c>
      <c r="AC112" s="10">
        <v>0.75</v>
      </c>
      <c r="AD112" s="10">
        <v>0.8</v>
      </c>
      <c r="AE112" s="10">
        <v>67.900000000000006</v>
      </c>
      <c r="AF112" s="10">
        <v>17.5</v>
      </c>
      <c r="AG112" s="10">
        <v>61.9</v>
      </c>
      <c r="AH112" s="10">
        <v>-10.5</v>
      </c>
      <c r="AI112" s="10">
        <v>41</v>
      </c>
      <c r="AJ112" s="10">
        <v>46.9</v>
      </c>
      <c r="AK112" s="10">
        <v>101.2</v>
      </c>
      <c r="AL112" s="10">
        <v>30.9</v>
      </c>
      <c r="AM112" s="10">
        <v>47.3</v>
      </c>
      <c r="AN112" s="10">
        <v>73.599999999999994</v>
      </c>
      <c r="AO112" s="10">
        <v>9.1999999999999993</v>
      </c>
      <c r="AP112" s="10">
        <v>13.4</v>
      </c>
      <c r="AQ112" s="10">
        <v>0.68700000000000006</v>
      </c>
      <c r="AR112" s="10">
        <v>6.6</v>
      </c>
      <c r="AS112" s="10">
        <v>21.5</v>
      </c>
      <c r="AT112" s="10">
        <v>31.5</v>
      </c>
      <c r="AU112" s="10">
        <v>21.2</v>
      </c>
      <c r="AV112" s="10">
        <v>76.099999999999994</v>
      </c>
      <c r="AW112" s="10">
        <v>3.5</v>
      </c>
      <c r="AX112" s="10">
        <v>5.8</v>
      </c>
      <c r="AY112" s="10">
        <v>0.9</v>
      </c>
      <c r="AZ112" s="10">
        <v>21</v>
      </c>
      <c r="BA112" s="10">
        <v>10.4</v>
      </c>
      <c r="BB112" s="10">
        <v>0.15399999999999989</v>
      </c>
      <c r="BC112" s="10">
        <v>8.7000000000000028</v>
      </c>
      <c r="BD112" s="10">
        <v>14.89999999999999</v>
      </c>
      <c r="BE112" s="10">
        <v>9.1999999999999993</v>
      </c>
      <c r="BF112" s="10">
        <v>25.7</v>
      </c>
      <c r="BG112" s="10">
        <v>0.50600000000000001</v>
      </c>
      <c r="BH112" s="10">
        <v>2.2000000000000028</v>
      </c>
      <c r="BI112" s="10">
        <v>-52.2</v>
      </c>
      <c r="BJ112" s="10">
        <v>57.599999999999987</v>
      </c>
    </row>
    <row r="113" spans="1:62" ht="20" customHeight="1" x14ac:dyDescent="0.2">
      <c r="A113" s="8" t="s">
        <v>170</v>
      </c>
      <c r="B113" s="11" t="str">
        <f>_xlfn.XLOOKUP($A113,ROLLUP!$A$1:$A$358,ROLLUP!$B$1:$B$358,"",0)</f>
        <v>Oregon</v>
      </c>
      <c r="C113" s="11" t="str">
        <f>_xlfn.XLOOKUP($A113,ROLLUP!$A$1:$A$358,ROLLUP!$C$1:$C$358,"",0)</f>
        <v>Oregon</v>
      </c>
      <c r="D113" s="10">
        <v>72.3</v>
      </c>
      <c r="E113" s="10">
        <v>2</v>
      </c>
      <c r="F113" s="10">
        <v>26.6</v>
      </c>
      <c r="G113" s="10">
        <v>59</v>
      </c>
      <c r="H113" s="10">
        <v>1.0249999999999999</v>
      </c>
      <c r="I113" s="10">
        <v>0.997</v>
      </c>
      <c r="J113" s="10">
        <v>0.95699999999999996</v>
      </c>
      <c r="K113" s="10">
        <v>51.1</v>
      </c>
      <c r="L113" s="10">
        <v>107.4</v>
      </c>
      <c r="M113" s="10">
        <v>33.5</v>
      </c>
      <c r="N113" s="10">
        <v>51.6</v>
      </c>
      <c r="O113" s="10">
        <v>68.099999999999994</v>
      </c>
      <c r="P113" s="10">
        <v>7.1</v>
      </c>
      <c r="Q113" s="10">
        <v>21.1</v>
      </c>
      <c r="R113" s="10">
        <v>8.8000000000000007</v>
      </c>
      <c r="S113" s="10">
        <v>23.1</v>
      </c>
      <c r="T113" s="10">
        <v>34.9</v>
      </c>
      <c r="U113" s="10">
        <v>27.4</v>
      </c>
      <c r="V113" s="10">
        <v>71.3</v>
      </c>
      <c r="W113" s="10">
        <v>49.6</v>
      </c>
      <c r="X113" s="10">
        <v>3.4</v>
      </c>
      <c r="Y113" s="10">
        <v>6.8</v>
      </c>
      <c r="Z113" s="10">
        <v>12</v>
      </c>
      <c r="AA113" s="10">
        <v>11.8</v>
      </c>
      <c r="AB113" s="10">
        <v>1.0149999999999999</v>
      </c>
      <c r="AC113" s="10">
        <v>0.55900000000000005</v>
      </c>
      <c r="AD113" s="10">
        <v>0.5</v>
      </c>
      <c r="AE113" s="10">
        <v>70.599999999999994</v>
      </c>
      <c r="AF113" s="10">
        <v>16.7</v>
      </c>
      <c r="AG113" s="10">
        <v>70.3</v>
      </c>
      <c r="AH113" s="10">
        <v>-2</v>
      </c>
      <c r="AI113" s="10">
        <v>43.6</v>
      </c>
      <c r="AJ113" s="10">
        <v>49.6</v>
      </c>
      <c r="AK113" s="10">
        <v>105.3</v>
      </c>
      <c r="AL113" s="10">
        <v>32.4</v>
      </c>
      <c r="AM113" s="10">
        <v>50.2</v>
      </c>
      <c r="AN113" s="10">
        <v>70.7</v>
      </c>
      <c r="AO113" s="10">
        <v>12.8</v>
      </c>
      <c r="AP113" s="10">
        <v>13.2</v>
      </c>
      <c r="AQ113" s="10">
        <v>0.96899999999999997</v>
      </c>
      <c r="AR113" s="10">
        <v>9.3000000000000007</v>
      </c>
      <c r="AS113" s="10">
        <v>23.2</v>
      </c>
      <c r="AT113" s="10">
        <v>35.5</v>
      </c>
      <c r="AU113" s="10">
        <v>28.7</v>
      </c>
      <c r="AV113" s="10">
        <v>72.599999999999994</v>
      </c>
      <c r="AW113" s="10">
        <v>2.7</v>
      </c>
      <c r="AX113" s="10">
        <v>5.8</v>
      </c>
      <c r="AY113" s="10">
        <v>0.94399999999999995</v>
      </c>
      <c r="AZ113" s="10">
        <v>4</v>
      </c>
      <c r="BA113" s="10">
        <v>2</v>
      </c>
      <c r="BB113" s="10">
        <v>2.799999999999991E-2</v>
      </c>
      <c r="BC113" s="10">
        <v>1.5</v>
      </c>
      <c r="BD113" s="10">
        <v>2.100000000000009</v>
      </c>
      <c r="BE113" s="10">
        <v>10.199999999999999</v>
      </c>
      <c r="BF113" s="10">
        <v>25</v>
      </c>
      <c r="BG113" s="10">
        <v>4.599999999999993E-2</v>
      </c>
      <c r="BH113" s="10">
        <v>-0.60000000000000142</v>
      </c>
      <c r="BI113" s="10">
        <v>-45.2</v>
      </c>
      <c r="BJ113" s="10">
        <v>42.599999999999987</v>
      </c>
    </row>
    <row r="114" spans="1:62" ht="20" customHeight="1" x14ac:dyDescent="0.2">
      <c r="A114" s="8" t="s">
        <v>171</v>
      </c>
      <c r="B114" s="11" t="str">
        <f>_xlfn.XLOOKUP($A114,ROLLUP!$A$1:$A$358,ROLLUP!$B$1:$B$358,"",0)</f>
        <v>Oakland</v>
      </c>
      <c r="C114" s="11" t="str">
        <f>_xlfn.XLOOKUP($A114,ROLLUP!$A$1:$A$358,ROLLUP!$C$1:$C$358,"",0)</f>
        <v>Oakland</v>
      </c>
      <c r="D114" s="10">
        <v>72.3</v>
      </c>
      <c r="E114" s="10">
        <v>2.5</v>
      </c>
      <c r="F114" s="10">
        <v>24.8</v>
      </c>
      <c r="G114" s="10">
        <v>57.8</v>
      </c>
      <c r="H114" s="10">
        <v>1.0289999999999999</v>
      </c>
      <c r="I114" s="10">
        <v>0.99299999999999999</v>
      </c>
      <c r="J114" s="10">
        <v>0.95399999999999996</v>
      </c>
      <c r="K114" s="10">
        <v>49.2</v>
      </c>
      <c r="L114" s="10">
        <v>107.7</v>
      </c>
      <c r="M114" s="10">
        <v>29.8</v>
      </c>
      <c r="N114" s="10">
        <v>52.4</v>
      </c>
      <c r="O114" s="10">
        <v>78.8</v>
      </c>
      <c r="P114" s="10">
        <v>7.2</v>
      </c>
      <c r="Q114" s="10">
        <v>24.2</v>
      </c>
      <c r="R114" s="10">
        <v>9.1999999999999993</v>
      </c>
      <c r="S114" s="10">
        <v>22</v>
      </c>
      <c r="T114" s="10">
        <v>34</v>
      </c>
      <c r="U114" s="10">
        <v>29</v>
      </c>
      <c r="V114" s="10">
        <v>67.8</v>
      </c>
      <c r="W114" s="10">
        <v>48.9</v>
      </c>
      <c r="X114" s="10">
        <v>2.4</v>
      </c>
      <c r="Y114" s="10">
        <v>8.6</v>
      </c>
      <c r="Z114" s="10">
        <v>12.7</v>
      </c>
      <c r="AA114" s="10">
        <v>12.4</v>
      </c>
      <c r="AB114" s="10">
        <v>1.0209999999999999</v>
      </c>
      <c r="AC114" s="10">
        <v>0.6</v>
      </c>
      <c r="AD114" s="10">
        <v>0.66700000000000004</v>
      </c>
      <c r="AE114" s="10">
        <v>70.3</v>
      </c>
      <c r="AF114" s="10">
        <v>14.1</v>
      </c>
      <c r="AG114" s="10">
        <v>69.8</v>
      </c>
      <c r="AH114" s="10">
        <v>-2.5</v>
      </c>
      <c r="AI114" s="10">
        <v>43.6</v>
      </c>
      <c r="AJ114" s="10">
        <v>50.2</v>
      </c>
      <c r="AK114" s="10">
        <v>104.8</v>
      </c>
      <c r="AL114" s="10">
        <v>31</v>
      </c>
      <c r="AM114" s="10">
        <v>52.9</v>
      </c>
      <c r="AN114" s="10">
        <v>70.5</v>
      </c>
      <c r="AO114" s="10">
        <v>16.7</v>
      </c>
      <c r="AP114" s="10">
        <v>14.1</v>
      </c>
      <c r="AQ114" s="10">
        <v>1.1819999999999999</v>
      </c>
      <c r="AR114" s="10">
        <v>10.5</v>
      </c>
      <c r="AS114" s="10">
        <v>22.6</v>
      </c>
      <c r="AT114" s="10">
        <v>35.6</v>
      </c>
      <c r="AU114" s="10">
        <v>32.200000000000003</v>
      </c>
      <c r="AV114" s="10">
        <v>71</v>
      </c>
      <c r="AW114" s="10">
        <v>3.2</v>
      </c>
      <c r="AX114" s="10">
        <v>6.2</v>
      </c>
      <c r="AY114" s="10">
        <v>0.94799999999999995</v>
      </c>
      <c r="AZ114" s="10">
        <v>5</v>
      </c>
      <c r="BA114" s="10">
        <v>2.5</v>
      </c>
      <c r="BB114" s="10">
        <v>3.5999999999999921E-2</v>
      </c>
      <c r="BC114" s="10">
        <v>-1</v>
      </c>
      <c r="BD114" s="10">
        <v>2.9000000000000061</v>
      </c>
      <c r="BE114" s="10">
        <v>11</v>
      </c>
      <c r="BF114" s="10">
        <v>26.5</v>
      </c>
      <c r="BG114" s="10">
        <v>-0.161</v>
      </c>
      <c r="BH114" s="10">
        <v>-1.600000000000001</v>
      </c>
      <c r="BI114" s="10">
        <v>-42</v>
      </c>
      <c r="BJ114" s="10">
        <v>35.599999999999987</v>
      </c>
    </row>
    <row r="115" spans="1:62" ht="20" customHeight="1" x14ac:dyDescent="0.2">
      <c r="A115" s="8" t="s">
        <v>172</v>
      </c>
      <c r="B115" s="11" t="str">
        <f>_xlfn.XLOOKUP($A115,ROLLUP!$A$1:$A$358,ROLLUP!$B$1:$B$358,"",0)</f>
        <v>Michigan State</v>
      </c>
      <c r="C115" s="11" t="str">
        <f>_xlfn.XLOOKUP($A115,ROLLUP!$A$1:$A$358,ROLLUP!$C$1:$C$358,"",0)</f>
        <v>Michigan St.</v>
      </c>
      <c r="D115" s="10">
        <v>72.3</v>
      </c>
      <c r="E115" s="10">
        <v>3.2</v>
      </c>
      <c r="F115" s="10">
        <v>26.1</v>
      </c>
      <c r="G115" s="10">
        <v>57.2</v>
      </c>
      <c r="H115" s="10">
        <v>1.0389999999999999</v>
      </c>
      <c r="I115" s="10">
        <v>0.99199999999999999</v>
      </c>
      <c r="J115" s="10">
        <v>0.94099999999999995</v>
      </c>
      <c r="K115" s="10">
        <v>52</v>
      </c>
      <c r="L115" s="10">
        <v>110.6</v>
      </c>
      <c r="M115" s="10">
        <v>37.799999999999997</v>
      </c>
      <c r="N115" s="10">
        <v>49.6</v>
      </c>
      <c r="O115" s="10">
        <v>75</v>
      </c>
      <c r="P115" s="10">
        <v>7.3</v>
      </c>
      <c r="Q115" s="10">
        <v>19.3</v>
      </c>
      <c r="R115" s="10">
        <v>8.6</v>
      </c>
      <c r="S115" s="10">
        <v>25</v>
      </c>
      <c r="T115" s="10">
        <v>36.9</v>
      </c>
      <c r="U115" s="10">
        <v>28.7</v>
      </c>
      <c r="V115" s="10">
        <v>75.599999999999994</v>
      </c>
      <c r="W115" s="10">
        <v>53</v>
      </c>
      <c r="X115" s="10">
        <v>5</v>
      </c>
      <c r="Y115" s="10">
        <v>5.7</v>
      </c>
      <c r="Z115" s="10">
        <v>15.7</v>
      </c>
      <c r="AA115" s="10">
        <v>12.8</v>
      </c>
      <c r="AB115" s="10">
        <v>1.2310000000000001</v>
      </c>
      <c r="AC115" s="10">
        <v>0.63900000000000001</v>
      </c>
      <c r="AD115" s="10">
        <v>0.58299999999999996</v>
      </c>
      <c r="AE115" s="10">
        <v>69.599999999999994</v>
      </c>
      <c r="AF115" s="10">
        <v>16.899999999999999</v>
      </c>
      <c r="AG115" s="10">
        <v>69</v>
      </c>
      <c r="AH115" s="10">
        <v>-3.2</v>
      </c>
      <c r="AI115" s="10">
        <v>42.1</v>
      </c>
      <c r="AJ115" s="10">
        <v>48.1</v>
      </c>
      <c r="AK115" s="10">
        <v>102.4</v>
      </c>
      <c r="AL115" s="10">
        <v>31.6</v>
      </c>
      <c r="AM115" s="10">
        <v>48.5</v>
      </c>
      <c r="AN115" s="10">
        <v>70.8</v>
      </c>
      <c r="AO115" s="10">
        <v>12.9</v>
      </c>
      <c r="AP115" s="10">
        <v>10.4</v>
      </c>
      <c r="AQ115" s="10">
        <v>1.2410000000000001</v>
      </c>
      <c r="AR115" s="10">
        <v>8.1</v>
      </c>
      <c r="AS115" s="10">
        <v>21.4</v>
      </c>
      <c r="AT115" s="10">
        <v>32.799999999999997</v>
      </c>
      <c r="AU115" s="10">
        <v>24.4</v>
      </c>
      <c r="AV115" s="10">
        <v>71.3</v>
      </c>
      <c r="AW115" s="10">
        <v>3.4</v>
      </c>
      <c r="AX115" s="10">
        <v>6.3</v>
      </c>
      <c r="AY115" s="10">
        <v>0.96699999999999997</v>
      </c>
      <c r="AZ115" s="10">
        <v>6.4</v>
      </c>
      <c r="BA115" s="10">
        <v>3.2999999999999972</v>
      </c>
      <c r="BB115" s="10">
        <v>4.6999999999999931E-2</v>
      </c>
      <c r="BC115" s="10">
        <v>3.899999999999999</v>
      </c>
      <c r="BD115" s="10">
        <v>8.1999999999999886</v>
      </c>
      <c r="BE115" s="10">
        <v>10.7</v>
      </c>
      <c r="BF115" s="10">
        <v>23.2</v>
      </c>
      <c r="BG115" s="10">
        <v>-1.0000000000000011E-2</v>
      </c>
      <c r="BH115" s="10">
        <v>4.1000000000000014</v>
      </c>
      <c r="BI115" s="10">
        <v>-42.599999999999987</v>
      </c>
      <c r="BJ115" s="10">
        <v>51.2</v>
      </c>
    </row>
    <row r="116" spans="1:62" ht="20" customHeight="1" x14ac:dyDescent="0.2">
      <c r="A116" s="8" t="s">
        <v>173</v>
      </c>
      <c r="B116" s="11" t="str">
        <f>_xlfn.XLOOKUP($A116,ROLLUP!$A$1:$A$358,ROLLUP!$B$1:$B$358,"",0)</f>
        <v>James Madison</v>
      </c>
      <c r="C116" s="11" t="str">
        <f>_xlfn.XLOOKUP($A116,ROLLUP!$A$1:$A$358,ROLLUP!$C$1:$C$358,"",0)</f>
        <v>James Madison</v>
      </c>
      <c r="D116" s="10">
        <v>72.099999999999994</v>
      </c>
      <c r="E116" s="10">
        <v>-3</v>
      </c>
      <c r="F116" s="10">
        <v>26.2</v>
      </c>
      <c r="G116" s="10">
        <v>58.3</v>
      </c>
      <c r="H116" s="10">
        <v>1.01</v>
      </c>
      <c r="I116" s="10">
        <v>1.052</v>
      </c>
      <c r="J116" s="10">
        <v>0.93700000000000006</v>
      </c>
      <c r="K116" s="10">
        <v>51.1</v>
      </c>
      <c r="L116" s="10">
        <v>108.1</v>
      </c>
      <c r="M116" s="10">
        <v>34.200000000000003</v>
      </c>
      <c r="N116" s="10">
        <v>50.9</v>
      </c>
      <c r="O116" s="10">
        <v>70.5</v>
      </c>
      <c r="P116" s="10">
        <v>7.1</v>
      </c>
      <c r="Q116" s="10">
        <v>20.7</v>
      </c>
      <c r="R116" s="10">
        <v>8</v>
      </c>
      <c r="S116" s="10">
        <v>21.5</v>
      </c>
      <c r="T116" s="10">
        <v>32.299999999999997</v>
      </c>
      <c r="U116" s="10">
        <v>24.7</v>
      </c>
      <c r="V116" s="10">
        <v>68.8</v>
      </c>
      <c r="W116" s="10">
        <v>47.1</v>
      </c>
      <c r="X116" s="10">
        <v>2</v>
      </c>
      <c r="Y116" s="10">
        <v>7.8</v>
      </c>
      <c r="Z116" s="10">
        <v>12.1</v>
      </c>
      <c r="AA116" s="10">
        <v>12.5</v>
      </c>
      <c r="AB116" s="10">
        <v>0.96699999999999997</v>
      </c>
      <c r="AC116" s="10">
        <v>0.48199999999999998</v>
      </c>
      <c r="AD116" s="10">
        <v>0.69199999999999995</v>
      </c>
      <c r="AE116" s="10">
        <v>71.400000000000006</v>
      </c>
      <c r="AF116" s="10">
        <v>16.7</v>
      </c>
      <c r="AG116" s="10">
        <v>75.099999999999994</v>
      </c>
      <c r="AH116" s="10">
        <v>3</v>
      </c>
      <c r="AI116" s="10">
        <v>45.4</v>
      </c>
      <c r="AJ116" s="10">
        <v>53.3</v>
      </c>
      <c r="AK116" s="10">
        <v>112.4</v>
      </c>
      <c r="AL116" s="10">
        <v>33.700000000000003</v>
      </c>
      <c r="AM116" s="10">
        <v>55.7</v>
      </c>
      <c r="AN116" s="10">
        <v>74.5</v>
      </c>
      <c r="AO116" s="10">
        <v>15.9</v>
      </c>
      <c r="AP116" s="10">
        <v>14.5</v>
      </c>
      <c r="AQ116" s="10">
        <v>1.095</v>
      </c>
      <c r="AR116" s="10">
        <v>9.6999999999999993</v>
      </c>
      <c r="AS116" s="10">
        <v>24.3</v>
      </c>
      <c r="AT116" s="10">
        <v>36.200000000000003</v>
      </c>
      <c r="AU116" s="10">
        <v>31.2</v>
      </c>
      <c r="AV116" s="10">
        <v>75.3</v>
      </c>
      <c r="AW116" s="10">
        <v>2.9</v>
      </c>
      <c r="AX116" s="10">
        <v>6.3</v>
      </c>
      <c r="AY116" s="10">
        <v>0.93400000000000005</v>
      </c>
      <c r="AZ116" s="10">
        <v>-6</v>
      </c>
      <c r="BA116" s="10">
        <v>-3</v>
      </c>
      <c r="BB116" s="10">
        <v>-4.2000000000000037E-2</v>
      </c>
      <c r="BC116" s="10">
        <v>-2.1999999999999962</v>
      </c>
      <c r="BD116" s="10">
        <v>-4.3000000000000114</v>
      </c>
      <c r="BE116" s="10">
        <v>9.8000000000000007</v>
      </c>
      <c r="BF116" s="10">
        <v>27</v>
      </c>
      <c r="BG116" s="10">
        <v>-0.128</v>
      </c>
      <c r="BH116" s="10">
        <v>-3.9000000000000061</v>
      </c>
      <c r="BI116" s="10">
        <v>-50.599999999999987</v>
      </c>
      <c r="BJ116" s="10">
        <v>37.599999999999987</v>
      </c>
    </row>
    <row r="117" spans="1:62" ht="20" customHeight="1" x14ac:dyDescent="0.2">
      <c r="A117" s="8" t="s">
        <v>174</v>
      </c>
      <c r="B117" s="11" t="str">
        <f>_xlfn.XLOOKUP($A117,ROLLUP!$A$1:$A$358,ROLLUP!$B$1:$B$358,"",0)</f>
        <v>Texas Tech</v>
      </c>
      <c r="C117" s="11" t="str">
        <f>_xlfn.XLOOKUP($A117,ROLLUP!$A$1:$A$358,ROLLUP!$C$1:$C$358,"",0)</f>
        <v>Texas Tech</v>
      </c>
      <c r="D117" s="10">
        <v>72.099999999999994</v>
      </c>
      <c r="E117" s="10">
        <v>11.4</v>
      </c>
      <c r="F117" s="10">
        <v>26.2</v>
      </c>
      <c r="G117" s="10">
        <v>55.5</v>
      </c>
      <c r="H117" s="10">
        <v>1.0349999999999999</v>
      </c>
      <c r="I117" s="10">
        <v>0.871</v>
      </c>
      <c r="J117" s="10">
        <v>0.93600000000000005</v>
      </c>
      <c r="K117" s="10">
        <v>52.6</v>
      </c>
      <c r="L117" s="10">
        <v>111.2</v>
      </c>
      <c r="M117" s="10">
        <v>32.1</v>
      </c>
      <c r="N117" s="10">
        <v>54.9</v>
      </c>
      <c r="O117" s="10">
        <v>69.8</v>
      </c>
      <c r="P117" s="10">
        <v>6.1</v>
      </c>
      <c r="Q117" s="10">
        <v>18.899999999999999</v>
      </c>
      <c r="R117" s="10">
        <v>9.1</v>
      </c>
      <c r="S117" s="10">
        <v>24.3</v>
      </c>
      <c r="T117" s="10">
        <v>36.4</v>
      </c>
      <c r="U117" s="10">
        <v>31.5</v>
      </c>
      <c r="V117" s="10">
        <v>76.900000000000006</v>
      </c>
      <c r="W117" s="10">
        <v>54.6</v>
      </c>
      <c r="X117" s="10">
        <v>3.5</v>
      </c>
      <c r="Y117" s="10">
        <v>8</v>
      </c>
      <c r="Z117" s="10">
        <v>13.7</v>
      </c>
      <c r="AA117" s="10">
        <v>13.5</v>
      </c>
      <c r="AB117" s="10">
        <v>1.014</v>
      </c>
      <c r="AC117" s="10">
        <v>0.73</v>
      </c>
      <c r="AD117" s="10">
        <v>0.4</v>
      </c>
      <c r="AE117" s="10">
        <v>69.599999999999994</v>
      </c>
      <c r="AF117" s="10">
        <v>16.2</v>
      </c>
      <c r="AG117" s="10">
        <v>60.6</v>
      </c>
      <c r="AH117" s="10">
        <v>-11.4</v>
      </c>
      <c r="AI117" s="10">
        <v>38.6</v>
      </c>
      <c r="AJ117" s="10">
        <v>45.8</v>
      </c>
      <c r="AK117" s="10">
        <v>98.6</v>
      </c>
      <c r="AL117" s="10">
        <v>31.5</v>
      </c>
      <c r="AM117" s="10">
        <v>44.5</v>
      </c>
      <c r="AN117" s="10">
        <v>69</v>
      </c>
      <c r="AO117" s="10">
        <v>11.1</v>
      </c>
      <c r="AP117" s="10">
        <v>15.8</v>
      </c>
      <c r="AQ117" s="10">
        <v>0.69899999999999995</v>
      </c>
      <c r="AR117" s="10">
        <v>7.3</v>
      </c>
      <c r="AS117" s="10">
        <v>19.600000000000001</v>
      </c>
      <c r="AT117" s="10">
        <v>30.3</v>
      </c>
      <c r="AU117" s="10">
        <v>23.1</v>
      </c>
      <c r="AV117" s="10">
        <v>68.5</v>
      </c>
      <c r="AW117" s="10">
        <v>2.7</v>
      </c>
      <c r="AX117" s="10">
        <v>6.8</v>
      </c>
      <c r="AY117" s="10">
        <v>0.878</v>
      </c>
      <c r="AZ117" s="10">
        <v>22.8</v>
      </c>
      <c r="BA117" s="10">
        <v>11.499999999999989</v>
      </c>
      <c r="BB117" s="10">
        <v>0.1639999999999999</v>
      </c>
      <c r="BC117" s="10">
        <v>6.8000000000000043</v>
      </c>
      <c r="BD117" s="10">
        <v>12.60000000000001</v>
      </c>
      <c r="BE117" s="10">
        <v>11.5</v>
      </c>
      <c r="BF117" s="10">
        <v>29.3</v>
      </c>
      <c r="BG117" s="10">
        <v>0.31500000000000011</v>
      </c>
      <c r="BH117" s="10">
        <v>6.0999999999999979</v>
      </c>
      <c r="BI117" s="10">
        <v>-37</v>
      </c>
      <c r="BJ117" s="10">
        <v>53.8</v>
      </c>
    </row>
    <row r="118" spans="1:62" ht="20" customHeight="1" x14ac:dyDescent="0.2">
      <c r="A118" s="8" t="s">
        <v>175</v>
      </c>
      <c r="B118" s="11" t="str">
        <f>_xlfn.XLOOKUP($A118,ROLLUP!$A$1:$A$358,ROLLUP!$B$1:$B$358,"",0)</f>
        <v>Notre Dame</v>
      </c>
      <c r="C118" s="11" t="str">
        <f>_xlfn.XLOOKUP($A118,ROLLUP!$A$1:$A$358,ROLLUP!$C$1:$C$358,"",0)</f>
        <v>Notre Dame</v>
      </c>
      <c r="D118" s="10">
        <v>72.099999999999994</v>
      </c>
      <c r="E118" s="10">
        <v>4.9000000000000004</v>
      </c>
      <c r="F118" s="10">
        <v>25.8</v>
      </c>
      <c r="G118" s="10">
        <v>56.1</v>
      </c>
      <c r="H118" s="10">
        <v>1.0620000000000001</v>
      </c>
      <c r="I118" s="10">
        <v>0.99</v>
      </c>
      <c r="J118" s="10">
        <v>0.93500000000000005</v>
      </c>
      <c r="K118" s="10">
        <v>54</v>
      </c>
      <c r="L118" s="10">
        <v>113.7</v>
      </c>
      <c r="M118" s="10">
        <v>37.9</v>
      </c>
      <c r="N118" s="10">
        <v>51.9</v>
      </c>
      <c r="O118" s="10">
        <v>75.400000000000006</v>
      </c>
      <c r="P118" s="10">
        <v>9</v>
      </c>
      <c r="Q118" s="10">
        <v>23.8</v>
      </c>
      <c r="R118" s="10">
        <v>6</v>
      </c>
      <c r="S118" s="10">
        <v>25.4</v>
      </c>
      <c r="T118" s="10">
        <v>33.700000000000003</v>
      </c>
      <c r="U118" s="10">
        <v>20.100000000000001</v>
      </c>
      <c r="V118" s="10">
        <v>77.099999999999994</v>
      </c>
      <c r="W118" s="10">
        <v>50</v>
      </c>
      <c r="X118" s="10">
        <v>1.8</v>
      </c>
      <c r="Y118" s="10">
        <v>5.2</v>
      </c>
      <c r="Z118" s="10">
        <v>14</v>
      </c>
      <c r="AA118" s="10">
        <v>10.4</v>
      </c>
      <c r="AB118" s="10">
        <v>1.351</v>
      </c>
      <c r="AC118" s="10">
        <v>0.67700000000000005</v>
      </c>
      <c r="AD118" s="10">
        <v>0.75</v>
      </c>
      <c r="AE118" s="10">
        <v>67.900000000000006</v>
      </c>
      <c r="AF118" s="10">
        <v>12.9</v>
      </c>
      <c r="AG118" s="10">
        <v>67.2</v>
      </c>
      <c r="AH118" s="10">
        <v>-4.9000000000000004</v>
      </c>
      <c r="AI118" s="10">
        <v>43.4</v>
      </c>
      <c r="AJ118" s="10">
        <v>49</v>
      </c>
      <c r="AK118" s="10">
        <v>102.6</v>
      </c>
      <c r="AL118" s="10">
        <v>32</v>
      </c>
      <c r="AM118" s="10">
        <v>49.6</v>
      </c>
      <c r="AN118" s="10">
        <v>69.400000000000006</v>
      </c>
      <c r="AO118" s="10">
        <v>11.7</v>
      </c>
      <c r="AP118" s="10">
        <v>10.1</v>
      </c>
      <c r="AQ118" s="10">
        <v>1.157</v>
      </c>
      <c r="AR118" s="10">
        <v>7.6</v>
      </c>
      <c r="AS118" s="10">
        <v>23.8</v>
      </c>
      <c r="AT118" s="10">
        <v>33.700000000000003</v>
      </c>
      <c r="AU118" s="10">
        <v>22.9</v>
      </c>
      <c r="AV118" s="10">
        <v>79.900000000000006</v>
      </c>
      <c r="AW118" s="10">
        <v>3.1</v>
      </c>
      <c r="AX118" s="10">
        <v>6</v>
      </c>
      <c r="AY118" s="10">
        <v>0.96299999999999997</v>
      </c>
      <c r="AZ118" s="10">
        <v>9.8000000000000007</v>
      </c>
      <c r="BA118" s="10">
        <v>4.8999999999999906</v>
      </c>
      <c r="BB118" s="10">
        <v>7.2000000000000064E-2</v>
      </c>
      <c r="BC118" s="10">
        <v>5</v>
      </c>
      <c r="BD118" s="10">
        <v>11.10000000000001</v>
      </c>
      <c r="BE118" s="10">
        <v>7</v>
      </c>
      <c r="BF118" s="10">
        <v>20.5</v>
      </c>
      <c r="BG118" s="10">
        <v>0.19400000000000001</v>
      </c>
      <c r="BH118" s="10">
        <v>0</v>
      </c>
      <c r="BI118" s="10">
        <v>-59.8</v>
      </c>
      <c r="BJ118" s="10">
        <v>54.2</v>
      </c>
    </row>
    <row r="119" spans="1:62" ht="20" customHeight="1" x14ac:dyDescent="0.2">
      <c r="A119" s="8" t="s">
        <v>176</v>
      </c>
      <c r="B119" s="11" t="str">
        <f>_xlfn.XLOOKUP($A119,ROLLUP!$A$1:$A$358,ROLLUP!$B$1:$B$358,"",0)</f>
        <v>Pennsylvania</v>
      </c>
      <c r="C119" s="11" t="str">
        <f>_xlfn.XLOOKUP($A119,ROLLUP!$A$1:$A$358,ROLLUP!$C$1:$C$358,"",0)</f>
        <v>Penn</v>
      </c>
      <c r="D119" s="10">
        <v>72</v>
      </c>
      <c r="E119" s="10">
        <v>-3.4</v>
      </c>
      <c r="F119" s="10">
        <v>26.7</v>
      </c>
      <c r="G119" s="10">
        <v>59.9</v>
      </c>
      <c r="H119" s="10">
        <v>1.012</v>
      </c>
      <c r="I119" s="10">
        <v>1.06</v>
      </c>
      <c r="J119" s="10">
        <v>0.93700000000000006</v>
      </c>
      <c r="K119" s="10">
        <v>51.3</v>
      </c>
      <c r="L119" s="10">
        <v>107.9</v>
      </c>
      <c r="M119" s="10">
        <v>33.5</v>
      </c>
      <c r="N119" s="10">
        <v>52.1</v>
      </c>
      <c r="O119" s="10">
        <v>72.8</v>
      </c>
      <c r="P119" s="10">
        <v>8.1</v>
      </c>
      <c r="Q119" s="10">
        <v>24.1</v>
      </c>
      <c r="R119" s="10">
        <v>7.3</v>
      </c>
      <c r="S119" s="10">
        <v>24.3</v>
      </c>
      <c r="T119" s="10">
        <v>34.5</v>
      </c>
      <c r="U119" s="10">
        <v>22.8</v>
      </c>
      <c r="V119" s="10">
        <v>74.3</v>
      </c>
      <c r="W119" s="10">
        <v>48.8</v>
      </c>
      <c r="X119" s="10">
        <v>2.2999999999999998</v>
      </c>
      <c r="Y119" s="10">
        <v>5.5</v>
      </c>
      <c r="Z119" s="10">
        <v>12.6</v>
      </c>
      <c r="AA119" s="10">
        <v>11.8</v>
      </c>
      <c r="AB119" s="10">
        <v>1.073</v>
      </c>
      <c r="AC119" s="10">
        <v>0.42899999999999999</v>
      </c>
      <c r="AD119" s="10">
        <v>0.71399999999999997</v>
      </c>
      <c r="AE119" s="10">
        <v>71.2</v>
      </c>
      <c r="AF119" s="10">
        <v>17.3</v>
      </c>
      <c r="AG119" s="10">
        <v>75.5</v>
      </c>
      <c r="AH119" s="10">
        <v>3.4</v>
      </c>
      <c r="AI119" s="10">
        <v>45.5</v>
      </c>
      <c r="AJ119" s="10">
        <v>52.1</v>
      </c>
      <c r="AK119" s="10">
        <v>109.6</v>
      </c>
      <c r="AL119" s="10">
        <v>34.700000000000003</v>
      </c>
      <c r="AM119" s="10">
        <v>52.1</v>
      </c>
      <c r="AN119" s="10">
        <v>71</v>
      </c>
      <c r="AO119" s="10">
        <v>12.2</v>
      </c>
      <c r="AP119" s="10">
        <v>10.7</v>
      </c>
      <c r="AQ119" s="10">
        <v>1.1399999999999999</v>
      </c>
      <c r="AR119" s="10">
        <v>8.4</v>
      </c>
      <c r="AS119" s="10">
        <v>24.8</v>
      </c>
      <c r="AT119" s="10">
        <v>36.1</v>
      </c>
      <c r="AU119" s="10">
        <v>25.7</v>
      </c>
      <c r="AV119" s="10">
        <v>77.2</v>
      </c>
      <c r="AW119" s="10">
        <v>3.2</v>
      </c>
      <c r="AX119" s="10">
        <v>5.9</v>
      </c>
      <c r="AY119" s="10">
        <v>0.96799999999999997</v>
      </c>
      <c r="AZ119" s="10">
        <v>-6.8</v>
      </c>
      <c r="BA119" s="10">
        <v>-3.5</v>
      </c>
      <c r="BB119" s="10">
        <v>-4.8000000000000043E-2</v>
      </c>
      <c r="BC119" s="10">
        <v>-0.80000000000000426</v>
      </c>
      <c r="BD119" s="10">
        <v>-1.6999999999999891</v>
      </c>
      <c r="BE119" s="10">
        <v>7.8</v>
      </c>
      <c r="BF119" s="10">
        <v>22.5</v>
      </c>
      <c r="BG119" s="10">
        <v>-6.6999999999999948E-2</v>
      </c>
      <c r="BH119" s="10">
        <v>-1.600000000000001</v>
      </c>
      <c r="BI119" s="10">
        <v>-54.400000000000013</v>
      </c>
      <c r="BJ119" s="10">
        <v>48.599999999999987</v>
      </c>
    </row>
    <row r="120" spans="1:62" ht="20" customHeight="1" x14ac:dyDescent="0.2">
      <c r="A120" s="8" t="s">
        <v>177</v>
      </c>
      <c r="B120" s="11" t="str">
        <f>_xlfn.XLOOKUP($A120,ROLLUP!$A$1:$A$358,ROLLUP!$B$1:$B$358,"",0)</f>
        <v>Norfolk State</v>
      </c>
      <c r="C120" s="11" t="str">
        <f>_xlfn.XLOOKUP($A120,ROLLUP!$A$1:$A$358,ROLLUP!$C$1:$C$358,"",0)</f>
        <v>Norfolk St.</v>
      </c>
      <c r="D120" s="10">
        <v>72</v>
      </c>
      <c r="E120" s="10">
        <v>5.4</v>
      </c>
      <c r="F120" s="10">
        <v>25.1</v>
      </c>
      <c r="G120" s="10">
        <v>56</v>
      </c>
      <c r="H120" s="10">
        <v>1.002</v>
      </c>
      <c r="I120" s="10">
        <v>0.92700000000000005</v>
      </c>
      <c r="J120" s="10">
        <v>0.92600000000000005</v>
      </c>
      <c r="K120" s="10">
        <v>50.9</v>
      </c>
      <c r="L120" s="10">
        <v>108.8</v>
      </c>
      <c r="M120" s="10">
        <v>34</v>
      </c>
      <c r="N120" s="10">
        <v>50.8</v>
      </c>
      <c r="O120" s="10">
        <v>69.7</v>
      </c>
      <c r="P120" s="10">
        <v>6.9</v>
      </c>
      <c r="Q120" s="10">
        <v>20.100000000000001</v>
      </c>
      <c r="R120" s="10">
        <v>8.8000000000000007</v>
      </c>
      <c r="S120" s="10">
        <v>25.9</v>
      </c>
      <c r="T120" s="10">
        <v>37.9</v>
      </c>
      <c r="U120" s="10">
        <v>28.4</v>
      </c>
      <c r="V120" s="10">
        <v>74.599999999999994</v>
      </c>
      <c r="W120" s="10">
        <v>52.3</v>
      </c>
      <c r="X120" s="10">
        <v>3.2</v>
      </c>
      <c r="Y120" s="10">
        <v>6</v>
      </c>
      <c r="Z120" s="10">
        <v>11.9</v>
      </c>
      <c r="AA120" s="10">
        <v>14.1</v>
      </c>
      <c r="AB120" s="10">
        <v>0.84299999999999997</v>
      </c>
      <c r="AC120" s="10">
        <v>0.75</v>
      </c>
      <c r="AD120" s="10">
        <v>0.66700000000000004</v>
      </c>
      <c r="AE120" s="10">
        <v>71.900000000000006</v>
      </c>
      <c r="AF120" s="10">
        <v>17.7</v>
      </c>
      <c r="AG120" s="10">
        <v>66.599999999999994</v>
      </c>
      <c r="AH120" s="10">
        <v>-5.4</v>
      </c>
      <c r="AI120" s="10">
        <v>39.299999999999997</v>
      </c>
      <c r="AJ120" s="10">
        <v>46</v>
      </c>
      <c r="AK120" s="10">
        <v>97.9</v>
      </c>
      <c r="AL120" s="10">
        <v>29.7</v>
      </c>
      <c r="AM120" s="10">
        <v>47.1</v>
      </c>
      <c r="AN120" s="10">
        <v>64.5</v>
      </c>
      <c r="AO120" s="10">
        <v>12.7</v>
      </c>
      <c r="AP120" s="10">
        <v>13</v>
      </c>
      <c r="AQ120" s="10">
        <v>0.98099999999999998</v>
      </c>
      <c r="AR120" s="10">
        <v>8.8000000000000007</v>
      </c>
      <c r="AS120" s="10">
        <v>22.1</v>
      </c>
      <c r="AT120" s="10">
        <v>34.6</v>
      </c>
      <c r="AU120" s="10">
        <v>25.4</v>
      </c>
      <c r="AV120" s="10">
        <v>71.599999999999994</v>
      </c>
      <c r="AW120" s="10">
        <v>3.5</v>
      </c>
      <c r="AX120" s="10">
        <v>5.9</v>
      </c>
      <c r="AY120" s="10">
        <v>0.94199999999999995</v>
      </c>
      <c r="AZ120" s="10">
        <v>10.8</v>
      </c>
      <c r="BA120" s="10">
        <v>5.4000000000000057</v>
      </c>
      <c r="BB120" s="10">
        <v>7.4999999999999956E-2</v>
      </c>
      <c r="BC120" s="10">
        <v>4.8999999999999986</v>
      </c>
      <c r="BD120" s="10">
        <v>10.89999999999999</v>
      </c>
      <c r="BE120" s="10">
        <v>9.1999999999999993</v>
      </c>
      <c r="BF120" s="10">
        <v>27.1</v>
      </c>
      <c r="BG120" s="10">
        <v>-0.13800000000000001</v>
      </c>
      <c r="BH120" s="10">
        <v>3.2999999999999972</v>
      </c>
      <c r="BI120" s="10">
        <v>-43.2</v>
      </c>
      <c r="BJ120" s="10">
        <v>49.2</v>
      </c>
    </row>
    <row r="121" spans="1:62" ht="20" customHeight="1" x14ac:dyDescent="0.2">
      <c r="A121" s="8" t="s">
        <v>178</v>
      </c>
      <c r="B121" s="11" t="str">
        <f>_xlfn.XLOOKUP($A121,ROLLUP!$A$1:$A$358,ROLLUP!$B$1:$B$358,"",0)</f>
        <v>UNC Asheville</v>
      </c>
      <c r="C121" s="11" t="str">
        <f>_xlfn.XLOOKUP($A121,ROLLUP!$A$1:$A$358,ROLLUP!$C$1:$C$358,"",0)</f>
        <v>UNC Asheville</v>
      </c>
      <c r="D121" s="10">
        <v>72</v>
      </c>
      <c r="E121" s="10">
        <v>0.8</v>
      </c>
      <c r="F121" s="10">
        <v>24.7</v>
      </c>
      <c r="G121" s="10">
        <v>56.2</v>
      </c>
      <c r="H121" s="10">
        <v>1.0049999999999999</v>
      </c>
      <c r="I121" s="10">
        <v>0.995</v>
      </c>
      <c r="J121" s="10">
        <v>0.92700000000000005</v>
      </c>
      <c r="K121" s="10">
        <v>50.5</v>
      </c>
      <c r="L121" s="10">
        <v>108.9</v>
      </c>
      <c r="M121" s="10">
        <v>34.1</v>
      </c>
      <c r="N121" s="10">
        <v>50</v>
      </c>
      <c r="O121" s="10">
        <v>73.2</v>
      </c>
      <c r="P121" s="10">
        <v>7.3</v>
      </c>
      <c r="Q121" s="10">
        <v>21.4</v>
      </c>
      <c r="R121" s="10">
        <v>7.5</v>
      </c>
      <c r="S121" s="10">
        <v>22</v>
      </c>
      <c r="T121" s="10">
        <v>32.799999999999997</v>
      </c>
      <c r="U121" s="10">
        <v>24.2</v>
      </c>
      <c r="V121" s="10">
        <v>70.099999999999994</v>
      </c>
      <c r="W121" s="10">
        <v>47.2</v>
      </c>
      <c r="X121" s="10">
        <v>4.9000000000000004</v>
      </c>
      <c r="Y121" s="10">
        <v>6.3</v>
      </c>
      <c r="Z121" s="10">
        <v>11.9</v>
      </c>
      <c r="AA121" s="10">
        <v>12.7</v>
      </c>
      <c r="AB121" s="10">
        <v>0.93200000000000005</v>
      </c>
      <c r="AC121" s="10">
        <v>0.48299999999999998</v>
      </c>
      <c r="AD121" s="10">
        <v>0.36399999999999999</v>
      </c>
      <c r="AE121" s="10">
        <v>71.7</v>
      </c>
      <c r="AF121" s="10">
        <v>16</v>
      </c>
      <c r="AG121" s="10">
        <v>71.3</v>
      </c>
      <c r="AH121" s="10">
        <v>-0.8</v>
      </c>
      <c r="AI121" s="10">
        <v>45.3</v>
      </c>
      <c r="AJ121" s="10">
        <v>49.9</v>
      </c>
      <c r="AK121" s="10">
        <v>104.7</v>
      </c>
      <c r="AL121" s="10">
        <v>29</v>
      </c>
      <c r="AM121" s="10">
        <v>52.9</v>
      </c>
      <c r="AN121" s="10">
        <v>67.8</v>
      </c>
      <c r="AO121" s="10">
        <v>12.7</v>
      </c>
      <c r="AP121" s="10">
        <v>13.2</v>
      </c>
      <c r="AQ121" s="10">
        <v>0.95599999999999996</v>
      </c>
      <c r="AR121" s="10">
        <v>9.4</v>
      </c>
      <c r="AS121" s="10">
        <v>23.5</v>
      </c>
      <c r="AT121" s="10">
        <v>36.799999999999997</v>
      </c>
      <c r="AU121" s="10">
        <v>29.9</v>
      </c>
      <c r="AV121" s="10">
        <v>75.8</v>
      </c>
      <c r="AW121" s="10">
        <v>3.2</v>
      </c>
      <c r="AX121" s="10">
        <v>6.6</v>
      </c>
      <c r="AY121" s="10">
        <v>0.94599999999999995</v>
      </c>
      <c r="AZ121" s="10">
        <v>1.6</v>
      </c>
      <c r="BA121" s="10">
        <v>0.70000000000000284</v>
      </c>
      <c r="BB121" s="10">
        <v>9.9999999999998979E-3</v>
      </c>
      <c r="BC121" s="10">
        <v>0.60000000000000142</v>
      </c>
      <c r="BD121" s="10">
        <v>4.2000000000000028</v>
      </c>
      <c r="BE121" s="10">
        <v>11.2</v>
      </c>
      <c r="BF121" s="10">
        <v>25.9</v>
      </c>
      <c r="BG121" s="10">
        <v>-2.399999999999991E-2</v>
      </c>
      <c r="BH121" s="10">
        <v>-4</v>
      </c>
      <c r="BI121" s="10">
        <v>-51.599999999999987</v>
      </c>
      <c r="BJ121" s="10">
        <v>40.200000000000003</v>
      </c>
    </row>
    <row r="122" spans="1:62" ht="20" customHeight="1" x14ac:dyDescent="0.2">
      <c r="A122" s="8" t="s">
        <v>179</v>
      </c>
      <c r="B122" s="11" t="str">
        <f>_xlfn.XLOOKUP($A122,ROLLUP!$A$1:$A$358,ROLLUP!$B$1:$B$358,"",0)</f>
        <v>Texas A&amp;M</v>
      </c>
      <c r="C122" s="11" t="str">
        <f>_xlfn.XLOOKUP($A122,ROLLUP!$A$1:$A$358,ROLLUP!$C$1:$C$358,"",0)</f>
        <v>Texas A&amp;M</v>
      </c>
      <c r="D122" s="10">
        <v>71.900000000000006</v>
      </c>
      <c r="E122" s="10">
        <v>5.5</v>
      </c>
      <c r="F122" s="10">
        <v>25.5</v>
      </c>
      <c r="G122" s="10">
        <v>57.9</v>
      </c>
      <c r="H122" s="10">
        <v>1.012</v>
      </c>
      <c r="I122" s="10">
        <v>0.93400000000000005</v>
      </c>
      <c r="J122" s="10">
        <v>0.95299999999999996</v>
      </c>
      <c r="K122" s="10">
        <v>49.6</v>
      </c>
      <c r="L122" s="10">
        <v>106.3</v>
      </c>
      <c r="M122" s="10">
        <v>32.4</v>
      </c>
      <c r="N122" s="10">
        <v>50.1</v>
      </c>
      <c r="O122" s="10">
        <v>70.3</v>
      </c>
      <c r="P122" s="10">
        <v>6.4</v>
      </c>
      <c r="Q122" s="10">
        <v>19.7</v>
      </c>
      <c r="R122" s="10">
        <v>9.8000000000000007</v>
      </c>
      <c r="S122" s="10">
        <v>21.9</v>
      </c>
      <c r="T122" s="10">
        <v>35.200000000000003</v>
      </c>
      <c r="U122" s="10">
        <v>30.9</v>
      </c>
      <c r="V122" s="10">
        <v>68.7</v>
      </c>
      <c r="W122" s="10">
        <v>50.2</v>
      </c>
      <c r="X122" s="10">
        <v>3.3</v>
      </c>
      <c r="Y122" s="10">
        <v>9.6999999999999993</v>
      </c>
      <c r="Z122" s="10">
        <v>13.2</v>
      </c>
      <c r="AA122" s="10">
        <v>13.1</v>
      </c>
      <c r="AB122" s="10">
        <v>1.004</v>
      </c>
      <c r="AC122" s="10">
        <v>0.66700000000000004</v>
      </c>
      <c r="AD122" s="10">
        <v>0.61499999999999999</v>
      </c>
      <c r="AE122" s="10">
        <v>71.099999999999994</v>
      </c>
      <c r="AF122" s="10">
        <v>17.8</v>
      </c>
      <c r="AG122" s="10">
        <v>66.400000000000006</v>
      </c>
      <c r="AH122" s="10">
        <v>-5.5</v>
      </c>
      <c r="AI122" s="10">
        <v>41.5</v>
      </c>
      <c r="AJ122" s="10">
        <v>47.4</v>
      </c>
      <c r="AK122" s="10">
        <v>102.6</v>
      </c>
      <c r="AL122" s="10">
        <v>31.1</v>
      </c>
      <c r="AM122" s="10">
        <v>47.9</v>
      </c>
      <c r="AN122" s="10">
        <v>71.900000000000006</v>
      </c>
      <c r="AO122" s="10">
        <v>14.9</v>
      </c>
      <c r="AP122" s="10">
        <v>16.5</v>
      </c>
      <c r="AQ122" s="10">
        <v>0.90500000000000003</v>
      </c>
      <c r="AR122" s="10">
        <v>10</v>
      </c>
      <c r="AS122" s="10">
        <v>21.9</v>
      </c>
      <c r="AT122" s="10">
        <v>35</v>
      </c>
      <c r="AU122" s="10">
        <v>31.3</v>
      </c>
      <c r="AV122" s="10">
        <v>69.099999999999994</v>
      </c>
      <c r="AW122" s="10">
        <v>4.8</v>
      </c>
      <c r="AX122" s="10">
        <v>7.3</v>
      </c>
      <c r="AY122" s="10">
        <v>0.90900000000000003</v>
      </c>
      <c r="AZ122" s="10">
        <v>11</v>
      </c>
      <c r="BA122" s="10">
        <v>5.5</v>
      </c>
      <c r="BB122" s="10">
        <v>7.7999999999999958E-2</v>
      </c>
      <c r="BC122" s="10">
        <v>2.2000000000000028</v>
      </c>
      <c r="BD122" s="10">
        <v>3.7000000000000028</v>
      </c>
      <c r="BE122" s="10">
        <v>13</v>
      </c>
      <c r="BF122" s="10">
        <v>29.6</v>
      </c>
      <c r="BG122" s="10">
        <v>9.8999999999999977E-2</v>
      </c>
      <c r="BH122" s="10">
        <v>0.20000000000000279</v>
      </c>
      <c r="BI122" s="10">
        <v>-38.200000000000003</v>
      </c>
      <c r="BJ122" s="10">
        <v>37.400000000000013</v>
      </c>
    </row>
    <row r="123" spans="1:62" ht="20" customHeight="1" x14ac:dyDescent="0.2">
      <c r="A123" s="8" t="s">
        <v>180</v>
      </c>
      <c r="B123" s="11" t="str">
        <f>_xlfn.XLOOKUP($A123,ROLLUP!$A$1:$A$358,ROLLUP!$B$1:$B$358,"",0)</f>
        <v>Idaho</v>
      </c>
      <c r="C123" s="11" t="str">
        <f>_xlfn.XLOOKUP($A123,ROLLUP!$A$1:$A$358,ROLLUP!$C$1:$C$358,"",0)</f>
        <v>Idaho</v>
      </c>
      <c r="D123" s="10">
        <v>71.900000000000006</v>
      </c>
      <c r="E123" s="10">
        <v>-8.4</v>
      </c>
      <c r="F123" s="10">
        <v>24.8</v>
      </c>
      <c r="G123" s="10">
        <v>57.2</v>
      </c>
      <c r="H123" s="10">
        <v>0.98799999999999999</v>
      </c>
      <c r="I123" s="10">
        <v>1.1040000000000001</v>
      </c>
      <c r="J123" s="10">
        <v>0.91200000000000003</v>
      </c>
      <c r="K123" s="10">
        <v>50.2</v>
      </c>
      <c r="L123" s="10">
        <v>108.3</v>
      </c>
      <c r="M123" s="10">
        <v>36.700000000000003</v>
      </c>
      <c r="N123" s="10">
        <v>47.4</v>
      </c>
      <c r="O123" s="10">
        <v>74.7</v>
      </c>
      <c r="P123" s="10">
        <v>7.8</v>
      </c>
      <c r="Q123" s="10">
        <v>21.1</v>
      </c>
      <c r="R123" s="10">
        <v>6.8</v>
      </c>
      <c r="S123" s="10">
        <v>23.6</v>
      </c>
      <c r="T123" s="10">
        <v>33.5</v>
      </c>
      <c r="U123" s="10">
        <v>20.9</v>
      </c>
      <c r="V123" s="10">
        <v>74.8</v>
      </c>
      <c r="W123" s="10">
        <v>48.2</v>
      </c>
      <c r="X123" s="10">
        <v>2.2999999999999998</v>
      </c>
      <c r="Y123" s="10">
        <v>3.5</v>
      </c>
      <c r="Z123" s="10">
        <v>11.5</v>
      </c>
      <c r="AA123" s="10">
        <v>13.2</v>
      </c>
      <c r="AB123" s="10">
        <v>0.86899999999999999</v>
      </c>
      <c r="AC123" s="10">
        <v>0.24099999999999999</v>
      </c>
      <c r="AD123" s="10">
        <v>0.4</v>
      </c>
      <c r="AE123" s="10">
        <v>72.7</v>
      </c>
      <c r="AF123" s="10">
        <v>19.7</v>
      </c>
      <c r="AG123" s="10">
        <v>80.3</v>
      </c>
      <c r="AH123" s="10">
        <v>8.4</v>
      </c>
      <c r="AI123" s="10">
        <v>48.7</v>
      </c>
      <c r="AJ123" s="10">
        <v>54.6</v>
      </c>
      <c r="AK123" s="10">
        <v>114.3</v>
      </c>
      <c r="AL123" s="10">
        <v>35.1</v>
      </c>
      <c r="AM123" s="10">
        <v>55.5</v>
      </c>
      <c r="AN123" s="10">
        <v>69.7</v>
      </c>
      <c r="AO123" s="10">
        <v>12.2</v>
      </c>
      <c r="AP123" s="10">
        <v>10.3</v>
      </c>
      <c r="AQ123" s="10">
        <v>1.177</v>
      </c>
      <c r="AR123" s="10">
        <v>7.9</v>
      </c>
      <c r="AS123" s="10">
        <v>25.7</v>
      </c>
      <c r="AT123" s="10">
        <v>36</v>
      </c>
      <c r="AU123" s="10">
        <v>25.2</v>
      </c>
      <c r="AV123" s="10">
        <v>79.099999999999994</v>
      </c>
      <c r="AW123" s="10">
        <v>3.6</v>
      </c>
      <c r="AX123" s="10">
        <v>6</v>
      </c>
      <c r="AY123" s="10">
        <v>0.96699999999999997</v>
      </c>
      <c r="AZ123" s="10">
        <v>-16.8</v>
      </c>
      <c r="BA123" s="10">
        <v>-8.3999999999999915</v>
      </c>
      <c r="BB123" s="10">
        <v>-0.1160000000000001</v>
      </c>
      <c r="BC123" s="10">
        <v>-4.3999999999999986</v>
      </c>
      <c r="BD123" s="10">
        <v>-6</v>
      </c>
      <c r="BE123" s="10">
        <v>5.8</v>
      </c>
      <c r="BF123" s="10">
        <v>23.5</v>
      </c>
      <c r="BG123" s="10">
        <v>-0.30800000000000011</v>
      </c>
      <c r="BH123" s="10">
        <v>-2.5</v>
      </c>
      <c r="BI123" s="10">
        <v>-58.2</v>
      </c>
      <c r="BJ123" s="10">
        <v>49.599999999999987</v>
      </c>
    </row>
    <row r="124" spans="1:62" ht="20" customHeight="1" x14ac:dyDescent="0.2">
      <c r="A124" s="8" t="s">
        <v>181</v>
      </c>
      <c r="B124" s="11" t="str">
        <f>_xlfn.XLOOKUP($A124,ROLLUP!$A$1:$A$358,ROLLUP!$B$1:$B$358,"",0)</f>
        <v>Lipscomb</v>
      </c>
      <c r="C124" s="11" t="str">
        <f>_xlfn.XLOOKUP($A124,ROLLUP!$A$1:$A$358,ROLLUP!$C$1:$C$358,"",0)</f>
        <v>Lipscomb</v>
      </c>
      <c r="D124" s="10">
        <v>71.8</v>
      </c>
      <c r="E124" s="10">
        <v>-5.0999999999999996</v>
      </c>
      <c r="F124" s="10">
        <v>25.2</v>
      </c>
      <c r="G124" s="10">
        <v>55.6</v>
      </c>
      <c r="H124" s="10">
        <v>1.0049999999999999</v>
      </c>
      <c r="I124" s="10">
        <v>1.077</v>
      </c>
      <c r="J124" s="10">
        <v>0.90400000000000003</v>
      </c>
      <c r="K124" s="10">
        <v>52.3</v>
      </c>
      <c r="L124" s="10">
        <v>111.2</v>
      </c>
      <c r="M124" s="10">
        <v>34</v>
      </c>
      <c r="N124" s="10">
        <v>53.2</v>
      </c>
      <c r="O124" s="10">
        <v>72.2</v>
      </c>
      <c r="P124" s="10">
        <v>7.8</v>
      </c>
      <c r="Q124" s="10">
        <v>23</v>
      </c>
      <c r="R124" s="10">
        <v>6.1</v>
      </c>
      <c r="S124" s="10">
        <v>26.2</v>
      </c>
      <c r="T124" s="10">
        <v>35</v>
      </c>
      <c r="U124" s="10">
        <v>20.2</v>
      </c>
      <c r="V124" s="10">
        <v>73</v>
      </c>
      <c r="W124" s="10">
        <v>49.2</v>
      </c>
      <c r="X124" s="10">
        <v>2.4</v>
      </c>
      <c r="Y124" s="10">
        <v>4.2</v>
      </c>
      <c r="Z124" s="10">
        <v>14.8</v>
      </c>
      <c r="AA124" s="10">
        <v>13</v>
      </c>
      <c r="AB124" s="10">
        <v>1.1439999999999999</v>
      </c>
      <c r="AC124" s="10">
        <v>0.36699999999999999</v>
      </c>
      <c r="AD124" s="10">
        <v>0.55600000000000005</v>
      </c>
      <c r="AE124" s="10">
        <v>71.400000000000006</v>
      </c>
      <c r="AF124" s="10">
        <v>13.5</v>
      </c>
      <c r="AG124" s="10">
        <v>76.900000000000006</v>
      </c>
      <c r="AH124" s="10">
        <v>5.0999999999999996</v>
      </c>
      <c r="AI124" s="10">
        <v>43.8</v>
      </c>
      <c r="AJ124" s="10">
        <v>51.5</v>
      </c>
      <c r="AK124" s="10">
        <v>107.8</v>
      </c>
      <c r="AL124" s="10">
        <v>37.5</v>
      </c>
      <c r="AM124" s="10">
        <v>48.1</v>
      </c>
      <c r="AN124" s="10">
        <v>72.400000000000006</v>
      </c>
      <c r="AO124" s="10">
        <v>15</v>
      </c>
      <c r="AP124" s="10">
        <v>9.6999999999999993</v>
      </c>
      <c r="AQ124" s="10">
        <v>1.538</v>
      </c>
      <c r="AR124" s="10">
        <v>9.6999999999999993</v>
      </c>
      <c r="AS124" s="10">
        <v>24.2</v>
      </c>
      <c r="AT124" s="10">
        <v>36.1</v>
      </c>
      <c r="AU124" s="10">
        <v>27</v>
      </c>
      <c r="AV124" s="10">
        <v>79.8</v>
      </c>
      <c r="AW124" s="10">
        <v>4.3</v>
      </c>
      <c r="AX124" s="10">
        <v>7.2</v>
      </c>
      <c r="AY124" s="10">
        <v>1</v>
      </c>
      <c r="AZ124" s="10">
        <v>-10.199999999999999</v>
      </c>
      <c r="BA124" s="10">
        <v>-5.1000000000000094</v>
      </c>
      <c r="BB124" s="10">
        <v>-7.2000000000000064E-2</v>
      </c>
      <c r="BC124" s="10">
        <v>0.79999999999999716</v>
      </c>
      <c r="BD124" s="10">
        <v>3.4000000000000061</v>
      </c>
      <c r="BE124" s="10">
        <v>6.6</v>
      </c>
      <c r="BF124" s="10">
        <v>22.7</v>
      </c>
      <c r="BG124" s="10">
        <v>-0.39400000000000007</v>
      </c>
      <c r="BH124" s="10">
        <v>-1.100000000000001</v>
      </c>
      <c r="BI124" s="10">
        <v>-59.599999999999987</v>
      </c>
      <c r="BJ124" s="10">
        <v>46</v>
      </c>
    </row>
    <row r="125" spans="1:62" ht="20" customHeight="1" x14ac:dyDescent="0.2">
      <c r="A125" s="8" t="s">
        <v>182</v>
      </c>
      <c r="B125" s="11" t="str">
        <f>_xlfn.XLOOKUP($A125,ROLLUP!$A$1:$A$358,ROLLUP!$B$1:$B$358,"",0)</f>
        <v>Drexel</v>
      </c>
      <c r="C125" s="11" t="str">
        <f>_xlfn.XLOOKUP($A125,ROLLUP!$A$1:$A$358,ROLLUP!$C$1:$C$358,"",0)</f>
        <v>Drexel</v>
      </c>
      <c r="D125" s="10">
        <v>71.8</v>
      </c>
      <c r="E125" s="10">
        <v>1.6</v>
      </c>
      <c r="F125" s="10">
        <v>27</v>
      </c>
      <c r="G125" s="10">
        <v>58.8</v>
      </c>
      <c r="H125" s="10">
        <v>1.0329999999999999</v>
      </c>
      <c r="I125" s="10">
        <v>1.01</v>
      </c>
      <c r="J125" s="10">
        <v>0.95</v>
      </c>
      <c r="K125" s="10">
        <v>52</v>
      </c>
      <c r="L125" s="10">
        <v>108.9</v>
      </c>
      <c r="M125" s="10">
        <v>34.700000000000003</v>
      </c>
      <c r="N125" s="10">
        <v>52</v>
      </c>
      <c r="O125" s="10">
        <v>71.099999999999994</v>
      </c>
      <c r="P125" s="10">
        <v>7.1</v>
      </c>
      <c r="Q125" s="10">
        <v>20.6</v>
      </c>
      <c r="R125" s="10">
        <v>7.7</v>
      </c>
      <c r="S125" s="10">
        <v>24</v>
      </c>
      <c r="T125" s="10">
        <v>34</v>
      </c>
      <c r="U125" s="10">
        <v>24.9</v>
      </c>
      <c r="V125" s="10">
        <v>75.599999999999994</v>
      </c>
      <c r="W125" s="10">
        <v>50.1</v>
      </c>
      <c r="X125" s="10">
        <v>2.9</v>
      </c>
      <c r="Y125" s="10">
        <v>4.8</v>
      </c>
      <c r="Z125" s="10">
        <v>12.1</v>
      </c>
      <c r="AA125" s="10">
        <v>11.2</v>
      </c>
      <c r="AB125" s="10">
        <v>1.0760000000000001</v>
      </c>
      <c r="AC125" s="10">
        <v>0.5</v>
      </c>
      <c r="AD125" s="10">
        <v>0.33300000000000002</v>
      </c>
      <c r="AE125" s="10">
        <v>69.5</v>
      </c>
      <c r="AF125" s="10">
        <v>15.3</v>
      </c>
      <c r="AG125" s="10">
        <v>70.099999999999994</v>
      </c>
      <c r="AH125" s="10">
        <v>-1.6</v>
      </c>
      <c r="AI125" s="10">
        <v>45.1</v>
      </c>
      <c r="AJ125" s="10">
        <v>50.4</v>
      </c>
      <c r="AK125" s="10">
        <v>106</v>
      </c>
      <c r="AL125" s="10">
        <v>33.4</v>
      </c>
      <c r="AM125" s="10">
        <v>50.6</v>
      </c>
      <c r="AN125" s="10">
        <v>70</v>
      </c>
      <c r="AO125" s="10">
        <v>11</v>
      </c>
      <c r="AP125" s="10">
        <v>11.1</v>
      </c>
      <c r="AQ125" s="10">
        <v>0.98699999999999999</v>
      </c>
      <c r="AR125" s="10">
        <v>7.7</v>
      </c>
      <c r="AS125" s="10">
        <v>23.3</v>
      </c>
      <c r="AT125" s="10">
        <v>34</v>
      </c>
      <c r="AU125" s="10">
        <v>24.4</v>
      </c>
      <c r="AV125" s="10">
        <v>75.099999999999994</v>
      </c>
      <c r="AW125" s="10">
        <v>2.5</v>
      </c>
      <c r="AX125" s="10">
        <v>6.6</v>
      </c>
      <c r="AY125" s="10">
        <v>0.95099999999999996</v>
      </c>
      <c r="AZ125" s="10">
        <v>3.2</v>
      </c>
      <c r="BA125" s="10">
        <v>1.7000000000000031</v>
      </c>
      <c r="BB125" s="10">
        <v>2.2999999999999909E-2</v>
      </c>
      <c r="BC125" s="10">
        <v>1.600000000000001</v>
      </c>
      <c r="BD125" s="10">
        <v>2.9000000000000061</v>
      </c>
      <c r="BE125" s="10">
        <v>7.6999999999999993</v>
      </c>
      <c r="BF125" s="10">
        <v>22.3</v>
      </c>
      <c r="BG125" s="10">
        <v>8.9000000000000079E-2</v>
      </c>
      <c r="BH125" s="10">
        <v>0</v>
      </c>
      <c r="BI125" s="10">
        <v>-50.2</v>
      </c>
      <c r="BJ125" s="10">
        <v>51.2</v>
      </c>
    </row>
    <row r="126" spans="1:62" ht="20" customHeight="1" x14ac:dyDescent="0.2">
      <c r="A126" s="8" t="s">
        <v>183</v>
      </c>
      <c r="B126" s="11" t="str">
        <f>_xlfn.XLOOKUP($A126,ROLLUP!$A$1:$A$358,ROLLUP!$B$1:$B$358,"",0)</f>
        <v>Villanova</v>
      </c>
      <c r="C126" s="11" t="str">
        <f>_xlfn.XLOOKUP($A126,ROLLUP!$A$1:$A$358,ROLLUP!$C$1:$C$358,"",0)</f>
        <v>Villanova</v>
      </c>
      <c r="D126" s="10">
        <v>71.7</v>
      </c>
      <c r="E126" s="10">
        <v>9</v>
      </c>
      <c r="F126" s="10">
        <v>24.3</v>
      </c>
      <c r="G126" s="10">
        <v>56.1</v>
      </c>
      <c r="H126" s="10">
        <v>1.0960000000000001</v>
      </c>
      <c r="I126" s="10">
        <v>0.95799999999999996</v>
      </c>
      <c r="J126" s="10">
        <v>0.98399999999999999</v>
      </c>
      <c r="K126" s="10">
        <v>51.5</v>
      </c>
      <c r="L126" s="10">
        <v>112</v>
      </c>
      <c r="M126" s="10">
        <v>35.9</v>
      </c>
      <c r="N126" s="10">
        <v>49.5</v>
      </c>
      <c r="O126" s="10">
        <v>83</v>
      </c>
      <c r="P126" s="10">
        <v>9.3000000000000007</v>
      </c>
      <c r="Q126" s="10">
        <v>26</v>
      </c>
      <c r="R126" s="10">
        <v>8.8000000000000007</v>
      </c>
      <c r="S126" s="10">
        <v>22.9</v>
      </c>
      <c r="T126" s="10">
        <v>34.799999999999997</v>
      </c>
      <c r="U126" s="10">
        <v>29.4</v>
      </c>
      <c r="V126" s="10">
        <v>73.8</v>
      </c>
      <c r="W126" s="10">
        <v>51.5</v>
      </c>
      <c r="X126" s="10">
        <v>2.2000000000000002</v>
      </c>
      <c r="Y126" s="10">
        <v>6</v>
      </c>
      <c r="Z126" s="10">
        <v>11.9</v>
      </c>
      <c r="AA126" s="10">
        <v>9.9</v>
      </c>
      <c r="AB126" s="10">
        <v>1.1990000000000001</v>
      </c>
      <c r="AC126" s="10">
        <v>0.79</v>
      </c>
      <c r="AD126" s="10">
        <v>0.71399999999999997</v>
      </c>
      <c r="AE126" s="10">
        <v>65.400000000000006</v>
      </c>
      <c r="AF126" s="10">
        <v>14.9</v>
      </c>
      <c r="AG126" s="10">
        <v>62.7</v>
      </c>
      <c r="AH126" s="10">
        <v>-9</v>
      </c>
      <c r="AI126" s="10">
        <v>40.799999999999997</v>
      </c>
      <c r="AJ126" s="10">
        <v>47.3</v>
      </c>
      <c r="AK126" s="10">
        <v>100.9</v>
      </c>
      <c r="AL126" s="10">
        <v>30.8</v>
      </c>
      <c r="AM126" s="10">
        <v>48.1</v>
      </c>
      <c r="AN126" s="10">
        <v>73.400000000000006</v>
      </c>
      <c r="AO126" s="10">
        <v>11.3</v>
      </c>
      <c r="AP126" s="10">
        <v>11.8</v>
      </c>
      <c r="AQ126" s="10">
        <v>0.96199999999999997</v>
      </c>
      <c r="AR126" s="10">
        <v>8.1999999999999993</v>
      </c>
      <c r="AS126" s="10">
        <v>21.2</v>
      </c>
      <c r="AT126" s="10">
        <v>32.700000000000003</v>
      </c>
      <c r="AU126" s="10">
        <v>26.2</v>
      </c>
      <c r="AV126" s="10">
        <v>70.599999999999994</v>
      </c>
      <c r="AW126" s="10">
        <v>3.4</v>
      </c>
      <c r="AX126" s="10">
        <v>4.7</v>
      </c>
      <c r="AY126" s="10">
        <v>0.94499999999999995</v>
      </c>
      <c r="AZ126" s="10">
        <v>18</v>
      </c>
      <c r="BA126" s="10">
        <v>9</v>
      </c>
      <c r="BB126" s="10">
        <v>0.13800000000000009</v>
      </c>
      <c r="BC126" s="10">
        <v>4.2000000000000028</v>
      </c>
      <c r="BD126" s="10">
        <v>11.099999999999991</v>
      </c>
      <c r="BE126" s="10">
        <v>8.1999999999999993</v>
      </c>
      <c r="BF126" s="10">
        <v>21.7</v>
      </c>
      <c r="BG126" s="10">
        <v>0.2370000000000001</v>
      </c>
      <c r="BH126" s="10">
        <v>2.0999999999999939</v>
      </c>
      <c r="BI126" s="10">
        <v>-41.2</v>
      </c>
      <c r="BJ126" s="10">
        <v>47.599999999999987</v>
      </c>
    </row>
    <row r="127" spans="1:62" ht="20" customHeight="1" x14ac:dyDescent="0.2">
      <c r="A127" s="8" t="s">
        <v>184</v>
      </c>
      <c r="B127" s="11" t="str">
        <f>_xlfn.XLOOKUP($A127,ROLLUP!$A$1:$A$358,ROLLUP!$B$1:$B$358,"",0)</f>
        <v>Clemson</v>
      </c>
      <c r="C127" s="11" t="str">
        <f>_xlfn.XLOOKUP($A127,ROLLUP!$A$1:$A$358,ROLLUP!$C$1:$C$358,"",0)</f>
        <v>Clemson</v>
      </c>
      <c r="D127" s="10">
        <v>71.7</v>
      </c>
      <c r="E127" s="10">
        <v>3.3</v>
      </c>
      <c r="F127" s="10">
        <v>25.8</v>
      </c>
      <c r="G127" s="10">
        <v>56.6</v>
      </c>
      <c r="H127" s="10">
        <v>1.052</v>
      </c>
      <c r="I127" s="10">
        <v>1.004</v>
      </c>
      <c r="J127" s="10">
        <v>0.94499999999999995</v>
      </c>
      <c r="K127" s="10">
        <v>52.4</v>
      </c>
      <c r="L127" s="10">
        <v>111</v>
      </c>
      <c r="M127" s="10">
        <v>36.299999999999997</v>
      </c>
      <c r="N127" s="10">
        <v>51.2</v>
      </c>
      <c r="O127" s="10">
        <v>73.599999999999994</v>
      </c>
      <c r="P127" s="10">
        <v>7.8</v>
      </c>
      <c r="Q127" s="10">
        <v>21.4</v>
      </c>
      <c r="R127" s="10">
        <v>7.3</v>
      </c>
      <c r="S127" s="10">
        <v>24.6</v>
      </c>
      <c r="T127" s="10">
        <v>34.6</v>
      </c>
      <c r="U127" s="10">
        <v>24.2</v>
      </c>
      <c r="V127" s="10">
        <v>76.8</v>
      </c>
      <c r="W127" s="10">
        <v>51.4</v>
      </c>
      <c r="X127" s="10">
        <v>2.2999999999999998</v>
      </c>
      <c r="Y127" s="10">
        <v>5.9</v>
      </c>
      <c r="Z127" s="10">
        <v>14.2</v>
      </c>
      <c r="AA127" s="10">
        <v>11</v>
      </c>
      <c r="AB127" s="10">
        <v>1.2909999999999999</v>
      </c>
      <c r="AC127" s="10">
        <v>0.51500000000000001</v>
      </c>
      <c r="AD127" s="10">
        <v>0.27300000000000002</v>
      </c>
      <c r="AE127" s="10">
        <v>68.2</v>
      </c>
      <c r="AF127" s="10">
        <v>15.8</v>
      </c>
      <c r="AG127" s="10">
        <v>68.5</v>
      </c>
      <c r="AH127" s="10">
        <v>-3.3</v>
      </c>
      <c r="AI127" s="10">
        <v>42.6</v>
      </c>
      <c r="AJ127" s="10">
        <v>49.7</v>
      </c>
      <c r="AK127" s="10">
        <v>106.8</v>
      </c>
      <c r="AL127" s="10">
        <v>33.299999999999997</v>
      </c>
      <c r="AM127" s="10">
        <v>49.4</v>
      </c>
      <c r="AN127" s="10">
        <v>76.3</v>
      </c>
      <c r="AO127" s="10">
        <v>12.1</v>
      </c>
      <c r="AP127" s="10">
        <v>11.4</v>
      </c>
      <c r="AQ127" s="10">
        <v>1.0669999999999999</v>
      </c>
      <c r="AR127" s="10">
        <v>7.4</v>
      </c>
      <c r="AS127" s="10">
        <v>22.8</v>
      </c>
      <c r="AT127" s="10">
        <v>32.799999999999997</v>
      </c>
      <c r="AU127" s="10">
        <v>23.2</v>
      </c>
      <c r="AV127" s="10">
        <v>75.8</v>
      </c>
      <c r="AW127" s="10">
        <v>3.7</v>
      </c>
      <c r="AX127" s="10">
        <v>5.4</v>
      </c>
      <c r="AY127" s="10">
        <v>0.94199999999999995</v>
      </c>
      <c r="AZ127" s="10">
        <v>6.6</v>
      </c>
      <c r="BA127" s="10">
        <v>3.2000000000000028</v>
      </c>
      <c r="BB127" s="10">
        <v>4.8000000000000043E-2</v>
      </c>
      <c r="BC127" s="10">
        <v>2.6999999999999962</v>
      </c>
      <c r="BD127" s="10">
        <v>4.2000000000000028</v>
      </c>
      <c r="BE127" s="10">
        <v>8.1999999999999993</v>
      </c>
      <c r="BF127" s="10">
        <v>22.4</v>
      </c>
      <c r="BG127" s="10">
        <v>0.224</v>
      </c>
      <c r="BH127" s="10">
        <v>1.800000000000004</v>
      </c>
      <c r="BI127" s="10">
        <v>-51.599999999999987</v>
      </c>
      <c r="BJ127" s="10">
        <v>53.599999999999987</v>
      </c>
    </row>
    <row r="128" spans="1:62" ht="20" customHeight="1" x14ac:dyDescent="0.2">
      <c r="A128" s="8" t="s">
        <v>185</v>
      </c>
      <c r="B128" s="11" t="str">
        <f>_xlfn.XLOOKUP($A128,ROLLUP!$A$1:$A$358,ROLLUP!$B$1:$B$358,"",0)</f>
        <v>Nevada</v>
      </c>
      <c r="C128" s="11" t="str">
        <f>_xlfn.XLOOKUP($A128,ROLLUP!$A$1:$A$358,ROLLUP!$C$1:$C$358,"",0)</f>
        <v>Nevada</v>
      </c>
      <c r="D128" s="10">
        <v>71.7</v>
      </c>
      <c r="E128" s="10">
        <v>-2.4</v>
      </c>
      <c r="F128" s="10">
        <v>25.6</v>
      </c>
      <c r="G128" s="10">
        <v>57.3</v>
      </c>
      <c r="H128" s="10">
        <v>0.997</v>
      </c>
      <c r="I128" s="10">
        <v>1.0289999999999999</v>
      </c>
      <c r="J128" s="10">
        <v>0.92</v>
      </c>
      <c r="K128" s="10">
        <v>50.6</v>
      </c>
      <c r="L128" s="10">
        <v>108.7</v>
      </c>
      <c r="M128" s="10">
        <v>33</v>
      </c>
      <c r="N128" s="10">
        <v>51.3</v>
      </c>
      <c r="O128" s="10">
        <v>74.900000000000006</v>
      </c>
      <c r="P128" s="10">
        <v>6.9</v>
      </c>
      <c r="Q128" s="10">
        <v>20.8</v>
      </c>
      <c r="R128" s="10">
        <v>7.3</v>
      </c>
      <c r="S128" s="10">
        <v>24.3</v>
      </c>
      <c r="T128" s="10">
        <v>34</v>
      </c>
      <c r="U128" s="10">
        <v>23.2</v>
      </c>
      <c r="V128" s="10">
        <v>76.099999999999994</v>
      </c>
      <c r="W128" s="10">
        <v>49.6</v>
      </c>
      <c r="X128" s="10">
        <v>3.3</v>
      </c>
      <c r="Y128" s="10">
        <v>6.3</v>
      </c>
      <c r="Z128" s="10">
        <v>14.4</v>
      </c>
      <c r="AA128" s="10">
        <v>13</v>
      </c>
      <c r="AB128" s="10">
        <v>1.105</v>
      </c>
      <c r="AC128" s="10">
        <v>0.4</v>
      </c>
      <c r="AD128" s="10">
        <v>0.33300000000000002</v>
      </c>
      <c r="AE128" s="10">
        <v>71.900000000000006</v>
      </c>
      <c r="AF128" s="10">
        <v>17.600000000000001</v>
      </c>
      <c r="AG128" s="10">
        <v>74.099999999999994</v>
      </c>
      <c r="AH128" s="10">
        <v>2.4</v>
      </c>
      <c r="AI128" s="10">
        <v>44.5</v>
      </c>
      <c r="AJ128" s="10">
        <v>52.4</v>
      </c>
      <c r="AK128" s="10">
        <v>110.8</v>
      </c>
      <c r="AL128" s="10">
        <v>35.9</v>
      </c>
      <c r="AM128" s="10">
        <v>51.2</v>
      </c>
      <c r="AN128" s="10">
        <v>72.599999999999994</v>
      </c>
      <c r="AO128" s="10">
        <v>14.6</v>
      </c>
      <c r="AP128" s="10">
        <v>13</v>
      </c>
      <c r="AQ128" s="10">
        <v>1.123</v>
      </c>
      <c r="AR128" s="10">
        <v>7.6</v>
      </c>
      <c r="AS128" s="10">
        <v>24.1</v>
      </c>
      <c r="AT128" s="10">
        <v>34.6</v>
      </c>
      <c r="AU128" s="10">
        <v>23.9</v>
      </c>
      <c r="AV128" s="10">
        <v>76.8</v>
      </c>
      <c r="AW128" s="10">
        <v>2.6</v>
      </c>
      <c r="AX128" s="10">
        <v>5.9</v>
      </c>
      <c r="AY128" s="10">
        <v>0.92600000000000005</v>
      </c>
      <c r="AZ128" s="10">
        <v>-4.8</v>
      </c>
      <c r="BA128" s="10">
        <v>-2.399999999999991</v>
      </c>
      <c r="BB128" s="10">
        <v>-3.1999999999999917E-2</v>
      </c>
      <c r="BC128" s="10">
        <v>-1.7999999999999969</v>
      </c>
      <c r="BD128" s="10">
        <v>-2.0999999999999939</v>
      </c>
      <c r="BE128" s="10">
        <v>9.6</v>
      </c>
      <c r="BF128" s="10">
        <v>26</v>
      </c>
      <c r="BG128" s="10">
        <v>-1.8000000000000019E-2</v>
      </c>
      <c r="BH128" s="10">
        <v>-0.60000000000000142</v>
      </c>
      <c r="BI128" s="10">
        <v>-53.599999999999987</v>
      </c>
      <c r="BJ128" s="10">
        <v>52.2</v>
      </c>
    </row>
    <row r="129" spans="1:62" ht="20" customHeight="1" x14ac:dyDescent="0.2">
      <c r="A129" s="8" t="s">
        <v>186</v>
      </c>
      <c r="B129" s="11" t="str">
        <f>_xlfn.XLOOKUP($A129,ROLLUP!$A$1:$A$358,ROLLUP!$B$1:$B$358,"",0)</f>
        <v>Northwestern State</v>
      </c>
      <c r="C129" s="11" t="str">
        <f>_xlfn.XLOOKUP($A129,ROLLUP!$A$1:$A$358,ROLLUP!$C$1:$C$358,"",0)</f>
        <v>Northwestern St.</v>
      </c>
      <c r="D129" s="10">
        <v>71.7</v>
      </c>
      <c r="E129" s="10">
        <v>-10.9</v>
      </c>
      <c r="F129" s="10">
        <v>26.8</v>
      </c>
      <c r="G129" s="10">
        <v>61.6</v>
      </c>
      <c r="H129" s="10">
        <v>0.95599999999999996</v>
      </c>
      <c r="I129" s="10">
        <v>1.101</v>
      </c>
      <c r="J129" s="10">
        <v>0.91800000000000004</v>
      </c>
      <c r="K129" s="10">
        <v>49.5</v>
      </c>
      <c r="L129" s="10">
        <v>104.1</v>
      </c>
      <c r="M129" s="10">
        <v>34.4</v>
      </c>
      <c r="N129" s="10">
        <v>48.4</v>
      </c>
      <c r="O129" s="10">
        <v>70.2</v>
      </c>
      <c r="P129" s="10">
        <v>7.2</v>
      </c>
      <c r="Q129" s="10">
        <v>21.1</v>
      </c>
      <c r="R129" s="10">
        <v>8.6</v>
      </c>
      <c r="S129" s="10">
        <v>22.4</v>
      </c>
      <c r="T129" s="10">
        <v>34.799999999999997</v>
      </c>
      <c r="U129" s="10">
        <v>25.5</v>
      </c>
      <c r="V129" s="10">
        <v>68.2</v>
      </c>
      <c r="W129" s="10">
        <v>47.5</v>
      </c>
      <c r="X129" s="10">
        <v>3.3</v>
      </c>
      <c r="Y129" s="10">
        <v>6</v>
      </c>
      <c r="Z129" s="10">
        <v>14.3</v>
      </c>
      <c r="AA129" s="10">
        <v>14.8</v>
      </c>
      <c r="AB129" s="10">
        <v>0.96699999999999997</v>
      </c>
      <c r="AC129" s="10">
        <v>0.20699999999999999</v>
      </c>
      <c r="AD129" s="10">
        <v>0.16700000000000001</v>
      </c>
      <c r="AE129" s="10">
        <v>75</v>
      </c>
      <c r="AF129" s="10">
        <v>17.600000000000001</v>
      </c>
      <c r="AG129" s="10">
        <v>82.6</v>
      </c>
      <c r="AH129" s="10">
        <v>10.9</v>
      </c>
      <c r="AI129" s="10">
        <v>47.3</v>
      </c>
      <c r="AJ129" s="10">
        <v>53.2</v>
      </c>
      <c r="AK129" s="10">
        <v>113.3</v>
      </c>
      <c r="AL129" s="10">
        <v>34</v>
      </c>
      <c r="AM129" s="10">
        <v>54.4</v>
      </c>
      <c r="AN129" s="10">
        <v>74.2</v>
      </c>
      <c r="AO129" s="10">
        <v>14.4</v>
      </c>
      <c r="AP129" s="10">
        <v>12.6</v>
      </c>
      <c r="AQ129" s="10">
        <v>1.1459999999999999</v>
      </c>
      <c r="AR129" s="10">
        <v>10.4</v>
      </c>
      <c r="AS129" s="10">
        <v>25.2</v>
      </c>
      <c r="AT129" s="10">
        <v>38.5</v>
      </c>
      <c r="AU129" s="10">
        <v>31.8</v>
      </c>
      <c r="AV129" s="10">
        <v>74.5</v>
      </c>
      <c r="AW129" s="10">
        <v>3.3</v>
      </c>
      <c r="AX129" s="10">
        <v>8.4</v>
      </c>
      <c r="AY129" s="10">
        <v>0.97199999999999998</v>
      </c>
      <c r="AZ129" s="10">
        <v>-21.8</v>
      </c>
      <c r="BA129" s="10">
        <v>-10.89999999999999</v>
      </c>
      <c r="BB129" s="10">
        <v>-0.14499999999999999</v>
      </c>
      <c r="BC129" s="10">
        <v>-3.7000000000000028</v>
      </c>
      <c r="BD129" s="10">
        <v>-9.2000000000000028</v>
      </c>
      <c r="BE129" s="10">
        <v>9.3000000000000007</v>
      </c>
      <c r="BF129" s="10">
        <v>27.4</v>
      </c>
      <c r="BG129" s="10">
        <v>-0.17899999999999991</v>
      </c>
      <c r="BH129" s="10">
        <v>-3.7000000000000028</v>
      </c>
      <c r="BI129" s="10">
        <v>-49</v>
      </c>
      <c r="BJ129" s="10">
        <v>36.400000000000013</v>
      </c>
    </row>
    <row r="130" spans="1:62" ht="20" customHeight="1" x14ac:dyDescent="0.2">
      <c r="A130" s="8" t="s">
        <v>187</v>
      </c>
      <c r="B130" s="11" t="str">
        <f>_xlfn.XLOOKUP($A130,ROLLUP!$A$1:$A$358,ROLLUP!$B$1:$B$358,"",0)</f>
        <v>Liberty</v>
      </c>
      <c r="C130" s="11" t="str">
        <f>_xlfn.XLOOKUP($A130,ROLLUP!$A$1:$A$358,ROLLUP!$C$1:$C$358,"",0)</f>
        <v>Liberty</v>
      </c>
      <c r="D130" s="10">
        <v>71.7</v>
      </c>
      <c r="E130" s="10">
        <v>5.9</v>
      </c>
      <c r="F130" s="10">
        <v>24.9</v>
      </c>
      <c r="G130" s="10">
        <v>54</v>
      </c>
      <c r="H130" s="10">
        <v>1.06</v>
      </c>
      <c r="I130" s="10">
        <v>0.97299999999999998</v>
      </c>
      <c r="J130" s="10">
        <v>0.91100000000000003</v>
      </c>
      <c r="K130" s="10">
        <v>55.5</v>
      </c>
      <c r="L130" s="10">
        <v>117</v>
      </c>
      <c r="M130" s="10">
        <v>38.1</v>
      </c>
      <c r="N130" s="10">
        <v>54</v>
      </c>
      <c r="O130" s="10">
        <v>76.7</v>
      </c>
      <c r="P130" s="10">
        <v>10.199999999999999</v>
      </c>
      <c r="Q130" s="10">
        <v>26.8</v>
      </c>
      <c r="R130" s="10">
        <v>5.9</v>
      </c>
      <c r="S130" s="10">
        <v>24.9</v>
      </c>
      <c r="T130" s="10">
        <v>33.5</v>
      </c>
      <c r="U130" s="10">
        <v>20.399999999999999</v>
      </c>
      <c r="V130" s="10">
        <v>78.7</v>
      </c>
      <c r="W130" s="10">
        <v>51.1</v>
      </c>
      <c r="X130" s="10">
        <v>1.9</v>
      </c>
      <c r="Y130" s="10">
        <v>5</v>
      </c>
      <c r="Z130" s="10">
        <v>14</v>
      </c>
      <c r="AA130" s="10">
        <v>12</v>
      </c>
      <c r="AB130" s="10">
        <v>1.17</v>
      </c>
      <c r="AC130" s="10">
        <v>0.63300000000000001</v>
      </c>
      <c r="AD130" s="10">
        <v>0.33300000000000002</v>
      </c>
      <c r="AE130" s="10">
        <v>67.599999999999994</v>
      </c>
      <c r="AF130" s="10">
        <v>15.5</v>
      </c>
      <c r="AG130" s="10">
        <v>65.8</v>
      </c>
      <c r="AH130" s="10">
        <v>-5.9</v>
      </c>
      <c r="AI130" s="10">
        <v>41.4</v>
      </c>
      <c r="AJ130" s="10">
        <v>48.3</v>
      </c>
      <c r="AK130" s="10">
        <v>103.9</v>
      </c>
      <c r="AL130" s="10">
        <v>34.200000000000003</v>
      </c>
      <c r="AM130" s="10">
        <v>46.3</v>
      </c>
      <c r="AN130" s="10">
        <v>72.400000000000006</v>
      </c>
      <c r="AO130" s="10">
        <v>10.9</v>
      </c>
      <c r="AP130" s="10">
        <v>11.4</v>
      </c>
      <c r="AQ130" s="10">
        <v>0.96199999999999997</v>
      </c>
      <c r="AR130" s="10">
        <v>6.7</v>
      </c>
      <c r="AS130" s="10">
        <v>23.1</v>
      </c>
      <c r="AT130" s="10">
        <v>32.1</v>
      </c>
      <c r="AU130" s="10">
        <v>21.3</v>
      </c>
      <c r="AV130" s="10">
        <v>79.599999999999994</v>
      </c>
      <c r="AW130" s="10">
        <v>2.2000000000000002</v>
      </c>
      <c r="AX130" s="10">
        <v>6.6</v>
      </c>
      <c r="AY130" s="10">
        <v>0.93100000000000005</v>
      </c>
      <c r="AZ130" s="10">
        <v>11.8</v>
      </c>
      <c r="BA130" s="10">
        <v>5.9000000000000057</v>
      </c>
      <c r="BB130" s="10">
        <v>8.7000000000000077E-2</v>
      </c>
      <c r="BC130" s="10">
        <v>7.2000000000000028</v>
      </c>
      <c r="BD130" s="10">
        <v>13.099999999999991</v>
      </c>
      <c r="BE130" s="10">
        <v>6.9</v>
      </c>
      <c r="BF130" s="10">
        <v>23.4</v>
      </c>
      <c r="BG130" s="10">
        <v>0.20799999999999999</v>
      </c>
      <c r="BH130" s="10">
        <v>1.399999999999999</v>
      </c>
      <c r="BI130" s="10">
        <v>-59.2</v>
      </c>
      <c r="BJ130" s="10">
        <v>57.400000000000013</v>
      </c>
    </row>
    <row r="131" spans="1:62" ht="20" customHeight="1" x14ac:dyDescent="0.2">
      <c r="A131" s="8" t="s">
        <v>188</v>
      </c>
      <c r="B131" s="11" t="str">
        <f>_xlfn.XLOOKUP($A131,ROLLUP!$A$1:$A$358,ROLLUP!$B$1:$B$358,"",0)</f>
        <v>Houston Baptist</v>
      </c>
      <c r="C131" s="11" t="str">
        <f>_xlfn.XLOOKUP($A131,ROLLUP!$A$1:$A$358,ROLLUP!$C$1:$C$358,"",0)</f>
        <v>Houston Baptist</v>
      </c>
      <c r="D131" s="10">
        <v>71.599999999999994</v>
      </c>
      <c r="E131" s="10">
        <v>-7.8</v>
      </c>
      <c r="F131" s="10">
        <v>24.9</v>
      </c>
      <c r="G131" s="10">
        <v>57.5</v>
      </c>
      <c r="H131" s="10">
        <v>0.97199999999999998</v>
      </c>
      <c r="I131" s="10">
        <v>1.077</v>
      </c>
      <c r="J131" s="10">
        <v>0.91700000000000004</v>
      </c>
      <c r="K131" s="10">
        <v>48.7</v>
      </c>
      <c r="L131" s="10">
        <v>105.5</v>
      </c>
      <c r="M131" s="10">
        <v>30.5</v>
      </c>
      <c r="N131" s="10">
        <v>50.4</v>
      </c>
      <c r="O131" s="10">
        <v>71.5</v>
      </c>
      <c r="P131" s="10">
        <v>6.2</v>
      </c>
      <c r="Q131" s="10">
        <v>20.5</v>
      </c>
      <c r="R131" s="10">
        <v>8.8000000000000007</v>
      </c>
      <c r="S131" s="10">
        <v>21.8</v>
      </c>
      <c r="T131" s="10">
        <v>33.799999999999997</v>
      </c>
      <c r="U131" s="10">
        <v>27.2</v>
      </c>
      <c r="V131" s="10">
        <v>73.7</v>
      </c>
      <c r="W131" s="10">
        <v>50</v>
      </c>
      <c r="X131" s="10">
        <v>2.1</v>
      </c>
      <c r="Y131" s="10">
        <v>7.7</v>
      </c>
      <c r="Z131" s="10">
        <v>11.9</v>
      </c>
      <c r="AA131" s="10">
        <v>14.9</v>
      </c>
      <c r="AB131" s="10">
        <v>0.79900000000000004</v>
      </c>
      <c r="AC131" s="10">
        <v>0.28000000000000003</v>
      </c>
      <c r="AD131" s="10">
        <v>0.33300000000000002</v>
      </c>
      <c r="AE131" s="10">
        <v>73.7</v>
      </c>
      <c r="AF131" s="10">
        <v>19.399999999999999</v>
      </c>
      <c r="AG131" s="10">
        <v>79.400000000000006</v>
      </c>
      <c r="AH131" s="10">
        <v>7.8</v>
      </c>
      <c r="AI131" s="10">
        <v>48.5</v>
      </c>
      <c r="AJ131" s="10">
        <v>55.3</v>
      </c>
      <c r="AK131" s="10">
        <v>117.8</v>
      </c>
      <c r="AL131" s="10">
        <v>38.799999999999997</v>
      </c>
      <c r="AM131" s="10">
        <v>53.7</v>
      </c>
      <c r="AN131" s="10">
        <v>75.2</v>
      </c>
      <c r="AO131" s="10">
        <v>13.2</v>
      </c>
      <c r="AP131" s="10">
        <v>13.8</v>
      </c>
      <c r="AQ131" s="10">
        <v>0.95899999999999996</v>
      </c>
      <c r="AR131" s="10">
        <v>7.8</v>
      </c>
      <c r="AS131" s="10">
        <v>23.6</v>
      </c>
      <c r="AT131" s="10">
        <v>33.799999999999997</v>
      </c>
      <c r="AU131" s="10">
        <v>26.3</v>
      </c>
      <c r="AV131" s="10">
        <v>72.8</v>
      </c>
      <c r="AW131" s="10">
        <v>3.3</v>
      </c>
      <c r="AX131" s="10">
        <v>8</v>
      </c>
      <c r="AY131" s="10">
        <v>0.91800000000000004</v>
      </c>
      <c r="AZ131" s="10">
        <v>-15.6</v>
      </c>
      <c r="BA131" s="10">
        <v>-7.8000000000000114</v>
      </c>
      <c r="BB131" s="10">
        <v>-0.105</v>
      </c>
      <c r="BC131" s="10">
        <v>-6.5999999999999943</v>
      </c>
      <c r="BD131" s="10">
        <v>-12.3</v>
      </c>
      <c r="BE131" s="10">
        <v>9.8000000000000007</v>
      </c>
      <c r="BF131" s="10">
        <v>28.7</v>
      </c>
      <c r="BG131" s="10">
        <v>-0.15999999999999989</v>
      </c>
      <c r="BH131" s="10">
        <v>0</v>
      </c>
      <c r="BI131" s="10">
        <v>-45.599999999999987</v>
      </c>
      <c r="BJ131" s="10">
        <v>47.400000000000013</v>
      </c>
    </row>
    <row r="132" spans="1:62" ht="20" customHeight="1" x14ac:dyDescent="0.2">
      <c r="A132" s="8" t="s">
        <v>189</v>
      </c>
      <c r="B132" s="11" t="str">
        <f>_xlfn.XLOOKUP($A132,ROLLUP!$A$1:$A$358,ROLLUP!$B$1:$B$358,"",0)</f>
        <v>Youngstown State</v>
      </c>
      <c r="C132" s="11" t="str">
        <f>_xlfn.XLOOKUP($A132,ROLLUP!$A$1:$A$358,ROLLUP!$C$1:$C$358,"",0)</f>
        <v>Youngstown St.</v>
      </c>
      <c r="D132" s="10">
        <v>71.599999999999994</v>
      </c>
      <c r="E132" s="10">
        <v>0.8</v>
      </c>
      <c r="F132" s="10">
        <v>25.3</v>
      </c>
      <c r="G132" s="10">
        <v>57.1</v>
      </c>
      <c r="H132" s="10">
        <v>1.044</v>
      </c>
      <c r="I132" s="10">
        <v>1.032</v>
      </c>
      <c r="J132" s="10">
        <v>0.95499999999999996</v>
      </c>
      <c r="K132" s="10">
        <v>51</v>
      </c>
      <c r="L132" s="10">
        <v>109.6</v>
      </c>
      <c r="M132" s="10">
        <v>34.1</v>
      </c>
      <c r="N132" s="10">
        <v>50.8</v>
      </c>
      <c r="O132" s="10">
        <v>77</v>
      </c>
      <c r="P132" s="10">
        <v>7.5</v>
      </c>
      <c r="Q132" s="10">
        <v>22.1</v>
      </c>
      <c r="R132" s="10">
        <v>8.6</v>
      </c>
      <c r="S132" s="10">
        <v>22.5</v>
      </c>
      <c r="T132" s="10">
        <v>33.799999999999997</v>
      </c>
      <c r="U132" s="10">
        <v>28.1</v>
      </c>
      <c r="V132" s="10">
        <v>73.2</v>
      </c>
      <c r="W132" s="10">
        <v>50.8</v>
      </c>
      <c r="X132" s="10">
        <v>2.4</v>
      </c>
      <c r="Y132" s="10">
        <v>5.0999999999999996</v>
      </c>
      <c r="Z132" s="10">
        <v>11.6</v>
      </c>
      <c r="AA132" s="10">
        <v>11.7</v>
      </c>
      <c r="AB132" s="10">
        <v>0.995</v>
      </c>
      <c r="AC132" s="10">
        <v>0.53100000000000003</v>
      </c>
      <c r="AD132" s="10">
        <v>0.5</v>
      </c>
      <c r="AE132" s="10">
        <v>68.599999999999994</v>
      </c>
      <c r="AF132" s="10">
        <v>17.8</v>
      </c>
      <c r="AG132" s="10">
        <v>70.8</v>
      </c>
      <c r="AH132" s="10">
        <v>-0.8</v>
      </c>
      <c r="AI132" s="10">
        <v>44.8</v>
      </c>
      <c r="AJ132" s="10">
        <v>51</v>
      </c>
      <c r="AK132" s="10">
        <v>108.1</v>
      </c>
      <c r="AL132" s="10">
        <v>34.299999999999997</v>
      </c>
      <c r="AM132" s="10">
        <v>50.7</v>
      </c>
      <c r="AN132" s="10">
        <v>71.900000000000006</v>
      </c>
      <c r="AO132" s="10">
        <v>12.8</v>
      </c>
      <c r="AP132" s="10">
        <v>11.5</v>
      </c>
      <c r="AQ132" s="10">
        <v>1.1080000000000001</v>
      </c>
      <c r="AR132" s="10">
        <v>8.1999999999999993</v>
      </c>
      <c r="AS132" s="10">
        <v>22</v>
      </c>
      <c r="AT132" s="10">
        <v>32.6</v>
      </c>
      <c r="AU132" s="10">
        <v>26.8</v>
      </c>
      <c r="AV132" s="10">
        <v>71.900000000000006</v>
      </c>
      <c r="AW132" s="10">
        <v>3</v>
      </c>
      <c r="AX132" s="10">
        <v>5.9</v>
      </c>
      <c r="AY132" s="10">
        <v>0.95199999999999996</v>
      </c>
      <c r="AZ132" s="10">
        <v>1.6</v>
      </c>
      <c r="BA132" s="10">
        <v>0.79999999999999716</v>
      </c>
      <c r="BB132" s="10">
        <v>1.2000000000000011E-2</v>
      </c>
      <c r="BC132" s="10">
        <v>0</v>
      </c>
      <c r="BD132" s="10">
        <v>1.5</v>
      </c>
      <c r="BE132" s="10">
        <v>7.5</v>
      </c>
      <c r="BF132" s="10">
        <v>23.2</v>
      </c>
      <c r="BG132" s="10">
        <v>-0.1130000000000001</v>
      </c>
      <c r="BH132" s="10">
        <v>1.199999999999996</v>
      </c>
      <c r="BI132" s="10">
        <v>-43.8</v>
      </c>
      <c r="BJ132" s="10">
        <v>46.400000000000013</v>
      </c>
    </row>
    <row r="133" spans="1:62" ht="20" customHeight="1" x14ac:dyDescent="0.2">
      <c r="A133" s="8" t="s">
        <v>190</v>
      </c>
      <c r="B133" s="11" t="str">
        <f>_xlfn.XLOOKUP($A133,ROLLUP!$A$1:$A$358,ROLLUP!$B$1:$B$358,"",0)</f>
        <v>Kennesaw State</v>
      </c>
      <c r="C133" s="11" t="str">
        <f>_xlfn.XLOOKUP($A133,ROLLUP!$A$1:$A$358,ROLLUP!$C$1:$C$358,"",0)</f>
        <v>Kennesaw St.</v>
      </c>
      <c r="D133" s="10">
        <v>71.599999999999994</v>
      </c>
      <c r="E133" s="10">
        <v>-1.9</v>
      </c>
      <c r="F133" s="10">
        <v>26.1</v>
      </c>
      <c r="G133" s="10">
        <v>58.1</v>
      </c>
      <c r="H133" s="10">
        <v>1.026</v>
      </c>
      <c r="I133" s="10">
        <v>1.0529999999999999</v>
      </c>
      <c r="J133" s="10">
        <v>0.95399999999999996</v>
      </c>
      <c r="K133" s="10">
        <v>51.8</v>
      </c>
      <c r="L133" s="10">
        <v>108</v>
      </c>
      <c r="M133" s="10">
        <v>36.200000000000003</v>
      </c>
      <c r="N133" s="10">
        <v>50.3</v>
      </c>
      <c r="O133" s="10">
        <v>65.900000000000006</v>
      </c>
      <c r="P133" s="10">
        <v>8</v>
      </c>
      <c r="Q133" s="10">
        <v>22.1</v>
      </c>
      <c r="R133" s="10">
        <v>8.6999999999999993</v>
      </c>
      <c r="S133" s="10">
        <v>22.6</v>
      </c>
      <c r="T133" s="10">
        <v>34</v>
      </c>
      <c r="U133" s="10">
        <v>27.6</v>
      </c>
      <c r="V133" s="10">
        <v>74.2</v>
      </c>
      <c r="W133" s="10">
        <v>50</v>
      </c>
      <c r="X133" s="10">
        <v>2.6</v>
      </c>
      <c r="Y133" s="10">
        <v>6.3</v>
      </c>
      <c r="Z133" s="10">
        <v>13</v>
      </c>
      <c r="AA133" s="10">
        <v>11.9</v>
      </c>
      <c r="AB133" s="10">
        <v>1.093</v>
      </c>
      <c r="AC133" s="10">
        <v>0.33300000000000002</v>
      </c>
      <c r="AD133" s="10">
        <v>0.33300000000000002</v>
      </c>
      <c r="AE133" s="10">
        <v>69.8</v>
      </c>
      <c r="AF133" s="10">
        <v>17.8</v>
      </c>
      <c r="AG133" s="10">
        <v>73.5</v>
      </c>
      <c r="AH133" s="10">
        <v>1.9</v>
      </c>
      <c r="AI133" s="10">
        <v>45.5</v>
      </c>
      <c r="AJ133" s="10">
        <v>53.1</v>
      </c>
      <c r="AK133" s="10">
        <v>112.1</v>
      </c>
      <c r="AL133" s="10">
        <v>36.200000000000003</v>
      </c>
      <c r="AM133" s="10">
        <v>52.1</v>
      </c>
      <c r="AN133" s="10">
        <v>70.3</v>
      </c>
      <c r="AO133" s="10">
        <v>14</v>
      </c>
      <c r="AP133" s="10">
        <v>12.4</v>
      </c>
      <c r="AQ133" s="10">
        <v>1.1220000000000001</v>
      </c>
      <c r="AR133" s="10">
        <v>7.9</v>
      </c>
      <c r="AS133" s="10">
        <v>22.9</v>
      </c>
      <c r="AT133" s="10">
        <v>34</v>
      </c>
      <c r="AU133" s="10">
        <v>25.8</v>
      </c>
      <c r="AV133" s="10">
        <v>72.400000000000006</v>
      </c>
      <c r="AW133" s="10">
        <v>2.7</v>
      </c>
      <c r="AX133" s="10">
        <v>5.9</v>
      </c>
      <c r="AY133" s="10">
        <v>0.93400000000000005</v>
      </c>
      <c r="AZ133" s="10">
        <v>-3.8</v>
      </c>
      <c r="BA133" s="10">
        <v>-1.9000000000000059</v>
      </c>
      <c r="BB133" s="10">
        <v>-2.6999999999999909E-2</v>
      </c>
      <c r="BC133" s="10">
        <v>-1.300000000000004</v>
      </c>
      <c r="BD133" s="10">
        <v>-4.0999999999999943</v>
      </c>
      <c r="BE133" s="10">
        <v>8.9</v>
      </c>
      <c r="BF133" s="10">
        <v>24.3</v>
      </c>
      <c r="BG133" s="10">
        <v>-2.900000000000014E-2</v>
      </c>
      <c r="BH133" s="10">
        <v>0</v>
      </c>
      <c r="BI133" s="10">
        <v>-44.8</v>
      </c>
      <c r="BJ133" s="10">
        <v>48.400000000000013</v>
      </c>
    </row>
    <row r="134" spans="1:62" ht="20" customHeight="1" x14ac:dyDescent="0.2">
      <c r="A134" s="8" t="s">
        <v>191</v>
      </c>
      <c r="B134" s="11" t="str">
        <f>_xlfn.XLOOKUP($A134,ROLLUP!$A$1:$A$358,ROLLUP!$B$1:$B$358,"",0)</f>
        <v>North Carolina-Wilmington</v>
      </c>
      <c r="C134" s="11" t="str">
        <f>_xlfn.XLOOKUP($A134,ROLLUP!$A$1:$A$358,ROLLUP!$C$1:$C$358,"",0)</f>
        <v>UNC Wilmington</v>
      </c>
      <c r="D134" s="10">
        <v>71.599999999999994</v>
      </c>
      <c r="E134" s="10">
        <v>2.2000000000000002</v>
      </c>
      <c r="F134" s="10">
        <v>24.8</v>
      </c>
      <c r="G134" s="10">
        <v>58.8</v>
      </c>
      <c r="H134" s="10">
        <v>1.034</v>
      </c>
      <c r="I134" s="10">
        <v>1.002</v>
      </c>
      <c r="J134" s="10">
        <v>0.98299999999999998</v>
      </c>
      <c r="K134" s="10">
        <v>48.1</v>
      </c>
      <c r="L134" s="10">
        <v>104.6</v>
      </c>
      <c r="M134" s="10">
        <v>32.9</v>
      </c>
      <c r="N134" s="10">
        <v>47.4</v>
      </c>
      <c r="O134" s="10">
        <v>74.099999999999994</v>
      </c>
      <c r="P134" s="10">
        <v>7</v>
      </c>
      <c r="Q134" s="10">
        <v>21.3</v>
      </c>
      <c r="R134" s="10">
        <v>8.6999999999999993</v>
      </c>
      <c r="S134" s="10">
        <v>21.4</v>
      </c>
      <c r="T134" s="10">
        <v>33</v>
      </c>
      <c r="U134" s="10">
        <v>26.1</v>
      </c>
      <c r="V134" s="10">
        <v>69.7</v>
      </c>
      <c r="W134" s="10">
        <v>47.3</v>
      </c>
      <c r="X134" s="10">
        <v>3.8</v>
      </c>
      <c r="Y134" s="10">
        <v>7.4</v>
      </c>
      <c r="Z134" s="10">
        <v>10.4</v>
      </c>
      <c r="AA134" s="10">
        <v>9.9</v>
      </c>
      <c r="AB134" s="10">
        <v>1.048</v>
      </c>
      <c r="AC134" s="10">
        <v>0.73499999999999999</v>
      </c>
      <c r="AD134" s="10">
        <v>0.69199999999999995</v>
      </c>
      <c r="AE134" s="10">
        <v>69.3</v>
      </c>
      <c r="AF134" s="10">
        <v>18.399999999999999</v>
      </c>
      <c r="AG134" s="10">
        <v>69.400000000000006</v>
      </c>
      <c r="AH134" s="10">
        <v>-2.2000000000000002</v>
      </c>
      <c r="AI134" s="10">
        <v>44.6</v>
      </c>
      <c r="AJ134" s="10">
        <v>50.5</v>
      </c>
      <c r="AK134" s="10">
        <v>107.2</v>
      </c>
      <c r="AL134" s="10">
        <v>35.5</v>
      </c>
      <c r="AM134" s="10">
        <v>49.1</v>
      </c>
      <c r="AN134" s="10">
        <v>68.8</v>
      </c>
      <c r="AO134" s="10">
        <v>10.1</v>
      </c>
      <c r="AP134" s="10">
        <v>13.5</v>
      </c>
      <c r="AQ134" s="10">
        <v>0.747</v>
      </c>
      <c r="AR134" s="10">
        <v>9.3000000000000007</v>
      </c>
      <c r="AS134" s="10">
        <v>24.6</v>
      </c>
      <c r="AT134" s="10">
        <v>36.799999999999997</v>
      </c>
      <c r="AU134" s="10">
        <v>30.3</v>
      </c>
      <c r="AV134" s="10">
        <v>73.900000000000006</v>
      </c>
      <c r="AW134" s="10">
        <v>2.9</v>
      </c>
      <c r="AX134" s="10">
        <v>4.2</v>
      </c>
      <c r="AY134" s="10">
        <v>0.94</v>
      </c>
      <c r="AZ134" s="10">
        <v>4.4000000000000004</v>
      </c>
      <c r="BA134" s="10">
        <v>2.1999999999999891</v>
      </c>
      <c r="BB134" s="10">
        <v>3.2000000000000028E-2</v>
      </c>
      <c r="BC134" s="10">
        <v>-2.399999999999999</v>
      </c>
      <c r="BD134" s="10">
        <v>-2.600000000000009</v>
      </c>
      <c r="BE134" s="10">
        <v>11.2</v>
      </c>
      <c r="BF134" s="10">
        <v>23.4</v>
      </c>
      <c r="BG134" s="10">
        <v>0.30099999999999999</v>
      </c>
      <c r="BH134" s="10">
        <v>-3.7999999999999972</v>
      </c>
      <c r="BI134" s="10">
        <v>-47.8</v>
      </c>
      <c r="BJ134" s="10">
        <v>39.400000000000013</v>
      </c>
    </row>
    <row r="135" spans="1:62" ht="20" customHeight="1" x14ac:dyDescent="0.2">
      <c r="A135" s="8" t="s">
        <v>192</v>
      </c>
      <c r="B135" s="11" t="str">
        <f>_xlfn.XLOOKUP($A135,ROLLUP!$A$1:$A$358,ROLLUP!$B$1:$B$358,"",0)</f>
        <v>Portland State</v>
      </c>
      <c r="C135" s="11" t="str">
        <f>_xlfn.XLOOKUP($A135,ROLLUP!$A$1:$A$358,ROLLUP!$C$1:$C$358,"",0)</f>
        <v>Portland St.</v>
      </c>
      <c r="D135" s="10">
        <v>71.599999999999994</v>
      </c>
      <c r="E135" s="10">
        <v>-2</v>
      </c>
      <c r="F135" s="10">
        <v>25.6</v>
      </c>
      <c r="G135" s="10">
        <v>60.9</v>
      </c>
      <c r="H135" s="10">
        <v>0.96499999999999997</v>
      </c>
      <c r="I135" s="10">
        <v>0.99299999999999999</v>
      </c>
      <c r="J135" s="10">
        <v>0.94299999999999995</v>
      </c>
      <c r="K135" s="10">
        <v>47.1</v>
      </c>
      <c r="L135" s="10">
        <v>102.3</v>
      </c>
      <c r="M135" s="10">
        <v>29.7</v>
      </c>
      <c r="N135" s="10">
        <v>48.4</v>
      </c>
      <c r="O135" s="10">
        <v>74.2</v>
      </c>
      <c r="P135" s="10">
        <v>6.1</v>
      </c>
      <c r="Q135" s="10">
        <v>20.7</v>
      </c>
      <c r="R135" s="10">
        <v>8</v>
      </c>
      <c r="S135" s="10">
        <v>21.2</v>
      </c>
      <c r="T135" s="10">
        <v>32.700000000000003</v>
      </c>
      <c r="U135" s="10">
        <v>23.8</v>
      </c>
      <c r="V135" s="10">
        <v>71</v>
      </c>
      <c r="W135" s="10">
        <v>46</v>
      </c>
      <c r="X135" s="10">
        <v>3.1</v>
      </c>
      <c r="Y135" s="10">
        <v>9</v>
      </c>
      <c r="Z135" s="10">
        <v>10.6</v>
      </c>
      <c r="AA135" s="10">
        <v>12.3</v>
      </c>
      <c r="AB135" s="10">
        <v>0.86</v>
      </c>
      <c r="AC135" s="10">
        <v>0.41399999999999998</v>
      </c>
      <c r="AD135" s="10">
        <v>0.36399999999999999</v>
      </c>
      <c r="AE135" s="10">
        <v>74.2</v>
      </c>
      <c r="AF135" s="10">
        <v>20</v>
      </c>
      <c r="AG135" s="10">
        <v>73.599999999999994</v>
      </c>
      <c r="AH135" s="10">
        <v>2</v>
      </c>
      <c r="AI135" s="10">
        <v>45.8</v>
      </c>
      <c r="AJ135" s="10">
        <v>52.6</v>
      </c>
      <c r="AK135" s="10">
        <v>111.7</v>
      </c>
      <c r="AL135" s="10">
        <v>36.700000000000003</v>
      </c>
      <c r="AM135" s="10">
        <v>51.2</v>
      </c>
      <c r="AN135" s="10">
        <v>69.400000000000006</v>
      </c>
      <c r="AO135" s="10">
        <v>12.4</v>
      </c>
      <c r="AP135" s="10">
        <v>16.899999999999999</v>
      </c>
      <c r="AQ135" s="10">
        <v>0.73699999999999999</v>
      </c>
      <c r="AR135" s="10">
        <v>8.6999999999999993</v>
      </c>
      <c r="AS135" s="10">
        <v>25.8</v>
      </c>
      <c r="AT135" s="10">
        <v>38.4</v>
      </c>
      <c r="AU135" s="10">
        <v>29</v>
      </c>
      <c r="AV135" s="10">
        <v>76.2</v>
      </c>
      <c r="AW135" s="10">
        <v>3.3</v>
      </c>
      <c r="AX135" s="10">
        <v>5.8</v>
      </c>
      <c r="AY135" s="10">
        <v>0.88900000000000001</v>
      </c>
      <c r="AZ135" s="10">
        <v>-4</v>
      </c>
      <c r="BA135" s="10">
        <v>-2</v>
      </c>
      <c r="BB135" s="10">
        <v>-2.8000000000000021E-2</v>
      </c>
      <c r="BC135" s="10">
        <v>-5.5</v>
      </c>
      <c r="BD135" s="10">
        <v>-9.4000000000000057</v>
      </c>
      <c r="BE135" s="10">
        <v>12.1</v>
      </c>
      <c r="BF135" s="10">
        <v>29.2</v>
      </c>
      <c r="BG135" s="10">
        <v>0.123</v>
      </c>
      <c r="BH135" s="10">
        <v>-5.6999999999999957</v>
      </c>
      <c r="BI135" s="10">
        <v>-52.400000000000013</v>
      </c>
      <c r="BJ135" s="10">
        <v>42</v>
      </c>
    </row>
    <row r="136" spans="1:62" ht="20" customHeight="1" x14ac:dyDescent="0.2">
      <c r="A136" s="8" t="s">
        <v>193</v>
      </c>
      <c r="B136" s="11" t="str">
        <f>_xlfn.XLOOKUP($A136,ROLLUP!$A$1:$A$358,ROLLUP!$B$1:$B$358,"",0)</f>
        <v>IPFW</v>
      </c>
      <c r="C136" s="11" t="str">
        <f>_xlfn.XLOOKUP($A136,ROLLUP!$A$1:$A$358,ROLLUP!$C$1:$C$358,"",0)</f>
        <v>Purdue Fort Wayne</v>
      </c>
      <c r="D136" s="10">
        <v>71.599999999999994</v>
      </c>
      <c r="E136" s="10">
        <v>1.1000000000000001</v>
      </c>
      <c r="F136" s="10">
        <v>25.5</v>
      </c>
      <c r="G136" s="10">
        <v>56.5</v>
      </c>
      <c r="H136" s="10">
        <v>1.0069999999999999</v>
      </c>
      <c r="I136" s="10">
        <v>0.99099999999999999</v>
      </c>
      <c r="J136" s="10">
        <v>0.89200000000000002</v>
      </c>
      <c r="K136" s="10">
        <v>53.1</v>
      </c>
      <c r="L136" s="10">
        <v>112</v>
      </c>
      <c r="M136" s="10">
        <v>36.4</v>
      </c>
      <c r="N136" s="10">
        <v>51.9</v>
      </c>
      <c r="O136" s="10">
        <v>74.400000000000006</v>
      </c>
      <c r="P136" s="10">
        <v>9</v>
      </c>
      <c r="Q136" s="10">
        <v>24.8</v>
      </c>
      <c r="R136" s="10">
        <v>5.8</v>
      </c>
      <c r="S136" s="10">
        <v>21.5</v>
      </c>
      <c r="T136" s="10">
        <v>30.3</v>
      </c>
      <c r="U136" s="10">
        <v>19.5</v>
      </c>
      <c r="V136" s="10">
        <v>74.2</v>
      </c>
      <c r="W136" s="10">
        <v>47.3</v>
      </c>
      <c r="X136" s="10">
        <v>2.4</v>
      </c>
      <c r="Y136" s="10">
        <v>8.4</v>
      </c>
      <c r="Z136" s="10">
        <v>13.5</v>
      </c>
      <c r="AA136" s="10">
        <v>13.5</v>
      </c>
      <c r="AB136" s="10">
        <v>1.0049999999999999</v>
      </c>
      <c r="AC136" s="10">
        <v>0.61299999999999999</v>
      </c>
      <c r="AD136" s="10">
        <v>1</v>
      </c>
      <c r="AE136" s="10">
        <v>71.099999999999994</v>
      </c>
      <c r="AF136" s="10">
        <v>15.4</v>
      </c>
      <c r="AG136" s="10">
        <v>70.5</v>
      </c>
      <c r="AH136" s="10">
        <v>-1.1000000000000001</v>
      </c>
      <c r="AI136" s="10">
        <v>46.4</v>
      </c>
      <c r="AJ136" s="10">
        <v>53.4</v>
      </c>
      <c r="AK136" s="10">
        <v>111.8</v>
      </c>
      <c r="AL136" s="10">
        <v>35.4</v>
      </c>
      <c r="AM136" s="10">
        <v>53.6</v>
      </c>
      <c r="AN136" s="10">
        <v>72.3</v>
      </c>
      <c r="AO136" s="10">
        <v>13.2</v>
      </c>
      <c r="AP136" s="10">
        <v>15.1</v>
      </c>
      <c r="AQ136" s="10">
        <v>0.876</v>
      </c>
      <c r="AR136" s="10">
        <v>7.5</v>
      </c>
      <c r="AS136" s="10">
        <v>24.1</v>
      </c>
      <c r="AT136" s="10">
        <v>33.6</v>
      </c>
      <c r="AU136" s="10">
        <v>25.8</v>
      </c>
      <c r="AV136" s="10">
        <v>80.5</v>
      </c>
      <c r="AW136" s="10">
        <v>2.9</v>
      </c>
      <c r="AX136" s="10">
        <v>6.2</v>
      </c>
      <c r="AY136" s="10">
        <v>0.89300000000000002</v>
      </c>
      <c r="AZ136" s="10">
        <v>2.2000000000000002</v>
      </c>
      <c r="BA136" s="10">
        <v>1.0999999999999941</v>
      </c>
      <c r="BB136" s="10">
        <v>1.59999999999999E-2</v>
      </c>
      <c r="BC136" s="10">
        <v>-0.29999999999999721</v>
      </c>
      <c r="BD136" s="10">
        <v>0.20000000000000279</v>
      </c>
      <c r="BE136" s="10">
        <v>10.8</v>
      </c>
      <c r="BF136" s="10">
        <v>28.6</v>
      </c>
      <c r="BG136" s="10">
        <v>0.12899999999999989</v>
      </c>
      <c r="BH136" s="10">
        <v>-3.3000000000000012</v>
      </c>
      <c r="BI136" s="10">
        <v>-61</v>
      </c>
      <c r="BJ136" s="10">
        <v>48.400000000000013</v>
      </c>
    </row>
    <row r="137" spans="1:62" ht="20" customHeight="1" x14ac:dyDescent="0.2">
      <c r="A137" s="8" t="s">
        <v>194</v>
      </c>
      <c r="B137" s="11" t="str">
        <f>_xlfn.XLOOKUP($A137,ROLLUP!$A$1:$A$358,ROLLUP!$B$1:$B$358,"",0)</f>
        <v>UC Santa Barbara</v>
      </c>
      <c r="C137" s="11" t="str">
        <f>_xlfn.XLOOKUP($A137,ROLLUP!$A$1:$A$358,ROLLUP!$C$1:$C$358,"",0)</f>
        <v>UC Santa Barbara</v>
      </c>
      <c r="D137" s="10">
        <v>71.5</v>
      </c>
      <c r="E137" s="10">
        <v>5.8</v>
      </c>
      <c r="F137" s="10">
        <v>26</v>
      </c>
      <c r="G137" s="10">
        <v>53.7</v>
      </c>
      <c r="H137" s="10">
        <v>1.044</v>
      </c>
      <c r="I137" s="10">
        <v>0.96</v>
      </c>
      <c r="J137" s="10">
        <v>0.92600000000000005</v>
      </c>
      <c r="K137" s="10">
        <v>53.5</v>
      </c>
      <c r="L137" s="10">
        <v>113.3</v>
      </c>
      <c r="M137" s="10">
        <v>33.4</v>
      </c>
      <c r="N137" s="10">
        <v>55</v>
      </c>
      <c r="O137" s="10">
        <v>70.5</v>
      </c>
      <c r="P137" s="10">
        <v>5.4</v>
      </c>
      <c r="Q137" s="10">
        <v>16.100000000000001</v>
      </c>
      <c r="R137" s="10">
        <v>8</v>
      </c>
      <c r="S137" s="10">
        <v>23.2</v>
      </c>
      <c r="T137" s="10">
        <v>33.200000000000003</v>
      </c>
      <c r="U137" s="10">
        <v>28</v>
      </c>
      <c r="V137" s="10">
        <v>75.099999999999994</v>
      </c>
      <c r="W137" s="10">
        <v>51.6</v>
      </c>
      <c r="X137" s="10">
        <v>2.6</v>
      </c>
      <c r="Y137" s="10">
        <v>6.3</v>
      </c>
      <c r="Z137" s="10">
        <v>14.8</v>
      </c>
      <c r="AA137" s="10">
        <v>13</v>
      </c>
      <c r="AB137" s="10">
        <v>1.1419999999999999</v>
      </c>
      <c r="AC137" s="10">
        <v>0.57699999999999996</v>
      </c>
      <c r="AD137" s="10">
        <v>0.2</v>
      </c>
      <c r="AE137" s="10">
        <v>68.5</v>
      </c>
      <c r="AF137" s="10">
        <v>17.399999999999999</v>
      </c>
      <c r="AG137" s="10">
        <v>65.8</v>
      </c>
      <c r="AH137" s="10">
        <v>-5.8</v>
      </c>
      <c r="AI137" s="10">
        <v>42.9</v>
      </c>
      <c r="AJ137" s="10">
        <v>48.1</v>
      </c>
      <c r="AK137" s="10">
        <v>103.8</v>
      </c>
      <c r="AL137" s="10">
        <v>32</v>
      </c>
      <c r="AM137" s="10">
        <v>48.2</v>
      </c>
      <c r="AN137" s="10">
        <v>74</v>
      </c>
      <c r="AO137" s="10">
        <v>12.1</v>
      </c>
      <c r="AP137" s="10">
        <v>13.1</v>
      </c>
      <c r="AQ137" s="10">
        <v>0.92400000000000004</v>
      </c>
      <c r="AR137" s="10">
        <v>7.7</v>
      </c>
      <c r="AS137" s="10">
        <v>20.5</v>
      </c>
      <c r="AT137" s="10">
        <v>31.2</v>
      </c>
      <c r="AU137" s="10">
        <v>24.9</v>
      </c>
      <c r="AV137" s="10">
        <v>72</v>
      </c>
      <c r="AW137" s="10">
        <v>2.5</v>
      </c>
      <c r="AX137" s="10">
        <v>6.3</v>
      </c>
      <c r="AY137" s="10">
        <v>0.92100000000000004</v>
      </c>
      <c r="AZ137" s="10">
        <v>11.6</v>
      </c>
      <c r="BA137" s="10">
        <v>5.7000000000000028</v>
      </c>
      <c r="BB137" s="10">
        <v>8.4000000000000075E-2</v>
      </c>
      <c r="BC137" s="10">
        <v>5.3999999999999986</v>
      </c>
      <c r="BD137" s="10">
        <v>9.5</v>
      </c>
      <c r="BE137" s="10">
        <v>8.9</v>
      </c>
      <c r="BF137" s="10">
        <v>26.1</v>
      </c>
      <c r="BG137" s="10">
        <v>0.21799999999999989</v>
      </c>
      <c r="BH137" s="10">
        <v>2.000000000000004</v>
      </c>
      <c r="BI137" s="10">
        <v>-44</v>
      </c>
      <c r="BJ137" s="10">
        <v>50.2</v>
      </c>
    </row>
    <row r="138" spans="1:62" ht="20" customHeight="1" x14ac:dyDescent="0.2">
      <c r="A138" s="8" t="s">
        <v>195</v>
      </c>
      <c r="B138" s="11" t="str">
        <f>_xlfn.XLOOKUP($A138,ROLLUP!$A$1:$A$358,ROLLUP!$B$1:$B$358,"",0)</f>
        <v>Providence</v>
      </c>
      <c r="C138" s="11" t="str">
        <f>_xlfn.XLOOKUP($A138,ROLLUP!$A$1:$A$358,ROLLUP!$C$1:$C$358,"",0)</f>
        <v>Providence</v>
      </c>
      <c r="D138" s="10">
        <v>71.5</v>
      </c>
      <c r="E138" s="10">
        <v>5.3</v>
      </c>
      <c r="F138" s="10">
        <v>24.5</v>
      </c>
      <c r="G138" s="10">
        <v>56.3</v>
      </c>
      <c r="H138" s="10">
        <v>1.034</v>
      </c>
      <c r="I138" s="10">
        <v>0.95699999999999996</v>
      </c>
      <c r="J138" s="10">
        <v>0.96099999999999997</v>
      </c>
      <c r="K138" s="10">
        <v>50</v>
      </c>
      <c r="L138" s="10">
        <v>108</v>
      </c>
      <c r="M138" s="10">
        <v>34.4</v>
      </c>
      <c r="N138" s="10">
        <v>49</v>
      </c>
      <c r="O138" s="10">
        <v>72.8</v>
      </c>
      <c r="P138" s="10">
        <v>7.4</v>
      </c>
      <c r="Q138" s="10">
        <v>21.4</v>
      </c>
      <c r="R138" s="10">
        <v>8.8000000000000007</v>
      </c>
      <c r="S138" s="10">
        <v>24.9</v>
      </c>
      <c r="T138" s="10">
        <v>37.6</v>
      </c>
      <c r="U138" s="10">
        <v>28.2</v>
      </c>
      <c r="V138" s="10">
        <v>75.599999999999994</v>
      </c>
      <c r="W138" s="10">
        <v>52.2</v>
      </c>
      <c r="X138" s="10">
        <v>3.7</v>
      </c>
      <c r="Y138" s="10">
        <v>5</v>
      </c>
      <c r="Z138" s="10">
        <v>13.2</v>
      </c>
      <c r="AA138" s="10">
        <v>11.4</v>
      </c>
      <c r="AB138" s="10">
        <v>1.159</v>
      </c>
      <c r="AC138" s="10">
        <v>0.81799999999999995</v>
      </c>
      <c r="AD138" s="10">
        <v>0.78600000000000003</v>
      </c>
      <c r="AE138" s="10">
        <v>69.2</v>
      </c>
      <c r="AF138" s="10">
        <v>16</v>
      </c>
      <c r="AG138" s="10">
        <v>66.2</v>
      </c>
      <c r="AH138" s="10">
        <v>-5.3</v>
      </c>
      <c r="AI138" s="10">
        <v>40.9</v>
      </c>
      <c r="AJ138" s="10">
        <v>46.3</v>
      </c>
      <c r="AK138" s="10">
        <v>98.8</v>
      </c>
      <c r="AL138" s="10">
        <v>30</v>
      </c>
      <c r="AM138" s="10">
        <v>47.1</v>
      </c>
      <c r="AN138" s="10">
        <v>69.599999999999994</v>
      </c>
      <c r="AO138" s="10">
        <v>11.2</v>
      </c>
      <c r="AP138" s="10">
        <v>10.5</v>
      </c>
      <c r="AQ138" s="10">
        <v>1.07</v>
      </c>
      <c r="AR138" s="10">
        <v>8</v>
      </c>
      <c r="AS138" s="10">
        <v>22.3</v>
      </c>
      <c r="AT138" s="10">
        <v>34.4</v>
      </c>
      <c r="AU138" s="10">
        <v>24.4</v>
      </c>
      <c r="AV138" s="10">
        <v>71.8</v>
      </c>
      <c r="AW138" s="10">
        <v>3.7</v>
      </c>
      <c r="AX138" s="10">
        <v>5.8</v>
      </c>
      <c r="AY138" s="10">
        <v>0.96499999999999997</v>
      </c>
      <c r="AZ138" s="10">
        <v>10.6</v>
      </c>
      <c r="BA138" s="10">
        <v>5.2999999999999972</v>
      </c>
      <c r="BB138" s="10">
        <v>7.7000000000000068E-2</v>
      </c>
      <c r="BC138" s="10">
        <v>3.7000000000000028</v>
      </c>
      <c r="BD138" s="10">
        <v>9.2000000000000028</v>
      </c>
      <c r="BE138" s="10">
        <v>8.6999999999999993</v>
      </c>
      <c r="BF138" s="10">
        <v>21.9</v>
      </c>
      <c r="BG138" s="10">
        <v>8.8999999999999968E-2</v>
      </c>
      <c r="BH138" s="10">
        <v>3.2000000000000028</v>
      </c>
      <c r="BI138" s="10">
        <v>-43.599999999999987</v>
      </c>
      <c r="BJ138" s="10">
        <v>51.2</v>
      </c>
    </row>
    <row r="139" spans="1:62" ht="20" customHeight="1" x14ac:dyDescent="0.2">
      <c r="A139" s="8" t="s">
        <v>196</v>
      </c>
      <c r="B139" s="11" t="str">
        <f>_xlfn.XLOOKUP($A139,ROLLUP!$A$1:$A$358,ROLLUP!$B$1:$B$358,"",0)</f>
        <v>Washington State</v>
      </c>
      <c r="C139" s="11" t="str">
        <f>_xlfn.XLOOKUP($A139,ROLLUP!$A$1:$A$358,ROLLUP!$C$1:$C$358,"",0)</f>
        <v>Washington St.</v>
      </c>
      <c r="D139" s="10">
        <v>71.5</v>
      </c>
      <c r="E139" s="10">
        <v>6.6</v>
      </c>
      <c r="F139" s="10">
        <v>24.5</v>
      </c>
      <c r="G139" s="10">
        <v>60.5</v>
      </c>
      <c r="H139" s="10">
        <v>1.028</v>
      </c>
      <c r="I139" s="10">
        <v>0.93300000000000005</v>
      </c>
      <c r="J139" s="10">
        <v>0.996</v>
      </c>
      <c r="K139" s="10">
        <v>47.9</v>
      </c>
      <c r="L139" s="10">
        <v>103.4</v>
      </c>
      <c r="M139" s="10">
        <v>33.5</v>
      </c>
      <c r="N139" s="10">
        <v>46.2</v>
      </c>
      <c r="O139" s="10">
        <v>74.400000000000006</v>
      </c>
      <c r="P139" s="10">
        <v>8.9</v>
      </c>
      <c r="Q139" s="10">
        <v>26.7</v>
      </c>
      <c r="R139" s="10">
        <v>11</v>
      </c>
      <c r="S139" s="10">
        <v>23</v>
      </c>
      <c r="T139" s="10">
        <v>37.200000000000003</v>
      </c>
      <c r="U139" s="10">
        <v>32.5</v>
      </c>
      <c r="V139" s="10">
        <v>74</v>
      </c>
      <c r="W139" s="10">
        <v>51.4</v>
      </c>
      <c r="X139" s="10">
        <v>4.5</v>
      </c>
      <c r="Y139" s="10">
        <v>6.4</v>
      </c>
      <c r="Z139" s="10">
        <v>11.2</v>
      </c>
      <c r="AA139" s="10">
        <v>11.2</v>
      </c>
      <c r="AB139" s="10">
        <v>1</v>
      </c>
      <c r="AC139" s="10">
        <v>0.59499999999999997</v>
      </c>
      <c r="AD139" s="10">
        <v>0.182</v>
      </c>
      <c r="AE139" s="10">
        <v>69.5</v>
      </c>
      <c r="AF139" s="10">
        <v>17.399999999999999</v>
      </c>
      <c r="AG139" s="10">
        <v>64.900000000000006</v>
      </c>
      <c r="AH139" s="10">
        <v>-6.6</v>
      </c>
      <c r="AI139" s="10">
        <v>41.5</v>
      </c>
      <c r="AJ139" s="10">
        <v>46.9</v>
      </c>
      <c r="AK139" s="10">
        <v>101.4</v>
      </c>
      <c r="AL139" s="10">
        <v>30.6</v>
      </c>
      <c r="AM139" s="10">
        <v>47.4</v>
      </c>
      <c r="AN139" s="10">
        <v>73.5</v>
      </c>
      <c r="AO139" s="10">
        <v>11.2</v>
      </c>
      <c r="AP139" s="10">
        <v>13.8</v>
      </c>
      <c r="AQ139" s="10">
        <v>0.80700000000000005</v>
      </c>
      <c r="AR139" s="10">
        <v>8.1</v>
      </c>
      <c r="AS139" s="10">
        <v>22.8</v>
      </c>
      <c r="AT139" s="10">
        <v>35.200000000000003</v>
      </c>
      <c r="AU139" s="10">
        <v>26</v>
      </c>
      <c r="AV139" s="10">
        <v>67.5</v>
      </c>
      <c r="AW139" s="10">
        <v>3.1</v>
      </c>
      <c r="AX139" s="10">
        <v>4.9000000000000004</v>
      </c>
      <c r="AY139" s="10">
        <v>0.91700000000000004</v>
      </c>
      <c r="AZ139" s="10">
        <v>13.2</v>
      </c>
      <c r="BA139" s="10">
        <v>6.5999999999999943</v>
      </c>
      <c r="BB139" s="10">
        <v>9.4999999999999973E-2</v>
      </c>
      <c r="BC139" s="10">
        <v>1</v>
      </c>
      <c r="BD139" s="10">
        <v>2</v>
      </c>
      <c r="BE139" s="10">
        <v>10.9</v>
      </c>
      <c r="BF139" s="10">
        <v>25</v>
      </c>
      <c r="BG139" s="10">
        <v>0.19299999999999989</v>
      </c>
      <c r="BH139" s="10">
        <v>2</v>
      </c>
      <c r="BI139" s="10">
        <v>-35</v>
      </c>
      <c r="BJ139" s="10">
        <v>48</v>
      </c>
    </row>
    <row r="140" spans="1:62" ht="20" customHeight="1" x14ac:dyDescent="0.2">
      <c r="A140" s="8" t="s">
        <v>197</v>
      </c>
      <c r="B140" s="11" t="str">
        <f>_xlfn.XLOOKUP($A140,ROLLUP!$A$1:$A$358,ROLLUP!$B$1:$B$358,"",0)</f>
        <v>Wyoming</v>
      </c>
      <c r="C140" s="11" t="str">
        <f>_xlfn.XLOOKUP($A140,ROLLUP!$A$1:$A$358,ROLLUP!$C$1:$C$358,"",0)</f>
        <v>Wyoming</v>
      </c>
      <c r="D140" s="10">
        <v>71.5</v>
      </c>
      <c r="E140" s="10">
        <v>5.8</v>
      </c>
      <c r="F140" s="10">
        <v>24.7</v>
      </c>
      <c r="G140" s="10">
        <v>54.4</v>
      </c>
      <c r="H140" s="10">
        <v>1.0449999999999999</v>
      </c>
      <c r="I140" s="10">
        <v>0.96</v>
      </c>
      <c r="J140" s="10">
        <v>0.93400000000000005</v>
      </c>
      <c r="K140" s="10">
        <v>52.3</v>
      </c>
      <c r="L140" s="10">
        <v>111.8</v>
      </c>
      <c r="M140" s="10">
        <v>32.9</v>
      </c>
      <c r="N140" s="10">
        <v>54.4</v>
      </c>
      <c r="O140" s="10">
        <v>72.3</v>
      </c>
      <c r="P140" s="10">
        <v>7.5</v>
      </c>
      <c r="Q140" s="10">
        <v>22.7</v>
      </c>
      <c r="R140" s="10">
        <v>6.9</v>
      </c>
      <c r="S140" s="10">
        <v>26</v>
      </c>
      <c r="T140" s="10">
        <v>35.6</v>
      </c>
      <c r="U140" s="10">
        <v>23.3</v>
      </c>
      <c r="V140" s="10">
        <v>77.2</v>
      </c>
      <c r="W140" s="10">
        <v>51.9</v>
      </c>
      <c r="X140" s="10">
        <v>2</v>
      </c>
      <c r="Y140" s="10">
        <v>3.7</v>
      </c>
      <c r="Z140" s="10">
        <v>10.7</v>
      </c>
      <c r="AA140" s="10">
        <v>11.4</v>
      </c>
      <c r="AB140" s="10">
        <v>0.93899999999999995</v>
      </c>
      <c r="AC140" s="10">
        <v>0.72699999999999998</v>
      </c>
      <c r="AD140" s="10">
        <v>0.81799999999999995</v>
      </c>
      <c r="AE140" s="10">
        <v>68.400000000000006</v>
      </c>
      <c r="AF140" s="10">
        <v>15.3</v>
      </c>
      <c r="AG140" s="10">
        <v>65.7</v>
      </c>
      <c r="AH140" s="10">
        <v>-5.8</v>
      </c>
      <c r="AI140" s="10">
        <v>41.3</v>
      </c>
      <c r="AJ140" s="10">
        <v>47.1</v>
      </c>
      <c r="AK140" s="10">
        <v>100.3</v>
      </c>
      <c r="AL140" s="10">
        <v>30</v>
      </c>
      <c r="AM140" s="10">
        <v>48.3</v>
      </c>
      <c r="AN140" s="10">
        <v>72.2</v>
      </c>
      <c r="AO140" s="10">
        <v>10.199999999999999</v>
      </c>
      <c r="AP140" s="10">
        <v>10.5</v>
      </c>
      <c r="AQ140" s="10">
        <v>0.97399999999999998</v>
      </c>
      <c r="AR140" s="10">
        <v>7.7</v>
      </c>
      <c r="AS140" s="10">
        <v>22.7</v>
      </c>
      <c r="AT140" s="10">
        <v>33</v>
      </c>
      <c r="AU140" s="10">
        <v>22.8</v>
      </c>
      <c r="AV140" s="10">
        <v>76.7</v>
      </c>
      <c r="AW140" s="10">
        <v>2.7</v>
      </c>
      <c r="AX140" s="10">
        <v>5.2</v>
      </c>
      <c r="AY140" s="10">
        <v>0.95899999999999996</v>
      </c>
      <c r="AZ140" s="10">
        <v>11.6</v>
      </c>
      <c r="BA140" s="10">
        <v>5.7999999999999972</v>
      </c>
      <c r="BB140" s="10">
        <v>8.4999999999999964E-2</v>
      </c>
      <c r="BC140" s="10">
        <v>5.1999999999999957</v>
      </c>
      <c r="BD140" s="10">
        <v>11.5</v>
      </c>
      <c r="BE140" s="10">
        <v>5.7</v>
      </c>
      <c r="BF140" s="10">
        <v>21.9</v>
      </c>
      <c r="BG140" s="10">
        <v>-3.5000000000000031E-2</v>
      </c>
      <c r="BH140" s="10">
        <v>2.600000000000001</v>
      </c>
      <c r="BI140" s="10">
        <v>-53.400000000000013</v>
      </c>
      <c r="BJ140" s="10">
        <v>54.400000000000013</v>
      </c>
    </row>
    <row r="141" spans="1:62" ht="20" customHeight="1" x14ac:dyDescent="0.2">
      <c r="A141" s="8" t="s">
        <v>198</v>
      </c>
      <c r="B141" s="11" t="str">
        <f>_xlfn.XLOOKUP($A141,ROLLUP!$A$1:$A$358,ROLLUP!$B$1:$B$358,"",0)</f>
        <v>Sacred Heart</v>
      </c>
      <c r="C141" s="11" t="str">
        <f>_xlfn.XLOOKUP($A141,ROLLUP!$A$1:$A$358,ROLLUP!$C$1:$C$358,"",0)</f>
        <v>Sacred Heart</v>
      </c>
      <c r="D141" s="10">
        <v>71.400000000000006</v>
      </c>
      <c r="E141" s="10">
        <v>-4.5999999999999996</v>
      </c>
      <c r="F141" s="10">
        <v>26.3</v>
      </c>
      <c r="G141" s="10">
        <v>59.6</v>
      </c>
      <c r="H141" s="10">
        <v>1.0109999999999999</v>
      </c>
      <c r="I141" s="10">
        <v>1.0760000000000001</v>
      </c>
      <c r="J141" s="10">
        <v>0.93700000000000006</v>
      </c>
      <c r="K141" s="10">
        <v>50.8</v>
      </c>
      <c r="L141" s="10">
        <v>107.2</v>
      </c>
      <c r="M141" s="10">
        <v>34.200000000000003</v>
      </c>
      <c r="N141" s="10">
        <v>50.5</v>
      </c>
      <c r="O141" s="10">
        <v>73.099999999999994</v>
      </c>
      <c r="P141" s="10">
        <v>7.9</v>
      </c>
      <c r="Q141" s="10">
        <v>23.2</v>
      </c>
      <c r="R141" s="10">
        <v>9.1</v>
      </c>
      <c r="S141" s="10">
        <v>22</v>
      </c>
      <c r="T141" s="10">
        <v>35</v>
      </c>
      <c r="U141" s="10">
        <v>28.6</v>
      </c>
      <c r="V141" s="10">
        <v>69.2</v>
      </c>
      <c r="W141" s="10">
        <v>49.8</v>
      </c>
      <c r="X141" s="10">
        <v>2.1</v>
      </c>
      <c r="Y141" s="10">
        <v>5.3</v>
      </c>
      <c r="Z141" s="10">
        <v>14</v>
      </c>
      <c r="AA141" s="10">
        <v>13.6</v>
      </c>
      <c r="AB141" s="10">
        <v>1.0329999999999999</v>
      </c>
      <c r="AC141" s="10">
        <v>0.31</v>
      </c>
      <c r="AD141" s="10">
        <v>0.33300000000000002</v>
      </c>
      <c r="AE141" s="10">
        <v>70.599999999999994</v>
      </c>
      <c r="AF141" s="10">
        <v>15.8</v>
      </c>
      <c r="AG141" s="10">
        <v>76</v>
      </c>
      <c r="AH141" s="10">
        <v>4.5999999999999996</v>
      </c>
      <c r="AI141" s="10">
        <v>46.5</v>
      </c>
      <c r="AJ141" s="10">
        <v>53.2</v>
      </c>
      <c r="AK141" s="10">
        <v>110.1</v>
      </c>
      <c r="AL141" s="10">
        <v>35</v>
      </c>
      <c r="AM141" s="10">
        <v>53.6</v>
      </c>
      <c r="AN141" s="10">
        <v>66.400000000000006</v>
      </c>
      <c r="AO141" s="10">
        <v>15.1</v>
      </c>
      <c r="AP141" s="10">
        <v>10.9</v>
      </c>
      <c r="AQ141" s="10">
        <v>1.3859999999999999</v>
      </c>
      <c r="AR141" s="10">
        <v>9.8000000000000007</v>
      </c>
      <c r="AS141" s="10">
        <v>22.8</v>
      </c>
      <c r="AT141" s="10">
        <v>35.299999999999997</v>
      </c>
      <c r="AU141" s="10">
        <v>30.8</v>
      </c>
      <c r="AV141" s="10">
        <v>71.400000000000006</v>
      </c>
      <c r="AW141" s="10">
        <v>3.7</v>
      </c>
      <c r="AX141" s="10">
        <v>7.1</v>
      </c>
      <c r="AY141" s="10">
        <v>0.98399999999999999</v>
      </c>
      <c r="AZ141" s="10">
        <v>-9.1999999999999993</v>
      </c>
      <c r="BA141" s="10">
        <v>-4.5999999999999943</v>
      </c>
      <c r="BB141" s="10">
        <v>-6.5000000000000169E-2</v>
      </c>
      <c r="BC141" s="10">
        <v>-2.4000000000000061</v>
      </c>
      <c r="BD141" s="10">
        <v>-2.899999999999991</v>
      </c>
      <c r="BE141" s="10">
        <v>7.4</v>
      </c>
      <c r="BF141" s="10">
        <v>24.5</v>
      </c>
      <c r="BG141" s="10">
        <v>-0.35299999999999998</v>
      </c>
      <c r="BH141" s="10">
        <v>-0.29999999999999721</v>
      </c>
      <c r="BI141" s="10">
        <v>-42.8</v>
      </c>
      <c r="BJ141" s="10">
        <v>38.400000000000013</v>
      </c>
    </row>
    <row r="142" spans="1:62" ht="20" customHeight="1" x14ac:dyDescent="0.2">
      <c r="A142" s="8" t="s">
        <v>199</v>
      </c>
      <c r="B142" s="11" t="str">
        <f>_xlfn.XLOOKUP($A142,ROLLUP!$A$1:$A$358,ROLLUP!$B$1:$B$358,"",0)</f>
        <v>Illinois-Chicago</v>
      </c>
      <c r="C142" s="11" t="str">
        <f>_xlfn.XLOOKUP($A142,ROLLUP!$A$1:$A$358,ROLLUP!$C$1:$C$358,"",0)</f>
        <v>Illinois Chicago</v>
      </c>
      <c r="D142" s="10">
        <v>71.3</v>
      </c>
      <c r="E142" s="10">
        <v>-2.4</v>
      </c>
      <c r="F142" s="10">
        <v>26.3</v>
      </c>
      <c r="G142" s="10">
        <v>60.2</v>
      </c>
      <c r="H142" s="10">
        <v>1.0029999999999999</v>
      </c>
      <c r="I142" s="10">
        <v>1.0369999999999999</v>
      </c>
      <c r="J142" s="10">
        <v>0.93899999999999995</v>
      </c>
      <c r="K142" s="10">
        <v>51.1</v>
      </c>
      <c r="L142" s="10">
        <v>106.9</v>
      </c>
      <c r="M142" s="10">
        <v>32.4</v>
      </c>
      <c r="N142" s="10">
        <v>53.3</v>
      </c>
      <c r="O142" s="10">
        <v>70.8</v>
      </c>
      <c r="P142" s="10">
        <v>9</v>
      </c>
      <c r="Q142" s="10">
        <v>27.8</v>
      </c>
      <c r="R142" s="10">
        <v>7.7</v>
      </c>
      <c r="S142" s="10">
        <v>22.7</v>
      </c>
      <c r="T142" s="10">
        <v>33</v>
      </c>
      <c r="U142" s="10">
        <v>23.7</v>
      </c>
      <c r="V142" s="10">
        <v>75.2</v>
      </c>
      <c r="W142" s="10">
        <v>48.2</v>
      </c>
      <c r="X142" s="10">
        <v>3.9</v>
      </c>
      <c r="Y142" s="10">
        <v>5.6</v>
      </c>
      <c r="Z142" s="10">
        <v>14.2</v>
      </c>
      <c r="AA142" s="10">
        <v>12</v>
      </c>
      <c r="AB142" s="10">
        <v>1.1870000000000001</v>
      </c>
      <c r="AC142" s="10">
        <v>0.44800000000000001</v>
      </c>
      <c r="AD142" s="10">
        <v>0.75</v>
      </c>
      <c r="AE142" s="10">
        <v>71.099999999999994</v>
      </c>
      <c r="AF142" s="10">
        <v>17.3</v>
      </c>
      <c r="AG142" s="10">
        <v>73.7</v>
      </c>
      <c r="AH142" s="10">
        <v>2.4</v>
      </c>
      <c r="AI142" s="10">
        <v>46.5</v>
      </c>
      <c r="AJ142" s="10">
        <v>51.6</v>
      </c>
      <c r="AK142" s="10">
        <v>110.1</v>
      </c>
      <c r="AL142" s="10">
        <v>37.4</v>
      </c>
      <c r="AM142" s="10">
        <v>50</v>
      </c>
      <c r="AN142" s="10">
        <v>72.3</v>
      </c>
      <c r="AO142" s="10">
        <v>11.7</v>
      </c>
      <c r="AP142" s="10">
        <v>11.8</v>
      </c>
      <c r="AQ142" s="10">
        <v>0.99099999999999999</v>
      </c>
      <c r="AR142" s="10">
        <v>7.5</v>
      </c>
      <c r="AS142" s="10">
        <v>24.8</v>
      </c>
      <c r="AT142" s="10">
        <v>35.5</v>
      </c>
      <c r="AU142" s="10">
        <v>24.8</v>
      </c>
      <c r="AV142" s="10">
        <v>76.3</v>
      </c>
      <c r="AW142" s="10">
        <v>2.1</v>
      </c>
      <c r="AX142" s="10">
        <v>6.7</v>
      </c>
      <c r="AY142" s="10">
        <v>0.94</v>
      </c>
      <c r="AZ142" s="10">
        <v>-4.8</v>
      </c>
      <c r="BA142" s="10">
        <v>-2.4000000000000061</v>
      </c>
      <c r="BB142" s="10">
        <v>-3.400000000000003E-2</v>
      </c>
      <c r="BC142" s="10">
        <v>-0.5</v>
      </c>
      <c r="BD142" s="10">
        <v>-3.1999999999999891</v>
      </c>
      <c r="BE142" s="10">
        <v>9.5</v>
      </c>
      <c r="BF142" s="10">
        <v>23.8</v>
      </c>
      <c r="BG142" s="10">
        <v>0.19600000000000009</v>
      </c>
      <c r="BH142" s="10">
        <v>-2.5</v>
      </c>
      <c r="BI142" s="10">
        <v>-52.599999999999987</v>
      </c>
      <c r="BJ142" s="10">
        <v>50.400000000000013</v>
      </c>
    </row>
    <row r="143" spans="1:62" ht="20" customHeight="1" x14ac:dyDescent="0.2">
      <c r="A143" s="8" t="s">
        <v>200</v>
      </c>
      <c r="B143" s="11" t="str">
        <f>_xlfn.XLOOKUP($A143,ROLLUP!$A$1:$A$358,ROLLUP!$B$1:$B$358,"",0)</f>
        <v>Yale</v>
      </c>
      <c r="C143" s="11" t="str">
        <f>_xlfn.XLOOKUP($A143,ROLLUP!$A$1:$A$358,ROLLUP!$C$1:$C$358,"",0)</f>
        <v>Yale</v>
      </c>
      <c r="D143" s="10">
        <v>71.3</v>
      </c>
      <c r="E143" s="10">
        <v>1.2</v>
      </c>
      <c r="F143" s="10">
        <v>25.4</v>
      </c>
      <c r="G143" s="10">
        <v>57.9</v>
      </c>
      <c r="H143" s="10">
        <v>0.98899999999999999</v>
      </c>
      <c r="I143" s="10">
        <v>0.97099999999999997</v>
      </c>
      <c r="J143" s="10">
        <v>0.92400000000000004</v>
      </c>
      <c r="K143" s="10">
        <v>49.7</v>
      </c>
      <c r="L143" s="10">
        <v>106.7</v>
      </c>
      <c r="M143" s="10">
        <v>32.6</v>
      </c>
      <c r="N143" s="10">
        <v>50.1</v>
      </c>
      <c r="O143" s="10">
        <v>73.3</v>
      </c>
      <c r="P143" s="10">
        <v>6.8</v>
      </c>
      <c r="Q143" s="10">
        <v>20.8</v>
      </c>
      <c r="R143" s="10">
        <v>7.4</v>
      </c>
      <c r="S143" s="10">
        <v>25.4</v>
      </c>
      <c r="T143" s="10">
        <v>35.9</v>
      </c>
      <c r="U143" s="10">
        <v>23.3</v>
      </c>
      <c r="V143" s="10">
        <v>75.599999999999994</v>
      </c>
      <c r="W143" s="10">
        <v>50</v>
      </c>
      <c r="X143" s="10">
        <v>3.2</v>
      </c>
      <c r="Y143" s="10">
        <v>6</v>
      </c>
      <c r="Z143" s="10">
        <v>11.9</v>
      </c>
      <c r="AA143" s="10">
        <v>12.9</v>
      </c>
      <c r="AB143" s="10">
        <v>0.92200000000000004</v>
      </c>
      <c r="AC143" s="10">
        <v>0.6</v>
      </c>
      <c r="AD143" s="10">
        <v>0.75</v>
      </c>
      <c r="AE143" s="10">
        <v>72.099999999999994</v>
      </c>
      <c r="AF143" s="10">
        <v>17.7</v>
      </c>
      <c r="AG143" s="10">
        <v>70</v>
      </c>
      <c r="AH143" s="10">
        <v>-1.2</v>
      </c>
      <c r="AI143" s="10">
        <v>42.6</v>
      </c>
      <c r="AJ143" s="10">
        <v>48.9</v>
      </c>
      <c r="AK143" s="10">
        <v>104.1</v>
      </c>
      <c r="AL143" s="10">
        <v>30.5</v>
      </c>
      <c r="AM143" s="10">
        <v>51.2</v>
      </c>
      <c r="AN143" s="10">
        <v>68.900000000000006</v>
      </c>
      <c r="AO143" s="10">
        <v>12.1</v>
      </c>
      <c r="AP143" s="10">
        <v>12.8</v>
      </c>
      <c r="AQ143" s="10">
        <v>0.94299999999999995</v>
      </c>
      <c r="AR143" s="10">
        <v>8.1999999999999993</v>
      </c>
      <c r="AS143" s="10">
        <v>24.4</v>
      </c>
      <c r="AT143" s="10">
        <v>35.9</v>
      </c>
      <c r="AU143" s="10">
        <v>24.4</v>
      </c>
      <c r="AV143" s="10">
        <v>76.7</v>
      </c>
      <c r="AW143" s="10">
        <v>3.6</v>
      </c>
      <c r="AX143" s="10">
        <v>7.3</v>
      </c>
      <c r="AY143" s="10">
        <v>0.93600000000000005</v>
      </c>
      <c r="AZ143" s="10">
        <v>2.4</v>
      </c>
      <c r="BA143" s="10">
        <v>1.2999999999999969</v>
      </c>
      <c r="BB143" s="10">
        <v>1.8000000000000019E-2</v>
      </c>
      <c r="BC143" s="10">
        <v>0.80000000000000426</v>
      </c>
      <c r="BD143" s="10">
        <v>2.600000000000009</v>
      </c>
      <c r="BE143" s="10">
        <v>9.1999999999999993</v>
      </c>
      <c r="BF143" s="10">
        <v>25.7</v>
      </c>
      <c r="BG143" s="10">
        <v>-2.0999999999999911E-2</v>
      </c>
      <c r="BH143" s="10">
        <v>0</v>
      </c>
      <c r="BI143" s="10">
        <v>-53.400000000000013</v>
      </c>
      <c r="BJ143" s="10">
        <v>51.2</v>
      </c>
    </row>
    <row r="144" spans="1:62" ht="20" customHeight="1" x14ac:dyDescent="0.2">
      <c r="A144" s="8" t="s">
        <v>201</v>
      </c>
      <c r="B144" s="11" t="str">
        <f>_xlfn.XLOOKUP($A144,ROLLUP!$A$1:$A$358,ROLLUP!$B$1:$B$358,"",0)</f>
        <v>Bucknell</v>
      </c>
      <c r="C144" s="11" t="str">
        <f>_xlfn.XLOOKUP($A144,ROLLUP!$A$1:$A$358,ROLLUP!$C$1:$C$358,"",0)</f>
        <v>Bucknell</v>
      </c>
      <c r="D144" s="10">
        <v>71.2</v>
      </c>
      <c r="E144" s="10">
        <v>-8.3000000000000007</v>
      </c>
      <c r="F144" s="10">
        <v>25.6</v>
      </c>
      <c r="G144" s="10">
        <v>55.9</v>
      </c>
      <c r="H144" s="10">
        <v>1.0029999999999999</v>
      </c>
      <c r="I144" s="10">
        <v>1.119</v>
      </c>
      <c r="J144" s="10">
        <v>0.89</v>
      </c>
      <c r="K144" s="10">
        <v>52.8</v>
      </c>
      <c r="L144" s="10">
        <v>112.1</v>
      </c>
      <c r="M144" s="10">
        <v>37.6</v>
      </c>
      <c r="N144" s="10">
        <v>50.6</v>
      </c>
      <c r="O144" s="10">
        <v>76.5</v>
      </c>
      <c r="P144" s="10">
        <v>7.9</v>
      </c>
      <c r="Q144" s="10">
        <v>21</v>
      </c>
      <c r="R144" s="10">
        <v>5.7</v>
      </c>
      <c r="S144" s="10">
        <v>23.1</v>
      </c>
      <c r="T144" s="10">
        <v>31.7</v>
      </c>
      <c r="U144" s="10">
        <v>19.100000000000001</v>
      </c>
      <c r="V144" s="10">
        <v>70.7</v>
      </c>
      <c r="W144" s="10">
        <v>47.1</v>
      </c>
      <c r="X144" s="10">
        <v>3.1</v>
      </c>
      <c r="Y144" s="10">
        <v>4.5999999999999996</v>
      </c>
      <c r="Z144" s="10">
        <v>14.7</v>
      </c>
      <c r="AA144" s="10">
        <v>13.5</v>
      </c>
      <c r="AB144" s="10">
        <v>1.093</v>
      </c>
      <c r="AC144" s="10">
        <v>0.28100000000000003</v>
      </c>
      <c r="AD144" s="10">
        <v>0.5</v>
      </c>
      <c r="AE144" s="10">
        <v>70.900000000000006</v>
      </c>
      <c r="AF144" s="10">
        <v>15.3</v>
      </c>
      <c r="AG144" s="10">
        <v>79.400000000000006</v>
      </c>
      <c r="AH144" s="10">
        <v>8.3000000000000007</v>
      </c>
      <c r="AI144" s="10">
        <v>46.6</v>
      </c>
      <c r="AJ144" s="10">
        <v>53.8</v>
      </c>
      <c r="AK144" s="10">
        <v>112.4</v>
      </c>
      <c r="AL144" s="10">
        <v>37.299999999999997</v>
      </c>
      <c r="AM144" s="10">
        <v>52.4</v>
      </c>
      <c r="AN144" s="10">
        <v>74.900000000000006</v>
      </c>
      <c r="AO144" s="10">
        <v>15.8</v>
      </c>
      <c r="AP144" s="10">
        <v>9.6</v>
      </c>
      <c r="AQ144" s="10">
        <v>1.647</v>
      </c>
      <c r="AR144" s="10">
        <v>9.6</v>
      </c>
      <c r="AS144" s="10">
        <v>24.1</v>
      </c>
      <c r="AT144" s="10">
        <v>35.6</v>
      </c>
      <c r="AU144" s="10">
        <v>29.3</v>
      </c>
      <c r="AV144" s="10">
        <v>80.900000000000006</v>
      </c>
      <c r="AW144" s="10">
        <v>2.9</v>
      </c>
      <c r="AX144" s="10">
        <v>8.5</v>
      </c>
      <c r="AY144" s="10">
        <v>1</v>
      </c>
      <c r="AZ144" s="10">
        <v>-16.600000000000001</v>
      </c>
      <c r="BA144" s="10">
        <v>-8.2000000000000028</v>
      </c>
      <c r="BB144" s="10">
        <v>-0.1160000000000001</v>
      </c>
      <c r="BC144" s="10">
        <v>-1</v>
      </c>
      <c r="BD144" s="10">
        <v>-0.30000000000001142</v>
      </c>
      <c r="BE144" s="10">
        <v>7.6999999999999993</v>
      </c>
      <c r="BF144" s="10">
        <v>23.1</v>
      </c>
      <c r="BG144" s="10">
        <v>-0.55400000000000005</v>
      </c>
      <c r="BH144" s="10">
        <v>-3.9000000000000021</v>
      </c>
      <c r="BI144" s="10">
        <v>-61.8</v>
      </c>
      <c r="BJ144" s="10">
        <v>41.400000000000013</v>
      </c>
    </row>
    <row r="145" spans="1:62" ht="20" customHeight="1" x14ac:dyDescent="0.2">
      <c r="A145" s="8" t="s">
        <v>202</v>
      </c>
      <c r="B145" s="11" t="str">
        <f>_xlfn.XLOOKUP($A145,ROLLUP!$A$1:$A$358,ROLLUP!$B$1:$B$358,"",0)</f>
        <v>Colorado</v>
      </c>
      <c r="C145" s="11" t="str">
        <f>_xlfn.XLOOKUP($A145,ROLLUP!$A$1:$A$358,ROLLUP!$C$1:$C$358,"",0)</f>
        <v>Colorado</v>
      </c>
      <c r="D145" s="10">
        <v>71.099999999999994</v>
      </c>
      <c r="E145" s="10">
        <v>3.7</v>
      </c>
      <c r="F145" s="10">
        <v>24.8</v>
      </c>
      <c r="G145" s="10">
        <v>56</v>
      </c>
      <c r="H145" s="10">
        <v>1.0089999999999999</v>
      </c>
      <c r="I145" s="10">
        <v>0.95699999999999996</v>
      </c>
      <c r="J145" s="10">
        <v>0.92500000000000004</v>
      </c>
      <c r="K145" s="10">
        <v>50.4</v>
      </c>
      <c r="L145" s="10">
        <v>109</v>
      </c>
      <c r="M145" s="10">
        <v>36.6</v>
      </c>
      <c r="N145" s="10">
        <v>48.1</v>
      </c>
      <c r="O145" s="10">
        <v>75.599999999999994</v>
      </c>
      <c r="P145" s="10">
        <v>6.9</v>
      </c>
      <c r="Q145" s="10">
        <v>18.8</v>
      </c>
      <c r="R145" s="10">
        <v>8.1999999999999993</v>
      </c>
      <c r="S145" s="10">
        <v>25.4</v>
      </c>
      <c r="T145" s="10">
        <v>37.1</v>
      </c>
      <c r="U145" s="10">
        <v>27.4</v>
      </c>
      <c r="V145" s="10">
        <v>77.5</v>
      </c>
      <c r="W145" s="10">
        <v>53.6</v>
      </c>
      <c r="X145" s="10">
        <v>3.2</v>
      </c>
      <c r="Y145" s="10">
        <v>5.5</v>
      </c>
      <c r="Z145" s="10">
        <v>13.4</v>
      </c>
      <c r="AA145" s="10">
        <v>13.5</v>
      </c>
      <c r="AB145" s="10">
        <v>0.98699999999999999</v>
      </c>
      <c r="AC145" s="10">
        <v>0.63600000000000001</v>
      </c>
      <c r="AD145" s="10">
        <v>0.7</v>
      </c>
      <c r="AE145" s="10">
        <v>70.400000000000006</v>
      </c>
      <c r="AF145" s="10">
        <v>15.6</v>
      </c>
      <c r="AG145" s="10">
        <v>67.400000000000006</v>
      </c>
      <c r="AH145" s="10">
        <v>-3.7</v>
      </c>
      <c r="AI145" s="10">
        <v>42</v>
      </c>
      <c r="AJ145" s="10">
        <v>48.1</v>
      </c>
      <c r="AK145" s="10">
        <v>102.6</v>
      </c>
      <c r="AL145" s="10">
        <v>33.1</v>
      </c>
      <c r="AM145" s="10">
        <v>47.2</v>
      </c>
      <c r="AN145" s="10">
        <v>72.400000000000006</v>
      </c>
      <c r="AO145" s="10">
        <v>11.2</v>
      </c>
      <c r="AP145" s="10">
        <v>12.1</v>
      </c>
      <c r="AQ145" s="10">
        <v>0.92500000000000004</v>
      </c>
      <c r="AR145" s="10">
        <v>7.4</v>
      </c>
      <c r="AS145" s="10">
        <v>21.8</v>
      </c>
      <c r="AT145" s="10">
        <v>32</v>
      </c>
      <c r="AU145" s="10">
        <v>22.5</v>
      </c>
      <c r="AV145" s="10">
        <v>72.599999999999994</v>
      </c>
      <c r="AW145" s="10">
        <v>3.6</v>
      </c>
      <c r="AX145" s="10">
        <v>7</v>
      </c>
      <c r="AY145" s="10">
        <v>0.93300000000000005</v>
      </c>
      <c r="AZ145" s="10">
        <v>7.4</v>
      </c>
      <c r="BA145" s="10">
        <v>3.6999999999999891</v>
      </c>
      <c r="BB145" s="10">
        <v>5.1999999999999942E-2</v>
      </c>
      <c r="BC145" s="10">
        <v>2.2999999999999972</v>
      </c>
      <c r="BD145" s="10">
        <v>6.4000000000000057</v>
      </c>
      <c r="BE145" s="10">
        <v>8.6999999999999993</v>
      </c>
      <c r="BF145" s="10">
        <v>25.6</v>
      </c>
      <c r="BG145" s="10">
        <v>6.1999999999999937E-2</v>
      </c>
      <c r="BH145" s="10">
        <v>5.1000000000000014</v>
      </c>
      <c r="BI145" s="10">
        <v>-45.2</v>
      </c>
      <c r="BJ145" s="10">
        <v>55</v>
      </c>
    </row>
    <row r="146" spans="1:62" ht="20" customHeight="1" x14ac:dyDescent="0.2">
      <c r="A146" s="8" t="s">
        <v>203</v>
      </c>
      <c r="B146" s="11" t="str">
        <f>_xlfn.XLOOKUP($A146,ROLLUP!$A$1:$A$358,ROLLUP!$B$1:$B$358,"",0)</f>
        <v>Central Arkansas</v>
      </c>
      <c r="C146" s="11" t="str">
        <f>_xlfn.XLOOKUP($A146,ROLLUP!$A$1:$A$358,ROLLUP!$C$1:$C$358,"",0)</f>
        <v>Central Arkansas</v>
      </c>
      <c r="D146" s="10">
        <v>71</v>
      </c>
      <c r="E146" s="10">
        <v>-12.1</v>
      </c>
      <c r="F146" s="10">
        <v>26.8</v>
      </c>
      <c r="G146" s="10">
        <v>62.4</v>
      </c>
      <c r="H146" s="10">
        <v>0.94699999999999995</v>
      </c>
      <c r="I146" s="10">
        <v>1.109</v>
      </c>
      <c r="J146" s="10">
        <v>0.92600000000000005</v>
      </c>
      <c r="K146" s="10">
        <v>48.2</v>
      </c>
      <c r="L146" s="10">
        <v>102.5</v>
      </c>
      <c r="M146" s="10">
        <v>29.5</v>
      </c>
      <c r="N146" s="10">
        <v>50.3</v>
      </c>
      <c r="O146" s="10">
        <v>75.400000000000006</v>
      </c>
      <c r="P146" s="10">
        <v>6.5</v>
      </c>
      <c r="Q146" s="10">
        <v>22</v>
      </c>
      <c r="R146" s="10">
        <v>8.3000000000000007</v>
      </c>
      <c r="S146" s="10">
        <v>23</v>
      </c>
      <c r="T146" s="10">
        <v>34.299999999999997</v>
      </c>
      <c r="U146" s="10">
        <v>24.9</v>
      </c>
      <c r="V146" s="10">
        <v>71</v>
      </c>
      <c r="W146" s="10">
        <v>47.2</v>
      </c>
      <c r="X146" s="10">
        <v>3</v>
      </c>
      <c r="Y146" s="10">
        <v>6.3</v>
      </c>
      <c r="Z146" s="10">
        <v>13.6</v>
      </c>
      <c r="AA146" s="10">
        <v>13.9</v>
      </c>
      <c r="AB146" s="10">
        <v>0.98299999999999998</v>
      </c>
      <c r="AC146" s="10">
        <v>0.31</v>
      </c>
      <c r="AD146" s="10">
        <v>0.71399999999999997</v>
      </c>
      <c r="AE146" s="10">
        <v>75</v>
      </c>
      <c r="AF146" s="10">
        <v>16.7</v>
      </c>
      <c r="AG146" s="10">
        <v>83.2</v>
      </c>
      <c r="AH146" s="10">
        <v>12.1</v>
      </c>
      <c r="AI146" s="10">
        <v>48.4</v>
      </c>
      <c r="AJ146" s="10">
        <v>54.8</v>
      </c>
      <c r="AK146" s="10">
        <v>114.8</v>
      </c>
      <c r="AL146" s="10">
        <v>35.299999999999997</v>
      </c>
      <c r="AM146" s="10">
        <v>55.8</v>
      </c>
      <c r="AN146" s="10">
        <v>72.3</v>
      </c>
      <c r="AO146" s="10">
        <v>16.2</v>
      </c>
      <c r="AP146" s="10">
        <v>12</v>
      </c>
      <c r="AQ146" s="10">
        <v>1.3440000000000001</v>
      </c>
      <c r="AR146" s="10">
        <v>9.4</v>
      </c>
      <c r="AS146" s="10">
        <v>25.1</v>
      </c>
      <c r="AT146" s="10">
        <v>38.299999999999997</v>
      </c>
      <c r="AU146" s="10">
        <v>29</v>
      </c>
      <c r="AV146" s="10">
        <v>75.099999999999994</v>
      </c>
      <c r="AW146" s="10">
        <v>3.5</v>
      </c>
      <c r="AX146" s="10">
        <v>7.7</v>
      </c>
      <c r="AY146" s="10">
        <v>0.96499999999999997</v>
      </c>
      <c r="AZ146" s="10">
        <v>-24.2</v>
      </c>
      <c r="BA146" s="10">
        <v>-12.2</v>
      </c>
      <c r="BB146" s="10">
        <v>-0.16200000000000001</v>
      </c>
      <c r="BC146" s="10">
        <v>-6.5999999999999943</v>
      </c>
      <c r="BD146" s="10">
        <v>-12.3</v>
      </c>
      <c r="BE146" s="10">
        <v>9.3000000000000007</v>
      </c>
      <c r="BF146" s="10">
        <v>25.9</v>
      </c>
      <c r="BG146" s="10">
        <v>-0.3610000000000001</v>
      </c>
      <c r="BH146" s="10">
        <v>-4</v>
      </c>
      <c r="BI146" s="10">
        <v>-50.2</v>
      </c>
      <c r="BJ146" s="10">
        <v>42</v>
      </c>
    </row>
    <row r="147" spans="1:62" ht="20" customHeight="1" x14ac:dyDescent="0.2">
      <c r="A147" s="8" t="s">
        <v>204</v>
      </c>
      <c r="B147" s="11" t="str">
        <f>_xlfn.XLOOKUP($A147,ROLLUP!$A$1:$A$358,ROLLUP!$B$1:$B$358,"",0)</f>
        <v>Richmond</v>
      </c>
      <c r="C147" s="11" t="str">
        <f>_xlfn.XLOOKUP($A147,ROLLUP!$A$1:$A$358,ROLLUP!$C$1:$C$358,"",0)</f>
        <v>Richmond</v>
      </c>
      <c r="D147" s="10">
        <v>71</v>
      </c>
      <c r="E147" s="10">
        <v>2.6</v>
      </c>
      <c r="F147" s="10">
        <v>25.2</v>
      </c>
      <c r="G147" s="10">
        <v>57.1</v>
      </c>
      <c r="H147" s="10">
        <v>1.0309999999999999</v>
      </c>
      <c r="I147" s="10">
        <v>0.99299999999999999</v>
      </c>
      <c r="J147" s="10">
        <v>0.95099999999999996</v>
      </c>
      <c r="K147" s="10">
        <v>51.1</v>
      </c>
      <c r="L147" s="10">
        <v>108.5</v>
      </c>
      <c r="M147" s="10">
        <v>32.9</v>
      </c>
      <c r="N147" s="10">
        <v>52.3</v>
      </c>
      <c r="O147" s="10">
        <v>71.8</v>
      </c>
      <c r="P147" s="10">
        <v>7.8</v>
      </c>
      <c r="Q147" s="10">
        <v>23.8</v>
      </c>
      <c r="R147" s="10">
        <v>6.4</v>
      </c>
      <c r="S147" s="10">
        <v>23.7</v>
      </c>
      <c r="T147" s="10">
        <v>32.299999999999997</v>
      </c>
      <c r="U147" s="10">
        <v>20.2</v>
      </c>
      <c r="V147" s="10">
        <v>73.900000000000006</v>
      </c>
      <c r="W147" s="10">
        <v>47.6</v>
      </c>
      <c r="X147" s="10">
        <v>2.4</v>
      </c>
      <c r="Y147" s="10">
        <v>7.6</v>
      </c>
      <c r="Z147" s="10">
        <v>14.5</v>
      </c>
      <c r="AA147" s="10">
        <v>9.8000000000000007</v>
      </c>
      <c r="AB147" s="10">
        <v>1.4850000000000001</v>
      </c>
      <c r="AC147" s="10">
        <v>0.64900000000000002</v>
      </c>
      <c r="AD147" s="10">
        <v>0.58299999999999996</v>
      </c>
      <c r="AE147" s="10">
        <v>68.900000000000006</v>
      </c>
      <c r="AF147" s="10">
        <v>13.9</v>
      </c>
      <c r="AG147" s="10">
        <v>68.400000000000006</v>
      </c>
      <c r="AH147" s="10">
        <v>-2.6</v>
      </c>
      <c r="AI147" s="10">
        <v>44.3</v>
      </c>
      <c r="AJ147" s="10">
        <v>50.5</v>
      </c>
      <c r="AK147" s="10">
        <v>106.1</v>
      </c>
      <c r="AL147" s="10">
        <v>34.299999999999997</v>
      </c>
      <c r="AM147" s="10">
        <v>49.9</v>
      </c>
      <c r="AN147" s="10">
        <v>72.5</v>
      </c>
      <c r="AO147" s="10">
        <v>12.7</v>
      </c>
      <c r="AP147" s="10">
        <v>12.8</v>
      </c>
      <c r="AQ147" s="10">
        <v>0.99199999999999999</v>
      </c>
      <c r="AR147" s="10">
        <v>8.4</v>
      </c>
      <c r="AS147" s="10">
        <v>25.2</v>
      </c>
      <c r="AT147" s="10">
        <v>35.6</v>
      </c>
      <c r="AU147" s="10">
        <v>26.1</v>
      </c>
      <c r="AV147" s="10">
        <v>79.8</v>
      </c>
      <c r="AW147" s="10">
        <v>3.1</v>
      </c>
      <c r="AX147" s="10">
        <v>5.3</v>
      </c>
      <c r="AY147" s="10">
        <v>0.93500000000000005</v>
      </c>
      <c r="AZ147" s="10">
        <v>5.2</v>
      </c>
      <c r="BA147" s="10">
        <v>2.5999999999999939</v>
      </c>
      <c r="BB147" s="10">
        <v>3.7999999999999923E-2</v>
      </c>
      <c r="BC147" s="10">
        <v>0.60000000000000142</v>
      </c>
      <c r="BD147" s="10">
        <v>2.4000000000000061</v>
      </c>
      <c r="BE147" s="10">
        <v>10</v>
      </c>
      <c r="BF147" s="10">
        <v>22.6</v>
      </c>
      <c r="BG147" s="10">
        <v>0.4930000000000001</v>
      </c>
      <c r="BH147" s="10">
        <v>-3.3000000000000038</v>
      </c>
      <c r="BI147" s="10">
        <v>-59.599999999999987</v>
      </c>
      <c r="BJ147" s="10">
        <v>47.8</v>
      </c>
    </row>
    <row r="148" spans="1:62" ht="20" customHeight="1" x14ac:dyDescent="0.2">
      <c r="A148" s="8" t="s">
        <v>205</v>
      </c>
      <c r="B148" s="11" t="str">
        <f>_xlfn.XLOOKUP($A148,ROLLUP!$A$1:$A$358,ROLLUP!$B$1:$B$358,"",0)</f>
        <v>Florida State</v>
      </c>
      <c r="C148" s="11" t="str">
        <f>_xlfn.XLOOKUP($A148,ROLLUP!$A$1:$A$358,ROLLUP!$C$1:$C$358,"",0)</f>
        <v>Florida St.</v>
      </c>
      <c r="D148" s="10">
        <v>71</v>
      </c>
      <c r="E148" s="10">
        <v>-0.9</v>
      </c>
      <c r="F148" s="10">
        <v>25.8</v>
      </c>
      <c r="G148" s="10">
        <v>59.4</v>
      </c>
      <c r="H148" s="10">
        <v>1.004</v>
      </c>
      <c r="I148" s="10">
        <v>1.0169999999999999</v>
      </c>
      <c r="J148" s="10">
        <v>0.96</v>
      </c>
      <c r="K148" s="10">
        <v>49</v>
      </c>
      <c r="L148" s="10">
        <v>104.5</v>
      </c>
      <c r="M148" s="10">
        <v>33.1</v>
      </c>
      <c r="N148" s="10">
        <v>48.7</v>
      </c>
      <c r="O148" s="10">
        <v>70.8</v>
      </c>
      <c r="P148" s="10">
        <v>6.7</v>
      </c>
      <c r="Q148" s="10">
        <v>20.3</v>
      </c>
      <c r="R148" s="10">
        <v>9.6</v>
      </c>
      <c r="S148" s="10">
        <v>21.9</v>
      </c>
      <c r="T148" s="10">
        <v>34.9</v>
      </c>
      <c r="U148" s="10">
        <v>29.6</v>
      </c>
      <c r="V148" s="10">
        <v>70.5</v>
      </c>
      <c r="W148" s="10">
        <v>49.8</v>
      </c>
      <c r="X148" s="10">
        <v>4.9000000000000004</v>
      </c>
      <c r="Y148" s="10">
        <v>8.5</v>
      </c>
      <c r="Z148" s="10">
        <v>14.4</v>
      </c>
      <c r="AA148" s="10">
        <v>12.5</v>
      </c>
      <c r="AB148" s="10">
        <v>1.1499999999999999</v>
      </c>
      <c r="AC148" s="10">
        <v>0.54800000000000004</v>
      </c>
      <c r="AD148" s="10">
        <v>0.76900000000000002</v>
      </c>
      <c r="AE148" s="10">
        <v>70.7</v>
      </c>
      <c r="AF148" s="10">
        <v>16.3</v>
      </c>
      <c r="AG148" s="10">
        <v>71.900000000000006</v>
      </c>
      <c r="AH148" s="10">
        <v>0.9</v>
      </c>
      <c r="AI148" s="10">
        <v>44.4</v>
      </c>
      <c r="AJ148" s="10">
        <v>52.2</v>
      </c>
      <c r="AK148" s="10">
        <v>110.1</v>
      </c>
      <c r="AL148" s="10">
        <v>36.9</v>
      </c>
      <c r="AM148" s="10">
        <v>50</v>
      </c>
      <c r="AN148" s="10">
        <v>71</v>
      </c>
      <c r="AO148" s="10">
        <v>14</v>
      </c>
      <c r="AP148" s="10">
        <v>14.5</v>
      </c>
      <c r="AQ148" s="10">
        <v>0.96699999999999997</v>
      </c>
      <c r="AR148" s="10">
        <v>9.1999999999999993</v>
      </c>
      <c r="AS148" s="10">
        <v>23</v>
      </c>
      <c r="AT148" s="10">
        <v>35.200000000000003</v>
      </c>
      <c r="AU148" s="10">
        <v>29.5</v>
      </c>
      <c r="AV148" s="10">
        <v>70.400000000000006</v>
      </c>
      <c r="AW148" s="10">
        <v>3.1</v>
      </c>
      <c r="AX148" s="10">
        <v>5.9</v>
      </c>
      <c r="AY148" s="10">
        <v>0.92500000000000004</v>
      </c>
      <c r="AZ148" s="10">
        <v>-1.8</v>
      </c>
      <c r="BA148" s="10">
        <v>-0.90000000000000568</v>
      </c>
      <c r="BB148" s="10">
        <v>-1.2999999999999901E-2</v>
      </c>
      <c r="BC148" s="10">
        <v>-3.2000000000000028</v>
      </c>
      <c r="BD148" s="10">
        <v>-5.5999999999999943</v>
      </c>
      <c r="BE148" s="10">
        <v>13.4</v>
      </c>
      <c r="BF148" s="10">
        <v>27</v>
      </c>
      <c r="BG148" s="10">
        <v>0.18299999999999991</v>
      </c>
      <c r="BH148" s="10">
        <v>-0.30000000000000432</v>
      </c>
      <c r="BI148" s="10">
        <v>-40.799999999999997</v>
      </c>
      <c r="BJ148" s="10">
        <v>41</v>
      </c>
    </row>
    <row r="149" spans="1:62" ht="20" customHeight="1" x14ac:dyDescent="0.2">
      <c r="A149" s="8" t="s">
        <v>206</v>
      </c>
      <c r="B149" s="11" t="str">
        <f>_xlfn.XLOOKUP($A149,ROLLUP!$A$1:$A$358,ROLLUP!$B$1:$B$358,"",0)</f>
        <v>Maryland</v>
      </c>
      <c r="C149" s="11" t="str">
        <f>_xlfn.XLOOKUP($A149,ROLLUP!$A$1:$A$358,ROLLUP!$C$1:$C$358,"",0)</f>
        <v>Maryland</v>
      </c>
      <c r="D149" s="10">
        <v>70.900000000000006</v>
      </c>
      <c r="E149" s="10">
        <v>0.2</v>
      </c>
      <c r="F149" s="10">
        <v>24.7</v>
      </c>
      <c r="G149" s="10">
        <v>57</v>
      </c>
      <c r="H149" s="10">
        <v>1.0249999999999999</v>
      </c>
      <c r="I149" s="10">
        <v>1.022</v>
      </c>
      <c r="J149" s="10">
        <v>0.95399999999999996</v>
      </c>
      <c r="K149" s="10">
        <v>49.4</v>
      </c>
      <c r="L149" s="10">
        <v>107.2</v>
      </c>
      <c r="M149" s="10">
        <v>32.6</v>
      </c>
      <c r="N149" s="10">
        <v>49.7</v>
      </c>
      <c r="O149" s="10">
        <v>75.900000000000006</v>
      </c>
      <c r="P149" s="10">
        <v>6.9</v>
      </c>
      <c r="Q149" s="10">
        <v>21.2</v>
      </c>
      <c r="R149" s="10">
        <v>8.3000000000000007</v>
      </c>
      <c r="S149" s="10">
        <v>24.6</v>
      </c>
      <c r="T149" s="10">
        <v>35.200000000000003</v>
      </c>
      <c r="U149" s="10">
        <v>26.2</v>
      </c>
      <c r="V149" s="10">
        <v>74.3</v>
      </c>
      <c r="W149" s="10">
        <v>50.1</v>
      </c>
      <c r="X149" s="10">
        <v>3.2</v>
      </c>
      <c r="Y149" s="10">
        <v>6.4</v>
      </c>
      <c r="Z149" s="10">
        <v>11.6</v>
      </c>
      <c r="AA149" s="10">
        <v>11.4</v>
      </c>
      <c r="AB149" s="10">
        <v>1.016</v>
      </c>
      <c r="AC149" s="10">
        <v>0.46899999999999997</v>
      </c>
      <c r="AD149" s="10">
        <v>0.222</v>
      </c>
      <c r="AE149" s="10">
        <v>69.2</v>
      </c>
      <c r="AF149" s="10">
        <v>15.2</v>
      </c>
      <c r="AG149" s="10">
        <v>70.7</v>
      </c>
      <c r="AH149" s="10">
        <v>-0.2</v>
      </c>
      <c r="AI149" s="10">
        <v>43.3</v>
      </c>
      <c r="AJ149" s="10">
        <v>50.2</v>
      </c>
      <c r="AK149" s="10">
        <v>106.1</v>
      </c>
      <c r="AL149" s="10">
        <v>35.5</v>
      </c>
      <c r="AM149" s="10">
        <v>48.2</v>
      </c>
      <c r="AN149" s="10">
        <v>73.8</v>
      </c>
      <c r="AO149" s="10">
        <v>13.5</v>
      </c>
      <c r="AP149" s="10">
        <v>10.9</v>
      </c>
      <c r="AQ149" s="10">
        <v>1.2350000000000001</v>
      </c>
      <c r="AR149" s="10">
        <v>8.5</v>
      </c>
      <c r="AS149" s="10">
        <v>23.3</v>
      </c>
      <c r="AT149" s="10">
        <v>35.1</v>
      </c>
      <c r="AU149" s="10">
        <v>25.7</v>
      </c>
      <c r="AV149" s="10">
        <v>73.8</v>
      </c>
      <c r="AW149" s="10">
        <v>3.3</v>
      </c>
      <c r="AX149" s="10">
        <v>5.6</v>
      </c>
      <c r="AY149" s="10">
        <v>0.96499999999999997</v>
      </c>
      <c r="AZ149" s="10">
        <v>0.4</v>
      </c>
      <c r="BA149" s="10">
        <v>0.20000000000000279</v>
      </c>
      <c r="BB149" s="10">
        <v>2.9999999999998921E-3</v>
      </c>
      <c r="BC149" s="10">
        <v>-0.80000000000000426</v>
      </c>
      <c r="BD149" s="10">
        <v>1.100000000000009</v>
      </c>
      <c r="BE149" s="10">
        <v>9.6000000000000014</v>
      </c>
      <c r="BF149" s="10">
        <v>22.3</v>
      </c>
      <c r="BG149" s="10">
        <v>-0.21900000000000011</v>
      </c>
      <c r="BH149" s="10">
        <v>0.10000000000000139</v>
      </c>
      <c r="BI149" s="10">
        <v>-47.599999999999987</v>
      </c>
      <c r="BJ149" s="10">
        <v>48.599999999999987</v>
      </c>
    </row>
    <row r="150" spans="1:62" ht="20" customHeight="1" x14ac:dyDescent="0.2">
      <c r="A150" s="8" t="s">
        <v>207</v>
      </c>
      <c r="B150" s="11" t="str">
        <f>_xlfn.XLOOKUP($A150,ROLLUP!$A$1:$A$358,ROLLUP!$B$1:$B$358,"",0)</f>
        <v>Virginia Tech</v>
      </c>
      <c r="C150" s="11" t="str">
        <f>_xlfn.XLOOKUP($A150,ROLLUP!$A$1:$A$358,ROLLUP!$C$1:$C$358,"",0)</f>
        <v>Virginia Tech</v>
      </c>
      <c r="D150" s="10">
        <v>70.8</v>
      </c>
      <c r="E150" s="10">
        <v>8</v>
      </c>
      <c r="F150" s="10">
        <v>25.9</v>
      </c>
      <c r="G150" s="10">
        <v>55</v>
      </c>
      <c r="H150" s="10">
        <v>1.0900000000000001</v>
      </c>
      <c r="I150" s="10">
        <v>0.96699999999999997</v>
      </c>
      <c r="J150" s="10">
        <v>0.94599999999999995</v>
      </c>
      <c r="K150" s="10">
        <v>55.1</v>
      </c>
      <c r="L150" s="10">
        <v>115.3</v>
      </c>
      <c r="M150" s="10">
        <v>39.200000000000003</v>
      </c>
      <c r="N150" s="10">
        <v>52.6</v>
      </c>
      <c r="O150" s="10">
        <v>75.099999999999994</v>
      </c>
      <c r="P150" s="10">
        <v>8.9</v>
      </c>
      <c r="Q150" s="10">
        <v>22.6</v>
      </c>
      <c r="R150" s="10">
        <v>7.4</v>
      </c>
      <c r="S150" s="10">
        <v>22.6</v>
      </c>
      <c r="T150" s="10">
        <v>32</v>
      </c>
      <c r="U150" s="10">
        <v>26.1</v>
      </c>
      <c r="V150" s="10">
        <v>76.099999999999994</v>
      </c>
      <c r="W150" s="10">
        <v>51.4</v>
      </c>
      <c r="X150" s="10">
        <v>3.2</v>
      </c>
      <c r="Y150" s="10">
        <v>5.3</v>
      </c>
      <c r="Z150" s="10">
        <v>14.3</v>
      </c>
      <c r="AA150" s="10">
        <v>10.9</v>
      </c>
      <c r="AB150" s="10">
        <v>1.3169999999999999</v>
      </c>
      <c r="AC150" s="10">
        <v>0.63900000000000001</v>
      </c>
      <c r="AD150" s="10">
        <v>0.46200000000000002</v>
      </c>
      <c r="AE150" s="10">
        <v>65</v>
      </c>
      <c r="AF150" s="10">
        <v>14.9</v>
      </c>
      <c r="AG150" s="10">
        <v>62.8</v>
      </c>
      <c r="AH150" s="10">
        <v>-8</v>
      </c>
      <c r="AI150" s="10">
        <v>43</v>
      </c>
      <c r="AJ150" s="10">
        <v>48.9</v>
      </c>
      <c r="AK150" s="10">
        <v>104.3</v>
      </c>
      <c r="AL150" s="10">
        <v>32.299999999999997</v>
      </c>
      <c r="AM150" s="10">
        <v>49.3</v>
      </c>
      <c r="AN150" s="10">
        <v>74.5</v>
      </c>
      <c r="AO150" s="10">
        <v>11.8</v>
      </c>
      <c r="AP150" s="10">
        <v>11.9</v>
      </c>
      <c r="AQ150" s="10">
        <v>0.98799999999999999</v>
      </c>
      <c r="AR150" s="10">
        <v>7.1</v>
      </c>
      <c r="AS150" s="10">
        <v>20.8</v>
      </c>
      <c r="AT150" s="10">
        <v>30.3</v>
      </c>
      <c r="AU150" s="10">
        <v>23.9</v>
      </c>
      <c r="AV150" s="10">
        <v>73.900000000000006</v>
      </c>
      <c r="AW150" s="10">
        <v>3</v>
      </c>
      <c r="AX150" s="10">
        <v>6.3</v>
      </c>
      <c r="AY150" s="10">
        <v>0.92600000000000005</v>
      </c>
      <c r="AZ150" s="10">
        <v>16</v>
      </c>
      <c r="BA150" s="10">
        <v>8</v>
      </c>
      <c r="BB150" s="10">
        <v>0.1230000000000001</v>
      </c>
      <c r="BC150" s="10">
        <v>6.2000000000000028</v>
      </c>
      <c r="BD150" s="10">
        <v>11</v>
      </c>
      <c r="BE150" s="10">
        <v>8.5</v>
      </c>
      <c r="BF150" s="10">
        <v>22.8</v>
      </c>
      <c r="BG150" s="10">
        <v>0.32900000000000001</v>
      </c>
      <c r="BH150" s="10">
        <v>1.6999999999999991</v>
      </c>
      <c r="BI150" s="10">
        <v>-47.8</v>
      </c>
      <c r="BJ150" s="10">
        <v>52.2</v>
      </c>
    </row>
    <row r="151" spans="1:62" ht="20" customHeight="1" x14ac:dyDescent="0.2">
      <c r="A151" s="8" t="s">
        <v>208</v>
      </c>
      <c r="B151" s="11" t="str">
        <f>_xlfn.XLOOKUP($A151,ROLLUP!$A$1:$A$358,ROLLUP!$B$1:$B$358,"",0)</f>
        <v>Indiana</v>
      </c>
      <c r="C151" s="11" t="str">
        <f>_xlfn.XLOOKUP($A151,ROLLUP!$A$1:$A$358,ROLLUP!$C$1:$C$358,"",0)</f>
        <v>Indiana</v>
      </c>
      <c r="D151" s="10">
        <v>70.8</v>
      </c>
      <c r="E151" s="10">
        <v>4.5999999999999996</v>
      </c>
      <c r="F151" s="10">
        <v>25.8</v>
      </c>
      <c r="G151" s="10">
        <v>56.8</v>
      </c>
      <c r="H151" s="10">
        <v>1.0109999999999999</v>
      </c>
      <c r="I151" s="10">
        <v>0.94399999999999995</v>
      </c>
      <c r="J151" s="10">
        <v>0.93799999999999994</v>
      </c>
      <c r="K151" s="10">
        <v>50.6</v>
      </c>
      <c r="L151" s="10">
        <v>107.5</v>
      </c>
      <c r="M151" s="10">
        <v>33.299999999999997</v>
      </c>
      <c r="N151" s="10">
        <v>50.9</v>
      </c>
      <c r="O151" s="10">
        <v>70</v>
      </c>
      <c r="P151" s="10">
        <v>5.9</v>
      </c>
      <c r="Q151" s="10">
        <v>17.7</v>
      </c>
      <c r="R151" s="10">
        <v>7.5</v>
      </c>
      <c r="S151" s="10">
        <v>25.3</v>
      </c>
      <c r="T151" s="10">
        <v>36.1</v>
      </c>
      <c r="U151" s="10">
        <v>24.4</v>
      </c>
      <c r="V151" s="10">
        <v>76.7</v>
      </c>
      <c r="W151" s="10">
        <v>51.8</v>
      </c>
      <c r="X151" s="10">
        <v>4.8</v>
      </c>
      <c r="Y151" s="10">
        <v>5.6</v>
      </c>
      <c r="Z151" s="10">
        <v>14.6</v>
      </c>
      <c r="AA151" s="10">
        <v>11.8</v>
      </c>
      <c r="AB151" s="10">
        <v>1.234</v>
      </c>
      <c r="AC151" s="10">
        <v>0.6</v>
      </c>
      <c r="AD151" s="10">
        <v>0.41699999999999998</v>
      </c>
      <c r="AE151" s="10">
        <v>70.099999999999994</v>
      </c>
      <c r="AF151" s="10">
        <v>17.399999999999999</v>
      </c>
      <c r="AG151" s="10">
        <v>66.2</v>
      </c>
      <c r="AH151" s="10">
        <v>-4.5999999999999996</v>
      </c>
      <c r="AI151" s="10">
        <v>39.6</v>
      </c>
      <c r="AJ151" s="10">
        <v>46.2</v>
      </c>
      <c r="AK151" s="10">
        <v>100.9</v>
      </c>
      <c r="AL151" s="10">
        <v>33</v>
      </c>
      <c r="AM151" s="10">
        <v>44</v>
      </c>
      <c r="AN151" s="10">
        <v>75.599999999999994</v>
      </c>
      <c r="AO151" s="10">
        <v>10.8</v>
      </c>
      <c r="AP151" s="10">
        <v>12.1</v>
      </c>
      <c r="AQ151" s="10">
        <v>0.89600000000000002</v>
      </c>
      <c r="AR151" s="10">
        <v>7.7</v>
      </c>
      <c r="AS151" s="10">
        <v>23.2</v>
      </c>
      <c r="AT151" s="10">
        <v>33.6</v>
      </c>
      <c r="AU151" s="10">
        <v>23.3</v>
      </c>
      <c r="AV151" s="10">
        <v>75.599999999999994</v>
      </c>
      <c r="AW151" s="10">
        <v>2.7</v>
      </c>
      <c r="AX151" s="10">
        <v>6.6</v>
      </c>
      <c r="AY151" s="10">
        <v>0.93799999999999994</v>
      </c>
      <c r="AZ151" s="10">
        <v>9.1999999999999993</v>
      </c>
      <c r="BA151" s="10">
        <v>4.5999999999999943</v>
      </c>
      <c r="BB151" s="10">
        <v>6.6999999999999948E-2</v>
      </c>
      <c r="BC151" s="10">
        <v>4.3999999999999986</v>
      </c>
      <c r="BD151" s="10">
        <v>6.5999999999999943</v>
      </c>
      <c r="BE151" s="10">
        <v>10.4</v>
      </c>
      <c r="BF151" s="10">
        <v>23.9</v>
      </c>
      <c r="BG151" s="10">
        <v>0.33800000000000002</v>
      </c>
      <c r="BH151" s="10">
        <v>2.5</v>
      </c>
      <c r="BI151" s="10">
        <v>-51.2</v>
      </c>
      <c r="BJ151" s="10">
        <v>53.400000000000013</v>
      </c>
    </row>
    <row r="152" spans="1:62" ht="20" customHeight="1" x14ac:dyDescent="0.2">
      <c r="A152" s="8" t="s">
        <v>209</v>
      </c>
      <c r="B152" s="11" t="str">
        <f>_xlfn.XLOOKUP($A152,ROLLUP!$A$1:$A$358,ROLLUP!$B$1:$B$358,"",0)</f>
        <v>East Tennessee State</v>
      </c>
      <c r="C152" s="11" t="str">
        <f>_xlfn.XLOOKUP($A152,ROLLUP!$A$1:$A$358,ROLLUP!$C$1:$C$358,"",0)</f>
        <v>East Tennessee St.</v>
      </c>
      <c r="D152" s="10">
        <v>70.8</v>
      </c>
      <c r="E152" s="10">
        <v>-2.4</v>
      </c>
      <c r="F152" s="10">
        <v>26.4</v>
      </c>
      <c r="G152" s="10">
        <v>59.6</v>
      </c>
      <c r="H152" s="10">
        <v>1.0469999999999999</v>
      </c>
      <c r="I152" s="10">
        <v>1.083</v>
      </c>
      <c r="J152" s="10">
        <v>0.97199999999999998</v>
      </c>
      <c r="K152" s="10">
        <v>51.7</v>
      </c>
      <c r="L152" s="10">
        <v>107.6</v>
      </c>
      <c r="M152" s="10">
        <v>35.1</v>
      </c>
      <c r="N152" s="10">
        <v>51.1</v>
      </c>
      <c r="O152" s="10">
        <v>70.400000000000006</v>
      </c>
      <c r="P152" s="10">
        <v>8.8000000000000007</v>
      </c>
      <c r="Q152" s="10">
        <v>25.2</v>
      </c>
      <c r="R152" s="10">
        <v>9.3000000000000007</v>
      </c>
      <c r="S152" s="10">
        <v>22</v>
      </c>
      <c r="T152" s="10">
        <v>34.299999999999997</v>
      </c>
      <c r="U152" s="10">
        <v>29</v>
      </c>
      <c r="V152" s="10">
        <v>70.3</v>
      </c>
      <c r="W152" s="10">
        <v>49.6</v>
      </c>
      <c r="X152" s="10">
        <v>2.8</v>
      </c>
      <c r="Y152" s="10">
        <v>6.5</v>
      </c>
      <c r="Z152" s="10">
        <v>12.8</v>
      </c>
      <c r="AA152" s="10">
        <v>11.2</v>
      </c>
      <c r="AB152" s="10">
        <v>1.1399999999999999</v>
      </c>
      <c r="AC152" s="10">
        <v>0.433</v>
      </c>
      <c r="AD152" s="10">
        <v>0.42899999999999999</v>
      </c>
      <c r="AE152" s="10">
        <v>67.599999999999994</v>
      </c>
      <c r="AF152" s="10">
        <v>15</v>
      </c>
      <c r="AG152" s="10">
        <v>73.2</v>
      </c>
      <c r="AH152" s="10">
        <v>2.4</v>
      </c>
      <c r="AI152" s="10">
        <v>45.1</v>
      </c>
      <c r="AJ152" s="10">
        <v>53.1</v>
      </c>
      <c r="AK152" s="10">
        <v>111.1</v>
      </c>
      <c r="AL152" s="10">
        <v>34.200000000000003</v>
      </c>
      <c r="AM152" s="10">
        <v>54.7</v>
      </c>
      <c r="AN152" s="10">
        <v>71.2</v>
      </c>
      <c r="AO152" s="10">
        <v>14.8</v>
      </c>
      <c r="AP152" s="10">
        <v>11</v>
      </c>
      <c r="AQ152" s="10">
        <v>1.347</v>
      </c>
      <c r="AR152" s="10">
        <v>9.3000000000000007</v>
      </c>
      <c r="AS152" s="10">
        <v>22.9</v>
      </c>
      <c r="AT152" s="10">
        <v>34.9</v>
      </c>
      <c r="AU152" s="10">
        <v>29.7</v>
      </c>
      <c r="AV152" s="10">
        <v>71</v>
      </c>
      <c r="AW152" s="10">
        <v>2.6</v>
      </c>
      <c r="AX152" s="10">
        <v>5.9</v>
      </c>
      <c r="AY152" s="10">
        <v>0.97499999999999998</v>
      </c>
      <c r="AZ152" s="10">
        <v>-4.8</v>
      </c>
      <c r="BA152" s="10">
        <v>-2.4000000000000061</v>
      </c>
      <c r="BB152" s="10">
        <v>-3.6000000000000032E-2</v>
      </c>
      <c r="BC152" s="10">
        <v>-1.399999999999999</v>
      </c>
      <c r="BD152" s="10">
        <v>-3.5</v>
      </c>
      <c r="BE152" s="10">
        <v>9.3000000000000007</v>
      </c>
      <c r="BF152" s="10">
        <v>22.2</v>
      </c>
      <c r="BG152" s="10">
        <v>-0.2070000000000001</v>
      </c>
      <c r="BH152" s="10">
        <v>-0.60000000000000142</v>
      </c>
      <c r="BI152" s="10">
        <v>-42</v>
      </c>
      <c r="BJ152" s="10">
        <v>40.599999999999987</v>
      </c>
    </row>
    <row r="153" spans="1:62" ht="20" customHeight="1" x14ac:dyDescent="0.2">
      <c r="A153" s="8" t="s">
        <v>210</v>
      </c>
      <c r="B153" s="11" t="str">
        <f>_xlfn.XLOOKUP($A153,ROLLUP!$A$1:$A$358,ROLLUP!$B$1:$B$358,"",0)</f>
        <v>Texas Rio Grande Valley</v>
      </c>
      <c r="C153" s="11" t="str">
        <f>_xlfn.XLOOKUP($A153,ROLLUP!$A$1:$A$358,ROLLUP!$C$1:$C$358,"",0)</f>
        <v>UT Rio Grande Valley</v>
      </c>
      <c r="D153" s="10">
        <v>70.8</v>
      </c>
      <c r="E153" s="10">
        <v>-8.9</v>
      </c>
      <c r="F153" s="10">
        <v>24.3</v>
      </c>
      <c r="G153" s="10">
        <v>55.5</v>
      </c>
      <c r="H153" s="10">
        <v>0.94899999999999995</v>
      </c>
      <c r="I153" s="10">
        <v>1.0680000000000001</v>
      </c>
      <c r="J153" s="10">
        <v>0.89500000000000002</v>
      </c>
      <c r="K153" s="10">
        <v>49.5</v>
      </c>
      <c r="L153" s="10">
        <v>106.6</v>
      </c>
      <c r="M153" s="10">
        <v>30.3</v>
      </c>
      <c r="N153" s="10">
        <v>51.9</v>
      </c>
      <c r="O153" s="10">
        <v>69.2</v>
      </c>
      <c r="P153" s="10">
        <v>6.3</v>
      </c>
      <c r="Q153" s="10">
        <v>20.9</v>
      </c>
      <c r="R153" s="10">
        <v>7.2</v>
      </c>
      <c r="S153" s="10">
        <v>23.3</v>
      </c>
      <c r="T153" s="10">
        <v>33.9</v>
      </c>
      <c r="U153" s="10">
        <v>22.8</v>
      </c>
      <c r="V153" s="10">
        <v>68.8</v>
      </c>
      <c r="W153" s="10">
        <v>46.5</v>
      </c>
      <c r="X153" s="10">
        <v>3.1</v>
      </c>
      <c r="Y153" s="10">
        <v>5.3</v>
      </c>
      <c r="Z153" s="10">
        <v>12</v>
      </c>
      <c r="AA153" s="10">
        <v>15.1</v>
      </c>
      <c r="AB153" s="10">
        <v>0.79500000000000004</v>
      </c>
      <c r="AC153" s="10">
        <v>0.20699999999999999</v>
      </c>
      <c r="AD153" s="10">
        <v>0.5</v>
      </c>
      <c r="AE153" s="10">
        <v>74.599999999999994</v>
      </c>
      <c r="AF153" s="10">
        <v>19.899999999999999</v>
      </c>
      <c r="AG153" s="10">
        <v>79.7</v>
      </c>
      <c r="AH153" s="10">
        <v>8.9</v>
      </c>
      <c r="AI153" s="10">
        <v>45.3</v>
      </c>
      <c r="AJ153" s="10">
        <v>51.9</v>
      </c>
      <c r="AK153" s="10">
        <v>109.9</v>
      </c>
      <c r="AL153" s="10">
        <v>32.700000000000003</v>
      </c>
      <c r="AM153" s="10">
        <v>53.7</v>
      </c>
      <c r="AN153" s="10">
        <v>69.3</v>
      </c>
      <c r="AO153" s="10">
        <v>17.5</v>
      </c>
      <c r="AP153" s="10">
        <v>13</v>
      </c>
      <c r="AQ153" s="10">
        <v>1.341</v>
      </c>
      <c r="AR153" s="10">
        <v>10.6</v>
      </c>
      <c r="AS153" s="10">
        <v>24.6</v>
      </c>
      <c r="AT153" s="10">
        <v>39</v>
      </c>
      <c r="AU153" s="10">
        <v>31.2</v>
      </c>
      <c r="AV153" s="10">
        <v>77.2</v>
      </c>
      <c r="AW153" s="10">
        <v>3.1</v>
      </c>
      <c r="AX153" s="10">
        <v>6.9</v>
      </c>
      <c r="AY153" s="10">
        <v>0.96699999999999997</v>
      </c>
      <c r="AZ153" s="10">
        <v>-17.8</v>
      </c>
      <c r="BA153" s="10">
        <v>-8.9000000000000057</v>
      </c>
      <c r="BB153" s="10">
        <v>-0.11900000000000011</v>
      </c>
      <c r="BC153" s="10">
        <v>-2.399999999999999</v>
      </c>
      <c r="BD153" s="10">
        <v>-3.3000000000000109</v>
      </c>
      <c r="BE153" s="10">
        <v>8.4</v>
      </c>
      <c r="BF153" s="10">
        <v>28.1</v>
      </c>
      <c r="BG153" s="10">
        <v>-0.54599999999999993</v>
      </c>
      <c r="BH153" s="10">
        <v>-5.1000000000000014</v>
      </c>
      <c r="BI153" s="10">
        <v>-54.400000000000013</v>
      </c>
      <c r="BJ153" s="10">
        <v>37.599999999999987</v>
      </c>
    </row>
    <row r="154" spans="1:62" ht="20" customHeight="1" x14ac:dyDescent="0.2">
      <c r="A154" s="8" t="s">
        <v>211</v>
      </c>
      <c r="B154" s="11" t="str">
        <f>_xlfn.XLOOKUP($A154,ROLLUP!$A$1:$A$358,ROLLUP!$B$1:$B$358,"",0)</f>
        <v>Vanderbilt</v>
      </c>
      <c r="C154" s="11" t="str">
        <f>_xlfn.XLOOKUP($A154,ROLLUP!$A$1:$A$358,ROLLUP!$C$1:$C$358,"",0)</f>
        <v>Vanderbilt</v>
      </c>
      <c r="D154" s="10">
        <v>70.8</v>
      </c>
      <c r="E154" s="10">
        <v>2.9</v>
      </c>
      <c r="F154" s="10">
        <v>23.6</v>
      </c>
      <c r="G154" s="10">
        <v>55.6</v>
      </c>
      <c r="H154" s="10">
        <v>0.999</v>
      </c>
      <c r="I154" s="10">
        <v>0.95799999999999996</v>
      </c>
      <c r="J154" s="10">
        <v>0.93100000000000005</v>
      </c>
      <c r="K154" s="10">
        <v>50.2</v>
      </c>
      <c r="L154" s="10">
        <v>107.6</v>
      </c>
      <c r="M154" s="10">
        <v>34</v>
      </c>
      <c r="N154" s="10">
        <v>49.5</v>
      </c>
      <c r="O154" s="10">
        <v>69.7</v>
      </c>
      <c r="P154" s="10">
        <v>8.6</v>
      </c>
      <c r="Q154" s="10">
        <v>25.4</v>
      </c>
      <c r="R154" s="10">
        <v>8.1999999999999993</v>
      </c>
      <c r="S154" s="10">
        <v>23.2</v>
      </c>
      <c r="T154" s="10">
        <v>34.299999999999997</v>
      </c>
      <c r="U154" s="10">
        <v>25.5</v>
      </c>
      <c r="V154" s="10">
        <v>74.3</v>
      </c>
      <c r="W154" s="10">
        <v>49.6</v>
      </c>
      <c r="X154" s="10">
        <v>3.4</v>
      </c>
      <c r="Y154" s="10">
        <v>7.3</v>
      </c>
      <c r="Z154" s="10">
        <v>11.8</v>
      </c>
      <c r="AA154" s="10">
        <v>13.1</v>
      </c>
      <c r="AB154" s="10">
        <v>0.89600000000000002</v>
      </c>
      <c r="AC154" s="10">
        <v>0.52800000000000002</v>
      </c>
      <c r="AD154" s="10">
        <v>0.45500000000000002</v>
      </c>
      <c r="AE154" s="10">
        <v>70.8</v>
      </c>
      <c r="AF154" s="10">
        <v>18.100000000000001</v>
      </c>
      <c r="AG154" s="10">
        <v>67.8</v>
      </c>
      <c r="AH154" s="10">
        <v>-2.9</v>
      </c>
      <c r="AI154" s="10">
        <v>42.6</v>
      </c>
      <c r="AJ154" s="10">
        <v>48.5</v>
      </c>
      <c r="AK154" s="10">
        <v>105</v>
      </c>
      <c r="AL154" s="10">
        <v>30.1</v>
      </c>
      <c r="AM154" s="10">
        <v>50.6</v>
      </c>
      <c r="AN154" s="10">
        <v>72.7</v>
      </c>
      <c r="AO154" s="10">
        <v>13.1</v>
      </c>
      <c r="AP154" s="10">
        <v>14.3</v>
      </c>
      <c r="AQ154" s="10">
        <v>0.91300000000000003</v>
      </c>
      <c r="AR154" s="10">
        <v>8</v>
      </c>
      <c r="AS154" s="10">
        <v>24</v>
      </c>
      <c r="AT154" s="10">
        <v>34.9</v>
      </c>
      <c r="AU154" s="10">
        <v>25.7</v>
      </c>
      <c r="AV154" s="10">
        <v>74.5</v>
      </c>
      <c r="AW154" s="10">
        <v>3.8</v>
      </c>
      <c r="AX154" s="10">
        <v>6.4</v>
      </c>
      <c r="AY154" s="10">
        <v>0.91100000000000003</v>
      </c>
      <c r="AZ154" s="10">
        <v>5.8</v>
      </c>
      <c r="BA154" s="10">
        <v>3</v>
      </c>
      <c r="BB154" s="10">
        <v>4.1000000000000043E-2</v>
      </c>
      <c r="BC154" s="10">
        <v>1.7000000000000031</v>
      </c>
      <c r="BD154" s="10">
        <v>2.5999999999999939</v>
      </c>
      <c r="BE154" s="10">
        <v>10.7</v>
      </c>
      <c r="BF154" s="10">
        <v>27.4</v>
      </c>
      <c r="BG154" s="10">
        <v>-1.7000000000000019E-2</v>
      </c>
      <c r="BH154" s="10">
        <v>-0.60000000000000142</v>
      </c>
      <c r="BI154" s="10">
        <v>-49</v>
      </c>
      <c r="BJ154" s="10">
        <v>48.599999999999987</v>
      </c>
    </row>
    <row r="155" spans="1:62" ht="20" customHeight="1" x14ac:dyDescent="0.2">
      <c r="A155" s="8" t="s">
        <v>212</v>
      </c>
      <c r="B155" s="11" t="str">
        <f>_xlfn.XLOOKUP($A155,ROLLUP!$A$1:$A$358,ROLLUP!$B$1:$B$358,"",0)</f>
        <v>Quinnipiac</v>
      </c>
      <c r="C155" s="11" t="str">
        <f>_xlfn.XLOOKUP($A155,ROLLUP!$A$1:$A$358,ROLLUP!$C$1:$C$358,"",0)</f>
        <v>Quinnipiac</v>
      </c>
      <c r="D155" s="10">
        <v>70.8</v>
      </c>
      <c r="E155" s="10">
        <v>-1.4</v>
      </c>
      <c r="F155" s="10">
        <v>25</v>
      </c>
      <c r="G155" s="10">
        <v>58.7</v>
      </c>
      <c r="H155" s="10">
        <v>1.0029999999999999</v>
      </c>
      <c r="I155" s="10">
        <v>1.022</v>
      </c>
      <c r="J155" s="10">
        <v>0.93700000000000006</v>
      </c>
      <c r="K155" s="10">
        <v>50</v>
      </c>
      <c r="L155" s="10">
        <v>106.9</v>
      </c>
      <c r="M155" s="10">
        <v>34</v>
      </c>
      <c r="N155" s="10">
        <v>49.2</v>
      </c>
      <c r="O155" s="10">
        <v>76.400000000000006</v>
      </c>
      <c r="P155" s="10">
        <v>8.6999999999999993</v>
      </c>
      <c r="Q155" s="10">
        <v>25.5</v>
      </c>
      <c r="R155" s="10">
        <v>8.5</v>
      </c>
      <c r="S155" s="10">
        <v>23.7</v>
      </c>
      <c r="T155" s="10">
        <v>35.1</v>
      </c>
      <c r="U155" s="10">
        <v>26.6</v>
      </c>
      <c r="V155" s="10">
        <v>72.8</v>
      </c>
      <c r="W155" s="10">
        <v>50.3</v>
      </c>
      <c r="X155" s="10">
        <v>2.1</v>
      </c>
      <c r="Y155" s="10">
        <v>6.2</v>
      </c>
      <c r="Z155" s="10">
        <v>14</v>
      </c>
      <c r="AA155" s="10">
        <v>12.9</v>
      </c>
      <c r="AB155" s="10">
        <v>1.085</v>
      </c>
      <c r="AC155" s="10">
        <v>0.433</v>
      </c>
      <c r="AD155" s="10">
        <v>0.25</v>
      </c>
      <c r="AE155" s="10">
        <v>70.599999999999994</v>
      </c>
      <c r="AF155" s="10">
        <v>16.899999999999999</v>
      </c>
      <c r="AG155" s="10">
        <v>72.099999999999994</v>
      </c>
      <c r="AH155" s="10">
        <v>1.4</v>
      </c>
      <c r="AI155" s="10">
        <v>43.7</v>
      </c>
      <c r="AJ155" s="10">
        <v>50.6</v>
      </c>
      <c r="AK155" s="10">
        <v>107</v>
      </c>
      <c r="AL155" s="10">
        <v>37.1</v>
      </c>
      <c r="AM155" s="10">
        <v>47.6</v>
      </c>
      <c r="AN155" s="10">
        <v>72.3</v>
      </c>
      <c r="AO155" s="10">
        <v>12.5</v>
      </c>
      <c r="AP155" s="10">
        <v>11.9</v>
      </c>
      <c r="AQ155" s="10">
        <v>1.0469999999999999</v>
      </c>
      <c r="AR155" s="10">
        <v>8.9</v>
      </c>
      <c r="AS155" s="10">
        <v>23.4</v>
      </c>
      <c r="AT155" s="10">
        <v>34.700000000000003</v>
      </c>
      <c r="AU155" s="10">
        <v>27.2</v>
      </c>
      <c r="AV155" s="10">
        <v>73.400000000000006</v>
      </c>
      <c r="AW155" s="10">
        <v>3.9</v>
      </c>
      <c r="AX155" s="10">
        <v>7</v>
      </c>
      <c r="AY155" s="10">
        <v>0.95699999999999996</v>
      </c>
      <c r="AZ155" s="10">
        <v>-2.8</v>
      </c>
      <c r="BA155" s="10">
        <v>-1.2999999999999969</v>
      </c>
      <c r="BB155" s="10">
        <v>-1.9000000000000131E-2</v>
      </c>
      <c r="BC155" s="10">
        <v>-0.60000000000000142</v>
      </c>
      <c r="BD155" s="10">
        <v>-9.9999999999994316E-2</v>
      </c>
      <c r="BE155" s="10">
        <v>8.3000000000000007</v>
      </c>
      <c r="BF155" s="10">
        <v>24.8</v>
      </c>
      <c r="BG155" s="10">
        <v>3.8000000000000027E-2</v>
      </c>
      <c r="BH155" s="10">
        <v>0.39999999999999858</v>
      </c>
      <c r="BI155" s="10">
        <v>-46.8</v>
      </c>
      <c r="BJ155" s="10">
        <v>45.599999999999987</v>
      </c>
    </row>
    <row r="156" spans="1:62" ht="20" customHeight="1" x14ac:dyDescent="0.2">
      <c r="A156" s="8" t="s">
        <v>213</v>
      </c>
      <c r="B156" s="11" t="str">
        <f>_xlfn.XLOOKUP($A156,ROLLUP!$A$1:$A$358,ROLLUP!$B$1:$B$358,"",0)</f>
        <v>New Mexico State</v>
      </c>
      <c r="C156" s="11" t="str">
        <f>_xlfn.XLOOKUP($A156,ROLLUP!$A$1:$A$358,ROLLUP!$C$1:$C$358,"",0)</f>
        <v>New Mexico St.</v>
      </c>
      <c r="D156" s="10">
        <v>70.7</v>
      </c>
      <c r="E156" s="10">
        <v>5.9</v>
      </c>
      <c r="F156" s="10">
        <v>24.9</v>
      </c>
      <c r="G156" s="10">
        <v>55.3</v>
      </c>
      <c r="H156" s="10">
        <v>1.0209999999999999</v>
      </c>
      <c r="I156" s="10">
        <v>0.93600000000000005</v>
      </c>
      <c r="J156" s="10">
        <v>0.93300000000000005</v>
      </c>
      <c r="K156" s="10">
        <v>51.9</v>
      </c>
      <c r="L156" s="10">
        <v>109.9</v>
      </c>
      <c r="M156" s="10">
        <v>33.200000000000003</v>
      </c>
      <c r="N156" s="10">
        <v>53.4</v>
      </c>
      <c r="O156" s="10">
        <v>69.8</v>
      </c>
      <c r="P156" s="10">
        <v>7.6</v>
      </c>
      <c r="Q156" s="10">
        <v>22.8</v>
      </c>
      <c r="R156" s="10">
        <v>9.5</v>
      </c>
      <c r="S156" s="10">
        <v>25.3</v>
      </c>
      <c r="T156" s="10">
        <v>37.5</v>
      </c>
      <c r="U156" s="10">
        <v>31.8</v>
      </c>
      <c r="V156" s="10">
        <v>76.599999999999994</v>
      </c>
      <c r="W156" s="10">
        <v>54.5</v>
      </c>
      <c r="X156" s="10">
        <v>4.2</v>
      </c>
      <c r="Y156" s="10">
        <v>4.5999999999999996</v>
      </c>
      <c r="Z156" s="10">
        <v>13.3</v>
      </c>
      <c r="AA156" s="10">
        <v>14.2</v>
      </c>
      <c r="AB156" s="10">
        <v>0.93799999999999994</v>
      </c>
      <c r="AC156" s="10">
        <v>0.77400000000000002</v>
      </c>
      <c r="AD156" s="10">
        <v>0.55600000000000005</v>
      </c>
      <c r="AE156" s="10">
        <v>69.3</v>
      </c>
      <c r="AF156" s="10">
        <v>16.3</v>
      </c>
      <c r="AG156" s="10">
        <v>64.900000000000006</v>
      </c>
      <c r="AH156" s="10">
        <v>-5.9</v>
      </c>
      <c r="AI156" s="10">
        <v>38.9</v>
      </c>
      <c r="AJ156" s="10">
        <v>45.2</v>
      </c>
      <c r="AK156" s="10">
        <v>98.4</v>
      </c>
      <c r="AL156" s="10">
        <v>29.8</v>
      </c>
      <c r="AM156" s="10">
        <v>45.6</v>
      </c>
      <c r="AN156" s="10">
        <v>75.3</v>
      </c>
      <c r="AO156" s="10">
        <v>11.1</v>
      </c>
      <c r="AP156" s="10">
        <v>11.4</v>
      </c>
      <c r="AQ156" s="10">
        <v>0.97499999999999998</v>
      </c>
      <c r="AR156" s="10">
        <v>7.7</v>
      </c>
      <c r="AS156" s="10">
        <v>20.399999999999999</v>
      </c>
      <c r="AT156" s="10">
        <v>31.2</v>
      </c>
      <c r="AU156" s="10">
        <v>23.4</v>
      </c>
      <c r="AV156" s="10">
        <v>68.2</v>
      </c>
      <c r="AW156" s="10">
        <v>2.1</v>
      </c>
      <c r="AX156" s="10">
        <v>6.9</v>
      </c>
      <c r="AY156" s="10">
        <v>0.94699999999999995</v>
      </c>
      <c r="AZ156" s="10">
        <v>11.8</v>
      </c>
      <c r="BA156" s="10">
        <v>5.7999999999999972</v>
      </c>
      <c r="BB156" s="10">
        <v>8.4999999999999853E-2</v>
      </c>
      <c r="BC156" s="10">
        <v>6.6999999999999957</v>
      </c>
      <c r="BD156" s="10">
        <v>11.5</v>
      </c>
      <c r="BE156" s="10">
        <v>8.8000000000000007</v>
      </c>
      <c r="BF156" s="10">
        <v>25.6</v>
      </c>
      <c r="BG156" s="10">
        <v>-3.7000000000000033E-2</v>
      </c>
      <c r="BH156" s="10">
        <v>6.3000000000000007</v>
      </c>
      <c r="BI156" s="10">
        <v>-36.400000000000013</v>
      </c>
      <c r="BJ156" s="10">
        <v>53.2</v>
      </c>
    </row>
    <row r="157" spans="1:62" ht="20" customHeight="1" x14ac:dyDescent="0.2">
      <c r="A157" s="8" t="s">
        <v>214</v>
      </c>
      <c r="B157" s="11" t="str">
        <f>_xlfn.XLOOKUP($A157,ROLLUP!$A$1:$A$358,ROLLUP!$B$1:$B$358,"",0)</f>
        <v>George Mason</v>
      </c>
      <c r="C157" s="11" t="str">
        <f>_xlfn.XLOOKUP($A157,ROLLUP!$A$1:$A$358,ROLLUP!$C$1:$C$358,"",0)</f>
        <v>George Mason</v>
      </c>
      <c r="D157" s="10">
        <v>70.7</v>
      </c>
      <c r="E157" s="10">
        <v>2.2000000000000002</v>
      </c>
      <c r="F157" s="10">
        <v>25</v>
      </c>
      <c r="G157" s="10">
        <v>56.2</v>
      </c>
      <c r="H157" s="10">
        <v>1.02</v>
      </c>
      <c r="I157" s="10">
        <v>0.98799999999999999</v>
      </c>
      <c r="J157" s="10">
        <v>0.92600000000000005</v>
      </c>
      <c r="K157" s="10">
        <v>52.9</v>
      </c>
      <c r="L157" s="10">
        <v>110.7</v>
      </c>
      <c r="M157" s="10">
        <v>35.799999999999997</v>
      </c>
      <c r="N157" s="10">
        <v>52.2</v>
      </c>
      <c r="O157" s="10">
        <v>69.400000000000006</v>
      </c>
      <c r="P157" s="10">
        <v>9.3000000000000007</v>
      </c>
      <c r="Q157" s="10">
        <v>26.1</v>
      </c>
      <c r="R157" s="10">
        <v>7.1</v>
      </c>
      <c r="S157" s="10">
        <v>24.6</v>
      </c>
      <c r="T157" s="10">
        <v>34.700000000000003</v>
      </c>
      <c r="U157" s="10">
        <v>23.6</v>
      </c>
      <c r="V157" s="10">
        <v>78.599999999999994</v>
      </c>
      <c r="W157" s="10">
        <v>51.3</v>
      </c>
      <c r="X157" s="10">
        <v>3.2</v>
      </c>
      <c r="Y157" s="10">
        <v>5.0999999999999996</v>
      </c>
      <c r="Z157" s="10">
        <v>14.1</v>
      </c>
      <c r="AA157" s="10">
        <v>12.2</v>
      </c>
      <c r="AB157" s="10">
        <v>1.155</v>
      </c>
      <c r="AC157" s="10">
        <v>0.46700000000000003</v>
      </c>
      <c r="AD157" s="10">
        <v>0.28599999999999998</v>
      </c>
      <c r="AE157" s="10">
        <v>69.3</v>
      </c>
      <c r="AF157" s="10">
        <v>16</v>
      </c>
      <c r="AG157" s="10">
        <v>68.5</v>
      </c>
      <c r="AH157" s="10">
        <v>-2.2000000000000002</v>
      </c>
      <c r="AI157" s="10">
        <v>42.3</v>
      </c>
      <c r="AJ157" s="10">
        <v>49.6</v>
      </c>
      <c r="AK157" s="10">
        <v>105.9</v>
      </c>
      <c r="AL157" s="10">
        <v>34.4</v>
      </c>
      <c r="AM157" s="10">
        <v>48.1</v>
      </c>
      <c r="AN157" s="10">
        <v>73.2</v>
      </c>
      <c r="AO157" s="10">
        <v>12</v>
      </c>
      <c r="AP157" s="10">
        <v>11.6</v>
      </c>
      <c r="AQ157" s="10">
        <v>1.0289999999999999</v>
      </c>
      <c r="AR157" s="10">
        <v>6.7</v>
      </c>
      <c r="AS157" s="10">
        <v>23.1</v>
      </c>
      <c r="AT157" s="10">
        <v>33</v>
      </c>
      <c r="AU157" s="10">
        <v>21.4</v>
      </c>
      <c r="AV157" s="10">
        <v>76.400000000000006</v>
      </c>
      <c r="AW157" s="10">
        <v>2.8</v>
      </c>
      <c r="AX157" s="10">
        <v>6.8</v>
      </c>
      <c r="AY157" s="10">
        <v>0.92900000000000005</v>
      </c>
      <c r="AZ157" s="10">
        <v>4.4000000000000004</v>
      </c>
      <c r="BA157" s="10">
        <v>2.2000000000000028</v>
      </c>
      <c r="BB157" s="10">
        <v>3.2000000000000028E-2</v>
      </c>
      <c r="BC157" s="10">
        <v>3.2999999999999972</v>
      </c>
      <c r="BD157" s="10">
        <v>4.7999999999999972</v>
      </c>
      <c r="BE157" s="10">
        <v>8.3000000000000007</v>
      </c>
      <c r="BF157" s="10">
        <v>23.8</v>
      </c>
      <c r="BG157" s="10">
        <v>0.12600000000000011</v>
      </c>
      <c r="BH157" s="10">
        <v>1.7000000000000031</v>
      </c>
      <c r="BI157" s="10">
        <v>-52.8</v>
      </c>
      <c r="BJ157" s="10">
        <v>57.2</v>
      </c>
    </row>
    <row r="158" spans="1:62" ht="20" customHeight="1" x14ac:dyDescent="0.2">
      <c r="A158" s="8" t="s">
        <v>215</v>
      </c>
      <c r="B158" s="11" t="str">
        <f>_xlfn.XLOOKUP($A158,ROLLUP!$A$1:$A$358,ROLLUP!$B$1:$B$358,"",0)</f>
        <v>Georgetown</v>
      </c>
      <c r="C158" s="11" t="str">
        <f>_xlfn.XLOOKUP($A158,ROLLUP!$A$1:$A$358,ROLLUP!$C$1:$C$358,"",0)</f>
        <v>Georgetown</v>
      </c>
      <c r="D158" s="10">
        <v>70.7</v>
      </c>
      <c r="E158" s="10">
        <v>-6.3</v>
      </c>
      <c r="F158" s="10">
        <v>24.8</v>
      </c>
      <c r="G158" s="10">
        <v>62.1</v>
      </c>
      <c r="H158" s="10">
        <v>0.97199999999999998</v>
      </c>
      <c r="I158" s="10">
        <v>1.0589999999999999</v>
      </c>
      <c r="J158" s="10">
        <v>0.96799999999999997</v>
      </c>
      <c r="K158" s="10">
        <v>46.2</v>
      </c>
      <c r="L158" s="10">
        <v>100.1</v>
      </c>
      <c r="M158" s="10">
        <v>34.200000000000003</v>
      </c>
      <c r="N158" s="10">
        <v>43.3</v>
      </c>
      <c r="O158" s="10">
        <v>74.400000000000006</v>
      </c>
      <c r="P158" s="10">
        <v>7.6</v>
      </c>
      <c r="Q158" s="10">
        <v>22.4</v>
      </c>
      <c r="R158" s="10">
        <v>11</v>
      </c>
      <c r="S158" s="10">
        <v>22.8</v>
      </c>
      <c r="T158" s="10">
        <v>37.299999999999997</v>
      </c>
      <c r="U158" s="10">
        <v>31</v>
      </c>
      <c r="V158" s="10">
        <v>72.2</v>
      </c>
      <c r="W158" s="10">
        <v>50.1</v>
      </c>
      <c r="X158" s="10">
        <v>3.8</v>
      </c>
      <c r="Y158" s="10">
        <v>7.2</v>
      </c>
      <c r="Z158" s="10">
        <v>11.8</v>
      </c>
      <c r="AA158" s="10">
        <v>13.4</v>
      </c>
      <c r="AB158" s="10">
        <v>0.88400000000000001</v>
      </c>
      <c r="AC158" s="10">
        <v>0.19400000000000001</v>
      </c>
      <c r="AD158" s="10">
        <v>0.16700000000000001</v>
      </c>
      <c r="AE158" s="10">
        <v>72.7</v>
      </c>
      <c r="AF158" s="10">
        <v>16.2</v>
      </c>
      <c r="AG158" s="10">
        <v>77</v>
      </c>
      <c r="AH158" s="10">
        <v>6.3</v>
      </c>
      <c r="AI158" s="10">
        <v>45.9</v>
      </c>
      <c r="AJ158" s="10">
        <v>53.6</v>
      </c>
      <c r="AK158" s="10">
        <v>112.5</v>
      </c>
      <c r="AL158" s="10">
        <v>36.9</v>
      </c>
      <c r="AM158" s="10">
        <v>52.4</v>
      </c>
      <c r="AN158" s="10">
        <v>72.599999999999994</v>
      </c>
      <c r="AO158" s="10">
        <v>17</v>
      </c>
      <c r="AP158" s="10">
        <v>12.8</v>
      </c>
      <c r="AQ158" s="10">
        <v>1.325</v>
      </c>
      <c r="AR158" s="10">
        <v>8.8000000000000007</v>
      </c>
      <c r="AS158" s="10">
        <v>24.6</v>
      </c>
      <c r="AT158" s="10">
        <v>37.1</v>
      </c>
      <c r="AU158" s="10">
        <v>27.8</v>
      </c>
      <c r="AV158" s="10">
        <v>69</v>
      </c>
      <c r="AW158" s="10">
        <v>4.5</v>
      </c>
      <c r="AX158" s="10">
        <v>6.9</v>
      </c>
      <c r="AY158" s="10">
        <v>0.94499999999999995</v>
      </c>
      <c r="AZ158" s="10">
        <v>-12.6</v>
      </c>
      <c r="BA158" s="10">
        <v>-6.2999999999999972</v>
      </c>
      <c r="BB158" s="10">
        <v>-8.6999999999999966E-2</v>
      </c>
      <c r="BC158" s="10">
        <v>-7.3999999999999986</v>
      </c>
      <c r="BD158" s="10">
        <v>-12.400000000000009</v>
      </c>
      <c r="BE158" s="10">
        <v>11</v>
      </c>
      <c r="BF158" s="10">
        <v>26.2</v>
      </c>
      <c r="BG158" s="10">
        <v>-0.44099999999999989</v>
      </c>
      <c r="BH158" s="10">
        <v>0.19999999999999571</v>
      </c>
      <c r="BI158" s="10">
        <v>-38</v>
      </c>
      <c r="BJ158" s="10">
        <v>44.400000000000013</v>
      </c>
    </row>
    <row r="159" spans="1:62" ht="20" customHeight="1" x14ac:dyDescent="0.2">
      <c r="A159" s="8" t="s">
        <v>216</v>
      </c>
      <c r="B159" s="11" t="str">
        <f>_xlfn.XLOOKUP($A159,ROLLUP!$A$1:$A$358,ROLLUP!$B$1:$B$358,"",0)</f>
        <v>UMKC</v>
      </c>
      <c r="C159" s="11" t="str">
        <f>_xlfn.XLOOKUP($A159,ROLLUP!$A$1:$A$358,ROLLUP!$C$1:$C$358,"",0)</f>
        <v>UMKC</v>
      </c>
      <c r="D159" s="10">
        <v>70.7</v>
      </c>
      <c r="E159" s="10">
        <v>-0.3</v>
      </c>
      <c r="F159" s="10">
        <v>26</v>
      </c>
      <c r="G159" s="10">
        <v>56.2</v>
      </c>
      <c r="H159" s="10">
        <v>1.0169999999999999</v>
      </c>
      <c r="I159" s="10">
        <v>1.02</v>
      </c>
      <c r="J159" s="10">
        <v>0.93400000000000005</v>
      </c>
      <c r="K159" s="10">
        <v>52.3</v>
      </c>
      <c r="L159" s="10">
        <v>109.3</v>
      </c>
      <c r="M159" s="10">
        <v>35.799999999999997</v>
      </c>
      <c r="N159" s="10">
        <v>51.6</v>
      </c>
      <c r="O159" s="10">
        <v>66.900000000000006</v>
      </c>
      <c r="P159" s="10">
        <v>6.8</v>
      </c>
      <c r="Q159" s="10">
        <v>19</v>
      </c>
      <c r="R159" s="10">
        <v>6.1</v>
      </c>
      <c r="S159" s="10">
        <v>21.3</v>
      </c>
      <c r="T159" s="10">
        <v>29.4</v>
      </c>
      <c r="U159" s="10">
        <v>19.8</v>
      </c>
      <c r="V159" s="10">
        <v>74.900000000000006</v>
      </c>
      <c r="W159" s="10">
        <v>46.4</v>
      </c>
      <c r="X159" s="10">
        <v>2.6</v>
      </c>
      <c r="Y159" s="10">
        <v>6.3</v>
      </c>
      <c r="Z159" s="10">
        <v>11.6</v>
      </c>
      <c r="AA159" s="10">
        <v>10.7</v>
      </c>
      <c r="AB159" s="10">
        <v>1.0900000000000001</v>
      </c>
      <c r="AC159" s="10">
        <v>0.55600000000000005</v>
      </c>
      <c r="AD159" s="10">
        <v>0.5</v>
      </c>
      <c r="AE159" s="10">
        <v>69.5</v>
      </c>
      <c r="AF159" s="10">
        <v>21</v>
      </c>
      <c r="AG159" s="10">
        <v>71</v>
      </c>
      <c r="AH159" s="10">
        <v>0.3</v>
      </c>
      <c r="AI159" s="10">
        <v>46.2</v>
      </c>
      <c r="AJ159" s="10">
        <v>52</v>
      </c>
      <c r="AK159" s="10">
        <v>113.4</v>
      </c>
      <c r="AL159" s="10">
        <v>33.6</v>
      </c>
      <c r="AM159" s="10">
        <v>52.8</v>
      </c>
      <c r="AN159" s="10">
        <v>75.2</v>
      </c>
      <c r="AO159" s="10">
        <v>11.4</v>
      </c>
      <c r="AP159" s="10">
        <v>14.4</v>
      </c>
      <c r="AQ159" s="10">
        <v>0.79400000000000004</v>
      </c>
      <c r="AR159" s="10">
        <v>7.1</v>
      </c>
      <c r="AS159" s="10">
        <v>24.6</v>
      </c>
      <c r="AT159" s="10">
        <v>34</v>
      </c>
      <c r="AU159" s="10">
        <v>25.1</v>
      </c>
      <c r="AV159" s="10">
        <v>80.2</v>
      </c>
      <c r="AW159" s="10">
        <v>3.5</v>
      </c>
      <c r="AX159" s="10">
        <v>5</v>
      </c>
      <c r="AY159" s="10">
        <v>0.89600000000000002</v>
      </c>
      <c r="AZ159" s="10">
        <v>-0.6</v>
      </c>
      <c r="BA159" s="10">
        <v>-0.29999999999999721</v>
      </c>
      <c r="BB159" s="10">
        <v>-3.0000000000001141E-3</v>
      </c>
      <c r="BC159" s="10">
        <v>0.29999999999999721</v>
      </c>
      <c r="BD159" s="10">
        <v>-4.1000000000000094</v>
      </c>
      <c r="BE159" s="10">
        <v>8.9</v>
      </c>
      <c r="BF159" s="10">
        <v>25.1</v>
      </c>
      <c r="BG159" s="10">
        <v>0.29599999999999999</v>
      </c>
      <c r="BH159" s="10">
        <v>-4.6000000000000014</v>
      </c>
      <c r="BI159" s="10">
        <v>-60.400000000000013</v>
      </c>
      <c r="BJ159" s="10">
        <v>49.8</v>
      </c>
    </row>
    <row r="160" spans="1:62" ht="20" customHeight="1" x14ac:dyDescent="0.2">
      <c r="A160" s="8" t="s">
        <v>217</v>
      </c>
      <c r="B160" s="11" t="str">
        <f>_xlfn.XLOOKUP($A160,ROLLUP!$A$1:$A$358,ROLLUP!$B$1:$B$358,"",0)</f>
        <v>Jacksonville State</v>
      </c>
      <c r="C160" s="11" t="str">
        <f>_xlfn.XLOOKUP($A160,ROLLUP!$A$1:$A$358,ROLLUP!$C$1:$C$358,"",0)</f>
        <v>Jacksonville St.</v>
      </c>
      <c r="D160" s="10">
        <v>70.7</v>
      </c>
      <c r="E160" s="10">
        <v>3.6</v>
      </c>
      <c r="F160" s="10">
        <v>24.9</v>
      </c>
      <c r="G160" s="10">
        <v>54.7</v>
      </c>
      <c r="H160" s="10">
        <v>1.0349999999999999</v>
      </c>
      <c r="I160" s="10">
        <v>0.98199999999999998</v>
      </c>
      <c r="J160" s="10">
        <v>0.92300000000000004</v>
      </c>
      <c r="K160" s="10">
        <v>53.6</v>
      </c>
      <c r="L160" s="10">
        <v>112.1</v>
      </c>
      <c r="M160" s="10">
        <v>38</v>
      </c>
      <c r="N160" s="10">
        <v>51</v>
      </c>
      <c r="O160" s="10">
        <v>68.8</v>
      </c>
      <c r="P160" s="10">
        <v>8.9</v>
      </c>
      <c r="Q160" s="10">
        <v>23.3</v>
      </c>
      <c r="R160" s="10">
        <v>8</v>
      </c>
      <c r="S160" s="10">
        <v>25.4</v>
      </c>
      <c r="T160" s="10">
        <v>36.1</v>
      </c>
      <c r="U160" s="10">
        <v>26.8</v>
      </c>
      <c r="V160" s="10">
        <v>74.599999999999994</v>
      </c>
      <c r="W160" s="10">
        <v>52</v>
      </c>
      <c r="X160" s="10">
        <v>2.9</v>
      </c>
      <c r="Y160" s="10">
        <v>6.1</v>
      </c>
      <c r="Z160" s="10">
        <v>13.4</v>
      </c>
      <c r="AA160" s="10">
        <v>13.2</v>
      </c>
      <c r="AB160" s="10">
        <v>1.0129999999999999</v>
      </c>
      <c r="AC160" s="10">
        <v>0.63300000000000001</v>
      </c>
      <c r="AD160" s="10">
        <v>0.5</v>
      </c>
      <c r="AE160" s="10">
        <v>68.3</v>
      </c>
      <c r="AF160" s="10">
        <v>14.6</v>
      </c>
      <c r="AG160" s="10">
        <v>67.099999999999994</v>
      </c>
      <c r="AH160" s="10">
        <v>-3.6</v>
      </c>
      <c r="AI160" s="10">
        <v>40.9</v>
      </c>
      <c r="AJ160" s="10">
        <v>48.1</v>
      </c>
      <c r="AK160" s="10">
        <v>102.4</v>
      </c>
      <c r="AL160" s="10">
        <v>32.700000000000003</v>
      </c>
      <c r="AM160" s="10">
        <v>47.5</v>
      </c>
      <c r="AN160" s="10">
        <v>76.900000000000006</v>
      </c>
      <c r="AO160" s="10">
        <v>13.2</v>
      </c>
      <c r="AP160" s="10">
        <v>11.4</v>
      </c>
      <c r="AQ160" s="10">
        <v>1.1519999999999999</v>
      </c>
      <c r="AR160" s="10">
        <v>8.6</v>
      </c>
      <c r="AS160" s="10">
        <v>21.8</v>
      </c>
      <c r="AT160" s="10">
        <v>33.299999999999997</v>
      </c>
      <c r="AU160" s="10">
        <v>25.4</v>
      </c>
      <c r="AV160" s="10">
        <v>73.2</v>
      </c>
      <c r="AW160" s="10">
        <v>2.8</v>
      </c>
      <c r="AX160" s="10">
        <v>6.4</v>
      </c>
      <c r="AY160" s="10">
        <v>0.95899999999999996</v>
      </c>
      <c r="AZ160" s="10">
        <v>7.2</v>
      </c>
      <c r="BA160" s="10">
        <v>3.600000000000009</v>
      </c>
      <c r="BB160" s="10">
        <v>5.2999999999999943E-2</v>
      </c>
      <c r="BC160" s="10">
        <v>5.5</v>
      </c>
      <c r="BD160" s="10">
        <v>9.6999999999999886</v>
      </c>
      <c r="BE160" s="10">
        <v>9</v>
      </c>
      <c r="BF160" s="10">
        <v>24.6</v>
      </c>
      <c r="BG160" s="10">
        <v>-0.13900000000000001</v>
      </c>
      <c r="BH160" s="10">
        <v>2.8000000000000038</v>
      </c>
      <c r="BI160" s="10">
        <v>-46.400000000000013</v>
      </c>
      <c r="BJ160" s="10">
        <v>49.2</v>
      </c>
    </row>
    <row r="161" spans="1:62" ht="20" customHeight="1" x14ac:dyDescent="0.2">
      <c r="A161" s="8" t="s">
        <v>218</v>
      </c>
      <c r="B161" s="11" t="str">
        <f>_xlfn.XLOOKUP($A161,ROLLUP!$A$1:$A$358,ROLLUP!$B$1:$B$358,"",0)</f>
        <v>Washington</v>
      </c>
      <c r="C161" s="11" t="str">
        <f>_xlfn.XLOOKUP($A161,ROLLUP!$A$1:$A$358,ROLLUP!$C$1:$C$358,"",0)</f>
        <v>Washington</v>
      </c>
      <c r="D161" s="10">
        <v>70.599999999999994</v>
      </c>
      <c r="E161" s="10">
        <v>-1.7</v>
      </c>
      <c r="F161" s="10">
        <v>24.9</v>
      </c>
      <c r="G161" s="10">
        <v>60.3</v>
      </c>
      <c r="H161" s="10">
        <v>0.96699999999999997</v>
      </c>
      <c r="I161" s="10">
        <v>0.99</v>
      </c>
      <c r="J161" s="10">
        <v>0.96499999999999997</v>
      </c>
      <c r="K161" s="10">
        <v>46.4</v>
      </c>
      <c r="L161" s="10">
        <v>100.6</v>
      </c>
      <c r="M161" s="10">
        <v>31.2</v>
      </c>
      <c r="N161" s="10">
        <v>46.2</v>
      </c>
      <c r="O161" s="10">
        <v>70.099999999999994</v>
      </c>
      <c r="P161" s="10">
        <v>6.2</v>
      </c>
      <c r="Q161" s="10">
        <v>19.8</v>
      </c>
      <c r="R161" s="10">
        <v>9.3000000000000007</v>
      </c>
      <c r="S161" s="10">
        <v>21.3</v>
      </c>
      <c r="T161" s="10">
        <v>33.4</v>
      </c>
      <c r="U161" s="10">
        <v>27.2</v>
      </c>
      <c r="V161" s="10">
        <v>67.3</v>
      </c>
      <c r="W161" s="10">
        <v>46.2</v>
      </c>
      <c r="X161" s="10">
        <v>4.0999999999999996</v>
      </c>
      <c r="Y161" s="10">
        <v>8.3000000000000007</v>
      </c>
      <c r="Z161" s="10">
        <v>10.199999999999999</v>
      </c>
      <c r="AA161" s="10">
        <v>11.9</v>
      </c>
      <c r="AB161" s="10">
        <v>0.85599999999999998</v>
      </c>
      <c r="AC161" s="10">
        <v>0.53100000000000003</v>
      </c>
      <c r="AD161" s="10">
        <v>0.66700000000000004</v>
      </c>
      <c r="AE161" s="10">
        <v>73.099999999999994</v>
      </c>
      <c r="AF161" s="10">
        <v>16.600000000000001</v>
      </c>
      <c r="AG161" s="10">
        <v>72.3</v>
      </c>
      <c r="AH161" s="10">
        <v>1.7</v>
      </c>
      <c r="AI161" s="10">
        <v>44.2</v>
      </c>
      <c r="AJ161" s="10">
        <v>49.9</v>
      </c>
      <c r="AK161" s="10">
        <v>106.4</v>
      </c>
      <c r="AL161" s="10">
        <v>33.5</v>
      </c>
      <c r="AM161" s="10">
        <v>49.8</v>
      </c>
      <c r="AN161" s="10">
        <v>72</v>
      </c>
      <c r="AO161" s="10">
        <v>14.3</v>
      </c>
      <c r="AP161" s="10">
        <v>15.7</v>
      </c>
      <c r="AQ161" s="10">
        <v>0.90900000000000003</v>
      </c>
      <c r="AR161" s="10">
        <v>10.4</v>
      </c>
      <c r="AS161" s="10">
        <v>25</v>
      </c>
      <c r="AT161" s="10">
        <v>38.799999999999997</v>
      </c>
      <c r="AU161" s="10">
        <v>32.700000000000003</v>
      </c>
      <c r="AV161" s="10">
        <v>72.8</v>
      </c>
      <c r="AW161" s="10">
        <v>3.8</v>
      </c>
      <c r="AX161" s="10">
        <v>5.3</v>
      </c>
      <c r="AY161" s="10">
        <v>0.92700000000000005</v>
      </c>
      <c r="AZ161" s="10">
        <v>-3.4</v>
      </c>
      <c r="BA161" s="10">
        <v>-1.7000000000000031</v>
      </c>
      <c r="BB161" s="10">
        <v>-2.300000000000002E-2</v>
      </c>
      <c r="BC161" s="10">
        <v>-3.5</v>
      </c>
      <c r="BD161" s="10">
        <v>-5.8000000000000114</v>
      </c>
      <c r="BE161" s="10">
        <v>12.4</v>
      </c>
      <c r="BF161" s="10">
        <v>27.6</v>
      </c>
      <c r="BG161" s="10">
        <v>-5.3000000000000047E-2</v>
      </c>
      <c r="BH161" s="10">
        <v>-5.3999999999999986</v>
      </c>
      <c r="BI161" s="10">
        <v>-45.599999999999987</v>
      </c>
      <c r="BJ161" s="10">
        <v>34.599999999999987</v>
      </c>
    </row>
    <row r="162" spans="1:62" ht="20" customHeight="1" x14ac:dyDescent="0.2">
      <c r="A162" s="8" t="s">
        <v>219</v>
      </c>
      <c r="B162" s="11" t="str">
        <f>_xlfn.XLOOKUP($A162,ROLLUP!$A$1:$A$358,ROLLUP!$B$1:$B$358,"",0)</f>
        <v>Seton Hall</v>
      </c>
      <c r="C162" s="11" t="str">
        <f>_xlfn.XLOOKUP($A162,ROLLUP!$A$1:$A$358,ROLLUP!$C$1:$C$358,"",0)</f>
        <v>Seton Hall</v>
      </c>
      <c r="D162" s="10">
        <v>70.599999999999994</v>
      </c>
      <c r="E162" s="10">
        <v>4.2</v>
      </c>
      <c r="F162" s="10">
        <v>24.8</v>
      </c>
      <c r="G162" s="10">
        <v>60.2</v>
      </c>
      <c r="H162" s="10">
        <v>1.002</v>
      </c>
      <c r="I162" s="10">
        <v>0.94199999999999995</v>
      </c>
      <c r="J162" s="10">
        <v>0.97499999999999998</v>
      </c>
      <c r="K162" s="10">
        <v>47.2</v>
      </c>
      <c r="L162" s="10">
        <v>102.5</v>
      </c>
      <c r="M162" s="10">
        <v>33.200000000000003</v>
      </c>
      <c r="N162" s="10">
        <v>45.8</v>
      </c>
      <c r="O162" s="10">
        <v>75.2</v>
      </c>
      <c r="P162" s="10">
        <v>7.1</v>
      </c>
      <c r="Q162" s="10">
        <v>21.5</v>
      </c>
      <c r="R162" s="10">
        <v>10.5</v>
      </c>
      <c r="S162" s="10">
        <v>24.9</v>
      </c>
      <c r="T162" s="10">
        <v>38.299999999999997</v>
      </c>
      <c r="U162" s="10">
        <v>30.7</v>
      </c>
      <c r="V162" s="10">
        <v>73.2</v>
      </c>
      <c r="W162" s="10">
        <v>51.5</v>
      </c>
      <c r="X162" s="10">
        <v>5.4</v>
      </c>
      <c r="Y162" s="10">
        <v>7.1</v>
      </c>
      <c r="Z162" s="10">
        <v>10</v>
      </c>
      <c r="AA162" s="10">
        <v>12.2</v>
      </c>
      <c r="AB162" s="10">
        <v>0.82</v>
      </c>
      <c r="AC162" s="10">
        <v>0.64500000000000002</v>
      </c>
      <c r="AD162" s="10">
        <v>0.64300000000000002</v>
      </c>
      <c r="AE162" s="10">
        <v>70.5</v>
      </c>
      <c r="AF162" s="10">
        <v>15.7</v>
      </c>
      <c r="AG162" s="10">
        <v>66.400000000000006</v>
      </c>
      <c r="AH162" s="10">
        <v>-4.2</v>
      </c>
      <c r="AI162" s="10">
        <v>40.4</v>
      </c>
      <c r="AJ162" s="10">
        <v>45.6</v>
      </c>
      <c r="AK162" s="10">
        <v>99.6</v>
      </c>
      <c r="AL162" s="10">
        <v>31.1</v>
      </c>
      <c r="AM162" s="10">
        <v>45.1</v>
      </c>
      <c r="AN162" s="10">
        <v>77.3</v>
      </c>
      <c r="AO162" s="10">
        <v>11.5</v>
      </c>
      <c r="AP162" s="10">
        <v>12.7</v>
      </c>
      <c r="AQ162" s="10">
        <v>0.90600000000000003</v>
      </c>
      <c r="AR162" s="10">
        <v>9.1</v>
      </c>
      <c r="AS162" s="10">
        <v>23.5</v>
      </c>
      <c r="AT162" s="10">
        <v>36.1</v>
      </c>
      <c r="AU162" s="10">
        <v>26.8</v>
      </c>
      <c r="AV162" s="10">
        <v>69.3</v>
      </c>
      <c r="AW162" s="10">
        <v>4.3</v>
      </c>
      <c r="AX162" s="10">
        <v>6.4</v>
      </c>
      <c r="AY162" s="10">
        <v>0.94799999999999995</v>
      </c>
      <c r="AZ162" s="10">
        <v>8.4</v>
      </c>
      <c r="BA162" s="10">
        <v>4.1999999999999886</v>
      </c>
      <c r="BB162" s="10">
        <v>6.0000000000000053E-2</v>
      </c>
      <c r="BC162" s="10">
        <v>1.600000000000001</v>
      </c>
      <c r="BD162" s="10">
        <v>2.9000000000000061</v>
      </c>
      <c r="BE162" s="10">
        <v>12.5</v>
      </c>
      <c r="BF162" s="10">
        <v>24.9</v>
      </c>
      <c r="BG162" s="10">
        <v>-8.6000000000000076E-2</v>
      </c>
      <c r="BH162" s="10">
        <v>2.1999999999999962</v>
      </c>
      <c r="BI162" s="10">
        <v>-38.599999999999987</v>
      </c>
      <c r="BJ162" s="10">
        <v>46.400000000000013</v>
      </c>
    </row>
    <row r="163" spans="1:62" ht="20" customHeight="1" x14ac:dyDescent="0.2">
      <c r="A163" s="8" t="s">
        <v>220</v>
      </c>
      <c r="B163" s="11" t="str">
        <f>_xlfn.XLOOKUP($A163,ROLLUP!$A$1:$A$358,ROLLUP!$B$1:$B$358,"",0)</f>
        <v>Denver</v>
      </c>
      <c r="C163" s="11" t="str">
        <f>_xlfn.XLOOKUP($A163,ROLLUP!$A$1:$A$358,ROLLUP!$C$1:$C$358,"",0)</f>
        <v>Denver</v>
      </c>
      <c r="D163" s="10">
        <v>70.599999999999994</v>
      </c>
      <c r="E163" s="10">
        <v>-4.2</v>
      </c>
      <c r="F163" s="10">
        <v>25.5</v>
      </c>
      <c r="G163" s="10">
        <v>55.2</v>
      </c>
      <c r="H163" s="10">
        <v>1.0069999999999999</v>
      </c>
      <c r="I163" s="10">
        <v>1.0660000000000001</v>
      </c>
      <c r="J163" s="10">
        <v>0.90800000000000003</v>
      </c>
      <c r="K163" s="10">
        <v>52.7</v>
      </c>
      <c r="L163" s="10">
        <v>111</v>
      </c>
      <c r="M163" s="10">
        <v>37.1</v>
      </c>
      <c r="N163" s="10">
        <v>51.1</v>
      </c>
      <c r="O163" s="10">
        <v>69.8</v>
      </c>
      <c r="P163" s="10">
        <v>7.3</v>
      </c>
      <c r="Q163" s="10">
        <v>19.8</v>
      </c>
      <c r="R163" s="10">
        <v>6.3</v>
      </c>
      <c r="S163" s="10">
        <v>23.1</v>
      </c>
      <c r="T163" s="10">
        <v>32.1</v>
      </c>
      <c r="U163" s="10">
        <v>21.2</v>
      </c>
      <c r="V163" s="10">
        <v>73.8</v>
      </c>
      <c r="W163" s="10">
        <v>48.4</v>
      </c>
      <c r="X163" s="10">
        <v>3.2</v>
      </c>
      <c r="Y163" s="10">
        <v>4.9000000000000004</v>
      </c>
      <c r="Z163" s="10">
        <v>12.3</v>
      </c>
      <c r="AA163" s="10">
        <v>12.8</v>
      </c>
      <c r="AB163" s="10">
        <v>0.96299999999999997</v>
      </c>
      <c r="AC163" s="10">
        <v>0.33300000000000002</v>
      </c>
      <c r="AD163" s="10">
        <v>0.33300000000000002</v>
      </c>
      <c r="AE163" s="10">
        <v>70.099999999999994</v>
      </c>
      <c r="AF163" s="10">
        <v>17.399999999999999</v>
      </c>
      <c r="AG163" s="10">
        <v>74.8</v>
      </c>
      <c r="AH163" s="10">
        <v>4.2</v>
      </c>
      <c r="AI163" s="10">
        <v>45</v>
      </c>
      <c r="AJ163" s="10">
        <v>52.3</v>
      </c>
      <c r="AK163" s="10">
        <v>111.5</v>
      </c>
      <c r="AL163" s="10">
        <v>36.4</v>
      </c>
      <c r="AM163" s="10">
        <v>50.8</v>
      </c>
      <c r="AN163" s="10">
        <v>74</v>
      </c>
      <c r="AO163" s="10">
        <v>12.1</v>
      </c>
      <c r="AP163" s="10">
        <v>11.4</v>
      </c>
      <c r="AQ163" s="10">
        <v>1.0669999999999999</v>
      </c>
      <c r="AR163" s="10">
        <v>8.1999999999999993</v>
      </c>
      <c r="AS163" s="10">
        <v>23.6</v>
      </c>
      <c r="AT163" s="10">
        <v>34.200000000000003</v>
      </c>
      <c r="AU163" s="10">
        <v>26.2</v>
      </c>
      <c r="AV163" s="10">
        <v>78.8</v>
      </c>
      <c r="AW163" s="10">
        <v>3.3</v>
      </c>
      <c r="AX163" s="10">
        <v>5.2</v>
      </c>
      <c r="AY163" s="10">
        <v>0.95499999999999996</v>
      </c>
      <c r="AZ163" s="10">
        <v>-8.4</v>
      </c>
      <c r="BA163" s="10">
        <v>-4.2000000000000028</v>
      </c>
      <c r="BB163" s="10">
        <v>-5.9000000000000163E-2</v>
      </c>
      <c r="BC163" s="10">
        <v>0.40000000000000568</v>
      </c>
      <c r="BD163" s="10">
        <v>-0.5</v>
      </c>
      <c r="BE163" s="10">
        <v>8.1000000000000014</v>
      </c>
      <c r="BF163" s="10">
        <v>24.2</v>
      </c>
      <c r="BG163" s="10">
        <v>-0.104</v>
      </c>
      <c r="BH163" s="10">
        <v>-2.100000000000001</v>
      </c>
      <c r="BI163" s="10">
        <v>-57.599999999999987</v>
      </c>
      <c r="BJ163" s="10">
        <v>47.599999999999987</v>
      </c>
    </row>
    <row r="164" spans="1:62" ht="20" customHeight="1" x14ac:dyDescent="0.2">
      <c r="A164" s="8" t="s">
        <v>221</v>
      </c>
      <c r="B164" s="11" t="str">
        <f>_xlfn.XLOOKUP($A164,ROLLUP!$A$1:$A$358,ROLLUP!$B$1:$B$358,"",0)</f>
        <v>Florida</v>
      </c>
      <c r="C164" s="11" t="str">
        <f>_xlfn.XLOOKUP($A164,ROLLUP!$A$1:$A$358,ROLLUP!$C$1:$C$358,"",0)</f>
        <v>Florida</v>
      </c>
      <c r="D164" s="10">
        <v>70.599999999999994</v>
      </c>
      <c r="E164" s="10">
        <v>4.0999999999999996</v>
      </c>
      <c r="F164" s="10">
        <v>24.3</v>
      </c>
      <c r="G164" s="10">
        <v>56.9</v>
      </c>
      <c r="H164" s="10">
        <v>1.0189999999999999</v>
      </c>
      <c r="I164" s="10">
        <v>0.96</v>
      </c>
      <c r="J164" s="10">
        <v>0.95699999999999996</v>
      </c>
      <c r="K164" s="10">
        <v>49.6</v>
      </c>
      <c r="L164" s="10">
        <v>106.8</v>
      </c>
      <c r="M164" s="10">
        <v>30.3</v>
      </c>
      <c r="N164" s="10">
        <v>53</v>
      </c>
      <c r="O164" s="10">
        <v>73.5</v>
      </c>
      <c r="P164" s="10">
        <v>7.9</v>
      </c>
      <c r="Q164" s="10">
        <v>26.1</v>
      </c>
      <c r="R164" s="10">
        <v>9.4</v>
      </c>
      <c r="S164" s="10">
        <v>20.6</v>
      </c>
      <c r="T164" s="10">
        <v>33.6</v>
      </c>
      <c r="U164" s="10">
        <v>30</v>
      </c>
      <c r="V164" s="10">
        <v>70.599999999999994</v>
      </c>
      <c r="W164" s="10">
        <v>49</v>
      </c>
      <c r="X164" s="10">
        <v>5</v>
      </c>
      <c r="Y164" s="10">
        <v>8.4</v>
      </c>
      <c r="Z164" s="10">
        <v>12.8</v>
      </c>
      <c r="AA164" s="10">
        <v>12.4</v>
      </c>
      <c r="AB164" s="10">
        <v>1.0309999999999999</v>
      </c>
      <c r="AC164" s="10">
        <v>0.58799999999999997</v>
      </c>
      <c r="AD164" s="10">
        <v>0.66700000000000004</v>
      </c>
      <c r="AE164" s="10">
        <v>69.2</v>
      </c>
      <c r="AF164" s="10">
        <v>16</v>
      </c>
      <c r="AG164" s="10">
        <v>66.5</v>
      </c>
      <c r="AH164" s="10">
        <v>-4.0999999999999996</v>
      </c>
      <c r="AI164" s="10">
        <v>44.1</v>
      </c>
      <c r="AJ164" s="10">
        <v>49.4</v>
      </c>
      <c r="AK164" s="10">
        <v>104.9</v>
      </c>
      <c r="AL164" s="10">
        <v>32.299999999999997</v>
      </c>
      <c r="AM164" s="10">
        <v>49.9</v>
      </c>
      <c r="AN164" s="10">
        <v>69.8</v>
      </c>
      <c r="AO164" s="10">
        <v>12</v>
      </c>
      <c r="AP164" s="10">
        <v>14.6</v>
      </c>
      <c r="AQ164" s="10">
        <v>0.82099999999999995</v>
      </c>
      <c r="AR164" s="10">
        <v>8.6</v>
      </c>
      <c r="AS164" s="10">
        <v>22.1</v>
      </c>
      <c r="AT164" s="10">
        <v>35</v>
      </c>
      <c r="AU164" s="10">
        <v>29.4</v>
      </c>
      <c r="AV164" s="10">
        <v>70</v>
      </c>
      <c r="AW164" s="10">
        <v>2.6</v>
      </c>
      <c r="AX164" s="10">
        <v>7.6</v>
      </c>
      <c r="AY164" s="10">
        <v>0.91300000000000003</v>
      </c>
      <c r="AZ164" s="10">
        <v>8.1999999999999993</v>
      </c>
      <c r="BA164" s="10">
        <v>4.0999999999999943</v>
      </c>
      <c r="BB164" s="10">
        <v>5.8999999999999941E-2</v>
      </c>
      <c r="BC164" s="10">
        <v>0.20000000000000279</v>
      </c>
      <c r="BD164" s="10">
        <v>1.899999999999991</v>
      </c>
      <c r="BE164" s="10">
        <v>13.4</v>
      </c>
      <c r="BF164" s="10">
        <v>27</v>
      </c>
      <c r="BG164" s="10">
        <v>0.21</v>
      </c>
      <c r="BH164" s="10">
        <v>-1.399999999999999</v>
      </c>
      <c r="BI164" s="10">
        <v>-40</v>
      </c>
      <c r="BJ164" s="10">
        <v>41.2</v>
      </c>
    </row>
    <row r="165" spans="1:62" ht="20" customHeight="1" x14ac:dyDescent="0.2">
      <c r="A165" s="8" t="s">
        <v>222</v>
      </c>
      <c r="B165" s="11" t="str">
        <f>_xlfn.XLOOKUP($A165,ROLLUP!$A$1:$A$358,ROLLUP!$B$1:$B$358,"",0)</f>
        <v>Mississippi State</v>
      </c>
      <c r="C165" s="11" t="str">
        <f>_xlfn.XLOOKUP($A165,ROLLUP!$A$1:$A$358,ROLLUP!$C$1:$C$358,"",0)</f>
        <v>Mississippi St.</v>
      </c>
      <c r="D165" s="10">
        <v>70.5</v>
      </c>
      <c r="E165" s="10">
        <v>4.2</v>
      </c>
      <c r="F165" s="10">
        <v>25.3</v>
      </c>
      <c r="G165" s="10">
        <v>55.6</v>
      </c>
      <c r="H165" s="10">
        <v>1.026</v>
      </c>
      <c r="I165" s="10">
        <v>0.96399999999999997</v>
      </c>
      <c r="J165" s="10">
        <v>0.95499999999999996</v>
      </c>
      <c r="K165" s="10">
        <v>49.6</v>
      </c>
      <c r="L165" s="10">
        <v>107.3</v>
      </c>
      <c r="M165" s="10">
        <v>29.5</v>
      </c>
      <c r="N165" s="10">
        <v>51.7</v>
      </c>
      <c r="O165" s="10">
        <v>72.099999999999994</v>
      </c>
      <c r="P165" s="10">
        <v>4.5999999999999996</v>
      </c>
      <c r="Q165" s="10">
        <v>15.6</v>
      </c>
      <c r="R165" s="10">
        <v>10</v>
      </c>
      <c r="S165" s="10">
        <v>23.6</v>
      </c>
      <c r="T165" s="10">
        <v>36.299999999999997</v>
      </c>
      <c r="U165" s="10">
        <v>32.6</v>
      </c>
      <c r="V165" s="10">
        <v>76.7</v>
      </c>
      <c r="W165" s="10">
        <v>54.3</v>
      </c>
      <c r="X165" s="10">
        <v>3.3</v>
      </c>
      <c r="Y165" s="10">
        <v>7.9</v>
      </c>
      <c r="Z165" s="10">
        <v>13.4</v>
      </c>
      <c r="AA165" s="10">
        <v>13.1</v>
      </c>
      <c r="AB165" s="10">
        <v>1.018</v>
      </c>
      <c r="AC165" s="10">
        <v>0.52900000000000003</v>
      </c>
      <c r="AD165" s="10">
        <v>0.4</v>
      </c>
      <c r="AE165" s="10">
        <v>68.7</v>
      </c>
      <c r="AF165" s="10">
        <v>15.7</v>
      </c>
      <c r="AG165" s="10">
        <v>66.2</v>
      </c>
      <c r="AH165" s="10">
        <v>-4.2</v>
      </c>
      <c r="AI165" s="10">
        <v>43</v>
      </c>
      <c r="AJ165" s="10">
        <v>49.6</v>
      </c>
      <c r="AK165" s="10">
        <v>105.6</v>
      </c>
      <c r="AL165" s="10">
        <v>31.9</v>
      </c>
      <c r="AM165" s="10">
        <v>50.9</v>
      </c>
      <c r="AN165" s="10">
        <v>72.599999999999994</v>
      </c>
      <c r="AO165" s="10">
        <v>13.8</v>
      </c>
      <c r="AP165" s="10">
        <v>13.1</v>
      </c>
      <c r="AQ165" s="10">
        <v>1.052</v>
      </c>
      <c r="AR165" s="10">
        <v>7.2</v>
      </c>
      <c r="AS165" s="10">
        <v>20.8</v>
      </c>
      <c r="AT165" s="10">
        <v>30.5</v>
      </c>
      <c r="AU165" s="10">
        <v>23.3</v>
      </c>
      <c r="AV165" s="10">
        <v>67.400000000000006</v>
      </c>
      <c r="AW165" s="10">
        <v>3.2</v>
      </c>
      <c r="AX165" s="10">
        <v>7.1</v>
      </c>
      <c r="AY165" s="10">
        <v>0.91400000000000003</v>
      </c>
      <c r="AZ165" s="10">
        <v>8.4</v>
      </c>
      <c r="BA165" s="10">
        <v>4.2999999999999972</v>
      </c>
      <c r="BB165" s="10">
        <v>6.2000000000000062E-2</v>
      </c>
      <c r="BC165" s="10">
        <v>0</v>
      </c>
      <c r="BD165" s="10">
        <v>1.7000000000000031</v>
      </c>
      <c r="BE165" s="10">
        <v>11.2</v>
      </c>
      <c r="BF165" s="10">
        <v>26.2</v>
      </c>
      <c r="BG165" s="10">
        <v>-3.400000000000003E-2</v>
      </c>
      <c r="BH165" s="10">
        <v>5.7999999999999972</v>
      </c>
      <c r="BI165" s="10">
        <v>-34.799999999999997</v>
      </c>
      <c r="BJ165" s="10">
        <v>53.400000000000013</v>
      </c>
    </row>
    <row r="166" spans="1:62" ht="20" customHeight="1" x14ac:dyDescent="0.2">
      <c r="A166" s="8" t="s">
        <v>223</v>
      </c>
      <c r="B166" s="11" t="str">
        <f>_xlfn.XLOOKUP($A166,ROLLUP!$A$1:$A$358,ROLLUP!$B$1:$B$358,"",0)</f>
        <v>USC Upstate</v>
      </c>
      <c r="C166" s="11" t="str">
        <f>_xlfn.XLOOKUP($A166,ROLLUP!$A$1:$A$358,ROLLUP!$C$1:$C$358,"",0)</f>
        <v>USC Upstate</v>
      </c>
      <c r="D166" s="10">
        <v>70.400000000000006</v>
      </c>
      <c r="E166" s="10">
        <v>-4.9000000000000004</v>
      </c>
      <c r="F166" s="10">
        <v>25</v>
      </c>
      <c r="G166" s="10">
        <v>56.5</v>
      </c>
      <c r="H166" s="10">
        <v>0.98799999999999999</v>
      </c>
      <c r="I166" s="10">
        <v>1.0569999999999999</v>
      </c>
      <c r="J166" s="10">
        <v>0.90600000000000003</v>
      </c>
      <c r="K166" s="10">
        <v>51.3</v>
      </c>
      <c r="L166" s="10">
        <v>109.6</v>
      </c>
      <c r="M166" s="10">
        <v>36.4</v>
      </c>
      <c r="N166" s="10">
        <v>49.3</v>
      </c>
      <c r="O166" s="10">
        <v>76</v>
      </c>
      <c r="P166" s="10">
        <v>8</v>
      </c>
      <c r="Q166" s="10">
        <v>21.9</v>
      </c>
      <c r="R166" s="10">
        <v>6.3</v>
      </c>
      <c r="S166" s="10">
        <v>22.3</v>
      </c>
      <c r="T166" s="10">
        <v>31.6</v>
      </c>
      <c r="U166" s="10">
        <v>20.3</v>
      </c>
      <c r="V166" s="10">
        <v>70.900000000000006</v>
      </c>
      <c r="W166" s="10">
        <v>46.3</v>
      </c>
      <c r="X166" s="10">
        <v>3.3</v>
      </c>
      <c r="Y166" s="10">
        <v>6.2</v>
      </c>
      <c r="Z166" s="10">
        <v>13.2</v>
      </c>
      <c r="AA166" s="10">
        <v>13.1</v>
      </c>
      <c r="AB166" s="10">
        <v>1.0129999999999999</v>
      </c>
      <c r="AC166" s="10">
        <v>0.433</v>
      </c>
      <c r="AD166" s="10">
        <v>0.54600000000000004</v>
      </c>
      <c r="AE166" s="10">
        <v>71.3</v>
      </c>
      <c r="AF166" s="10">
        <v>19.3</v>
      </c>
      <c r="AG166" s="10">
        <v>75.3</v>
      </c>
      <c r="AH166" s="10">
        <v>4.9000000000000004</v>
      </c>
      <c r="AI166" s="10">
        <v>44.8</v>
      </c>
      <c r="AJ166" s="10">
        <v>51.6</v>
      </c>
      <c r="AK166" s="10">
        <v>110.3</v>
      </c>
      <c r="AL166" s="10">
        <v>33.4</v>
      </c>
      <c r="AM166" s="10">
        <v>52.7</v>
      </c>
      <c r="AN166" s="10">
        <v>70.8</v>
      </c>
      <c r="AO166" s="10">
        <v>14.2</v>
      </c>
      <c r="AP166" s="10">
        <v>12.4</v>
      </c>
      <c r="AQ166" s="10">
        <v>1.145</v>
      </c>
      <c r="AR166" s="10">
        <v>9.1999999999999993</v>
      </c>
      <c r="AS166" s="10">
        <v>24.8</v>
      </c>
      <c r="AT166" s="10">
        <v>36.700000000000003</v>
      </c>
      <c r="AU166" s="10">
        <v>29.1</v>
      </c>
      <c r="AV166" s="10">
        <v>79.7</v>
      </c>
      <c r="AW166" s="10">
        <v>3.5</v>
      </c>
      <c r="AX166" s="10">
        <v>6.6</v>
      </c>
      <c r="AY166" s="10">
        <v>0.95399999999999996</v>
      </c>
      <c r="AZ166" s="10">
        <v>-9.8000000000000007</v>
      </c>
      <c r="BA166" s="10">
        <v>-4.8999999999999906</v>
      </c>
      <c r="BB166" s="10">
        <v>-6.899999999999995E-2</v>
      </c>
      <c r="BC166" s="10">
        <v>-0.30000000000000432</v>
      </c>
      <c r="BD166" s="10">
        <v>-0.70000000000000284</v>
      </c>
      <c r="BE166" s="10">
        <v>9.5</v>
      </c>
      <c r="BF166" s="10">
        <v>25.5</v>
      </c>
      <c r="BG166" s="10">
        <v>-0.13200000000000009</v>
      </c>
      <c r="BH166" s="10">
        <v>-5.1000000000000014</v>
      </c>
      <c r="BI166" s="10">
        <v>-59.400000000000013</v>
      </c>
      <c r="BJ166" s="10">
        <v>41.8</v>
      </c>
    </row>
    <row r="167" spans="1:62" ht="20" customHeight="1" x14ac:dyDescent="0.2">
      <c r="A167" s="8" t="s">
        <v>224</v>
      </c>
      <c r="B167" s="11" t="str">
        <f>_xlfn.XLOOKUP($A167,ROLLUP!$A$1:$A$358,ROLLUP!$B$1:$B$358,"",0)</f>
        <v>Grand Canyon</v>
      </c>
      <c r="C167" s="11" t="str">
        <f>_xlfn.XLOOKUP($A167,ROLLUP!$A$1:$A$358,ROLLUP!$C$1:$C$358,"",0)</f>
        <v>Grand Canyon</v>
      </c>
      <c r="D167" s="10">
        <v>70.400000000000006</v>
      </c>
      <c r="E167" s="10">
        <v>8.4</v>
      </c>
      <c r="F167" s="10">
        <v>25.1</v>
      </c>
      <c r="G167" s="10">
        <v>58.3</v>
      </c>
      <c r="H167" s="10">
        <v>1.0209999999999999</v>
      </c>
      <c r="I167" s="10">
        <v>0.89900000000000002</v>
      </c>
      <c r="J167" s="10">
        <v>0.96699999999999997</v>
      </c>
      <c r="K167" s="10">
        <v>49.9</v>
      </c>
      <c r="L167" s="10">
        <v>105.1</v>
      </c>
      <c r="M167" s="10">
        <v>34.799999999999997</v>
      </c>
      <c r="N167" s="10">
        <v>48.3</v>
      </c>
      <c r="O167" s="10">
        <v>67.2</v>
      </c>
      <c r="P167" s="10">
        <v>8</v>
      </c>
      <c r="Q167" s="10">
        <v>23</v>
      </c>
      <c r="R167" s="10">
        <v>10.6</v>
      </c>
      <c r="S167" s="10">
        <v>25.1</v>
      </c>
      <c r="T167" s="10">
        <v>39.700000000000003</v>
      </c>
      <c r="U167" s="10">
        <v>33.4</v>
      </c>
      <c r="V167" s="10">
        <v>73.3</v>
      </c>
      <c r="W167" s="10">
        <v>53.6</v>
      </c>
      <c r="X167" s="10">
        <v>2.2000000000000002</v>
      </c>
      <c r="Y167" s="10">
        <v>6.3</v>
      </c>
      <c r="Z167" s="10">
        <v>12.6</v>
      </c>
      <c r="AA167" s="10">
        <v>12.9</v>
      </c>
      <c r="AB167" s="10">
        <v>0.97899999999999998</v>
      </c>
      <c r="AC167" s="10">
        <v>0.72399999999999998</v>
      </c>
      <c r="AD167" s="10">
        <v>0.55600000000000005</v>
      </c>
      <c r="AE167" s="10">
        <v>68.900000000000006</v>
      </c>
      <c r="AF167" s="10">
        <v>18.2</v>
      </c>
      <c r="AG167" s="10">
        <v>62</v>
      </c>
      <c r="AH167" s="10">
        <v>-8.4</v>
      </c>
      <c r="AI167" s="10">
        <v>38.9</v>
      </c>
      <c r="AJ167" s="10">
        <v>43.5</v>
      </c>
      <c r="AK167" s="10">
        <v>94.9</v>
      </c>
      <c r="AL167" s="10">
        <v>26.9</v>
      </c>
      <c r="AM167" s="10">
        <v>45.1</v>
      </c>
      <c r="AN167" s="10">
        <v>69.3</v>
      </c>
      <c r="AO167" s="10">
        <v>9.4</v>
      </c>
      <c r="AP167" s="10">
        <v>12.5</v>
      </c>
      <c r="AQ167" s="10">
        <v>0.754</v>
      </c>
      <c r="AR167" s="10">
        <v>9.1</v>
      </c>
      <c r="AS167" s="10">
        <v>21.2</v>
      </c>
      <c r="AT167" s="10">
        <v>34.299999999999997</v>
      </c>
      <c r="AU167" s="10">
        <v>26.7</v>
      </c>
      <c r="AV167" s="10">
        <v>66.599999999999994</v>
      </c>
      <c r="AW167" s="10">
        <v>3.2</v>
      </c>
      <c r="AX167" s="10">
        <v>5.7</v>
      </c>
      <c r="AY167" s="10">
        <v>0.95099999999999996</v>
      </c>
      <c r="AZ167" s="10">
        <v>16.8</v>
      </c>
      <c r="BA167" s="10">
        <v>8.4000000000000057</v>
      </c>
      <c r="BB167" s="10">
        <v>0.1219999999999999</v>
      </c>
      <c r="BC167" s="10">
        <v>6.3999999999999986</v>
      </c>
      <c r="BD167" s="10">
        <v>10.19999999999999</v>
      </c>
      <c r="BE167" s="10">
        <v>8.5</v>
      </c>
      <c r="BF167" s="10">
        <v>25.4</v>
      </c>
      <c r="BG167" s="10">
        <v>0.22500000000000001</v>
      </c>
      <c r="BH167" s="10">
        <v>5.4000000000000057</v>
      </c>
      <c r="BI167" s="10">
        <v>-33.200000000000003</v>
      </c>
      <c r="BJ167" s="10">
        <v>46.599999999999987</v>
      </c>
    </row>
    <row r="168" spans="1:62" ht="20" customHeight="1" x14ac:dyDescent="0.2">
      <c r="A168" s="8" t="s">
        <v>225</v>
      </c>
      <c r="B168" s="11" t="str">
        <f>_xlfn.XLOOKUP($A168,ROLLUP!$A$1:$A$358,ROLLUP!$B$1:$B$358,"",0)</f>
        <v>Louisiana-Lafayette</v>
      </c>
      <c r="C168" s="11" t="str">
        <f>_xlfn.XLOOKUP($A168,ROLLUP!$A$1:$A$358,ROLLUP!$C$1:$C$358,"",0)</f>
        <v>Louisiana</v>
      </c>
      <c r="D168" s="10">
        <v>70.3</v>
      </c>
      <c r="E168" s="10">
        <v>0.2</v>
      </c>
      <c r="F168" s="10">
        <v>24.3</v>
      </c>
      <c r="G168" s="10">
        <v>57.3</v>
      </c>
      <c r="H168" s="10">
        <v>0.97099999999999997</v>
      </c>
      <c r="I168" s="10">
        <v>0.96799999999999997</v>
      </c>
      <c r="J168" s="10">
        <v>0.92600000000000005</v>
      </c>
      <c r="K168" s="10">
        <v>48.6</v>
      </c>
      <c r="L168" s="10">
        <v>104.9</v>
      </c>
      <c r="M168" s="10">
        <v>34.299999999999997</v>
      </c>
      <c r="N168" s="10">
        <v>47</v>
      </c>
      <c r="O168" s="10">
        <v>71.099999999999994</v>
      </c>
      <c r="P168" s="10">
        <v>7.2</v>
      </c>
      <c r="Q168" s="10">
        <v>21.1</v>
      </c>
      <c r="R168" s="10">
        <v>10.199999999999999</v>
      </c>
      <c r="S168" s="10">
        <v>24.9</v>
      </c>
      <c r="T168" s="10">
        <v>38.4</v>
      </c>
      <c r="U168" s="10">
        <v>31.6</v>
      </c>
      <c r="V168" s="10">
        <v>74.099999999999994</v>
      </c>
      <c r="W168" s="10">
        <v>53.3</v>
      </c>
      <c r="X168" s="10">
        <v>4.0999999999999996</v>
      </c>
      <c r="Y168" s="10">
        <v>6.7</v>
      </c>
      <c r="Z168" s="10">
        <v>12.2</v>
      </c>
      <c r="AA168" s="10">
        <v>15.6</v>
      </c>
      <c r="AB168" s="10">
        <v>0.78700000000000003</v>
      </c>
      <c r="AC168" s="10">
        <v>0.48299999999999998</v>
      </c>
      <c r="AD168" s="10">
        <v>0.44400000000000001</v>
      </c>
      <c r="AE168" s="10">
        <v>72.3</v>
      </c>
      <c r="AF168" s="10">
        <v>18.3</v>
      </c>
      <c r="AG168" s="10">
        <v>70.099999999999994</v>
      </c>
      <c r="AH168" s="10">
        <v>-0.2</v>
      </c>
      <c r="AI168" s="10">
        <v>41.5</v>
      </c>
      <c r="AJ168" s="10">
        <v>46.9</v>
      </c>
      <c r="AK168" s="10">
        <v>103</v>
      </c>
      <c r="AL168" s="10">
        <v>32.200000000000003</v>
      </c>
      <c r="AM168" s="10">
        <v>46.2</v>
      </c>
      <c r="AN168" s="10">
        <v>75</v>
      </c>
      <c r="AO168" s="10">
        <v>12.4</v>
      </c>
      <c r="AP168" s="10">
        <v>13</v>
      </c>
      <c r="AQ168" s="10">
        <v>0.95499999999999996</v>
      </c>
      <c r="AR168" s="10">
        <v>8.6999999999999993</v>
      </c>
      <c r="AS168" s="10">
        <v>22.1</v>
      </c>
      <c r="AT168" s="10">
        <v>33.700000000000003</v>
      </c>
      <c r="AU168" s="10">
        <v>25.9</v>
      </c>
      <c r="AV168" s="10">
        <v>68.400000000000006</v>
      </c>
      <c r="AW168" s="10">
        <v>3.2</v>
      </c>
      <c r="AX168" s="10">
        <v>8.4</v>
      </c>
      <c r="AY168" s="10">
        <v>0.94</v>
      </c>
      <c r="AZ168" s="10">
        <v>0.4</v>
      </c>
      <c r="BA168" s="10">
        <v>0.20000000000000279</v>
      </c>
      <c r="BB168" s="10">
        <v>3.0000000000000031E-3</v>
      </c>
      <c r="BC168" s="10">
        <v>1.7000000000000031</v>
      </c>
      <c r="BD168" s="10">
        <v>1.9000000000000059</v>
      </c>
      <c r="BE168" s="10">
        <v>10.8</v>
      </c>
      <c r="BF168" s="10">
        <v>28.6</v>
      </c>
      <c r="BG168" s="10">
        <v>-0.1679999999999999</v>
      </c>
      <c r="BH168" s="10">
        <v>4.6999999999999957</v>
      </c>
      <c r="BI168" s="10">
        <v>-36.799999999999997</v>
      </c>
      <c r="BJ168" s="10">
        <v>48.2</v>
      </c>
    </row>
    <row r="169" spans="1:62" ht="20" customHeight="1" x14ac:dyDescent="0.2">
      <c r="A169" s="8" t="s">
        <v>226</v>
      </c>
      <c r="B169" s="11" t="str">
        <f>_xlfn.XLOOKUP($A169,ROLLUP!$A$1:$A$358,ROLLUP!$B$1:$B$358,"",0)</f>
        <v>Wofford</v>
      </c>
      <c r="C169" s="11" t="str">
        <f>_xlfn.XLOOKUP($A169,ROLLUP!$A$1:$A$358,ROLLUP!$C$1:$C$358,"",0)</f>
        <v>Wofford</v>
      </c>
      <c r="D169" s="10">
        <v>70.2</v>
      </c>
      <c r="E169" s="10">
        <v>3.6</v>
      </c>
      <c r="F169" s="10">
        <v>24.6</v>
      </c>
      <c r="G169" s="10">
        <v>54.2</v>
      </c>
      <c r="H169" s="10">
        <v>1.0669999999999999</v>
      </c>
      <c r="I169" s="10">
        <v>1.012</v>
      </c>
      <c r="J169" s="10">
        <v>0.93400000000000005</v>
      </c>
      <c r="K169" s="10">
        <v>53.9</v>
      </c>
      <c r="L169" s="10">
        <v>114.3</v>
      </c>
      <c r="M169" s="10">
        <v>34.799999999999997</v>
      </c>
      <c r="N169" s="10">
        <v>55.5</v>
      </c>
      <c r="O169" s="10">
        <v>77.3</v>
      </c>
      <c r="P169" s="10">
        <v>9.3000000000000007</v>
      </c>
      <c r="Q169" s="10">
        <v>26.6</v>
      </c>
      <c r="R169" s="10">
        <v>7.2</v>
      </c>
      <c r="S169" s="10">
        <v>21.5</v>
      </c>
      <c r="T169" s="10">
        <v>30.5</v>
      </c>
      <c r="U169" s="10">
        <v>25.4</v>
      </c>
      <c r="V169" s="10">
        <v>78.900000000000006</v>
      </c>
      <c r="W169" s="10">
        <v>51.8</v>
      </c>
      <c r="X169" s="10">
        <v>1.4</v>
      </c>
      <c r="Y169" s="10">
        <v>6.7</v>
      </c>
      <c r="Z169" s="10">
        <v>12.8</v>
      </c>
      <c r="AA169" s="10">
        <v>11.5</v>
      </c>
      <c r="AB169" s="10">
        <v>1.1160000000000001</v>
      </c>
      <c r="AC169" s="10">
        <v>0.56699999999999995</v>
      </c>
      <c r="AD169" s="10">
        <v>0.375</v>
      </c>
      <c r="AE169" s="10">
        <v>65.8</v>
      </c>
      <c r="AF169" s="10">
        <v>15.3</v>
      </c>
      <c r="AG169" s="10">
        <v>66.7</v>
      </c>
      <c r="AH169" s="10">
        <v>-3.6</v>
      </c>
      <c r="AI169" s="10">
        <v>45.3</v>
      </c>
      <c r="AJ169" s="10">
        <v>53.8</v>
      </c>
      <c r="AK169" s="10">
        <v>113.3</v>
      </c>
      <c r="AL169" s="10">
        <v>36.200000000000003</v>
      </c>
      <c r="AM169" s="10">
        <v>53.3</v>
      </c>
      <c r="AN169" s="10">
        <v>73.900000000000006</v>
      </c>
      <c r="AO169" s="10">
        <v>11.8</v>
      </c>
      <c r="AP169" s="10">
        <v>12.8</v>
      </c>
      <c r="AQ169" s="10">
        <v>0.92200000000000004</v>
      </c>
      <c r="AR169" s="10">
        <v>5.8</v>
      </c>
      <c r="AS169" s="10">
        <v>21</v>
      </c>
      <c r="AT169" s="10">
        <v>28.3</v>
      </c>
      <c r="AU169" s="10">
        <v>21.1</v>
      </c>
      <c r="AV169" s="10">
        <v>74.599999999999994</v>
      </c>
      <c r="AW169" s="10">
        <v>2.5</v>
      </c>
      <c r="AX169" s="10">
        <v>6</v>
      </c>
      <c r="AY169" s="10">
        <v>0.89300000000000002</v>
      </c>
      <c r="AZ169" s="10">
        <v>7.2</v>
      </c>
      <c r="BA169" s="10">
        <v>3.5</v>
      </c>
      <c r="BB169" s="10">
        <v>5.4999999999999938E-2</v>
      </c>
      <c r="BC169" s="10">
        <v>0.10000000000000139</v>
      </c>
      <c r="BD169" s="10">
        <v>1</v>
      </c>
      <c r="BE169" s="10">
        <v>8.1</v>
      </c>
      <c r="BF169" s="10">
        <v>24.3</v>
      </c>
      <c r="BG169" s="10">
        <v>0.19400000000000009</v>
      </c>
      <c r="BH169" s="10">
        <v>2.1999999999999988</v>
      </c>
      <c r="BI169" s="10">
        <v>-49.2</v>
      </c>
      <c r="BJ169" s="10">
        <v>57.8</v>
      </c>
    </row>
    <row r="170" spans="1:62" ht="20" customHeight="1" x14ac:dyDescent="0.2">
      <c r="A170" s="8" t="s">
        <v>227</v>
      </c>
      <c r="B170" s="11" t="str">
        <f>_xlfn.XLOOKUP($A170,ROLLUP!$A$1:$A$358,ROLLUP!$B$1:$B$358,"",0)</f>
        <v>Boston University</v>
      </c>
      <c r="C170" s="11" t="str">
        <f>_xlfn.XLOOKUP($A170,ROLLUP!$A$1:$A$358,ROLLUP!$C$1:$C$358,"",0)</f>
        <v>Boston University</v>
      </c>
      <c r="D170" s="10">
        <v>70.099999999999994</v>
      </c>
      <c r="E170" s="10">
        <v>2.2999999999999998</v>
      </c>
      <c r="F170" s="10">
        <v>25.4</v>
      </c>
      <c r="G170" s="10">
        <v>56.1</v>
      </c>
      <c r="H170" s="10">
        <v>1.048</v>
      </c>
      <c r="I170" s="10">
        <v>1.014</v>
      </c>
      <c r="J170" s="10">
        <v>0.94699999999999995</v>
      </c>
      <c r="K170" s="10">
        <v>51.8</v>
      </c>
      <c r="L170" s="10">
        <v>110</v>
      </c>
      <c r="M170" s="10">
        <v>34.9</v>
      </c>
      <c r="N170" s="10">
        <v>51.5</v>
      </c>
      <c r="O170" s="10">
        <v>74.599999999999994</v>
      </c>
      <c r="P170" s="10">
        <v>7.4</v>
      </c>
      <c r="Q170" s="10">
        <v>21.3</v>
      </c>
      <c r="R170" s="10">
        <v>8.5</v>
      </c>
      <c r="S170" s="10">
        <v>23.3</v>
      </c>
      <c r="T170" s="10">
        <v>34.6</v>
      </c>
      <c r="U170" s="10">
        <v>28.8</v>
      </c>
      <c r="V170" s="10">
        <v>76.5</v>
      </c>
      <c r="W170" s="10">
        <v>53.2</v>
      </c>
      <c r="X170" s="10">
        <v>2.2000000000000002</v>
      </c>
      <c r="Y170" s="10">
        <v>5.5</v>
      </c>
      <c r="Z170" s="10">
        <v>10.7</v>
      </c>
      <c r="AA170" s="10">
        <v>12</v>
      </c>
      <c r="AB170" s="10">
        <v>0.88800000000000001</v>
      </c>
      <c r="AC170" s="10">
        <v>0.61799999999999999</v>
      </c>
      <c r="AD170" s="10">
        <v>0.64300000000000002</v>
      </c>
      <c r="AE170" s="10">
        <v>67</v>
      </c>
      <c r="AF170" s="10">
        <v>15.7</v>
      </c>
      <c r="AG170" s="10">
        <v>67.900000000000006</v>
      </c>
      <c r="AH170" s="10">
        <v>-2.2999999999999998</v>
      </c>
      <c r="AI170" s="10">
        <v>45.2</v>
      </c>
      <c r="AJ170" s="10">
        <v>50.7</v>
      </c>
      <c r="AK170" s="10">
        <v>107.8</v>
      </c>
      <c r="AL170" s="10">
        <v>33.5</v>
      </c>
      <c r="AM170" s="10">
        <v>51</v>
      </c>
      <c r="AN170" s="10">
        <v>73.2</v>
      </c>
      <c r="AO170" s="10">
        <v>12</v>
      </c>
      <c r="AP170" s="10">
        <v>10.9</v>
      </c>
      <c r="AQ170" s="10">
        <v>1.103</v>
      </c>
      <c r="AR170" s="10">
        <v>7.2</v>
      </c>
      <c r="AS170" s="10">
        <v>21</v>
      </c>
      <c r="AT170" s="10">
        <v>30.4</v>
      </c>
      <c r="AU170" s="10">
        <v>23.5</v>
      </c>
      <c r="AV170" s="10">
        <v>71.2</v>
      </c>
      <c r="AW170" s="10">
        <v>3.7</v>
      </c>
      <c r="AX170" s="10">
        <v>6.9</v>
      </c>
      <c r="AY170" s="10">
        <v>0.94499999999999995</v>
      </c>
      <c r="AZ170" s="10">
        <v>4.5999999999999996</v>
      </c>
      <c r="BA170" s="10">
        <v>2.1999999999999891</v>
      </c>
      <c r="BB170" s="10">
        <v>3.400000000000003E-2</v>
      </c>
      <c r="BC170" s="10">
        <v>1.0999999999999941</v>
      </c>
      <c r="BD170" s="10">
        <v>2.2000000000000028</v>
      </c>
      <c r="BE170" s="10">
        <v>7.7</v>
      </c>
      <c r="BF170" s="10">
        <v>22.9</v>
      </c>
      <c r="BG170" s="10">
        <v>-0.215</v>
      </c>
      <c r="BH170" s="10">
        <v>4.2000000000000028</v>
      </c>
      <c r="BI170" s="10">
        <v>-42.400000000000013</v>
      </c>
      <c r="BJ170" s="10">
        <v>53</v>
      </c>
    </row>
    <row r="171" spans="1:62" ht="20" customHeight="1" x14ac:dyDescent="0.2">
      <c r="A171" s="8" t="s">
        <v>228</v>
      </c>
      <c r="B171" s="11" t="str">
        <f>_xlfn.XLOOKUP($A171,ROLLUP!$A$1:$A$358,ROLLUP!$B$1:$B$358,"",0)</f>
        <v>Southern University</v>
      </c>
      <c r="C171" s="11" t="str">
        <f>_xlfn.XLOOKUP($A171,ROLLUP!$A$1:$A$358,ROLLUP!$C$1:$C$358,"",0)</f>
        <v>Southern</v>
      </c>
      <c r="D171" s="10">
        <v>70.099999999999994</v>
      </c>
      <c r="E171" s="10">
        <v>1.7</v>
      </c>
      <c r="F171" s="10">
        <v>24.9</v>
      </c>
      <c r="G171" s="10">
        <v>57.5</v>
      </c>
      <c r="H171" s="10">
        <v>0.96099999999999997</v>
      </c>
      <c r="I171" s="10">
        <v>0.93700000000000006</v>
      </c>
      <c r="J171" s="10">
        <v>0.90900000000000003</v>
      </c>
      <c r="K171" s="10">
        <v>49.2</v>
      </c>
      <c r="L171" s="10">
        <v>105.2</v>
      </c>
      <c r="M171" s="10">
        <v>35</v>
      </c>
      <c r="N171" s="10">
        <v>47.5</v>
      </c>
      <c r="O171" s="10">
        <v>70.2</v>
      </c>
      <c r="P171" s="10">
        <v>6.9</v>
      </c>
      <c r="Q171" s="10">
        <v>19.600000000000001</v>
      </c>
      <c r="R171" s="10">
        <v>8</v>
      </c>
      <c r="S171" s="10">
        <v>20.8</v>
      </c>
      <c r="T171" s="10">
        <v>31.4</v>
      </c>
      <c r="U171" s="10">
        <v>25.2</v>
      </c>
      <c r="V171" s="10">
        <v>69.5</v>
      </c>
      <c r="W171" s="10">
        <v>47.4</v>
      </c>
      <c r="X171" s="10">
        <v>2.6</v>
      </c>
      <c r="Y171" s="10">
        <v>9.9</v>
      </c>
      <c r="Z171" s="10">
        <v>13</v>
      </c>
      <c r="AA171" s="10">
        <v>14.7</v>
      </c>
      <c r="AB171" s="10">
        <v>0.88900000000000001</v>
      </c>
      <c r="AC171" s="10">
        <v>0.51700000000000002</v>
      </c>
      <c r="AD171" s="10">
        <v>0.44400000000000001</v>
      </c>
      <c r="AE171" s="10">
        <v>73</v>
      </c>
      <c r="AF171" s="10">
        <v>21</v>
      </c>
      <c r="AG171" s="10">
        <v>68.400000000000006</v>
      </c>
      <c r="AH171" s="10">
        <v>-1.7</v>
      </c>
      <c r="AI171" s="10">
        <v>44.2</v>
      </c>
      <c r="AJ171" s="10">
        <v>49.3</v>
      </c>
      <c r="AK171" s="10">
        <v>107.5</v>
      </c>
      <c r="AL171" s="10">
        <v>28.4</v>
      </c>
      <c r="AM171" s="10">
        <v>53</v>
      </c>
      <c r="AN171" s="10">
        <v>70.599999999999994</v>
      </c>
      <c r="AO171" s="10">
        <v>11.4</v>
      </c>
      <c r="AP171" s="10">
        <v>18.100000000000001</v>
      </c>
      <c r="AQ171" s="10">
        <v>0.63200000000000001</v>
      </c>
      <c r="AR171" s="10">
        <v>9.1</v>
      </c>
      <c r="AS171" s="10">
        <v>23.9</v>
      </c>
      <c r="AT171" s="10">
        <v>34.9</v>
      </c>
      <c r="AU171" s="10">
        <v>30.5</v>
      </c>
      <c r="AV171" s="10">
        <v>74.8</v>
      </c>
      <c r="AW171" s="10">
        <v>4</v>
      </c>
      <c r="AX171" s="10">
        <v>6.7</v>
      </c>
      <c r="AY171" s="10">
        <v>0.877</v>
      </c>
      <c r="AZ171" s="10">
        <v>3.4</v>
      </c>
      <c r="BA171" s="10">
        <v>1.6999999999999891</v>
      </c>
      <c r="BB171" s="10">
        <v>2.399999999999991E-2</v>
      </c>
      <c r="BC171" s="10">
        <v>-9.9999999999994316E-2</v>
      </c>
      <c r="BD171" s="10">
        <v>-2.2999999999999972</v>
      </c>
      <c r="BE171" s="10">
        <v>12.5</v>
      </c>
      <c r="BF171" s="10">
        <v>32.799999999999997</v>
      </c>
      <c r="BG171" s="10">
        <v>0.25700000000000001</v>
      </c>
      <c r="BH171" s="10">
        <v>-3.5</v>
      </c>
      <c r="BI171" s="10">
        <v>-49.599999999999987</v>
      </c>
      <c r="BJ171" s="10">
        <v>39</v>
      </c>
    </row>
    <row r="172" spans="1:62" ht="20" customHeight="1" x14ac:dyDescent="0.2">
      <c r="A172" s="8" t="s">
        <v>229</v>
      </c>
      <c r="B172" s="11" t="str">
        <f>_xlfn.XLOOKUP($A172,ROLLUP!$A$1:$A$358,ROLLUP!$B$1:$B$358,"",0)</f>
        <v>Tennessee Tech</v>
      </c>
      <c r="C172" s="11" t="str">
        <f>_xlfn.XLOOKUP($A172,ROLLUP!$A$1:$A$358,ROLLUP!$C$1:$C$358,"",0)</f>
        <v>Tennessee Tech</v>
      </c>
      <c r="D172" s="10">
        <v>70.099999999999994</v>
      </c>
      <c r="E172" s="10">
        <v>-4.2</v>
      </c>
      <c r="F172" s="10">
        <v>26.9</v>
      </c>
      <c r="G172" s="10">
        <v>61.3</v>
      </c>
      <c r="H172" s="10">
        <v>0.97299999999999998</v>
      </c>
      <c r="I172" s="10">
        <v>1.0309999999999999</v>
      </c>
      <c r="J172" s="10">
        <v>0.94899999999999995</v>
      </c>
      <c r="K172" s="10">
        <v>49.2</v>
      </c>
      <c r="L172" s="10">
        <v>102.6</v>
      </c>
      <c r="M172" s="10">
        <v>32.9</v>
      </c>
      <c r="N172" s="10">
        <v>49.2</v>
      </c>
      <c r="O172" s="10">
        <v>66.099999999999994</v>
      </c>
      <c r="P172" s="10">
        <v>6.5</v>
      </c>
      <c r="Q172" s="10">
        <v>19.899999999999999</v>
      </c>
      <c r="R172" s="10">
        <v>9.8000000000000007</v>
      </c>
      <c r="S172" s="10">
        <v>23.1</v>
      </c>
      <c r="T172" s="10">
        <v>36.200000000000003</v>
      </c>
      <c r="U172" s="10">
        <v>29.4</v>
      </c>
      <c r="V172" s="10">
        <v>71.3</v>
      </c>
      <c r="W172" s="10">
        <v>50</v>
      </c>
      <c r="X172" s="10">
        <v>3.5</v>
      </c>
      <c r="Y172" s="10">
        <v>7.1</v>
      </c>
      <c r="Z172" s="10">
        <v>14.9</v>
      </c>
      <c r="AA172" s="10">
        <v>13.4</v>
      </c>
      <c r="AB172" s="10">
        <v>1.109</v>
      </c>
      <c r="AC172" s="10">
        <v>0.3</v>
      </c>
      <c r="AD172" s="10">
        <v>0.28599999999999998</v>
      </c>
      <c r="AE172" s="10">
        <v>72</v>
      </c>
      <c r="AF172" s="10">
        <v>14.9</v>
      </c>
      <c r="AG172" s="10">
        <v>74.3</v>
      </c>
      <c r="AH172" s="10">
        <v>4.2</v>
      </c>
      <c r="AI172" s="10">
        <v>45</v>
      </c>
      <c r="AJ172" s="10">
        <v>51.5</v>
      </c>
      <c r="AK172" s="10">
        <v>108.2</v>
      </c>
      <c r="AL172" s="10">
        <v>32.4</v>
      </c>
      <c r="AM172" s="10">
        <v>53.4</v>
      </c>
      <c r="AN172" s="10">
        <v>73.400000000000006</v>
      </c>
      <c r="AO172" s="10">
        <v>17.3</v>
      </c>
      <c r="AP172" s="10">
        <v>12.8</v>
      </c>
      <c r="AQ172" s="10">
        <v>1.3520000000000001</v>
      </c>
      <c r="AR172" s="10">
        <v>9.3000000000000007</v>
      </c>
      <c r="AS172" s="10">
        <v>23.4</v>
      </c>
      <c r="AT172" s="10">
        <v>36.1</v>
      </c>
      <c r="AU172" s="10">
        <v>28.7</v>
      </c>
      <c r="AV172" s="10">
        <v>70.599999999999994</v>
      </c>
      <c r="AW172" s="10">
        <v>3.3</v>
      </c>
      <c r="AX172" s="10">
        <v>6.8</v>
      </c>
      <c r="AY172" s="10">
        <v>0.95199999999999996</v>
      </c>
      <c r="AZ172" s="10">
        <v>-8.4</v>
      </c>
      <c r="BA172" s="10">
        <v>-4.2000000000000028</v>
      </c>
      <c r="BB172" s="10">
        <v>-5.799999999999994E-2</v>
      </c>
      <c r="BC172" s="10">
        <v>-2.2999999999999972</v>
      </c>
      <c r="BD172" s="10">
        <v>-5.6000000000000094</v>
      </c>
      <c r="BE172" s="10">
        <v>10.6</v>
      </c>
      <c r="BF172" s="10">
        <v>26.2</v>
      </c>
      <c r="BG172" s="10">
        <v>-0.2430000000000001</v>
      </c>
      <c r="BH172" s="10">
        <v>0.10000000000000139</v>
      </c>
      <c r="BI172" s="10">
        <v>-41.2</v>
      </c>
      <c r="BJ172" s="10">
        <v>42.599999999999987</v>
      </c>
    </row>
    <row r="173" spans="1:62" ht="20" customHeight="1" x14ac:dyDescent="0.2">
      <c r="A173" s="8" t="s">
        <v>230</v>
      </c>
      <c r="B173" s="11" t="str">
        <f>_xlfn.XLOOKUP($A173,ROLLUP!$A$1:$A$358,ROLLUP!$B$1:$B$358,"",0)</f>
        <v>Charlotte</v>
      </c>
      <c r="C173" s="11" t="str">
        <f>_xlfn.XLOOKUP($A173,ROLLUP!$A$1:$A$358,ROLLUP!$C$1:$C$358,"",0)</f>
        <v>Charlotte</v>
      </c>
      <c r="D173" s="10">
        <v>70</v>
      </c>
      <c r="E173" s="10">
        <v>-1.2</v>
      </c>
      <c r="F173" s="10">
        <v>25.2</v>
      </c>
      <c r="G173" s="10">
        <v>54.8</v>
      </c>
      <c r="H173" s="10">
        <v>1.0309999999999999</v>
      </c>
      <c r="I173" s="10">
        <v>1.048</v>
      </c>
      <c r="J173" s="10">
        <v>0.91700000000000004</v>
      </c>
      <c r="K173" s="10">
        <v>52.9</v>
      </c>
      <c r="L173" s="10">
        <v>112.9</v>
      </c>
      <c r="M173" s="10">
        <v>34.5</v>
      </c>
      <c r="N173" s="10">
        <v>53.6</v>
      </c>
      <c r="O173" s="10">
        <v>79.2</v>
      </c>
      <c r="P173" s="10">
        <v>7.5</v>
      </c>
      <c r="Q173" s="10">
        <v>21.8</v>
      </c>
      <c r="R173" s="10">
        <v>5.8</v>
      </c>
      <c r="S173" s="10">
        <v>23</v>
      </c>
      <c r="T173" s="10">
        <v>31.3</v>
      </c>
      <c r="U173" s="10">
        <v>20.399999999999999</v>
      </c>
      <c r="V173" s="10">
        <v>76.900000000000006</v>
      </c>
      <c r="W173" s="10">
        <v>49</v>
      </c>
      <c r="X173" s="10">
        <v>2.9</v>
      </c>
      <c r="Y173" s="10">
        <v>4.8</v>
      </c>
      <c r="Z173" s="10">
        <v>14</v>
      </c>
      <c r="AA173" s="10">
        <v>11.5</v>
      </c>
      <c r="AB173" s="10">
        <v>1.216</v>
      </c>
      <c r="AC173" s="10">
        <v>0.54800000000000004</v>
      </c>
      <c r="AD173" s="10">
        <v>0.7</v>
      </c>
      <c r="AE173" s="10">
        <v>68</v>
      </c>
      <c r="AF173" s="10">
        <v>14.1</v>
      </c>
      <c r="AG173" s="10">
        <v>71.2</v>
      </c>
      <c r="AH173" s="10">
        <v>1.2</v>
      </c>
      <c r="AI173" s="10">
        <v>46.1</v>
      </c>
      <c r="AJ173" s="10">
        <v>52.6</v>
      </c>
      <c r="AK173" s="10">
        <v>111.6</v>
      </c>
      <c r="AL173" s="10">
        <v>36.200000000000003</v>
      </c>
      <c r="AM173" s="10">
        <v>51.7</v>
      </c>
      <c r="AN173" s="10">
        <v>76.8</v>
      </c>
      <c r="AO173" s="10">
        <v>12.2</v>
      </c>
      <c r="AP173" s="10">
        <v>11.3</v>
      </c>
      <c r="AQ173" s="10">
        <v>1.08</v>
      </c>
      <c r="AR173" s="10">
        <v>6.9</v>
      </c>
      <c r="AS173" s="10">
        <v>22.8</v>
      </c>
      <c r="AT173" s="10">
        <v>32.5</v>
      </c>
      <c r="AU173" s="10">
        <v>23.1</v>
      </c>
      <c r="AV173" s="10">
        <v>79.599999999999994</v>
      </c>
      <c r="AW173" s="10">
        <v>3</v>
      </c>
      <c r="AX173" s="10">
        <v>5.6</v>
      </c>
      <c r="AY173" s="10">
        <v>0.93500000000000005</v>
      </c>
      <c r="AZ173" s="10">
        <v>-2.4</v>
      </c>
      <c r="BA173" s="10">
        <v>-1.2000000000000031</v>
      </c>
      <c r="BB173" s="10">
        <v>-1.700000000000013E-2</v>
      </c>
      <c r="BC173" s="10">
        <v>0.29999999999999721</v>
      </c>
      <c r="BD173" s="10">
        <v>1.3000000000000109</v>
      </c>
      <c r="BE173" s="10">
        <v>7.6999999999999993</v>
      </c>
      <c r="BF173" s="10">
        <v>22.8</v>
      </c>
      <c r="BG173" s="10">
        <v>0.1359999999999999</v>
      </c>
      <c r="BH173" s="10">
        <v>-1.1999999999999991</v>
      </c>
      <c r="BI173" s="10">
        <v>-59.2</v>
      </c>
      <c r="BJ173" s="10">
        <v>53.8</v>
      </c>
    </row>
    <row r="174" spans="1:62" ht="20" customHeight="1" x14ac:dyDescent="0.2">
      <c r="A174" s="8" t="s">
        <v>231</v>
      </c>
      <c r="B174" s="11" t="str">
        <f>_xlfn.XLOOKUP($A174,ROLLUP!$A$1:$A$358,ROLLUP!$B$1:$B$358,"",0)</f>
        <v>St. Bonaventure</v>
      </c>
      <c r="C174" s="11" t="str">
        <f>_xlfn.XLOOKUP($A174,ROLLUP!$A$1:$A$358,ROLLUP!$C$1:$C$358,"",0)</f>
        <v>St. Bonaventure</v>
      </c>
      <c r="D174" s="10">
        <v>70</v>
      </c>
      <c r="E174" s="10">
        <v>3.5</v>
      </c>
      <c r="F174" s="10">
        <v>26.3</v>
      </c>
      <c r="G174" s="10">
        <v>58.1</v>
      </c>
      <c r="H174" s="10">
        <v>1.0289999999999999</v>
      </c>
      <c r="I174" s="10">
        <v>0.97799999999999998</v>
      </c>
      <c r="J174" s="10">
        <v>0.96299999999999997</v>
      </c>
      <c r="K174" s="10">
        <v>50.5</v>
      </c>
      <c r="L174" s="10">
        <v>107.2</v>
      </c>
      <c r="M174" s="10">
        <v>33.1</v>
      </c>
      <c r="N174" s="10">
        <v>50.9</v>
      </c>
      <c r="O174" s="10">
        <v>75.099999999999994</v>
      </c>
      <c r="P174" s="10">
        <v>6.1</v>
      </c>
      <c r="Q174" s="10">
        <v>18.3</v>
      </c>
      <c r="R174" s="10">
        <v>7.8</v>
      </c>
      <c r="S174" s="10">
        <v>22.8</v>
      </c>
      <c r="T174" s="10">
        <v>33.6</v>
      </c>
      <c r="U174" s="10">
        <v>25.3</v>
      </c>
      <c r="V174" s="10">
        <v>75.400000000000006</v>
      </c>
      <c r="W174" s="10">
        <v>50</v>
      </c>
      <c r="X174" s="10">
        <v>4.8</v>
      </c>
      <c r="Y174" s="10">
        <v>6.3</v>
      </c>
      <c r="Z174" s="10">
        <v>13.7</v>
      </c>
      <c r="AA174" s="10">
        <v>10.3</v>
      </c>
      <c r="AB174" s="10">
        <v>1.323</v>
      </c>
      <c r="AC174" s="10">
        <v>0.69699999999999995</v>
      </c>
      <c r="AD174" s="10">
        <v>0.77800000000000002</v>
      </c>
      <c r="AE174" s="10">
        <v>68</v>
      </c>
      <c r="AF174" s="10">
        <v>13.3</v>
      </c>
      <c r="AG174" s="10">
        <v>66.5</v>
      </c>
      <c r="AH174" s="10">
        <v>-3.5</v>
      </c>
      <c r="AI174" s="10">
        <v>42.8</v>
      </c>
      <c r="AJ174" s="10">
        <v>50.3</v>
      </c>
      <c r="AK174" s="10">
        <v>105.5</v>
      </c>
      <c r="AL174" s="10">
        <v>34.200000000000003</v>
      </c>
      <c r="AM174" s="10">
        <v>49.6</v>
      </c>
      <c r="AN174" s="10">
        <v>71.8</v>
      </c>
      <c r="AO174" s="10">
        <v>14.5</v>
      </c>
      <c r="AP174" s="10">
        <v>12.7</v>
      </c>
      <c r="AQ174" s="10">
        <v>1.1379999999999999</v>
      </c>
      <c r="AR174" s="10">
        <v>7.5</v>
      </c>
      <c r="AS174" s="10">
        <v>23</v>
      </c>
      <c r="AT174" s="10">
        <v>33.700000000000003</v>
      </c>
      <c r="AU174" s="10">
        <v>24.6</v>
      </c>
      <c r="AV174" s="10">
        <v>74.7</v>
      </c>
      <c r="AW174" s="10">
        <v>2.7</v>
      </c>
      <c r="AX174" s="10">
        <v>5.2</v>
      </c>
      <c r="AY174" s="10">
        <v>0.92300000000000004</v>
      </c>
      <c r="AZ174" s="10">
        <v>7</v>
      </c>
      <c r="BA174" s="10">
        <v>3.5</v>
      </c>
      <c r="BB174" s="10">
        <v>5.0999999999999927E-2</v>
      </c>
      <c r="BC174" s="10">
        <v>0.20000000000000279</v>
      </c>
      <c r="BD174" s="10">
        <v>1.7000000000000031</v>
      </c>
      <c r="BE174" s="10">
        <v>11.1</v>
      </c>
      <c r="BF174" s="10">
        <v>23</v>
      </c>
      <c r="BG174" s="10">
        <v>0.18500000000000011</v>
      </c>
      <c r="BH174" s="10">
        <v>-0.10000000000000139</v>
      </c>
      <c r="BI174" s="10">
        <v>-49.400000000000013</v>
      </c>
      <c r="BJ174" s="10">
        <v>50.8</v>
      </c>
    </row>
    <row r="175" spans="1:62" ht="20" customHeight="1" x14ac:dyDescent="0.2">
      <c r="A175" s="8" t="s">
        <v>232</v>
      </c>
      <c r="B175" s="11" t="str">
        <f>_xlfn.XLOOKUP($A175,ROLLUP!$A$1:$A$358,ROLLUP!$B$1:$B$358,"",0)</f>
        <v>Morgan State</v>
      </c>
      <c r="C175" s="11" t="str">
        <f>_xlfn.XLOOKUP($A175,ROLLUP!$A$1:$A$358,ROLLUP!$C$1:$C$358,"",0)</f>
        <v>Morgan St.</v>
      </c>
      <c r="D175" s="10">
        <v>70</v>
      </c>
      <c r="E175" s="10">
        <v>-4.5</v>
      </c>
      <c r="F175" s="10">
        <v>25.6</v>
      </c>
      <c r="G175" s="10">
        <v>61.9</v>
      </c>
      <c r="H175" s="10">
        <v>0.91200000000000003</v>
      </c>
      <c r="I175" s="10">
        <v>0.97099999999999997</v>
      </c>
      <c r="J175" s="10">
        <v>0.92200000000000004</v>
      </c>
      <c r="K175" s="10">
        <v>46.1</v>
      </c>
      <c r="L175" s="10">
        <v>98.5</v>
      </c>
      <c r="M175" s="10">
        <v>30</v>
      </c>
      <c r="N175" s="10">
        <v>46.6</v>
      </c>
      <c r="O175" s="10">
        <v>67.2</v>
      </c>
      <c r="P175" s="10">
        <v>5.8</v>
      </c>
      <c r="Q175" s="10">
        <v>19.3</v>
      </c>
      <c r="R175" s="10">
        <v>9.8000000000000007</v>
      </c>
      <c r="S175" s="10">
        <v>21.8</v>
      </c>
      <c r="T175" s="10">
        <v>36.299999999999997</v>
      </c>
      <c r="U175" s="10">
        <v>29.1</v>
      </c>
      <c r="V175" s="10">
        <v>72.599999999999994</v>
      </c>
      <c r="W175" s="10">
        <v>49.6</v>
      </c>
      <c r="X175" s="10">
        <v>3.3</v>
      </c>
      <c r="Y175" s="10">
        <v>7.1</v>
      </c>
      <c r="Z175" s="10">
        <v>13.4</v>
      </c>
      <c r="AA175" s="10">
        <v>15.8</v>
      </c>
      <c r="AB175" s="10">
        <v>0.85</v>
      </c>
      <c r="AC175" s="10">
        <v>0.375</v>
      </c>
      <c r="AD175" s="10">
        <v>0.4</v>
      </c>
      <c r="AE175" s="10">
        <v>76.7</v>
      </c>
      <c r="AF175" s="10">
        <v>20.3</v>
      </c>
      <c r="AG175" s="10">
        <v>74.5</v>
      </c>
      <c r="AH175" s="10">
        <v>4.5</v>
      </c>
      <c r="AI175" s="10">
        <v>44.6</v>
      </c>
      <c r="AJ175" s="10">
        <v>51.2</v>
      </c>
      <c r="AK175" s="10">
        <v>110.4</v>
      </c>
      <c r="AL175" s="10">
        <v>34.4</v>
      </c>
      <c r="AM175" s="10">
        <v>51</v>
      </c>
      <c r="AN175" s="10">
        <v>70.599999999999994</v>
      </c>
      <c r="AO175" s="10">
        <v>12.3</v>
      </c>
      <c r="AP175" s="10">
        <v>17.3</v>
      </c>
      <c r="AQ175" s="10">
        <v>0.71299999999999997</v>
      </c>
      <c r="AR175" s="10">
        <v>8.3000000000000007</v>
      </c>
      <c r="AS175" s="10">
        <v>24</v>
      </c>
      <c r="AT175" s="10">
        <v>36.9</v>
      </c>
      <c r="AU175" s="10">
        <v>27.4</v>
      </c>
      <c r="AV175" s="10">
        <v>70.900000000000006</v>
      </c>
      <c r="AW175" s="10">
        <v>4.3</v>
      </c>
      <c r="AX175" s="10">
        <v>7.8</v>
      </c>
      <c r="AY175" s="10">
        <v>0.88300000000000001</v>
      </c>
      <c r="AZ175" s="10">
        <v>-9</v>
      </c>
      <c r="BA175" s="10">
        <v>-4.5</v>
      </c>
      <c r="BB175" s="10">
        <v>-5.8999999999999941E-2</v>
      </c>
      <c r="BC175" s="10">
        <v>-5.1000000000000014</v>
      </c>
      <c r="BD175" s="10">
        <v>-11.900000000000009</v>
      </c>
      <c r="BE175" s="10">
        <v>10.4</v>
      </c>
      <c r="BF175" s="10">
        <v>33.1</v>
      </c>
      <c r="BG175" s="10">
        <v>0.13700000000000001</v>
      </c>
      <c r="BH175" s="10">
        <v>-0.60000000000000142</v>
      </c>
      <c r="BI175" s="10">
        <v>-41.8</v>
      </c>
      <c r="BJ175" s="10">
        <v>45.2</v>
      </c>
    </row>
    <row r="176" spans="1:62" ht="20" customHeight="1" x14ac:dyDescent="0.2">
      <c r="A176" s="8" t="s">
        <v>233</v>
      </c>
      <c r="B176" s="11" t="str">
        <f>_xlfn.XLOOKUP($A176,ROLLUP!$A$1:$A$358,ROLLUP!$B$1:$B$358,"",0)</f>
        <v>Wisconsin</v>
      </c>
      <c r="C176" s="11" t="str">
        <f>_xlfn.XLOOKUP($A176,ROLLUP!$A$1:$A$358,ROLLUP!$C$1:$C$358,"",0)</f>
        <v>Wisconsin</v>
      </c>
      <c r="D176" s="10">
        <v>69.900000000000006</v>
      </c>
      <c r="E176" s="10">
        <v>4</v>
      </c>
      <c r="F176" s="10">
        <v>24.7</v>
      </c>
      <c r="G176" s="10">
        <v>58.5</v>
      </c>
      <c r="H176" s="10">
        <v>1.022</v>
      </c>
      <c r="I176" s="10">
        <v>0.96399999999999997</v>
      </c>
      <c r="J176" s="10">
        <v>0.98899999999999999</v>
      </c>
      <c r="K176" s="10">
        <v>47.7</v>
      </c>
      <c r="L176" s="10">
        <v>103.6</v>
      </c>
      <c r="M176" s="10">
        <v>30.6</v>
      </c>
      <c r="N176" s="10">
        <v>48.7</v>
      </c>
      <c r="O176" s="10">
        <v>74.3</v>
      </c>
      <c r="P176" s="10">
        <v>6.5</v>
      </c>
      <c r="Q176" s="10">
        <v>21.1</v>
      </c>
      <c r="R176" s="10">
        <v>8</v>
      </c>
      <c r="S176" s="10">
        <v>24.3</v>
      </c>
      <c r="T176" s="10">
        <v>35</v>
      </c>
      <c r="U176" s="10">
        <v>24.2</v>
      </c>
      <c r="V176" s="10">
        <v>78</v>
      </c>
      <c r="W176" s="10">
        <v>50.1</v>
      </c>
      <c r="X176" s="10">
        <v>2.9</v>
      </c>
      <c r="Y176" s="10">
        <v>5.3</v>
      </c>
      <c r="Z176" s="10">
        <v>11.1</v>
      </c>
      <c r="AA176" s="10">
        <v>8.6999999999999993</v>
      </c>
      <c r="AB176" s="10">
        <v>1.272</v>
      </c>
      <c r="AC176" s="10">
        <v>0.75800000000000001</v>
      </c>
      <c r="AD176" s="10">
        <v>0.8</v>
      </c>
      <c r="AE176" s="10">
        <v>68.400000000000006</v>
      </c>
      <c r="AF176" s="10">
        <v>16.8</v>
      </c>
      <c r="AG176" s="10">
        <v>66</v>
      </c>
      <c r="AH176" s="10">
        <v>-4</v>
      </c>
      <c r="AI176" s="10">
        <v>43.5</v>
      </c>
      <c r="AJ176" s="10">
        <v>48.9</v>
      </c>
      <c r="AK176" s="10">
        <v>103.1</v>
      </c>
      <c r="AL176" s="10">
        <v>32.5</v>
      </c>
      <c r="AM176" s="10">
        <v>49</v>
      </c>
      <c r="AN176" s="10">
        <v>68.3</v>
      </c>
      <c r="AO176" s="10">
        <v>11.5</v>
      </c>
      <c r="AP176" s="10">
        <v>11.4</v>
      </c>
      <c r="AQ176" s="10">
        <v>1.0109999999999999</v>
      </c>
      <c r="AR176" s="10">
        <v>6.8</v>
      </c>
      <c r="AS176" s="10">
        <v>25</v>
      </c>
      <c r="AT176" s="10">
        <v>34.9</v>
      </c>
      <c r="AU176" s="10">
        <v>22</v>
      </c>
      <c r="AV176" s="10">
        <v>75.8</v>
      </c>
      <c r="AW176" s="10">
        <v>3.3</v>
      </c>
      <c r="AX176" s="10">
        <v>4.7</v>
      </c>
      <c r="AY176" s="10">
        <v>0.93300000000000005</v>
      </c>
      <c r="AZ176" s="10">
        <v>8</v>
      </c>
      <c r="BA176" s="10">
        <v>3.9000000000000061</v>
      </c>
      <c r="BB176" s="10">
        <v>5.8000000000000052E-2</v>
      </c>
      <c r="BC176" s="10">
        <v>-1.199999999999996</v>
      </c>
      <c r="BD176" s="10">
        <v>0.5</v>
      </c>
      <c r="BE176" s="10">
        <v>8.1999999999999993</v>
      </c>
      <c r="BF176" s="10">
        <v>20.100000000000001</v>
      </c>
      <c r="BG176" s="10">
        <v>0.26100000000000012</v>
      </c>
      <c r="BH176" s="10">
        <v>0.10000000000000139</v>
      </c>
      <c r="BI176" s="10">
        <v>-51.599999999999987</v>
      </c>
      <c r="BJ176" s="10">
        <v>56</v>
      </c>
    </row>
    <row r="177" spans="1:62" ht="20" customHeight="1" x14ac:dyDescent="0.2">
      <c r="A177" s="8" t="s">
        <v>234</v>
      </c>
      <c r="B177" s="11" t="str">
        <f>_xlfn.XLOOKUP($A177,ROLLUP!$A$1:$A$358,ROLLUP!$B$1:$B$358,"",0)</f>
        <v>Manhattan</v>
      </c>
      <c r="C177" s="11" t="str">
        <f>_xlfn.XLOOKUP($A177,ROLLUP!$A$1:$A$358,ROLLUP!$C$1:$C$358,"",0)</f>
        <v>Manhattan</v>
      </c>
      <c r="D177" s="10">
        <v>69.900000000000006</v>
      </c>
      <c r="E177" s="10">
        <v>-3.8</v>
      </c>
      <c r="F177" s="10">
        <v>23.9</v>
      </c>
      <c r="G177" s="10">
        <v>55</v>
      </c>
      <c r="H177" s="10">
        <v>0.97699999999999998</v>
      </c>
      <c r="I177" s="10">
        <v>1.03</v>
      </c>
      <c r="J177" s="10">
        <v>0.92200000000000004</v>
      </c>
      <c r="K177" s="10">
        <v>48.3</v>
      </c>
      <c r="L177" s="10">
        <v>106.2</v>
      </c>
      <c r="M177" s="10">
        <v>29.9</v>
      </c>
      <c r="N177" s="10">
        <v>50</v>
      </c>
      <c r="O177" s="10">
        <v>73.599999999999994</v>
      </c>
      <c r="P177" s="10">
        <v>5.4</v>
      </c>
      <c r="Q177" s="10">
        <v>18.100000000000001</v>
      </c>
      <c r="R177" s="10">
        <v>8.8000000000000007</v>
      </c>
      <c r="S177" s="10">
        <v>21.7</v>
      </c>
      <c r="T177" s="10">
        <v>33.200000000000003</v>
      </c>
      <c r="U177" s="10">
        <v>28.2</v>
      </c>
      <c r="V177" s="10">
        <v>71.400000000000006</v>
      </c>
      <c r="W177" s="10">
        <v>49.5</v>
      </c>
      <c r="X177" s="10">
        <v>3.4</v>
      </c>
      <c r="Y177" s="10">
        <v>6.9</v>
      </c>
      <c r="Z177" s="10">
        <v>11.1</v>
      </c>
      <c r="AA177" s="10">
        <v>14.4</v>
      </c>
      <c r="AB177" s="10">
        <v>0.77</v>
      </c>
      <c r="AC177" s="10">
        <v>0.48299999999999998</v>
      </c>
      <c r="AD177" s="10">
        <v>0.85699999999999998</v>
      </c>
      <c r="AE177" s="10">
        <v>71.599999999999994</v>
      </c>
      <c r="AF177" s="10">
        <v>18.100000000000001</v>
      </c>
      <c r="AG177" s="10">
        <v>73.7</v>
      </c>
      <c r="AH177" s="10">
        <v>3.8</v>
      </c>
      <c r="AI177" s="10">
        <v>46.6</v>
      </c>
      <c r="AJ177" s="10">
        <v>52.2</v>
      </c>
      <c r="AK177" s="10">
        <v>110.8</v>
      </c>
      <c r="AL177" s="10">
        <v>33.9</v>
      </c>
      <c r="AM177" s="10">
        <v>52.9</v>
      </c>
      <c r="AN177" s="10">
        <v>71.099999999999994</v>
      </c>
      <c r="AO177" s="10">
        <v>14.9</v>
      </c>
      <c r="AP177" s="10">
        <v>13.9</v>
      </c>
      <c r="AQ177" s="10">
        <v>1.0669999999999999</v>
      </c>
      <c r="AR177" s="10">
        <v>8.6999999999999993</v>
      </c>
      <c r="AS177" s="10">
        <v>22.3</v>
      </c>
      <c r="AT177" s="10">
        <v>34</v>
      </c>
      <c r="AU177" s="10">
        <v>28.6</v>
      </c>
      <c r="AV177" s="10">
        <v>71.8</v>
      </c>
      <c r="AW177" s="10">
        <v>2.6</v>
      </c>
      <c r="AX177" s="10">
        <v>7.6</v>
      </c>
      <c r="AY177" s="10">
        <v>0.92700000000000005</v>
      </c>
      <c r="AZ177" s="10">
        <v>-7.6</v>
      </c>
      <c r="BA177" s="10">
        <v>-3.7999999999999972</v>
      </c>
      <c r="BB177" s="10">
        <v>-5.3000000000000047E-2</v>
      </c>
      <c r="BC177" s="10">
        <v>-3.9000000000000061</v>
      </c>
      <c r="BD177" s="10">
        <v>-4.5999999999999943</v>
      </c>
      <c r="BE177" s="10">
        <v>10.3</v>
      </c>
      <c r="BF177" s="10">
        <v>28.3</v>
      </c>
      <c r="BG177" s="10">
        <v>-0.29699999999999988</v>
      </c>
      <c r="BH177" s="10">
        <v>-0.79999999999999716</v>
      </c>
      <c r="BI177" s="10">
        <v>-43.599999999999987</v>
      </c>
      <c r="BJ177" s="10">
        <v>42.8</v>
      </c>
    </row>
    <row r="178" spans="1:62" ht="20" customHeight="1" x14ac:dyDescent="0.2">
      <c r="A178" s="8" t="s">
        <v>235</v>
      </c>
      <c r="B178" s="11" t="str">
        <f>_xlfn.XLOOKUP($A178,ROLLUP!$A$1:$A$358,ROLLUP!$B$1:$B$358,"",0)</f>
        <v>Detroit</v>
      </c>
      <c r="C178" s="11" t="str">
        <f>_xlfn.XLOOKUP($A178,ROLLUP!$A$1:$A$358,ROLLUP!$C$1:$C$358,"",0)</f>
        <v>Detroit Mercy</v>
      </c>
      <c r="D178" s="10">
        <v>69.900000000000006</v>
      </c>
      <c r="E178" s="10">
        <v>-1.3</v>
      </c>
      <c r="F178" s="10">
        <v>24.8</v>
      </c>
      <c r="G178" s="10">
        <v>56.8</v>
      </c>
      <c r="H178" s="10">
        <v>1.0509999999999999</v>
      </c>
      <c r="I178" s="10">
        <v>1.071</v>
      </c>
      <c r="J178" s="10">
        <v>0.94799999999999995</v>
      </c>
      <c r="K178" s="10">
        <v>52.6</v>
      </c>
      <c r="L178" s="10">
        <v>111</v>
      </c>
      <c r="M178" s="10">
        <v>36.9</v>
      </c>
      <c r="N178" s="10">
        <v>50.1</v>
      </c>
      <c r="O178" s="10">
        <v>77.900000000000006</v>
      </c>
      <c r="P178" s="10">
        <v>10.199999999999999</v>
      </c>
      <c r="Q178" s="10">
        <v>27.8</v>
      </c>
      <c r="R178" s="10">
        <v>8.1999999999999993</v>
      </c>
      <c r="S178" s="10">
        <v>20.2</v>
      </c>
      <c r="T178" s="10">
        <v>31.1</v>
      </c>
      <c r="U178" s="10">
        <v>26.8</v>
      </c>
      <c r="V178" s="10">
        <v>70.900000000000006</v>
      </c>
      <c r="W178" s="10">
        <v>48.5</v>
      </c>
      <c r="X178" s="10">
        <v>1.8</v>
      </c>
      <c r="Y178" s="10">
        <v>5.8</v>
      </c>
      <c r="Z178" s="10">
        <v>11.8</v>
      </c>
      <c r="AA178" s="10">
        <v>11.7</v>
      </c>
      <c r="AB178" s="10">
        <v>1.0029999999999999</v>
      </c>
      <c r="AC178" s="10">
        <v>0.44800000000000001</v>
      </c>
      <c r="AD178" s="10">
        <v>0.25</v>
      </c>
      <c r="AE178" s="10">
        <v>66.5</v>
      </c>
      <c r="AF178" s="10">
        <v>15.6</v>
      </c>
      <c r="AG178" s="10">
        <v>71.2</v>
      </c>
      <c r="AH178" s="10">
        <v>1.3</v>
      </c>
      <c r="AI178" s="10">
        <v>47.1</v>
      </c>
      <c r="AJ178" s="10">
        <v>54.4</v>
      </c>
      <c r="AK178" s="10">
        <v>114.1</v>
      </c>
      <c r="AL178" s="10">
        <v>35.299999999999997</v>
      </c>
      <c r="AM178" s="10">
        <v>55.4</v>
      </c>
      <c r="AN178" s="10">
        <v>71.599999999999994</v>
      </c>
      <c r="AO178" s="10">
        <v>14.8</v>
      </c>
      <c r="AP178" s="10">
        <v>12.4</v>
      </c>
      <c r="AQ178" s="10">
        <v>1.1910000000000001</v>
      </c>
      <c r="AR178" s="10">
        <v>8.3000000000000007</v>
      </c>
      <c r="AS178" s="10">
        <v>22.5</v>
      </c>
      <c r="AT178" s="10">
        <v>33.1</v>
      </c>
      <c r="AU178" s="10">
        <v>29.1</v>
      </c>
      <c r="AV178" s="10">
        <v>73.2</v>
      </c>
      <c r="AW178" s="10">
        <v>2</v>
      </c>
      <c r="AX178" s="10">
        <v>6</v>
      </c>
      <c r="AY178" s="10">
        <v>0.93799999999999994</v>
      </c>
      <c r="AZ178" s="10">
        <v>-2.6</v>
      </c>
      <c r="BA178" s="10">
        <v>-1.2999999999999969</v>
      </c>
      <c r="BB178" s="10">
        <v>-2.0000000000000021E-2</v>
      </c>
      <c r="BC178" s="10">
        <v>-1.7999999999999969</v>
      </c>
      <c r="BD178" s="10">
        <v>-3.0999999999999939</v>
      </c>
      <c r="BE178" s="10">
        <v>7.6</v>
      </c>
      <c r="BF178" s="10">
        <v>24.1</v>
      </c>
      <c r="BG178" s="10">
        <v>-0.18800000000000019</v>
      </c>
      <c r="BH178" s="10">
        <v>-2</v>
      </c>
      <c r="BI178" s="10">
        <v>-46.400000000000013</v>
      </c>
      <c r="BJ178" s="10">
        <v>41.8</v>
      </c>
    </row>
    <row r="179" spans="1:62" ht="20" customHeight="1" x14ac:dyDescent="0.2">
      <c r="A179" s="8" t="s">
        <v>236</v>
      </c>
      <c r="B179" s="11" t="str">
        <f>_xlfn.XLOOKUP($A179,ROLLUP!$A$1:$A$358,ROLLUP!$B$1:$B$358,"",0)</f>
        <v>UCF</v>
      </c>
      <c r="C179" s="11" t="str">
        <f>_xlfn.XLOOKUP($A179,ROLLUP!$A$1:$A$358,ROLLUP!$C$1:$C$358,"",0)</f>
        <v>UCF</v>
      </c>
      <c r="D179" s="10">
        <v>69.8</v>
      </c>
      <c r="E179" s="10">
        <v>1.6</v>
      </c>
      <c r="F179" s="10">
        <v>24.7</v>
      </c>
      <c r="G179" s="10">
        <v>58.3</v>
      </c>
      <c r="H179" s="10">
        <v>0.998</v>
      </c>
      <c r="I179" s="10">
        <v>0.97499999999999998</v>
      </c>
      <c r="J179" s="10">
        <v>0.95</v>
      </c>
      <c r="K179" s="10">
        <v>49.9</v>
      </c>
      <c r="L179" s="10">
        <v>105.5</v>
      </c>
      <c r="M179" s="10">
        <v>35</v>
      </c>
      <c r="N179" s="10">
        <v>47.9</v>
      </c>
      <c r="O179" s="10">
        <v>70.3</v>
      </c>
      <c r="P179" s="10">
        <v>8.8000000000000007</v>
      </c>
      <c r="Q179" s="10">
        <v>25.1</v>
      </c>
      <c r="R179" s="10">
        <v>9.6</v>
      </c>
      <c r="S179" s="10">
        <v>22.8</v>
      </c>
      <c r="T179" s="10">
        <v>35.200000000000003</v>
      </c>
      <c r="U179" s="10">
        <v>29.8</v>
      </c>
      <c r="V179" s="10">
        <v>71.8</v>
      </c>
      <c r="W179" s="10">
        <v>49.7</v>
      </c>
      <c r="X179" s="10">
        <v>3.7</v>
      </c>
      <c r="Y179" s="10">
        <v>7</v>
      </c>
      <c r="Z179" s="10">
        <v>14.5</v>
      </c>
      <c r="AA179" s="10">
        <v>13</v>
      </c>
      <c r="AB179" s="10">
        <v>1.113</v>
      </c>
      <c r="AC179" s="10">
        <v>0.6</v>
      </c>
      <c r="AD179" s="10">
        <v>0.5</v>
      </c>
      <c r="AE179" s="10">
        <v>70</v>
      </c>
      <c r="AF179" s="10">
        <v>15.7</v>
      </c>
      <c r="AG179" s="10">
        <v>68.2</v>
      </c>
      <c r="AH179" s="10">
        <v>-1.6</v>
      </c>
      <c r="AI179" s="10">
        <v>42.3</v>
      </c>
      <c r="AJ179" s="10">
        <v>48.7</v>
      </c>
      <c r="AK179" s="10">
        <v>104.7</v>
      </c>
      <c r="AL179" s="10">
        <v>31.2</v>
      </c>
      <c r="AM179" s="10">
        <v>50</v>
      </c>
      <c r="AN179" s="10">
        <v>73.7</v>
      </c>
      <c r="AO179" s="10">
        <v>13.3</v>
      </c>
      <c r="AP179" s="10">
        <v>14.1</v>
      </c>
      <c r="AQ179" s="10">
        <v>0.93899999999999995</v>
      </c>
      <c r="AR179" s="10">
        <v>9</v>
      </c>
      <c r="AS179" s="10">
        <v>22.5</v>
      </c>
      <c r="AT179" s="10">
        <v>35.6</v>
      </c>
      <c r="AU179" s="10">
        <v>28.2</v>
      </c>
      <c r="AV179" s="10">
        <v>70.2</v>
      </c>
      <c r="AW179" s="10">
        <v>3.3</v>
      </c>
      <c r="AX179" s="10">
        <v>7.1</v>
      </c>
      <c r="AY179" s="10">
        <v>0.92600000000000005</v>
      </c>
      <c r="AZ179" s="10">
        <v>3.2</v>
      </c>
      <c r="BA179" s="10">
        <v>1.5999999999999941</v>
      </c>
      <c r="BB179" s="10">
        <v>2.300000000000002E-2</v>
      </c>
      <c r="BC179" s="10">
        <v>1.199999999999996</v>
      </c>
      <c r="BD179" s="10">
        <v>0.79999999999999716</v>
      </c>
      <c r="BE179" s="10">
        <v>10.7</v>
      </c>
      <c r="BF179" s="10">
        <v>27.1</v>
      </c>
      <c r="BG179" s="10">
        <v>0.17399999999999999</v>
      </c>
      <c r="BH179" s="10">
        <v>-0.39999999999999858</v>
      </c>
      <c r="BI179" s="10">
        <v>-40.400000000000013</v>
      </c>
      <c r="BJ179" s="10">
        <v>43.599999999999987</v>
      </c>
    </row>
    <row r="180" spans="1:62" ht="20" customHeight="1" x14ac:dyDescent="0.2">
      <c r="A180" s="8" t="s">
        <v>237</v>
      </c>
      <c r="B180" s="11" t="str">
        <f>_xlfn.XLOOKUP($A180,ROLLUP!$A$1:$A$358,ROLLUP!$B$1:$B$358,"",0)</f>
        <v>Hartford</v>
      </c>
      <c r="C180" s="11" t="str">
        <f>_xlfn.XLOOKUP($A180,ROLLUP!$A$1:$A$358,ROLLUP!$C$1:$C$358,"",0)</f>
        <v>Hartford</v>
      </c>
      <c r="D180" s="10">
        <v>69.8</v>
      </c>
      <c r="E180" s="10">
        <v>-2.2999999999999998</v>
      </c>
      <c r="F180" s="10">
        <v>25</v>
      </c>
      <c r="G180" s="10">
        <v>55.6</v>
      </c>
      <c r="H180" s="10">
        <v>1.0149999999999999</v>
      </c>
      <c r="I180" s="10">
        <v>1.0489999999999999</v>
      </c>
      <c r="J180" s="10">
        <v>0.91500000000000004</v>
      </c>
      <c r="K180" s="10">
        <v>53.3</v>
      </c>
      <c r="L180" s="10">
        <v>111.1</v>
      </c>
      <c r="M180" s="10">
        <v>36.9</v>
      </c>
      <c r="N180" s="10">
        <v>51.5</v>
      </c>
      <c r="O180" s="10">
        <v>69</v>
      </c>
      <c r="P180" s="10">
        <v>9.3000000000000007</v>
      </c>
      <c r="Q180" s="10">
        <v>25.1</v>
      </c>
      <c r="R180" s="10">
        <v>6.3</v>
      </c>
      <c r="S180" s="10">
        <v>23.4</v>
      </c>
      <c r="T180" s="10">
        <v>32.4</v>
      </c>
      <c r="U180" s="10">
        <v>21.3</v>
      </c>
      <c r="V180" s="10">
        <v>73.8</v>
      </c>
      <c r="W180" s="10">
        <v>48.3</v>
      </c>
      <c r="X180" s="10">
        <v>3.2</v>
      </c>
      <c r="Y180" s="10">
        <v>6</v>
      </c>
      <c r="Z180" s="10">
        <v>12.2</v>
      </c>
      <c r="AA180" s="10">
        <v>12.2</v>
      </c>
      <c r="AB180" s="10">
        <v>1</v>
      </c>
      <c r="AC180" s="10">
        <v>0.375</v>
      </c>
      <c r="AD180" s="10">
        <v>0.4</v>
      </c>
      <c r="AE180" s="10">
        <v>68.8</v>
      </c>
      <c r="AF180" s="10">
        <v>15</v>
      </c>
      <c r="AG180" s="10">
        <v>72.2</v>
      </c>
      <c r="AH180" s="10">
        <v>2.2999999999999998</v>
      </c>
      <c r="AI180" s="10">
        <v>44.8</v>
      </c>
      <c r="AJ180" s="10">
        <v>51.6</v>
      </c>
      <c r="AK180" s="10">
        <v>109.3</v>
      </c>
      <c r="AL180" s="10">
        <v>35.700000000000003</v>
      </c>
      <c r="AM180" s="10">
        <v>50.4</v>
      </c>
      <c r="AN180" s="10">
        <v>72.8</v>
      </c>
      <c r="AO180" s="10">
        <v>12.4</v>
      </c>
      <c r="AP180" s="10">
        <v>11.1</v>
      </c>
      <c r="AQ180" s="10">
        <v>1.115</v>
      </c>
      <c r="AR180" s="10">
        <v>8.3000000000000007</v>
      </c>
      <c r="AS180" s="10">
        <v>23.4</v>
      </c>
      <c r="AT180" s="10">
        <v>34.700000000000003</v>
      </c>
      <c r="AU180" s="10">
        <v>26.2</v>
      </c>
      <c r="AV180" s="10">
        <v>78.7</v>
      </c>
      <c r="AW180" s="10">
        <v>2.9</v>
      </c>
      <c r="AX180" s="10">
        <v>6.6</v>
      </c>
      <c r="AY180" s="10">
        <v>0.96</v>
      </c>
      <c r="AZ180" s="10">
        <v>-4.5999999999999996</v>
      </c>
      <c r="BA180" s="10">
        <v>-2.4000000000000061</v>
      </c>
      <c r="BB180" s="10">
        <v>-3.400000000000003E-2</v>
      </c>
      <c r="BC180" s="10">
        <v>1.699999999999996</v>
      </c>
      <c r="BD180" s="10">
        <v>1.7999999999999969</v>
      </c>
      <c r="BE180" s="10">
        <v>9.1999999999999993</v>
      </c>
      <c r="BF180" s="10">
        <v>23.3</v>
      </c>
      <c r="BG180" s="10">
        <v>-0.115</v>
      </c>
      <c r="BH180" s="10">
        <v>-2.3000000000000038</v>
      </c>
      <c r="BI180" s="10">
        <v>-57.400000000000013</v>
      </c>
      <c r="BJ180" s="10">
        <v>47.599999999999987</v>
      </c>
    </row>
    <row r="181" spans="1:62" ht="20" customHeight="1" x14ac:dyDescent="0.2">
      <c r="A181" s="8" t="s">
        <v>238</v>
      </c>
      <c r="B181" s="11" t="str">
        <f>_xlfn.XLOOKUP($A181,ROLLUP!$A$1:$A$358,ROLLUP!$B$1:$B$358,"",0)</f>
        <v>Georgia</v>
      </c>
      <c r="C181" s="11" t="str">
        <f>_xlfn.XLOOKUP($A181,ROLLUP!$A$1:$A$358,ROLLUP!$C$1:$C$358,"",0)</f>
        <v>Georgia</v>
      </c>
      <c r="D181" s="10">
        <v>69.8</v>
      </c>
      <c r="E181" s="10">
        <v>-8.6999999999999993</v>
      </c>
      <c r="F181" s="10">
        <v>23.8</v>
      </c>
      <c r="G181" s="10">
        <v>53.9</v>
      </c>
      <c r="H181" s="10">
        <v>0.97899999999999998</v>
      </c>
      <c r="I181" s="10">
        <v>1.101</v>
      </c>
      <c r="J181" s="10">
        <v>0.89</v>
      </c>
      <c r="K181" s="10">
        <v>50.2</v>
      </c>
      <c r="L181" s="10">
        <v>109.3</v>
      </c>
      <c r="M181" s="10">
        <v>32.1</v>
      </c>
      <c r="N181" s="10">
        <v>51.3</v>
      </c>
      <c r="O181" s="10">
        <v>74.7</v>
      </c>
      <c r="P181" s="10">
        <v>6.4</v>
      </c>
      <c r="Q181" s="10">
        <v>19.899999999999999</v>
      </c>
      <c r="R181" s="10">
        <v>6.6</v>
      </c>
      <c r="S181" s="10">
        <v>22.7</v>
      </c>
      <c r="T181" s="10">
        <v>32.700000000000003</v>
      </c>
      <c r="U181" s="10">
        <v>22.3</v>
      </c>
      <c r="V181" s="10">
        <v>70.900000000000006</v>
      </c>
      <c r="W181" s="10">
        <v>48.4</v>
      </c>
      <c r="X181" s="10">
        <v>2.2000000000000002</v>
      </c>
      <c r="Y181" s="10">
        <v>5.2</v>
      </c>
      <c r="Z181" s="10">
        <v>13.9</v>
      </c>
      <c r="AA181" s="10">
        <v>14.4</v>
      </c>
      <c r="AB181" s="10">
        <v>0.96099999999999997</v>
      </c>
      <c r="AC181" s="10">
        <v>0.188</v>
      </c>
      <c r="AD181" s="10">
        <v>0.16700000000000001</v>
      </c>
      <c r="AE181" s="10">
        <v>71.3</v>
      </c>
      <c r="AF181" s="10">
        <v>15</v>
      </c>
      <c r="AG181" s="10">
        <v>78.5</v>
      </c>
      <c r="AH181" s="10">
        <v>8.6999999999999993</v>
      </c>
      <c r="AI181" s="10">
        <v>47.4</v>
      </c>
      <c r="AJ181" s="10">
        <v>54.6</v>
      </c>
      <c r="AK181" s="10">
        <v>113.4</v>
      </c>
      <c r="AL181" s="10">
        <v>34.9</v>
      </c>
      <c r="AM181" s="10">
        <v>56.1</v>
      </c>
      <c r="AN181" s="10">
        <v>71.599999999999994</v>
      </c>
      <c r="AO181" s="10">
        <v>16.5</v>
      </c>
      <c r="AP181" s="10">
        <v>11</v>
      </c>
      <c r="AQ181" s="10">
        <v>1.5069999999999999</v>
      </c>
      <c r="AR181" s="10">
        <v>9.3000000000000007</v>
      </c>
      <c r="AS181" s="10">
        <v>23</v>
      </c>
      <c r="AT181" s="10">
        <v>34.799999999999997</v>
      </c>
      <c r="AU181" s="10">
        <v>29.1</v>
      </c>
      <c r="AV181" s="10">
        <v>77.7</v>
      </c>
      <c r="AW181" s="10">
        <v>5</v>
      </c>
      <c r="AX181" s="10">
        <v>7.8</v>
      </c>
      <c r="AY181" s="10">
        <v>0.97699999999999998</v>
      </c>
      <c r="AZ181" s="10">
        <v>-17.399999999999999</v>
      </c>
      <c r="BA181" s="10">
        <v>-8.7000000000000028</v>
      </c>
      <c r="BB181" s="10">
        <v>-0.122</v>
      </c>
      <c r="BC181" s="10">
        <v>-4.3999999999999986</v>
      </c>
      <c r="BD181" s="10">
        <v>-4.1000000000000094</v>
      </c>
      <c r="BE181" s="10">
        <v>7.4</v>
      </c>
      <c r="BF181" s="10">
        <v>25.4</v>
      </c>
      <c r="BG181" s="10">
        <v>-0.54599999999999993</v>
      </c>
      <c r="BH181" s="10">
        <v>-2.0999999999999939</v>
      </c>
      <c r="BI181" s="10">
        <v>-55.400000000000013</v>
      </c>
      <c r="BJ181" s="10">
        <v>41.8</v>
      </c>
    </row>
    <row r="182" spans="1:62" ht="20" customHeight="1" x14ac:dyDescent="0.2">
      <c r="A182" s="8" t="s">
        <v>239</v>
      </c>
      <c r="B182" s="11" t="str">
        <f>_xlfn.XLOOKUP($A182,ROLLUP!$A$1:$A$358,ROLLUP!$B$1:$B$358,"",0)</f>
        <v>Bradley</v>
      </c>
      <c r="C182" s="11" t="str">
        <f>_xlfn.XLOOKUP($A182,ROLLUP!$A$1:$A$358,ROLLUP!$C$1:$C$358,"",0)</f>
        <v>Bradley</v>
      </c>
      <c r="D182" s="10">
        <v>69.8</v>
      </c>
      <c r="E182" s="10">
        <v>4.5999999999999996</v>
      </c>
      <c r="F182" s="10">
        <v>25.6</v>
      </c>
      <c r="G182" s="10">
        <v>57.7</v>
      </c>
      <c r="H182" s="10">
        <v>1.0069999999999999</v>
      </c>
      <c r="I182" s="10">
        <v>0.94099999999999995</v>
      </c>
      <c r="J182" s="10">
        <v>0.94399999999999995</v>
      </c>
      <c r="K182" s="10">
        <v>51.1</v>
      </c>
      <c r="L182" s="10">
        <v>107</v>
      </c>
      <c r="M182" s="10">
        <v>34.1</v>
      </c>
      <c r="N182" s="10">
        <v>51.1</v>
      </c>
      <c r="O182" s="10">
        <v>68.5</v>
      </c>
      <c r="P182" s="10">
        <v>7.8</v>
      </c>
      <c r="Q182" s="10">
        <v>22.8</v>
      </c>
      <c r="R182" s="10">
        <v>9.6999999999999993</v>
      </c>
      <c r="S182" s="10">
        <v>25.8</v>
      </c>
      <c r="T182" s="10">
        <v>38.200000000000003</v>
      </c>
      <c r="U182" s="10">
        <v>30.8</v>
      </c>
      <c r="V182" s="10">
        <v>78.8</v>
      </c>
      <c r="W182" s="10">
        <v>54.4</v>
      </c>
      <c r="X182" s="10">
        <v>4.5</v>
      </c>
      <c r="Y182" s="10">
        <v>6.2</v>
      </c>
      <c r="Z182" s="10">
        <v>13.4</v>
      </c>
      <c r="AA182" s="10">
        <v>13.5</v>
      </c>
      <c r="AB182" s="10">
        <v>0.98799999999999999</v>
      </c>
      <c r="AC182" s="10">
        <v>0.53300000000000003</v>
      </c>
      <c r="AD182" s="10">
        <v>0.33300000000000002</v>
      </c>
      <c r="AE182" s="10">
        <v>69.3</v>
      </c>
      <c r="AF182" s="10">
        <v>16.899999999999999</v>
      </c>
      <c r="AG182" s="10">
        <v>65.2</v>
      </c>
      <c r="AH182" s="10">
        <v>-4.5999999999999996</v>
      </c>
      <c r="AI182" s="10">
        <v>40.799999999999997</v>
      </c>
      <c r="AJ182" s="10">
        <v>46.9</v>
      </c>
      <c r="AK182" s="10">
        <v>101.7</v>
      </c>
      <c r="AL182" s="10">
        <v>32.200000000000003</v>
      </c>
      <c r="AM182" s="10">
        <v>46.1</v>
      </c>
      <c r="AN182" s="10">
        <v>74.400000000000006</v>
      </c>
      <c r="AO182" s="10">
        <v>10</v>
      </c>
      <c r="AP182" s="10">
        <v>12.4</v>
      </c>
      <c r="AQ182" s="10">
        <v>0.81100000000000005</v>
      </c>
      <c r="AR182" s="10">
        <v>7</v>
      </c>
      <c r="AS182" s="10">
        <v>21.7</v>
      </c>
      <c r="AT182" s="10">
        <v>31.9</v>
      </c>
      <c r="AU182" s="10">
        <v>21.2</v>
      </c>
      <c r="AV182" s="10">
        <v>69.2</v>
      </c>
      <c r="AW182" s="10">
        <v>2.2000000000000002</v>
      </c>
      <c r="AX182" s="10">
        <v>7.3</v>
      </c>
      <c r="AY182" s="10">
        <v>0.92200000000000004</v>
      </c>
      <c r="AZ182" s="10">
        <v>9.1999999999999993</v>
      </c>
      <c r="BA182" s="10">
        <v>4.5999999999999943</v>
      </c>
      <c r="BB182" s="10">
        <v>6.5999999999999948E-2</v>
      </c>
      <c r="BC182" s="10">
        <v>4.2000000000000028</v>
      </c>
      <c r="BD182" s="10">
        <v>5.2999999999999972</v>
      </c>
      <c r="BE182" s="10">
        <v>10.7</v>
      </c>
      <c r="BF182" s="10">
        <v>25.9</v>
      </c>
      <c r="BG182" s="10">
        <v>0.17699999999999991</v>
      </c>
      <c r="BH182" s="10">
        <v>6.3000000000000043</v>
      </c>
      <c r="BI182" s="10">
        <v>-38.400000000000013</v>
      </c>
      <c r="BJ182" s="10">
        <v>57.599999999999987</v>
      </c>
    </row>
    <row r="183" spans="1:62" ht="20" customHeight="1" x14ac:dyDescent="0.2">
      <c r="A183" s="8" t="s">
        <v>240</v>
      </c>
      <c r="B183" s="11" t="str">
        <f>_xlfn.XLOOKUP($A183,ROLLUP!$A$1:$A$358,ROLLUP!$B$1:$B$358,"",0)</f>
        <v>South Carolina State</v>
      </c>
      <c r="C183" s="11" t="str">
        <f>_xlfn.XLOOKUP($A183,ROLLUP!$A$1:$A$358,ROLLUP!$C$1:$C$358,"",0)</f>
        <v>South Carolina St.</v>
      </c>
      <c r="D183" s="10">
        <v>69.8</v>
      </c>
      <c r="E183" s="10">
        <v>-4.5999999999999996</v>
      </c>
      <c r="F183" s="10">
        <v>24.5</v>
      </c>
      <c r="G183" s="10">
        <v>64.099999999999994</v>
      </c>
      <c r="H183" s="10">
        <v>0.92100000000000004</v>
      </c>
      <c r="I183" s="10">
        <v>0.98199999999999998</v>
      </c>
      <c r="J183" s="10">
        <v>0.97499999999999998</v>
      </c>
      <c r="K183" s="10">
        <v>43.3</v>
      </c>
      <c r="L183" s="10">
        <v>94.5</v>
      </c>
      <c r="M183" s="10">
        <v>30.6</v>
      </c>
      <c r="N183" s="10">
        <v>42.1</v>
      </c>
      <c r="O183" s="10">
        <v>69.5</v>
      </c>
      <c r="P183" s="10">
        <v>6.5</v>
      </c>
      <c r="Q183" s="10">
        <v>21.1</v>
      </c>
      <c r="R183" s="10">
        <v>12.8</v>
      </c>
      <c r="S183" s="10">
        <v>24</v>
      </c>
      <c r="T183" s="10">
        <v>40.299999999999997</v>
      </c>
      <c r="U183" s="10">
        <v>32.9</v>
      </c>
      <c r="V183" s="10">
        <v>73.5</v>
      </c>
      <c r="W183" s="10">
        <v>51.2</v>
      </c>
      <c r="X183" s="10">
        <v>3.6</v>
      </c>
      <c r="Y183" s="10">
        <v>6.3</v>
      </c>
      <c r="Z183" s="10">
        <v>11.4</v>
      </c>
      <c r="AA183" s="10">
        <v>14.8</v>
      </c>
      <c r="AB183" s="10">
        <v>0.77</v>
      </c>
      <c r="AC183" s="10">
        <v>0.42899999999999999</v>
      </c>
      <c r="AD183" s="10">
        <v>0.6</v>
      </c>
      <c r="AE183" s="10">
        <v>75.7</v>
      </c>
      <c r="AF183" s="10">
        <v>19.8</v>
      </c>
      <c r="AG183" s="10">
        <v>74.400000000000006</v>
      </c>
      <c r="AH183" s="10">
        <v>4.5999999999999996</v>
      </c>
      <c r="AI183" s="10">
        <v>43</v>
      </c>
      <c r="AJ183" s="10">
        <v>49.9</v>
      </c>
      <c r="AK183" s="10">
        <v>107.1</v>
      </c>
      <c r="AL183" s="10">
        <v>35.700000000000003</v>
      </c>
      <c r="AM183" s="10">
        <v>47.7</v>
      </c>
      <c r="AN183" s="10">
        <v>70.099999999999994</v>
      </c>
      <c r="AO183" s="10">
        <v>14.2</v>
      </c>
      <c r="AP183" s="10">
        <v>14.9</v>
      </c>
      <c r="AQ183" s="10">
        <v>0.95199999999999996</v>
      </c>
      <c r="AR183" s="10">
        <v>8.6</v>
      </c>
      <c r="AS183" s="10">
        <v>26.1</v>
      </c>
      <c r="AT183" s="10">
        <v>38.4</v>
      </c>
      <c r="AU183" s="10">
        <v>26.5</v>
      </c>
      <c r="AV183" s="10">
        <v>67.099999999999994</v>
      </c>
      <c r="AW183" s="10">
        <v>3.9</v>
      </c>
      <c r="AX183" s="10">
        <v>6.9</v>
      </c>
      <c r="AY183" s="10">
        <v>0.91700000000000004</v>
      </c>
      <c r="AZ183" s="10">
        <v>-9.1999999999999993</v>
      </c>
      <c r="BA183" s="10">
        <v>-4.6000000000000094</v>
      </c>
      <c r="BB183" s="10">
        <v>-6.0999999999999943E-2</v>
      </c>
      <c r="BC183" s="10">
        <v>-6.6000000000000014</v>
      </c>
      <c r="BD183" s="10">
        <v>-12.599999999999991</v>
      </c>
      <c r="BE183" s="10">
        <v>9.9</v>
      </c>
      <c r="BF183" s="10">
        <v>29.7</v>
      </c>
      <c r="BG183" s="10">
        <v>-0.18199999999999991</v>
      </c>
      <c r="BH183" s="10">
        <v>1.899999999999999</v>
      </c>
      <c r="BI183" s="10">
        <v>-34.200000000000003</v>
      </c>
      <c r="BJ183" s="10">
        <v>47</v>
      </c>
    </row>
    <row r="184" spans="1:62" ht="20" customHeight="1" x14ac:dyDescent="0.2">
      <c r="A184" s="8" t="s">
        <v>241</v>
      </c>
      <c r="B184" s="11" t="str">
        <f>_xlfn.XLOOKUP($A184,ROLLUP!$A$1:$A$358,ROLLUP!$B$1:$B$358,"",0)</f>
        <v>Kent State</v>
      </c>
      <c r="C184" s="11" t="str">
        <f>_xlfn.XLOOKUP($A184,ROLLUP!$A$1:$A$358,ROLLUP!$C$1:$C$358,"",0)</f>
        <v>Kent St.</v>
      </c>
      <c r="D184" s="10">
        <v>69.8</v>
      </c>
      <c r="E184" s="10">
        <v>2.9</v>
      </c>
      <c r="F184" s="10">
        <v>24.4</v>
      </c>
      <c r="G184" s="10">
        <v>56.3</v>
      </c>
      <c r="H184" s="10">
        <v>1.0129999999999999</v>
      </c>
      <c r="I184" s="10">
        <v>0.97099999999999997</v>
      </c>
      <c r="J184" s="10">
        <v>0.94899999999999995</v>
      </c>
      <c r="K184" s="10">
        <v>49.8</v>
      </c>
      <c r="L184" s="10">
        <v>107.3</v>
      </c>
      <c r="M184" s="10">
        <v>32.5</v>
      </c>
      <c r="N184" s="10">
        <v>50.5</v>
      </c>
      <c r="O184" s="10">
        <v>74.599999999999994</v>
      </c>
      <c r="P184" s="10">
        <v>7.3</v>
      </c>
      <c r="Q184" s="10">
        <v>22.3</v>
      </c>
      <c r="R184" s="10">
        <v>8.9</v>
      </c>
      <c r="S184" s="10">
        <v>22.8</v>
      </c>
      <c r="T184" s="10">
        <v>35.200000000000003</v>
      </c>
      <c r="U184" s="10">
        <v>29.5</v>
      </c>
      <c r="V184" s="10">
        <v>75.7</v>
      </c>
      <c r="W184" s="10">
        <v>52.4</v>
      </c>
      <c r="X184" s="10">
        <v>3.5</v>
      </c>
      <c r="Y184" s="10">
        <v>6.8</v>
      </c>
      <c r="Z184" s="10">
        <v>12</v>
      </c>
      <c r="AA184" s="10">
        <v>12.4</v>
      </c>
      <c r="AB184" s="10">
        <v>0.96199999999999997</v>
      </c>
      <c r="AC184" s="10">
        <v>0.65600000000000003</v>
      </c>
      <c r="AD184" s="10">
        <v>0.6</v>
      </c>
      <c r="AE184" s="10">
        <v>68.8</v>
      </c>
      <c r="AF184" s="10">
        <v>18.3</v>
      </c>
      <c r="AG184" s="10">
        <v>66.8</v>
      </c>
      <c r="AH184" s="10">
        <v>-2.9</v>
      </c>
      <c r="AI184" s="10">
        <v>42.2</v>
      </c>
      <c r="AJ184" s="10">
        <v>49</v>
      </c>
      <c r="AK184" s="10">
        <v>105.4</v>
      </c>
      <c r="AL184" s="10">
        <v>31.7</v>
      </c>
      <c r="AM184" s="10">
        <v>50.1</v>
      </c>
      <c r="AN184" s="10">
        <v>70.7</v>
      </c>
      <c r="AO184" s="10">
        <v>11.9</v>
      </c>
      <c r="AP184" s="10">
        <v>13.1</v>
      </c>
      <c r="AQ184" s="10">
        <v>0.90700000000000003</v>
      </c>
      <c r="AR184" s="10">
        <v>7.3</v>
      </c>
      <c r="AS184" s="10">
        <v>21.3</v>
      </c>
      <c r="AT184" s="10">
        <v>32</v>
      </c>
      <c r="AU184" s="10">
        <v>24.3</v>
      </c>
      <c r="AV184" s="10">
        <v>70.5</v>
      </c>
      <c r="AW184" s="10">
        <v>2.5</v>
      </c>
      <c r="AX184" s="10">
        <v>6.6</v>
      </c>
      <c r="AY184" s="10">
        <v>0.91600000000000004</v>
      </c>
      <c r="AZ184" s="10">
        <v>5.8</v>
      </c>
      <c r="BA184" s="10">
        <v>3</v>
      </c>
      <c r="BB184" s="10">
        <v>4.1999999999999933E-2</v>
      </c>
      <c r="BC184" s="10">
        <v>0.79999999999999716</v>
      </c>
      <c r="BD184" s="10">
        <v>1.899999999999991</v>
      </c>
      <c r="BE184" s="10">
        <v>10.3</v>
      </c>
      <c r="BF184" s="10">
        <v>25.5</v>
      </c>
      <c r="BG184" s="10">
        <v>5.4999999999999938E-2</v>
      </c>
      <c r="BH184" s="10">
        <v>3.2000000000000028</v>
      </c>
      <c r="BI184" s="10">
        <v>-41</v>
      </c>
      <c r="BJ184" s="10">
        <v>51.400000000000013</v>
      </c>
    </row>
    <row r="185" spans="1:62" ht="20" customHeight="1" x14ac:dyDescent="0.2">
      <c r="A185" s="8" t="s">
        <v>242</v>
      </c>
      <c r="B185" s="11" t="str">
        <f>_xlfn.XLOOKUP($A185,ROLLUP!$A$1:$A$358,ROLLUP!$B$1:$B$358,"",0)</f>
        <v>Utah</v>
      </c>
      <c r="C185" s="11" t="str">
        <f>_xlfn.XLOOKUP($A185,ROLLUP!$A$1:$A$358,ROLLUP!$C$1:$C$358,"",0)</f>
        <v>Utah</v>
      </c>
      <c r="D185" s="10">
        <v>69.7</v>
      </c>
      <c r="E185" s="10">
        <v>-1.2</v>
      </c>
      <c r="F185" s="10">
        <v>24.3</v>
      </c>
      <c r="G185" s="10">
        <v>58</v>
      </c>
      <c r="H185" s="10">
        <v>1.002</v>
      </c>
      <c r="I185" s="10">
        <v>1.018</v>
      </c>
      <c r="J185" s="10">
        <v>0.94599999999999995</v>
      </c>
      <c r="K185" s="10">
        <v>48.4</v>
      </c>
      <c r="L185" s="10">
        <v>105.1</v>
      </c>
      <c r="M185" s="10">
        <v>33.5</v>
      </c>
      <c r="N185" s="10">
        <v>47.3</v>
      </c>
      <c r="O185" s="10">
        <v>77.400000000000006</v>
      </c>
      <c r="P185" s="10">
        <v>7.6</v>
      </c>
      <c r="Q185" s="10">
        <v>22.8</v>
      </c>
      <c r="R185" s="10">
        <v>8.5</v>
      </c>
      <c r="S185" s="10">
        <v>24.4</v>
      </c>
      <c r="T185" s="10">
        <v>36.299999999999997</v>
      </c>
      <c r="U185" s="10">
        <v>26.2</v>
      </c>
      <c r="V185" s="10">
        <v>73.3</v>
      </c>
      <c r="W185" s="10">
        <v>50.2</v>
      </c>
      <c r="X185" s="10">
        <v>2.9</v>
      </c>
      <c r="Y185" s="10">
        <v>4.5999999999999996</v>
      </c>
      <c r="Z185" s="10">
        <v>13.5</v>
      </c>
      <c r="AA185" s="10">
        <v>12.3</v>
      </c>
      <c r="AB185" s="10">
        <v>1.1000000000000001</v>
      </c>
      <c r="AC185" s="10">
        <v>0.35499999999999998</v>
      </c>
      <c r="AD185" s="10">
        <v>0.33300000000000002</v>
      </c>
      <c r="AE185" s="10">
        <v>69.599999999999994</v>
      </c>
      <c r="AF185" s="10">
        <v>16.5</v>
      </c>
      <c r="AG185" s="10">
        <v>70.900000000000006</v>
      </c>
      <c r="AH185" s="10">
        <v>1.2</v>
      </c>
      <c r="AI185" s="10">
        <v>43.6</v>
      </c>
      <c r="AJ185" s="10">
        <v>49.4</v>
      </c>
      <c r="AK185" s="10">
        <v>104.7</v>
      </c>
      <c r="AL185" s="10">
        <v>32.9</v>
      </c>
      <c r="AM185" s="10">
        <v>49.4</v>
      </c>
      <c r="AN185" s="10">
        <v>70.5</v>
      </c>
      <c r="AO185" s="10">
        <v>13.1</v>
      </c>
      <c r="AP185" s="10">
        <v>10.3</v>
      </c>
      <c r="AQ185" s="10">
        <v>1.272</v>
      </c>
      <c r="AR185" s="10">
        <v>8.9</v>
      </c>
      <c r="AS185" s="10">
        <v>23.9</v>
      </c>
      <c r="AT185" s="10">
        <v>36</v>
      </c>
      <c r="AU185" s="10">
        <v>26.7</v>
      </c>
      <c r="AV185" s="10">
        <v>73.8</v>
      </c>
      <c r="AW185" s="10">
        <v>3.6</v>
      </c>
      <c r="AX185" s="10">
        <v>6.2</v>
      </c>
      <c r="AY185" s="10">
        <v>0.98</v>
      </c>
      <c r="AZ185" s="10">
        <v>-2.4</v>
      </c>
      <c r="BA185" s="10">
        <v>-1.2000000000000031</v>
      </c>
      <c r="BB185" s="10">
        <v>-1.6000000000000011E-2</v>
      </c>
      <c r="BC185" s="10">
        <v>-1</v>
      </c>
      <c r="BD185" s="10">
        <v>0.39999999999999147</v>
      </c>
      <c r="BE185" s="10">
        <v>7.5</v>
      </c>
      <c r="BF185" s="10">
        <v>22.6</v>
      </c>
      <c r="BG185" s="10">
        <v>-0.1719999999999999</v>
      </c>
      <c r="BH185" s="10">
        <v>0.29999999999999721</v>
      </c>
      <c r="BI185" s="10">
        <v>-47.599999999999987</v>
      </c>
      <c r="BJ185" s="10">
        <v>46.599999999999987</v>
      </c>
    </row>
    <row r="186" spans="1:62" ht="20" customHeight="1" x14ac:dyDescent="0.2">
      <c r="A186" s="8" t="s">
        <v>243</v>
      </c>
      <c r="B186" s="11" t="str">
        <f>_xlfn.XLOOKUP($A186,ROLLUP!$A$1:$A$358,ROLLUP!$B$1:$B$358,"",0)</f>
        <v>Nebraska-Omaha</v>
      </c>
      <c r="C186" s="11" t="str">
        <f>_xlfn.XLOOKUP($A186,ROLLUP!$A$1:$A$358,ROLLUP!$C$1:$C$358,"",0)</f>
        <v>Nebraska Omaha</v>
      </c>
      <c r="D186" s="10">
        <v>69.7</v>
      </c>
      <c r="E186" s="10">
        <v>-14.7</v>
      </c>
      <c r="F186" s="10">
        <v>25.2</v>
      </c>
      <c r="G186" s="10">
        <v>58.4</v>
      </c>
      <c r="H186" s="10">
        <v>0.96299999999999997</v>
      </c>
      <c r="I186" s="10">
        <v>1.1659999999999999</v>
      </c>
      <c r="J186" s="10">
        <v>0.91800000000000004</v>
      </c>
      <c r="K186" s="10">
        <v>49.3</v>
      </c>
      <c r="L186" s="10">
        <v>105.1</v>
      </c>
      <c r="M186" s="10">
        <v>35.799999999999997</v>
      </c>
      <c r="N186" s="10">
        <v>46.9</v>
      </c>
      <c r="O186" s="10">
        <v>73.099999999999994</v>
      </c>
      <c r="P186" s="10">
        <v>7.2</v>
      </c>
      <c r="Q186" s="10">
        <v>20</v>
      </c>
      <c r="R186" s="10">
        <v>7.8</v>
      </c>
      <c r="S186" s="10">
        <v>22.9</v>
      </c>
      <c r="T186" s="10">
        <v>32.6</v>
      </c>
      <c r="U186" s="10">
        <v>23</v>
      </c>
      <c r="V186" s="10">
        <v>71.8</v>
      </c>
      <c r="W186" s="10">
        <v>46.6</v>
      </c>
      <c r="X186" s="10">
        <v>2.6</v>
      </c>
      <c r="Y186" s="10">
        <v>4.5999999999999996</v>
      </c>
      <c r="Z186" s="10">
        <v>10.9</v>
      </c>
      <c r="AA186" s="10">
        <v>13.8</v>
      </c>
      <c r="AB186" s="10">
        <v>0.79400000000000004</v>
      </c>
      <c r="AC186" s="10">
        <v>0.13800000000000001</v>
      </c>
      <c r="AD186" s="10">
        <v>0.4</v>
      </c>
      <c r="AE186" s="10">
        <v>72.400000000000006</v>
      </c>
      <c r="AF186" s="10">
        <v>19.399999999999999</v>
      </c>
      <c r="AG186" s="10">
        <v>84.4</v>
      </c>
      <c r="AH186" s="10">
        <v>14.7</v>
      </c>
      <c r="AI186" s="10">
        <v>48.5</v>
      </c>
      <c r="AJ186" s="10">
        <v>56.3</v>
      </c>
      <c r="AK186" s="10">
        <v>118.9</v>
      </c>
      <c r="AL186" s="10">
        <v>39.9</v>
      </c>
      <c r="AM186" s="10">
        <v>54</v>
      </c>
      <c r="AN186" s="10">
        <v>73.400000000000006</v>
      </c>
      <c r="AO186" s="10">
        <v>14.2</v>
      </c>
      <c r="AP186" s="10">
        <v>10.5</v>
      </c>
      <c r="AQ186" s="10">
        <v>1.359</v>
      </c>
      <c r="AR186" s="10">
        <v>9</v>
      </c>
      <c r="AS186" s="10">
        <v>26.1</v>
      </c>
      <c r="AT186" s="10">
        <v>37.299999999999997</v>
      </c>
      <c r="AU186" s="10">
        <v>28.2</v>
      </c>
      <c r="AV186" s="10">
        <v>77</v>
      </c>
      <c r="AW186" s="10">
        <v>2.9</v>
      </c>
      <c r="AX186" s="10">
        <v>6.5</v>
      </c>
      <c r="AY186" s="10">
        <v>0.98</v>
      </c>
      <c r="AZ186" s="10">
        <v>-29.4</v>
      </c>
      <c r="BA186" s="10">
        <v>-14.7</v>
      </c>
      <c r="BB186" s="10">
        <v>-0.20300000000000001</v>
      </c>
      <c r="BC186" s="10">
        <v>-7</v>
      </c>
      <c r="BD186" s="10">
        <v>-13.80000000000001</v>
      </c>
      <c r="BE186" s="10">
        <v>7.1999999999999993</v>
      </c>
      <c r="BF186" s="10">
        <v>24.3</v>
      </c>
      <c r="BG186" s="10">
        <v>-0.56499999999999995</v>
      </c>
      <c r="BH186" s="10">
        <v>-4.6999999999999957</v>
      </c>
      <c r="BI186" s="10">
        <v>-54</v>
      </c>
      <c r="BJ186" s="10">
        <v>43.599999999999987</v>
      </c>
    </row>
    <row r="187" spans="1:62" ht="20" customHeight="1" x14ac:dyDescent="0.2">
      <c r="A187" s="8" t="s">
        <v>244</v>
      </c>
      <c r="B187" s="11" t="str">
        <f>_xlfn.XLOOKUP($A187,ROLLUP!$A$1:$A$358,ROLLUP!$B$1:$B$358,"",0)</f>
        <v>Utah Valley</v>
      </c>
      <c r="C187" s="11" t="str">
        <f>_xlfn.XLOOKUP($A187,ROLLUP!$A$1:$A$358,ROLLUP!$C$1:$C$358,"",0)</f>
        <v>Utah Valley</v>
      </c>
      <c r="D187" s="10">
        <v>69.7</v>
      </c>
      <c r="E187" s="10">
        <v>4</v>
      </c>
      <c r="F187" s="10">
        <v>24.5</v>
      </c>
      <c r="G187" s="10">
        <v>54.3</v>
      </c>
      <c r="H187" s="10">
        <v>0.99199999999999999</v>
      </c>
      <c r="I187" s="10">
        <v>0.93600000000000005</v>
      </c>
      <c r="J187" s="10">
        <v>0.91400000000000003</v>
      </c>
      <c r="K187" s="10">
        <v>50.6</v>
      </c>
      <c r="L187" s="10">
        <v>108.6</v>
      </c>
      <c r="M187" s="10">
        <v>36.799999999999997</v>
      </c>
      <c r="N187" s="10">
        <v>48.6</v>
      </c>
      <c r="O187" s="10">
        <v>70.900000000000006</v>
      </c>
      <c r="P187" s="10">
        <v>6</v>
      </c>
      <c r="Q187" s="10">
        <v>16.3</v>
      </c>
      <c r="R187" s="10">
        <v>9.1999999999999993</v>
      </c>
      <c r="S187" s="10">
        <v>27.7</v>
      </c>
      <c r="T187" s="10">
        <v>39.700000000000003</v>
      </c>
      <c r="U187" s="10">
        <v>30</v>
      </c>
      <c r="V187" s="10">
        <v>77.099999999999994</v>
      </c>
      <c r="W187" s="10">
        <v>55.4</v>
      </c>
      <c r="X187" s="10">
        <v>4.3</v>
      </c>
      <c r="Y187" s="10">
        <v>5.3</v>
      </c>
      <c r="Z187" s="10">
        <v>14.2</v>
      </c>
      <c r="AA187" s="10">
        <v>15.2</v>
      </c>
      <c r="AB187" s="10">
        <v>0.93</v>
      </c>
      <c r="AC187" s="10">
        <v>0.6</v>
      </c>
      <c r="AD187" s="10">
        <v>0.33300000000000002</v>
      </c>
      <c r="AE187" s="10">
        <v>70.2</v>
      </c>
      <c r="AF187" s="10">
        <v>16.8</v>
      </c>
      <c r="AG187" s="10">
        <v>65.7</v>
      </c>
      <c r="AH187" s="10">
        <v>-4</v>
      </c>
      <c r="AI187" s="10">
        <v>40.1</v>
      </c>
      <c r="AJ187" s="10">
        <v>45.4</v>
      </c>
      <c r="AK187" s="10">
        <v>97.1</v>
      </c>
      <c r="AL187" s="10">
        <v>29</v>
      </c>
      <c r="AM187" s="10">
        <v>46.6</v>
      </c>
      <c r="AN187" s="10">
        <v>67.900000000000006</v>
      </c>
      <c r="AO187" s="10">
        <v>12.2</v>
      </c>
      <c r="AP187" s="10">
        <v>10.7</v>
      </c>
      <c r="AQ187" s="10">
        <v>1.1399999999999999</v>
      </c>
      <c r="AR187" s="10">
        <v>8.1999999999999993</v>
      </c>
      <c r="AS187" s="10">
        <v>21.4</v>
      </c>
      <c r="AT187" s="10">
        <v>31.9</v>
      </c>
      <c r="AU187" s="10">
        <v>22.9</v>
      </c>
      <c r="AV187" s="10">
        <v>70</v>
      </c>
      <c r="AW187" s="10">
        <v>3.2</v>
      </c>
      <c r="AX187" s="10">
        <v>7.6</v>
      </c>
      <c r="AY187" s="10">
        <v>0.96399999999999997</v>
      </c>
      <c r="AZ187" s="10">
        <v>8</v>
      </c>
      <c r="BA187" s="10">
        <v>4</v>
      </c>
      <c r="BB187" s="10">
        <v>5.5999999999999939E-2</v>
      </c>
      <c r="BC187" s="10">
        <v>5.2000000000000028</v>
      </c>
      <c r="BD187" s="10">
        <v>11.5</v>
      </c>
      <c r="BE187" s="10">
        <v>9.6</v>
      </c>
      <c r="BF187" s="10">
        <v>25.9</v>
      </c>
      <c r="BG187" s="10">
        <v>-0.20999999999999991</v>
      </c>
      <c r="BH187" s="10">
        <v>7.8000000000000043</v>
      </c>
      <c r="BI187" s="10">
        <v>-40</v>
      </c>
      <c r="BJ187" s="10">
        <v>54.2</v>
      </c>
    </row>
    <row r="188" spans="1:62" ht="20" customHeight="1" x14ac:dyDescent="0.2">
      <c r="A188" s="8" t="s">
        <v>245</v>
      </c>
      <c r="B188" s="11" t="str">
        <f>_xlfn.XLOOKUP($A188,ROLLUP!$A$1:$A$358,ROLLUP!$B$1:$B$358,"",0)</f>
        <v>South Carolina</v>
      </c>
      <c r="C188" s="11" t="str">
        <f>_xlfn.XLOOKUP($A188,ROLLUP!$A$1:$A$358,ROLLUP!$C$1:$C$358,"",0)</f>
        <v>South Carolina</v>
      </c>
      <c r="D188" s="10">
        <v>69.7</v>
      </c>
      <c r="E188" s="10">
        <v>-1.2</v>
      </c>
      <c r="F188" s="10">
        <v>25.5</v>
      </c>
      <c r="G188" s="10">
        <v>61</v>
      </c>
      <c r="H188" s="10">
        <v>0.93899999999999995</v>
      </c>
      <c r="I188" s="10">
        <v>0.95599999999999996</v>
      </c>
      <c r="J188" s="10">
        <v>0.93799999999999994</v>
      </c>
      <c r="K188" s="10">
        <v>47.3</v>
      </c>
      <c r="L188" s="10">
        <v>100.3</v>
      </c>
      <c r="M188" s="10">
        <v>31.3</v>
      </c>
      <c r="N188" s="10">
        <v>47.4</v>
      </c>
      <c r="O188" s="10">
        <v>67.099999999999994</v>
      </c>
      <c r="P188" s="10">
        <v>6.6</v>
      </c>
      <c r="Q188" s="10">
        <v>21.2</v>
      </c>
      <c r="R188" s="10">
        <v>10.8</v>
      </c>
      <c r="S188" s="10">
        <v>22.6</v>
      </c>
      <c r="T188" s="10">
        <v>37.6</v>
      </c>
      <c r="U188" s="10">
        <v>31.8</v>
      </c>
      <c r="V188" s="10">
        <v>69.3</v>
      </c>
      <c r="W188" s="10">
        <v>50.5</v>
      </c>
      <c r="X188" s="10">
        <v>4.9000000000000004</v>
      </c>
      <c r="Y188" s="10">
        <v>7.8</v>
      </c>
      <c r="Z188" s="10">
        <v>13.5</v>
      </c>
      <c r="AA188" s="10">
        <v>15.5</v>
      </c>
      <c r="AB188" s="10">
        <v>0.871</v>
      </c>
      <c r="AC188" s="10">
        <v>0.56699999999999995</v>
      </c>
      <c r="AD188" s="10">
        <v>0.85699999999999998</v>
      </c>
      <c r="AE188" s="10">
        <v>74.2</v>
      </c>
      <c r="AF188" s="10">
        <v>19.8</v>
      </c>
      <c r="AG188" s="10">
        <v>70.900000000000006</v>
      </c>
      <c r="AH188" s="10">
        <v>1.2</v>
      </c>
      <c r="AI188" s="10">
        <v>41.5</v>
      </c>
      <c r="AJ188" s="10">
        <v>47.2</v>
      </c>
      <c r="AK188" s="10">
        <v>103.2</v>
      </c>
      <c r="AL188" s="10">
        <v>31.9</v>
      </c>
      <c r="AM188" s="10">
        <v>46.9</v>
      </c>
      <c r="AN188" s="10">
        <v>70.099999999999994</v>
      </c>
      <c r="AO188" s="10">
        <v>13.2</v>
      </c>
      <c r="AP188" s="10">
        <v>15.5</v>
      </c>
      <c r="AQ188" s="10">
        <v>0.85199999999999998</v>
      </c>
      <c r="AR188" s="10">
        <v>10</v>
      </c>
      <c r="AS188" s="10">
        <v>23.3</v>
      </c>
      <c r="AT188" s="10">
        <v>36.799999999999997</v>
      </c>
      <c r="AU188" s="10">
        <v>30.7</v>
      </c>
      <c r="AV188" s="10">
        <v>68.2</v>
      </c>
      <c r="AW188" s="10">
        <v>3.3</v>
      </c>
      <c r="AX188" s="10">
        <v>8.4</v>
      </c>
      <c r="AY188" s="10">
        <v>0.92500000000000004</v>
      </c>
      <c r="AZ188" s="10">
        <v>-2.4</v>
      </c>
      <c r="BA188" s="10">
        <v>-1.2000000000000031</v>
      </c>
      <c r="BB188" s="10">
        <v>-1.7000000000000019E-2</v>
      </c>
      <c r="BC188" s="10">
        <v>9.9999999999994316E-2</v>
      </c>
      <c r="BD188" s="10">
        <v>-2.9000000000000061</v>
      </c>
      <c r="BE188" s="10">
        <v>12.7</v>
      </c>
      <c r="BF188" s="10">
        <v>31</v>
      </c>
      <c r="BG188" s="10">
        <v>1.900000000000002E-2</v>
      </c>
      <c r="BH188" s="10">
        <v>0.80000000000000426</v>
      </c>
      <c r="BI188" s="10">
        <v>-36.400000000000013</v>
      </c>
      <c r="BJ188" s="10">
        <v>38.599999999999987</v>
      </c>
    </row>
    <row r="189" spans="1:62" ht="20" customHeight="1" x14ac:dyDescent="0.2">
      <c r="A189" s="8" t="s">
        <v>246</v>
      </c>
      <c r="B189" s="11" t="str">
        <f>_xlfn.XLOOKUP($A189,ROLLUP!$A$1:$A$358,ROLLUP!$B$1:$B$358,"",0)</f>
        <v>Mercer</v>
      </c>
      <c r="C189" s="11" t="str">
        <f>_xlfn.XLOOKUP($A189,ROLLUP!$A$1:$A$358,ROLLUP!$C$1:$C$358,"",0)</f>
        <v>Mercer</v>
      </c>
      <c r="D189" s="10">
        <v>69.599999999999994</v>
      </c>
      <c r="E189" s="10">
        <v>-2.2999999999999998</v>
      </c>
      <c r="F189" s="10">
        <v>24.6</v>
      </c>
      <c r="G189" s="10">
        <v>54.2</v>
      </c>
      <c r="H189" s="10">
        <v>1.0349999999999999</v>
      </c>
      <c r="I189" s="10">
        <v>1.0680000000000001</v>
      </c>
      <c r="J189" s="10">
        <v>0.91800000000000004</v>
      </c>
      <c r="K189" s="10">
        <v>52.9</v>
      </c>
      <c r="L189" s="10">
        <v>112.8</v>
      </c>
      <c r="M189" s="10">
        <v>35.299999999999997</v>
      </c>
      <c r="N189" s="10">
        <v>52.9</v>
      </c>
      <c r="O189" s="10">
        <v>77.5</v>
      </c>
      <c r="P189" s="10">
        <v>8.1</v>
      </c>
      <c r="Q189" s="10">
        <v>23</v>
      </c>
      <c r="R189" s="10">
        <v>6.6</v>
      </c>
      <c r="S189" s="10">
        <v>22</v>
      </c>
      <c r="T189" s="10">
        <v>32.299999999999997</v>
      </c>
      <c r="U189" s="10">
        <v>23.3</v>
      </c>
      <c r="V189" s="10">
        <v>73.900000000000006</v>
      </c>
      <c r="W189" s="10">
        <v>50.1</v>
      </c>
      <c r="X189" s="10">
        <v>2.8</v>
      </c>
      <c r="Y189" s="10">
        <v>5.6</v>
      </c>
      <c r="Z189" s="10">
        <v>14</v>
      </c>
      <c r="AA189" s="10">
        <v>12.2</v>
      </c>
      <c r="AB189" s="10">
        <v>1.149</v>
      </c>
      <c r="AC189" s="10">
        <v>0.45200000000000001</v>
      </c>
      <c r="AD189" s="10">
        <v>0.44400000000000001</v>
      </c>
      <c r="AE189" s="10">
        <v>67.3</v>
      </c>
      <c r="AF189" s="10">
        <v>15.5</v>
      </c>
      <c r="AG189" s="10">
        <v>71.900000000000006</v>
      </c>
      <c r="AH189" s="10">
        <v>2.2999999999999998</v>
      </c>
      <c r="AI189" s="10">
        <v>45.5</v>
      </c>
      <c r="AJ189" s="10">
        <v>52.8</v>
      </c>
      <c r="AK189" s="10">
        <v>111.3</v>
      </c>
      <c r="AL189" s="10">
        <v>34.9</v>
      </c>
      <c r="AM189" s="10">
        <v>53.2</v>
      </c>
      <c r="AN189" s="10">
        <v>72.7</v>
      </c>
      <c r="AO189" s="10">
        <v>13.4</v>
      </c>
      <c r="AP189" s="10">
        <v>10.5</v>
      </c>
      <c r="AQ189" s="10">
        <v>1.2769999999999999</v>
      </c>
      <c r="AR189" s="10">
        <v>7.8</v>
      </c>
      <c r="AS189" s="10">
        <v>21.7</v>
      </c>
      <c r="AT189" s="10">
        <v>32.200000000000003</v>
      </c>
      <c r="AU189" s="10">
        <v>26.1</v>
      </c>
      <c r="AV189" s="10">
        <v>76.7</v>
      </c>
      <c r="AW189" s="10">
        <v>2.8</v>
      </c>
      <c r="AX189" s="10">
        <v>6.9</v>
      </c>
      <c r="AY189" s="10">
        <v>0.96</v>
      </c>
      <c r="AZ189" s="10">
        <v>-4.5999999999999996</v>
      </c>
      <c r="BA189" s="10">
        <v>-2.3000000000000109</v>
      </c>
      <c r="BB189" s="10">
        <v>-3.300000000000014E-2</v>
      </c>
      <c r="BC189" s="10">
        <v>0.10000000000000139</v>
      </c>
      <c r="BD189" s="10">
        <v>1.5</v>
      </c>
      <c r="BE189" s="10">
        <v>8.3999999999999986</v>
      </c>
      <c r="BF189" s="10">
        <v>22.7</v>
      </c>
      <c r="BG189" s="10">
        <v>-0.12799999999999989</v>
      </c>
      <c r="BH189" s="10">
        <v>9.9999999999994316E-2</v>
      </c>
      <c r="BI189" s="10">
        <v>-53.400000000000013</v>
      </c>
      <c r="BJ189" s="10">
        <v>47.8</v>
      </c>
    </row>
    <row r="190" spans="1:62" ht="20" customHeight="1" x14ac:dyDescent="0.2">
      <c r="A190" s="8" t="s">
        <v>247</v>
      </c>
      <c r="B190" s="11" t="str">
        <f>_xlfn.XLOOKUP($A190,ROLLUP!$A$1:$A$358,ROLLUP!$B$1:$B$358,"",0)</f>
        <v>Western Carolina</v>
      </c>
      <c r="C190" s="11" t="str">
        <f>_xlfn.XLOOKUP($A190,ROLLUP!$A$1:$A$358,ROLLUP!$C$1:$C$358,"",0)</f>
        <v>Western Carolina</v>
      </c>
      <c r="D190" s="10">
        <v>69.599999999999994</v>
      </c>
      <c r="E190" s="10">
        <v>-8.6</v>
      </c>
      <c r="F190" s="10">
        <v>24.2</v>
      </c>
      <c r="G190" s="10">
        <v>60.7</v>
      </c>
      <c r="H190" s="10">
        <v>0.97899999999999998</v>
      </c>
      <c r="I190" s="10">
        <v>1.1000000000000001</v>
      </c>
      <c r="J190" s="10">
        <v>0.96499999999999997</v>
      </c>
      <c r="K190" s="10">
        <v>47.9</v>
      </c>
      <c r="L190" s="10">
        <v>101.3</v>
      </c>
      <c r="M190" s="10">
        <v>31.3</v>
      </c>
      <c r="N190" s="10">
        <v>48.9</v>
      </c>
      <c r="O190" s="10">
        <v>67.7</v>
      </c>
      <c r="P190" s="10">
        <v>9.6999999999999993</v>
      </c>
      <c r="Q190" s="10">
        <v>31.1</v>
      </c>
      <c r="R190" s="10">
        <v>9.9</v>
      </c>
      <c r="S190" s="10">
        <v>24.1</v>
      </c>
      <c r="T190" s="10">
        <v>36.700000000000003</v>
      </c>
      <c r="U190" s="10">
        <v>27.6</v>
      </c>
      <c r="V190" s="10">
        <v>72.900000000000006</v>
      </c>
      <c r="W190" s="10">
        <v>49.1</v>
      </c>
      <c r="X190" s="10">
        <v>2.2999999999999998</v>
      </c>
      <c r="Y190" s="10">
        <v>4.8</v>
      </c>
      <c r="Z190" s="10">
        <v>12.5</v>
      </c>
      <c r="AA190" s="10">
        <v>12.4</v>
      </c>
      <c r="AB190" s="10">
        <v>1.01</v>
      </c>
      <c r="AC190" s="10">
        <v>0.32300000000000001</v>
      </c>
      <c r="AD190" s="10">
        <v>0.75</v>
      </c>
      <c r="AE190" s="10">
        <v>71.099999999999994</v>
      </c>
      <c r="AF190" s="10">
        <v>16.899999999999999</v>
      </c>
      <c r="AG190" s="10">
        <v>78.2</v>
      </c>
      <c r="AH190" s="10">
        <v>8.6</v>
      </c>
      <c r="AI190" s="10">
        <v>45</v>
      </c>
      <c r="AJ190" s="10">
        <v>53.2</v>
      </c>
      <c r="AK190" s="10">
        <v>111.8</v>
      </c>
      <c r="AL190" s="10">
        <v>36</v>
      </c>
      <c r="AM190" s="10">
        <v>52.7</v>
      </c>
      <c r="AN190" s="10">
        <v>71.7</v>
      </c>
      <c r="AO190" s="10">
        <v>14.8</v>
      </c>
      <c r="AP190" s="10">
        <v>10</v>
      </c>
      <c r="AQ190" s="10">
        <v>1.4770000000000001</v>
      </c>
      <c r="AR190" s="10">
        <v>9</v>
      </c>
      <c r="AS190" s="10">
        <v>25.9</v>
      </c>
      <c r="AT190" s="10">
        <v>38.1</v>
      </c>
      <c r="AU190" s="10">
        <v>27.1</v>
      </c>
      <c r="AV190" s="10">
        <v>72.400000000000006</v>
      </c>
      <c r="AW190" s="10">
        <v>3.4</v>
      </c>
      <c r="AX190" s="10">
        <v>6.3</v>
      </c>
      <c r="AY190" s="10">
        <v>0.98499999999999999</v>
      </c>
      <c r="AZ190" s="10">
        <v>-17.2</v>
      </c>
      <c r="BA190" s="10">
        <v>-8.6000000000000085</v>
      </c>
      <c r="BB190" s="10">
        <v>-0.12100000000000009</v>
      </c>
      <c r="BC190" s="10">
        <v>-5.3000000000000043</v>
      </c>
      <c r="BD190" s="10">
        <v>-10.5</v>
      </c>
      <c r="BE190" s="10">
        <v>7.1</v>
      </c>
      <c r="BF190" s="10">
        <v>22.4</v>
      </c>
      <c r="BG190" s="10">
        <v>-0.46700000000000008</v>
      </c>
      <c r="BH190" s="10">
        <v>-1.399999999999999</v>
      </c>
      <c r="BI190" s="10">
        <v>-44.8</v>
      </c>
      <c r="BJ190" s="10">
        <v>45.8</v>
      </c>
    </row>
    <row r="191" spans="1:62" ht="20" customHeight="1" x14ac:dyDescent="0.2">
      <c r="A191" s="8" t="s">
        <v>248</v>
      </c>
      <c r="B191" s="11" t="str">
        <f>_xlfn.XLOOKUP($A191,ROLLUP!$A$1:$A$358,ROLLUP!$B$1:$B$358,"",0)</f>
        <v>Harvard</v>
      </c>
      <c r="C191" s="11" t="str">
        <f>_xlfn.XLOOKUP($A191,ROLLUP!$A$1:$A$358,ROLLUP!$C$1:$C$358,"",0)</f>
        <v>Harvard</v>
      </c>
      <c r="D191" s="10">
        <v>69.599999999999994</v>
      </c>
      <c r="E191" s="10">
        <v>-0.5</v>
      </c>
      <c r="F191" s="10">
        <v>25.7</v>
      </c>
      <c r="G191" s="10">
        <v>60.2</v>
      </c>
      <c r="H191" s="10">
        <v>0.97399999999999998</v>
      </c>
      <c r="I191" s="10">
        <v>0.98099999999999998</v>
      </c>
      <c r="J191" s="10">
        <v>0.94</v>
      </c>
      <c r="K191" s="10">
        <v>49.6</v>
      </c>
      <c r="L191" s="10">
        <v>103.6</v>
      </c>
      <c r="M191" s="10">
        <v>32.6</v>
      </c>
      <c r="N191" s="10">
        <v>50</v>
      </c>
      <c r="O191" s="10">
        <v>67.3</v>
      </c>
      <c r="P191" s="10">
        <v>8.3000000000000007</v>
      </c>
      <c r="Q191" s="10">
        <v>25.3</v>
      </c>
      <c r="R191" s="10">
        <v>7.9</v>
      </c>
      <c r="S191" s="10">
        <v>23.3</v>
      </c>
      <c r="T191" s="10">
        <v>34.200000000000003</v>
      </c>
      <c r="U191" s="10">
        <v>23.3</v>
      </c>
      <c r="V191" s="10">
        <v>78.599999999999994</v>
      </c>
      <c r="W191" s="10">
        <v>49.1</v>
      </c>
      <c r="X191" s="10">
        <v>2.2000000000000002</v>
      </c>
      <c r="Y191" s="10">
        <v>7.2</v>
      </c>
      <c r="Z191" s="10">
        <v>10.9</v>
      </c>
      <c r="AA191" s="10">
        <v>12.2</v>
      </c>
      <c r="AB191" s="10">
        <v>0.89</v>
      </c>
      <c r="AC191" s="10">
        <v>0.435</v>
      </c>
      <c r="AD191" s="10">
        <v>0.33300000000000002</v>
      </c>
      <c r="AE191" s="10">
        <v>71.400000000000006</v>
      </c>
      <c r="AF191" s="10">
        <v>16.5</v>
      </c>
      <c r="AG191" s="10">
        <v>70</v>
      </c>
      <c r="AH191" s="10">
        <v>0.5</v>
      </c>
      <c r="AI191" s="10">
        <v>44.8</v>
      </c>
      <c r="AJ191" s="10">
        <v>52.1</v>
      </c>
      <c r="AK191" s="10">
        <v>110.9</v>
      </c>
      <c r="AL191" s="10">
        <v>37.1</v>
      </c>
      <c r="AM191" s="10">
        <v>49.8</v>
      </c>
      <c r="AN191" s="10">
        <v>73.2</v>
      </c>
      <c r="AO191" s="10">
        <v>12.4</v>
      </c>
      <c r="AP191" s="10">
        <v>14.5</v>
      </c>
      <c r="AQ191" s="10">
        <v>0.85899999999999999</v>
      </c>
      <c r="AR191" s="10">
        <v>6.3</v>
      </c>
      <c r="AS191" s="10">
        <v>26</v>
      </c>
      <c r="AT191" s="10">
        <v>35.4</v>
      </c>
      <c r="AU191" s="10">
        <v>21.4</v>
      </c>
      <c r="AV191" s="10">
        <v>76.7</v>
      </c>
      <c r="AW191" s="10">
        <v>3.3</v>
      </c>
      <c r="AX191" s="10">
        <v>6.2</v>
      </c>
      <c r="AY191" s="10">
        <v>0.88600000000000001</v>
      </c>
      <c r="AZ191" s="10">
        <v>-1</v>
      </c>
      <c r="BA191" s="10">
        <v>-0.40000000000000568</v>
      </c>
      <c r="BB191" s="10">
        <v>-7.0000000000000062E-3</v>
      </c>
      <c r="BC191" s="10">
        <v>-2.5</v>
      </c>
      <c r="BD191" s="10">
        <v>-7.3000000000000114</v>
      </c>
      <c r="BE191" s="10">
        <v>9.4</v>
      </c>
      <c r="BF191" s="10">
        <v>26.7</v>
      </c>
      <c r="BG191" s="10">
        <v>3.1000000000000031E-2</v>
      </c>
      <c r="BH191" s="10">
        <v>-1.199999999999996</v>
      </c>
      <c r="BI191" s="10">
        <v>-53.400000000000013</v>
      </c>
      <c r="BJ191" s="10">
        <v>57.2</v>
      </c>
    </row>
    <row r="192" spans="1:62" ht="20" customHeight="1" x14ac:dyDescent="0.2">
      <c r="A192" s="8" t="s">
        <v>249</v>
      </c>
      <c r="B192" s="11" t="str">
        <f>_xlfn.XLOOKUP($A192,ROLLUP!$A$1:$A$358,ROLLUP!$B$1:$B$358,"",0)</f>
        <v>South Alabama</v>
      </c>
      <c r="C192" s="11" t="str">
        <f>_xlfn.XLOOKUP($A192,ROLLUP!$A$1:$A$358,ROLLUP!$C$1:$C$358,"",0)</f>
        <v>South Alabama</v>
      </c>
      <c r="D192" s="10">
        <v>69.599999999999994</v>
      </c>
      <c r="E192" s="10">
        <v>3.8</v>
      </c>
      <c r="F192" s="10">
        <v>25.5</v>
      </c>
      <c r="G192" s="10">
        <v>55.5</v>
      </c>
      <c r="H192" s="10">
        <v>1.0089999999999999</v>
      </c>
      <c r="I192" s="10">
        <v>0.95299999999999996</v>
      </c>
      <c r="J192" s="10">
        <v>0.92100000000000004</v>
      </c>
      <c r="K192" s="10">
        <v>52</v>
      </c>
      <c r="L192" s="10">
        <v>109.4</v>
      </c>
      <c r="M192" s="10">
        <v>34.200000000000003</v>
      </c>
      <c r="N192" s="10">
        <v>52.3</v>
      </c>
      <c r="O192" s="10">
        <v>69.8</v>
      </c>
      <c r="P192" s="10">
        <v>6.7</v>
      </c>
      <c r="Q192" s="10">
        <v>19.399999999999999</v>
      </c>
      <c r="R192" s="10">
        <v>7.6</v>
      </c>
      <c r="S192" s="10">
        <v>22.7</v>
      </c>
      <c r="T192" s="10">
        <v>32.9</v>
      </c>
      <c r="U192" s="10">
        <v>25.2</v>
      </c>
      <c r="V192" s="10">
        <v>70.7</v>
      </c>
      <c r="W192" s="10">
        <v>48.6</v>
      </c>
      <c r="X192" s="10">
        <v>4.8</v>
      </c>
      <c r="Y192" s="10">
        <v>6.6</v>
      </c>
      <c r="Z192" s="10">
        <v>11.7</v>
      </c>
      <c r="AA192" s="10">
        <v>13</v>
      </c>
      <c r="AB192" s="10">
        <v>0.89900000000000002</v>
      </c>
      <c r="AC192" s="10">
        <v>0.58599999999999997</v>
      </c>
      <c r="AD192" s="10">
        <v>0.45500000000000002</v>
      </c>
      <c r="AE192" s="10">
        <v>68.900000000000006</v>
      </c>
      <c r="AF192" s="10">
        <v>16.8</v>
      </c>
      <c r="AG192" s="10">
        <v>65.7</v>
      </c>
      <c r="AH192" s="10">
        <v>-3.8</v>
      </c>
      <c r="AI192" s="10">
        <v>41.3</v>
      </c>
      <c r="AJ192" s="10">
        <v>47.6</v>
      </c>
      <c r="AK192" s="10">
        <v>102.4</v>
      </c>
      <c r="AL192" s="10">
        <v>32.5</v>
      </c>
      <c r="AM192" s="10">
        <v>46.8</v>
      </c>
      <c r="AN192" s="10">
        <v>72.3</v>
      </c>
      <c r="AO192" s="10">
        <v>12.6</v>
      </c>
      <c r="AP192" s="10">
        <v>14.1</v>
      </c>
      <c r="AQ192" s="10">
        <v>0.89700000000000002</v>
      </c>
      <c r="AR192" s="10">
        <v>9.4</v>
      </c>
      <c r="AS192" s="10">
        <v>22.4</v>
      </c>
      <c r="AT192" s="10">
        <v>34.799999999999997</v>
      </c>
      <c r="AU192" s="10">
        <v>29.3</v>
      </c>
      <c r="AV192" s="10">
        <v>74.8</v>
      </c>
      <c r="AW192" s="10">
        <v>2.5</v>
      </c>
      <c r="AX192" s="10">
        <v>5.8</v>
      </c>
      <c r="AY192" s="10">
        <v>0.93200000000000005</v>
      </c>
      <c r="AZ192" s="10">
        <v>7.6</v>
      </c>
      <c r="BA192" s="10">
        <v>3.899999999999991</v>
      </c>
      <c r="BB192" s="10">
        <v>5.5999999999999939E-2</v>
      </c>
      <c r="BC192" s="10">
        <v>4.3999999999999986</v>
      </c>
      <c r="BD192" s="10">
        <v>7</v>
      </c>
      <c r="BE192" s="10">
        <v>11.4</v>
      </c>
      <c r="BF192" s="10">
        <v>27.1</v>
      </c>
      <c r="BG192" s="10">
        <v>2.0000000000000022E-3</v>
      </c>
      <c r="BH192" s="10">
        <v>-1.899999999999999</v>
      </c>
      <c r="BI192" s="10">
        <v>-49.599999999999987</v>
      </c>
      <c r="BJ192" s="10">
        <v>41.400000000000013</v>
      </c>
    </row>
    <row r="193" spans="1:62" ht="20" customHeight="1" x14ac:dyDescent="0.2">
      <c r="A193" s="8" t="s">
        <v>250</v>
      </c>
      <c r="B193" s="11" t="str">
        <f>_xlfn.XLOOKUP($A193,ROLLUP!$A$1:$A$358,ROLLUP!$B$1:$B$358,"",0)</f>
        <v>Prairie View A&amp;M</v>
      </c>
      <c r="C193" s="11" t="str">
        <f>_xlfn.XLOOKUP($A193,ROLLUP!$A$1:$A$358,ROLLUP!$C$1:$C$358,"",0)</f>
        <v>Prairie View A&amp;M</v>
      </c>
      <c r="D193" s="10">
        <v>69.5</v>
      </c>
      <c r="E193" s="10">
        <v>-6.8</v>
      </c>
      <c r="F193" s="10">
        <v>24</v>
      </c>
      <c r="G193" s="10">
        <v>56.1</v>
      </c>
      <c r="H193" s="10">
        <v>0.93300000000000005</v>
      </c>
      <c r="I193" s="10">
        <v>1.0249999999999999</v>
      </c>
      <c r="J193" s="10">
        <v>0.89100000000000001</v>
      </c>
      <c r="K193" s="10">
        <v>48.4</v>
      </c>
      <c r="L193" s="10">
        <v>104.7</v>
      </c>
      <c r="M193" s="10">
        <v>34.5</v>
      </c>
      <c r="N193" s="10">
        <v>46.8</v>
      </c>
      <c r="O193" s="10">
        <v>70.3</v>
      </c>
      <c r="P193" s="10">
        <v>6.3</v>
      </c>
      <c r="Q193" s="10">
        <v>18.3</v>
      </c>
      <c r="R193" s="10">
        <v>9.3000000000000007</v>
      </c>
      <c r="S193" s="10">
        <v>22</v>
      </c>
      <c r="T193" s="10">
        <v>35</v>
      </c>
      <c r="U193" s="10">
        <v>30</v>
      </c>
      <c r="V193" s="10">
        <v>67.3</v>
      </c>
      <c r="W193" s="10">
        <v>49.2</v>
      </c>
      <c r="X193" s="10">
        <v>3.1</v>
      </c>
      <c r="Y193" s="10">
        <v>8.5</v>
      </c>
      <c r="Z193" s="10">
        <v>11.4</v>
      </c>
      <c r="AA193" s="10">
        <v>17.399999999999999</v>
      </c>
      <c r="AB193" s="10">
        <v>0.65600000000000003</v>
      </c>
      <c r="AC193" s="10">
        <v>0.29599999999999999</v>
      </c>
      <c r="AD193" s="10">
        <v>0.33300000000000002</v>
      </c>
      <c r="AE193" s="10">
        <v>74.5</v>
      </c>
      <c r="AF193" s="10">
        <v>21.2</v>
      </c>
      <c r="AG193" s="10">
        <v>76.3</v>
      </c>
      <c r="AH193" s="10">
        <v>6.8</v>
      </c>
      <c r="AI193" s="10">
        <v>44.7</v>
      </c>
      <c r="AJ193" s="10">
        <v>51</v>
      </c>
      <c r="AK193" s="10">
        <v>108.7</v>
      </c>
      <c r="AL193" s="10">
        <v>35.700000000000003</v>
      </c>
      <c r="AM193" s="10">
        <v>49.6</v>
      </c>
      <c r="AN193" s="10">
        <v>66.599999999999994</v>
      </c>
      <c r="AO193" s="10">
        <v>12.7</v>
      </c>
      <c r="AP193" s="10">
        <v>15</v>
      </c>
      <c r="AQ193" s="10">
        <v>0.84899999999999998</v>
      </c>
      <c r="AR193" s="10">
        <v>10.7</v>
      </c>
      <c r="AS193" s="10">
        <v>21.8</v>
      </c>
      <c r="AT193" s="10">
        <v>36.200000000000003</v>
      </c>
      <c r="AU193" s="10">
        <v>32.700000000000003</v>
      </c>
      <c r="AV193" s="10">
        <v>70</v>
      </c>
      <c r="AW193" s="10">
        <v>4</v>
      </c>
      <c r="AX193" s="10">
        <v>8.6999999999999993</v>
      </c>
      <c r="AY193" s="10">
        <v>0.94199999999999995</v>
      </c>
      <c r="AZ193" s="10">
        <v>-13.6</v>
      </c>
      <c r="BA193" s="10">
        <v>-6.7999999999999972</v>
      </c>
      <c r="BB193" s="10">
        <v>-9.199999999999986E-2</v>
      </c>
      <c r="BC193" s="10">
        <v>-2.600000000000001</v>
      </c>
      <c r="BD193" s="10">
        <v>-4</v>
      </c>
      <c r="BE193" s="10">
        <v>11.6</v>
      </c>
      <c r="BF193" s="10">
        <v>32.4</v>
      </c>
      <c r="BG193" s="10">
        <v>-0.19299999999999989</v>
      </c>
      <c r="BH193" s="10">
        <v>-1.2000000000000031</v>
      </c>
      <c r="BI193" s="10">
        <v>-40</v>
      </c>
      <c r="BJ193" s="10">
        <v>34.599999999999987</v>
      </c>
    </row>
    <row r="194" spans="1:62" ht="20" customHeight="1" x14ac:dyDescent="0.2">
      <c r="A194" s="8" t="s">
        <v>251</v>
      </c>
      <c r="B194" s="11" t="str">
        <f>_xlfn.XLOOKUP($A194,ROLLUP!$A$1:$A$358,ROLLUP!$B$1:$B$358,"",0)</f>
        <v>Saint Mary's</v>
      </c>
      <c r="C194" s="11" t="str">
        <f>_xlfn.XLOOKUP($A194,ROLLUP!$A$1:$A$358,ROLLUP!$C$1:$C$358,"",0)</f>
        <v>Saint Mary's</v>
      </c>
      <c r="D194" s="10">
        <v>69.5</v>
      </c>
      <c r="E194" s="10">
        <v>8.1999999999999993</v>
      </c>
      <c r="F194" s="10">
        <v>26.1</v>
      </c>
      <c r="G194" s="10">
        <v>56.4</v>
      </c>
      <c r="H194" s="10">
        <v>1.0429999999999999</v>
      </c>
      <c r="I194" s="10">
        <v>0.92</v>
      </c>
      <c r="J194" s="10">
        <v>0.94</v>
      </c>
      <c r="K194" s="10">
        <v>52.7</v>
      </c>
      <c r="L194" s="10">
        <v>110.9</v>
      </c>
      <c r="M194" s="10">
        <v>35.5</v>
      </c>
      <c r="N194" s="10">
        <v>52.4</v>
      </c>
      <c r="O194" s="10">
        <v>76.3</v>
      </c>
      <c r="P194" s="10">
        <v>7.2</v>
      </c>
      <c r="Q194" s="10">
        <v>20.399999999999999</v>
      </c>
      <c r="R194" s="10">
        <v>7.1</v>
      </c>
      <c r="S194" s="10">
        <v>23.5</v>
      </c>
      <c r="T194" s="10">
        <v>33.299999999999997</v>
      </c>
      <c r="U194" s="10">
        <v>25</v>
      </c>
      <c r="V194" s="10">
        <v>80.3</v>
      </c>
      <c r="W194" s="10">
        <v>53.1</v>
      </c>
      <c r="X194" s="10">
        <v>2.5</v>
      </c>
      <c r="Y194" s="10">
        <v>6.8</v>
      </c>
      <c r="Z194" s="10">
        <v>13.5</v>
      </c>
      <c r="AA194" s="10">
        <v>11.1</v>
      </c>
      <c r="AB194" s="10">
        <v>1.216</v>
      </c>
      <c r="AC194" s="10">
        <v>0.75800000000000001</v>
      </c>
      <c r="AD194" s="10">
        <v>0.85699999999999998</v>
      </c>
      <c r="AE194" s="10">
        <v>66.599999999999994</v>
      </c>
      <c r="AF194" s="10">
        <v>15.6</v>
      </c>
      <c r="AG194" s="10">
        <v>61.3</v>
      </c>
      <c r="AH194" s="10">
        <v>-8.1999999999999993</v>
      </c>
      <c r="AI194" s="10">
        <v>43.4</v>
      </c>
      <c r="AJ194" s="10">
        <v>48.3</v>
      </c>
      <c r="AK194" s="10">
        <v>102.5</v>
      </c>
      <c r="AL194" s="10">
        <v>34.299999999999997</v>
      </c>
      <c r="AM194" s="10">
        <v>47</v>
      </c>
      <c r="AN194" s="10">
        <v>72.5</v>
      </c>
      <c r="AO194" s="10">
        <v>8.5</v>
      </c>
      <c r="AP194" s="10">
        <v>12.6</v>
      </c>
      <c r="AQ194" s="10">
        <v>0.67700000000000005</v>
      </c>
      <c r="AR194" s="10">
        <v>5.8</v>
      </c>
      <c r="AS194" s="10">
        <v>21.2</v>
      </c>
      <c r="AT194" s="10">
        <v>29.4</v>
      </c>
      <c r="AU194" s="10">
        <v>19.7</v>
      </c>
      <c r="AV194" s="10">
        <v>75</v>
      </c>
      <c r="AW194" s="10">
        <v>3.1</v>
      </c>
      <c r="AX194" s="10">
        <v>5.9</v>
      </c>
      <c r="AY194" s="10">
        <v>0.89800000000000002</v>
      </c>
      <c r="AZ194" s="10">
        <v>16.399999999999999</v>
      </c>
      <c r="BA194" s="10">
        <v>8.2000000000000028</v>
      </c>
      <c r="BB194" s="10">
        <v>0.1229999999999999</v>
      </c>
      <c r="BC194" s="10">
        <v>4.4000000000000057</v>
      </c>
      <c r="BD194" s="10">
        <v>8.4000000000000057</v>
      </c>
      <c r="BE194" s="10">
        <v>9.3000000000000007</v>
      </c>
      <c r="BF194" s="10">
        <v>23.7</v>
      </c>
      <c r="BG194" s="10">
        <v>0.53899999999999992</v>
      </c>
      <c r="BH194" s="10">
        <v>3.899999999999999</v>
      </c>
      <c r="BI194" s="10">
        <v>-50</v>
      </c>
      <c r="BJ194" s="10">
        <v>60.599999999999987</v>
      </c>
    </row>
    <row r="195" spans="1:62" ht="20" customHeight="1" x14ac:dyDescent="0.2">
      <c r="A195" s="8" t="s">
        <v>252</v>
      </c>
      <c r="B195" s="11" t="str">
        <f>_xlfn.XLOOKUP($A195,ROLLUP!$A$1:$A$358,ROLLUP!$B$1:$B$358,"",0)</f>
        <v>Coastal Carolina</v>
      </c>
      <c r="C195" s="11" t="str">
        <f>_xlfn.XLOOKUP($A195,ROLLUP!$A$1:$A$358,ROLLUP!$C$1:$C$358,"",0)</f>
        <v>Coastal Carolina</v>
      </c>
      <c r="D195" s="10">
        <v>69.5</v>
      </c>
      <c r="E195" s="10">
        <v>3.1</v>
      </c>
      <c r="F195" s="10">
        <v>24.9</v>
      </c>
      <c r="G195" s="10">
        <v>57.2</v>
      </c>
      <c r="H195" s="10">
        <v>0.995</v>
      </c>
      <c r="I195" s="10">
        <v>0.95099999999999996</v>
      </c>
      <c r="J195" s="10">
        <v>0.94199999999999995</v>
      </c>
      <c r="K195" s="10">
        <v>49.9</v>
      </c>
      <c r="L195" s="10">
        <v>105.8</v>
      </c>
      <c r="M195" s="10">
        <v>35.1</v>
      </c>
      <c r="N195" s="10">
        <v>48.3</v>
      </c>
      <c r="O195" s="10">
        <v>69.599999999999994</v>
      </c>
      <c r="P195" s="10">
        <v>7.2</v>
      </c>
      <c r="Q195" s="10">
        <v>20.6</v>
      </c>
      <c r="R195" s="10">
        <v>9.8000000000000007</v>
      </c>
      <c r="S195" s="10">
        <v>26.3</v>
      </c>
      <c r="T195" s="10">
        <v>39</v>
      </c>
      <c r="U195" s="10">
        <v>30.6</v>
      </c>
      <c r="V195" s="10">
        <v>74.2</v>
      </c>
      <c r="W195" s="10">
        <v>52.8</v>
      </c>
      <c r="X195" s="10">
        <v>3.3</v>
      </c>
      <c r="Y195" s="10">
        <v>6.4</v>
      </c>
      <c r="Z195" s="10">
        <v>12.4</v>
      </c>
      <c r="AA195" s="10">
        <v>13.8</v>
      </c>
      <c r="AB195" s="10">
        <v>0.89800000000000002</v>
      </c>
      <c r="AC195" s="10">
        <v>0.51700000000000002</v>
      </c>
      <c r="AD195" s="10">
        <v>0.5</v>
      </c>
      <c r="AE195" s="10">
        <v>69.8</v>
      </c>
      <c r="AF195" s="10">
        <v>14.8</v>
      </c>
      <c r="AG195" s="10">
        <v>66.400000000000006</v>
      </c>
      <c r="AH195" s="10">
        <v>-3.1</v>
      </c>
      <c r="AI195" s="10">
        <v>39.5</v>
      </c>
      <c r="AJ195" s="10">
        <v>46.5</v>
      </c>
      <c r="AK195" s="10">
        <v>98.7</v>
      </c>
      <c r="AL195" s="10">
        <v>30</v>
      </c>
      <c r="AM195" s="10">
        <v>47.8</v>
      </c>
      <c r="AN195" s="10">
        <v>69.5</v>
      </c>
      <c r="AO195" s="10">
        <v>12.9</v>
      </c>
      <c r="AP195" s="10">
        <v>11.8</v>
      </c>
      <c r="AQ195" s="10">
        <v>1.1000000000000001</v>
      </c>
      <c r="AR195" s="10">
        <v>9.1</v>
      </c>
      <c r="AS195" s="10">
        <v>22.1</v>
      </c>
      <c r="AT195" s="10">
        <v>34.799999999999997</v>
      </c>
      <c r="AU195" s="10">
        <v>25.8</v>
      </c>
      <c r="AV195" s="10">
        <v>69.400000000000006</v>
      </c>
      <c r="AW195" s="10">
        <v>3</v>
      </c>
      <c r="AX195" s="10">
        <v>7.5</v>
      </c>
      <c r="AY195" s="10">
        <v>0.96199999999999997</v>
      </c>
      <c r="AZ195" s="10">
        <v>6.2</v>
      </c>
      <c r="BA195" s="10">
        <v>3.0999999999999939</v>
      </c>
      <c r="BB195" s="10">
        <v>4.4000000000000039E-2</v>
      </c>
      <c r="BC195" s="10">
        <v>3.399999999999999</v>
      </c>
      <c r="BD195" s="10">
        <v>7.0999999999999943</v>
      </c>
      <c r="BE195" s="10">
        <v>9.6999999999999993</v>
      </c>
      <c r="BF195" s="10">
        <v>25.6</v>
      </c>
      <c r="BG195" s="10">
        <v>-0.2020000000000001</v>
      </c>
      <c r="BH195" s="10">
        <v>4.2000000000000028</v>
      </c>
      <c r="BI195" s="10">
        <v>-38.799999999999997</v>
      </c>
      <c r="BJ195" s="10">
        <v>48.400000000000013</v>
      </c>
    </row>
    <row r="196" spans="1:62" ht="20" customHeight="1" x14ac:dyDescent="0.2">
      <c r="A196" s="8" t="s">
        <v>253</v>
      </c>
      <c r="B196" s="11" t="str">
        <f>_xlfn.XLOOKUP($A196,ROLLUP!$A$1:$A$358,ROLLUP!$B$1:$B$358,"",0)</f>
        <v>Montana</v>
      </c>
      <c r="C196" s="11" t="str">
        <f>_xlfn.XLOOKUP($A196,ROLLUP!$A$1:$A$358,ROLLUP!$C$1:$C$358,"",0)</f>
        <v>Montana</v>
      </c>
      <c r="D196" s="10">
        <v>69.400000000000006</v>
      </c>
      <c r="E196" s="10">
        <v>-0.3</v>
      </c>
      <c r="F196" s="10">
        <v>23.4</v>
      </c>
      <c r="G196" s="10">
        <v>53.1</v>
      </c>
      <c r="H196" s="10">
        <v>1.0109999999999999</v>
      </c>
      <c r="I196" s="10">
        <v>1.0149999999999999</v>
      </c>
      <c r="J196" s="10">
        <v>0.91600000000000004</v>
      </c>
      <c r="K196" s="10">
        <v>50.2</v>
      </c>
      <c r="L196" s="10">
        <v>110.6</v>
      </c>
      <c r="M196" s="10">
        <v>33.9</v>
      </c>
      <c r="N196" s="10">
        <v>49.9</v>
      </c>
      <c r="O196" s="10">
        <v>78.8</v>
      </c>
      <c r="P196" s="10">
        <v>6.4</v>
      </c>
      <c r="Q196" s="10">
        <v>19</v>
      </c>
      <c r="R196" s="10">
        <v>4.7</v>
      </c>
      <c r="S196" s="10">
        <v>21.4</v>
      </c>
      <c r="T196" s="10">
        <v>28.5</v>
      </c>
      <c r="U196" s="10">
        <v>16</v>
      </c>
      <c r="V196" s="10">
        <v>77.3</v>
      </c>
      <c r="W196" s="10">
        <v>45.3</v>
      </c>
      <c r="X196" s="10">
        <v>2.6</v>
      </c>
      <c r="Y196" s="10">
        <v>5.3</v>
      </c>
      <c r="Z196" s="10">
        <v>11.5</v>
      </c>
      <c r="AA196" s="10">
        <v>10.5</v>
      </c>
      <c r="AB196" s="10">
        <v>1.095</v>
      </c>
      <c r="AC196" s="10">
        <v>0.51700000000000002</v>
      </c>
      <c r="AD196" s="10">
        <v>0.375</v>
      </c>
      <c r="AE196" s="10">
        <v>68.7</v>
      </c>
      <c r="AF196" s="10">
        <v>19.7</v>
      </c>
      <c r="AG196" s="10">
        <v>69.7</v>
      </c>
      <c r="AH196" s="10">
        <v>0.3</v>
      </c>
      <c r="AI196" s="10">
        <v>46.2</v>
      </c>
      <c r="AJ196" s="10">
        <v>51.8</v>
      </c>
      <c r="AK196" s="10">
        <v>112.1</v>
      </c>
      <c r="AL196" s="10">
        <v>37.5</v>
      </c>
      <c r="AM196" s="10">
        <v>49.9</v>
      </c>
      <c r="AN196" s="10">
        <v>73</v>
      </c>
      <c r="AO196" s="10">
        <v>10.6</v>
      </c>
      <c r="AP196" s="10">
        <v>12.8</v>
      </c>
      <c r="AQ196" s="10">
        <v>0.82499999999999996</v>
      </c>
      <c r="AR196" s="10">
        <v>6.3</v>
      </c>
      <c r="AS196" s="10">
        <v>24.8</v>
      </c>
      <c r="AT196" s="10">
        <v>34.4</v>
      </c>
      <c r="AU196" s="10">
        <v>22.7</v>
      </c>
      <c r="AV196" s="10">
        <v>84</v>
      </c>
      <c r="AW196" s="10">
        <v>2.9</v>
      </c>
      <c r="AX196" s="10">
        <v>4.0999999999999996</v>
      </c>
      <c r="AY196" s="10">
        <v>0.90500000000000003</v>
      </c>
      <c r="AZ196" s="10">
        <v>-0.6</v>
      </c>
      <c r="BA196" s="10">
        <v>-0.29999999999999721</v>
      </c>
      <c r="BB196" s="10">
        <v>-4.0000000000000044E-3</v>
      </c>
      <c r="BC196" s="10">
        <v>-1.5999999999999941</v>
      </c>
      <c r="BD196" s="10">
        <v>-1.5</v>
      </c>
      <c r="BE196" s="10">
        <v>7.9</v>
      </c>
      <c r="BF196" s="10">
        <v>23.3</v>
      </c>
      <c r="BG196" s="10">
        <v>0.27</v>
      </c>
      <c r="BH196" s="10">
        <v>-5.8999999999999986</v>
      </c>
      <c r="BI196" s="10">
        <v>-68</v>
      </c>
      <c r="BJ196" s="10">
        <v>54.599999999999987</v>
      </c>
    </row>
    <row r="197" spans="1:62" ht="20" customHeight="1" x14ac:dyDescent="0.2">
      <c r="A197" s="8" t="s">
        <v>254</v>
      </c>
      <c r="B197" s="11" t="str">
        <f>_xlfn.XLOOKUP($A197,ROLLUP!$A$1:$A$358,ROLLUP!$B$1:$B$358,"",0)</f>
        <v>Cincinnati</v>
      </c>
      <c r="C197" s="11" t="str">
        <f>_xlfn.XLOOKUP($A197,ROLLUP!$A$1:$A$358,ROLLUP!$C$1:$C$358,"",0)</f>
        <v>Cincinnati</v>
      </c>
      <c r="D197" s="10">
        <v>69.400000000000006</v>
      </c>
      <c r="E197" s="10">
        <v>3.2</v>
      </c>
      <c r="F197" s="10">
        <v>24.6</v>
      </c>
      <c r="G197" s="10">
        <v>61.1</v>
      </c>
      <c r="H197" s="10">
        <v>0.99</v>
      </c>
      <c r="I197" s="10">
        <v>0.94499999999999995</v>
      </c>
      <c r="J197" s="10">
        <v>0.99299999999999999</v>
      </c>
      <c r="K197" s="10">
        <v>46.9</v>
      </c>
      <c r="L197" s="10">
        <v>99.6</v>
      </c>
      <c r="M197" s="10">
        <v>31.4</v>
      </c>
      <c r="N197" s="10">
        <v>46.6</v>
      </c>
      <c r="O197" s="10">
        <v>67.2</v>
      </c>
      <c r="P197" s="10">
        <v>8.1</v>
      </c>
      <c r="Q197" s="10">
        <v>25.8</v>
      </c>
      <c r="R197" s="10">
        <v>9.9</v>
      </c>
      <c r="S197" s="10">
        <v>24.1</v>
      </c>
      <c r="T197" s="10">
        <v>37.200000000000003</v>
      </c>
      <c r="U197" s="10">
        <v>28.5</v>
      </c>
      <c r="V197" s="10">
        <v>71.8</v>
      </c>
      <c r="W197" s="10">
        <v>49.6</v>
      </c>
      <c r="X197" s="10">
        <v>3.8</v>
      </c>
      <c r="Y197" s="10">
        <v>6.2</v>
      </c>
      <c r="Z197" s="10">
        <v>13</v>
      </c>
      <c r="AA197" s="10">
        <v>10.4</v>
      </c>
      <c r="AB197" s="10">
        <v>1.246</v>
      </c>
      <c r="AC197" s="10">
        <v>0.53100000000000003</v>
      </c>
      <c r="AD197" s="10">
        <v>0.44400000000000001</v>
      </c>
      <c r="AE197" s="10">
        <v>70.099999999999994</v>
      </c>
      <c r="AF197" s="10">
        <v>17.600000000000001</v>
      </c>
      <c r="AG197" s="10">
        <v>66.2</v>
      </c>
      <c r="AH197" s="10">
        <v>-3.2</v>
      </c>
      <c r="AI197" s="10">
        <v>40.200000000000003</v>
      </c>
      <c r="AJ197" s="10">
        <v>45</v>
      </c>
      <c r="AK197" s="10">
        <v>98.6</v>
      </c>
      <c r="AL197" s="10">
        <v>31.2</v>
      </c>
      <c r="AM197" s="10">
        <v>44.2</v>
      </c>
      <c r="AN197" s="10">
        <v>72.099999999999994</v>
      </c>
      <c r="AO197" s="10">
        <v>12.1</v>
      </c>
      <c r="AP197" s="10">
        <v>12.3</v>
      </c>
      <c r="AQ197" s="10">
        <v>0.98499999999999999</v>
      </c>
      <c r="AR197" s="10">
        <v>9.5</v>
      </c>
      <c r="AS197" s="10">
        <v>24.9</v>
      </c>
      <c r="AT197" s="10">
        <v>37.799999999999997</v>
      </c>
      <c r="AU197" s="10">
        <v>28.2</v>
      </c>
      <c r="AV197" s="10">
        <v>71.5</v>
      </c>
      <c r="AW197" s="10">
        <v>3.4</v>
      </c>
      <c r="AX197" s="10">
        <v>5.7</v>
      </c>
      <c r="AY197" s="10">
        <v>0.96</v>
      </c>
      <c r="AZ197" s="10">
        <v>6.4</v>
      </c>
      <c r="BA197" s="10">
        <v>3.2000000000000028</v>
      </c>
      <c r="BB197" s="10">
        <v>4.500000000000004E-2</v>
      </c>
      <c r="BC197" s="10">
        <v>1.899999999999999</v>
      </c>
      <c r="BD197" s="10">
        <v>1</v>
      </c>
      <c r="BE197" s="10">
        <v>10</v>
      </c>
      <c r="BF197" s="10">
        <v>22.7</v>
      </c>
      <c r="BG197" s="10">
        <v>0.26100000000000001</v>
      </c>
      <c r="BH197" s="10">
        <v>-0.59999999999999432</v>
      </c>
      <c r="BI197" s="10">
        <v>-43</v>
      </c>
      <c r="BJ197" s="10">
        <v>43.599999999999987</v>
      </c>
    </row>
    <row r="198" spans="1:62" ht="20" customHeight="1" x14ac:dyDescent="0.2">
      <c r="A198" s="8" t="s">
        <v>255</v>
      </c>
      <c r="B198" s="11" t="str">
        <f>_xlfn.XLOOKUP($A198,ROLLUP!$A$1:$A$358,ROLLUP!$B$1:$B$358,"",0)</f>
        <v>Brown</v>
      </c>
      <c r="C198" s="11" t="str">
        <f>_xlfn.XLOOKUP($A198,ROLLUP!$A$1:$A$358,ROLLUP!$C$1:$C$358,"",0)</f>
        <v>Brown</v>
      </c>
      <c r="D198" s="10">
        <v>69.3</v>
      </c>
      <c r="E198" s="10">
        <v>-1.4</v>
      </c>
      <c r="F198" s="10">
        <v>24.8</v>
      </c>
      <c r="G198" s="10">
        <v>57.4</v>
      </c>
      <c r="H198" s="10">
        <v>0.97799999999999998</v>
      </c>
      <c r="I198" s="10">
        <v>0.998</v>
      </c>
      <c r="J198" s="10">
        <v>0.93300000000000005</v>
      </c>
      <c r="K198" s="10">
        <v>49.4</v>
      </c>
      <c r="L198" s="10">
        <v>105</v>
      </c>
      <c r="M198" s="10">
        <v>31.7</v>
      </c>
      <c r="N198" s="10">
        <v>50.6</v>
      </c>
      <c r="O198" s="10">
        <v>69.5</v>
      </c>
      <c r="P198" s="10">
        <v>7.1</v>
      </c>
      <c r="Q198" s="10">
        <v>22.3</v>
      </c>
      <c r="R198" s="10">
        <v>8.4</v>
      </c>
      <c r="S198" s="10">
        <v>22.7</v>
      </c>
      <c r="T198" s="10">
        <v>34.6</v>
      </c>
      <c r="U198" s="10">
        <v>26</v>
      </c>
      <c r="V198" s="10">
        <v>74.5</v>
      </c>
      <c r="W198" s="10">
        <v>49.7</v>
      </c>
      <c r="X198" s="10">
        <v>4</v>
      </c>
      <c r="Y198" s="10">
        <v>6.3</v>
      </c>
      <c r="Z198" s="10">
        <v>11.6</v>
      </c>
      <c r="AA198" s="10">
        <v>13.2</v>
      </c>
      <c r="AB198" s="10">
        <v>0.879</v>
      </c>
      <c r="AC198" s="10">
        <v>0.40699999999999997</v>
      </c>
      <c r="AD198" s="10">
        <v>0.3</v>
      </c>
      <c r="AE198" s="10">
        <v>70.900000000000006</v>
      </c>
      <c r="AF198" s="10">
        <v>18</v>
      </c>
      <c r="AG198" s="10">
        <v>70.7</v>
      </c>
      <c r="AH198" s="10">
        <v>1.4</v>
      </c>
      <c r="AI198" s="10">
        <v>44.7</v>
      </c>
      <c r="AJ198" s="10">
        <v>51.1</v>
      </c>
      <c r="AK198" s="10">
        <v>108.4</v>
      </c>
      <c r="AL198" s="10">
        <v>33.9</v>
      </c>
      <c r="AM198" s="10">
        <v>51.3</v>
      </c>
      <c r="AN198" s="10">
        <v>69.7</v>
      </c>
      <c r="AO198" s="10">
        <v>11.8</v>
      </c>
      <c r="AP198" s="10">
        <v>13.4</v>
      </c>
      <c r="AQ198" s="10">
        <v>0.879</v>
      </c>
      <c r="AR198" s="10">
        <v>7.8</v>
      </c>
      <c r="AS198" s="10">
        <v>23.9</v>
      </c>
      <c r="AT198" s="10">
        <v>35.1</v>
      </c>
      <c r="AU198" s="10">
        <v>25.5</v>
      </c>
      <c r="AV198" s="10">
        <v>74</v>
      </c>
      <c r="AW198" s="10">
        <v>2.6</v>
      </c>
      <c r="AX198" s="10">
        <v>6.4</v>
      </c>
      <c r="AY198" s="10">
        <v>0.92</v>
      </c>
      <c r="AZ198" s="10">
        <v>-2.8</v>
      </c>
      <c r="BA198" s="10">
        <v>-1.4000000000000059</v>
      </c>
      <c r="BB198" s="10">
        <v>-2.0000000000000021E-2</v>
      </c>
      <c r="BC198" s="10">
        <v>-1.7000000000000031</v>
      </c>
      <c r="BD198" s="10">
        <v>-3.4000000000000061</v>
      </c>
      <c r="BE198" s="10">
        <v>10.3</v>
      </c>
      <c r="BF198" s="10">
        <v>26.6</v>
      </c>
      <c r="BG198" s="10">
        <v>0</v>
      </c>
      <c r="BH198" s="10">
        <v>-0.5</v>
      </c>
      <c r="BI198" s="10">
        <v>-48</v>
      </c>
      <c r="BJ198" s="10">
        <v>49</v>
      </c>
    </row>
    <row r="199" spans="1:62" ht="20" customHeight="1" x14ac:dyDescent="0.2">
      <c r="A199" s="8" t="s">
        <v>256</v>
      </c>
      <c r="B199" s="11" t="str">
        <f>_xlfn.XLOOKUP($A199,ROLLUP!$A$1:$A$358,ROLLUP!$B$1:$B$358,"",0)</f>
        <v>Louisiana-Monroe</v>
      </c>
      <c r="C199" s="11" t="str">
        <f>_xlfn.XLOOKUP($A199,ROLLUP!$A$1:$A$358,ROLLUP!$C$1:$C$358,"",0)</f>
        <v>Louisiana Monroe</v>
      </c>
      <c r="D199" s="10">
        <v>69.3</v>
      </c>
      <c r="E199" s="10">
        <v>-6.1</v>
      </c>
      <c r="F199" s="10">
        <v>25.8</v>
      </c>
      <c r="G199" s="10">
        <v>58.1</v>
      </c>
      <c r="H199" s="10">
        <v>0.97</v>
      </c>
      <c r="I199" s="10">
        <v>1.056</v>
      </c>
      <c r="J199" s="10">
        <v>0.91</v>
      </c>
      <c r="K199" s="10">
        <v>50.2</v>
      </c>
      <c r="L199" s="10">
        <v>106</v>
      </c>
      <c r="M199" s="10">
        <v>33.200000000000003</v>
      </c>
      <c r="N199" s="10">
        <v>50.5</v>
      </c>
      <c r="O199" s="10">
        <v>71.7</v>
      </c>
      <c r="P199" s="10">
        <v>6.8</v>
      </c>
      <c r="Q199" s="10">
        <v>20.6</v>
      </c>
      <c r="R199" s="10">
        <v>6.9</v>
      </c>
      <c r="S199" s="10">
        <v>21.5</v>
      </c>
      <c r="T199" s="10">
        <v>31.3</v>
      </c>
      <c r="U199" s="10">
        <v>21.7</v>
      </c>
      <c r="V199" s="10">
        <v>67.8</v>
      </c>
      <c r="W199" s="10">
        <v>45.5</v>
      </c>
      <c r="X199" s="10">
        <v>2.6</v>
      </c>
      <c r="Y199" s="10">
        <v>6.7</v>
      </c>
      <c r="Z199" s="10">
        <v>14.5</v>
      </c>
      <c r="AA199" s="10">
        <v>13.3</v>
      </c>
      <c r="AB199" s="10">
        <v>1.0920000000000001</v>
      </c>
      <c r="AC199" s="10">
        <v>0.35699999999999998</v>
      </c>
      <c r="AD199" s="10">
        <v>0.5</v>
      </c>
      <c r="AE199" s="10">
        <v>71.400000000000006</v>
      </c>
      <c r="AF199" s="10">
        <v>17.3</v>
      </c>
      <c r="AG199" s="10">
        <v>75.400000000000006</v>
      </c>
      <c r="AH199" s="10">
        <v>6.1</v>
      </c>
      <c r="AI199" s="10">
        <v>45.8</v>
      </c>
      <c r="AJ199" s="10">
        <v>52.9</v>
      </c>
      <c r="AK199" s="10">
        <v>111.4</v>
      </c>
      <c r="AL199" s="10">
        <v>36.200000000000003</v>
      </c>
      <c r="AM199" s="10">
        <v>52</v>
      </c>
      <c r="AN199" s="10">
        <v>69.3</v>
      </c>
      <c r="AO199" s="10">
        <v>15.5</v>
      </c>
      <c r="AP199" s="10">
        <v>13.6</v>
      </c>
      <c r="AQ199" s="10">
        <v>1.139</v>
      </c>
      <c r="AR199" s="10">
        <v>10.199999999999999</v>
      </c>
      <c r="AS199" s="10">
        <v>24.8</v>
      </c>
      <c r="AT199" s="10">
        <v>37.4</v>
      </c>
      <c r="AU199" s="10">
        <v>32.200000000000003</v>
      </c>
      <c r="AV199" s="10">
        <v>78.3</v>
      </c>
      <c r="AW199" s="10">
        <v>4</v>
      </c>
      <c r="AX199" s="10">
        <v>7.8</v>
      </c>
      <c r="AY199" s="10">
        <v>0.95299999999999996</v>
      </c>
      <c r="AZ199" s="10">
        <v>-12.2</v>
      </c>
      <c r="BA199" s="10">
        <v>-6.1000000000000094</v>
      </c>
      <c r="BB199" s="10">
        <v>-8.6000000000000076E-2</v>
      </c>
      <c r="BC199" s="10">
        <v>-2.6999999999999962</v>
      </c>
      <c r="BD199" s="10">
        <v>-5.4000000000000057</v>
      </c>
      <c r="BE199" s="10">
        <v>9.3000000000000007</v>
      </c>
      <c r="BF199" s="10">
        <v>26.9</v>
      </c>
      <c r="BG199" s="10">
        <v>-4.6999999999999931E-2</v>
      </c>
      <c r="BH199" s="10">
        <v>-6.0999999999999979</v>
      </c>
      <c r="BI199" s="10">
        <v>-56.599999999999987</v>
      </c>
      <c r="BJ199" s="10">
        <v>35.599999999999987</v>
      </c>
    </row>
    <row r="200" spans="1:62" ht="20" customHeight="1" x14ac:dyDescent="0.2">
      <c r="A200" s="8" t="s">
        <v>257</v>
      </c>
      <c r="B200" s="11" t="str">
        <f>_xlfn.XLOOKUP($A200,ROLLUP!$A$1:$A$358,ROLLUP!$B$1:$B$358,"",0)</f>
        <v>Dayton</v>
      </c>
      <c r="C200" s="11" t="str">
        <f>_xlfn.XLOOKUP($A200,ROLLUP!$A$1:$A$358,ROLLUP!$C$1:$C$358,"",0)</f>
        <v>Dayton</v>
      </c>
      <c r="D200" s="10">
        <v>69.2</v>
      </c>
      <c r="E200" s="10">
        <v>8</v>
      </c>
      <c r="F200" s="10">
        <v>25.7</v>
      </c>
      <c r="G200" s="10">
        <v>53.8</v>
      </c>
      <c r="H200" s="10">
        <v>1.05</v>
      </c>
      <c r="I200" s="10">
        <v>0.92900000000000005</v>
      </c>
      <c r="J200" s="10">
        <v>0.93100000000000005</v>
      </c>
      <c r="K200" s="10">
        <v>53.9</v>
      </c>
      <c r="L200" s="10">
        <v>112.4</v>
      </c>
      <c r="M200" s="10">
        <v>36.1</v>
      </c>
      <c r="N200" s="10">
        <v>53.8</v>
      </c>
      <c r="O200" s="10">
        <v>68.3</v>
      </c>
      <c r="P200" s="10">
        <v>6.5</v>
      </c>
      <c r="Q200" s="10">
        <v>18.100000000000001</v>
      </c>
      <c r="R200" s="10">
        <v>7.8</v>
      </c>
      <c r="S200" s="10">
        <v>24.7</v>
      </c>
      <c r="T200" s="10">
        <v>35.200000000000003</v>
      </c>
      <c r="U200" s="10">
        <v>27.8</v>
      </c>
      <c r="V200" s="10">
        <v>78.3</v>
      </c>
      <c r="W200" s="10">
        <v>54.5</v>
      </c>
      <c r="X200" s="10">
        <v>3.9</v>
      </c>
      <c r="Y200" s="10">
        <v>5.5</v>
      </c>
      <c r="Z200" s="10">
        <v>14.4</v>
      </c>
      <c r="AA200" s="10">
        <v>12.4</v>
      </c>
      <c r="AB200" s="10">
        <v>1.1639999999999999</v>
      </c>
      <c r="AC200" s="10">
        <v>0.68600000000000005</v>
      </c>
      <c r="AD200" s="10">
        <v>0.53900000000000003</v>
      </c>
      <c r="AE200" s="10">
        <v>65.900000000000006</v>
      </c>
      <c r="AF200" s="10">
        <v>13.9</v>
      </c>
      <c r="AG200" s="10">
        <v>61.2</v>
      </c>
      <c r="AH200" s="10">
        <v>-8</v>
      </c>
      <c r="AI200" s="10">
        <v>40.799999999999997</v>
      </c>
      <c r="AJ200" s="10">
        <v>46.9</v>
      </c>
      <c r="AK200" s="10">
        <v>99.6</v>
      </c>
      <c r="AL200" s="10">
        <v>32.4</v>
      </c>
      <c r="AM200" s="10">
        <v>45.8</v>
      </c>
      <c r="AN200" s="10">
        <v>72.099999999999994</v>
      </c>
      <c r="AO200" s="10">
        <v>12</v>
      </c>
      <c r="AP200" s="10">
        <v>11.1</v>
      </c>
      <c r="AQ200" s="10">
        <v>1.0880000000000001</v>
      </c>
      <c r="AR200" s="10">
        <v>6.8</v>
      </c>
      <c r="AS200" s="10">
        <v>20.3</v>
      </c>
      <c r="AT200" s="10">
        <v>29.4</v>
      </c>
      <c r="AU200" s="10">
        <v>21.7</v>
      </c>
      <c r="AV200" s="10">
        <v>72.2</v>
      </c>
      <c r="AW200" s="10">
        <v>3.7</v>
      </c>
      <c r="AX200" s="10">
        <v>6.1</v>
      </c>
      <c r="AY200" s="10">
        <v>0.93600000000000005</v>
      </c>
      <c r="AZ200" s="10">
        <v>16</v>
      </c>
      <c r="BA200" s="10">
        <v>8</v>
      </c>
      <c r="BB200" s="10">
        <v>0.121</v>
      </c>
      <c r="BC200" s="10">
        <v>7</v>
      </c>
      <c r="BD200" s="10">
        <v>12.80000000000001</v>
      </c>
      <c r="BE200" s="10">
        <v>9.4</v>
      </c>
      <c r="BF200" s="10">
        <v>23.5</v>
      </c>
      <c r="BG200" s="10">
        <v>7.5999999999999845E-2</v>
      </c>
      <c r="BH200" s="10">
        <v>5.8000000000000043</v>
      </c>
      <c r="BI200" s="10">
        <v>-44.400000000000013</v>
      </c>
      <c r="BJ200" s="10">
        <v>56.599999999999987</v>
      </c>
    </row>
    <row r="201" spans="1:62" ht="20" customHeight="1" x14ac:dyDescent="0.2">
      <c r="A201" s="8" t="s">
        <v>258</v>
      </c>
      <c r="B201" s="11" t="str">
        <f>_xlfn.XLOOKUP($A201,ROLLUP!$A$1:$A$358,ROLLUP!$B$1:$B$358,"",0)</f>
        <v>Creighton</v>
      </c>
      <c r="C201" s="11" t="str">
        <f>_xlfn.XLOOKUP($A201,ROLLUP!$A$1:$A$358,ROLLUP!$C$1:$C$358,"",0)</f>
        <v>Creighton</v>
      </c>
      <c r="D201" s="10">
        <v>69.2</v>
      </c>
      <c r="E201" s="10">
        <v>2.8</v>
      </c>
      <c r="F201" s="10">
        <v>25.6</v>
      </c>
      <c r="G201" s="10">
        <v>57.2</v>
      </c>
      <c r="H201" s="10">
        <v>0.98299999999999998</v>
      </c>
      <c r="I201" s="10">
        <v>0.94299999999999995</v>
      </c>
      <c r="J201" s="10">
        <v>0.91800000000000004</v>
      </c>
      <c r="K201" s="10">
        <v>50.6</v>
      </c>
      <c r="L201" s="10">
        <v>107.4</v>
      </c>
      <c r="M201" s="10">
        <v>30.8</v>
      </c>
      <c r="N201" s="10">
        <v>53.3</v>
      </c>
      <c r="O201" s="10">
        <v>73.8</v>
      </c>
      <c r="P201" s="10">
        <v>6.7</v>
      </c>
      <c r="Q201" s="10">
        <v>21.8</v>
      </c>
      <c r="R201" s="10">
        <v>8.3000000000000007</v>
      </c>
      <c r="S201" s="10">
        <v>27.3</v>
      </c>
      <c r="T201" s="10">
        <v>38.1</v>
      </c>
      <c r="U201" s="10">
        <v>26.4</v>
      </c>
      <c r="V201" s="10">
        <v>73.900000000000006</v>
      </c>
      <c r="W201" s="10">
        <v>51.7</v>
      </c>
      <c r="X201" s="10">
        <v>4.3</v>
      </c>
      <c r="Y201" s="10">
        <v>5.5</v>
      </c>
      <c r="Z201" s="10">
        <v>13.3</v>
      </c>
      <c r="AA201" s="10">
        <v>14.1</v>
      </c>
      <c r="AB201" s="10">
        <v>0.94699999999999995</v>
      </c>
      <c r="AC201" s="10">
        <v>0.65700000000000003</v>
      </c>
      <c r="AD201" s="10">
        <v>0.8</v>
      </c>
      <c r="AE201" s="10">
        <v>70.400000000000006</v>
      </c>
      <c r="AF201" s="10">
        <v>13.6</v>
      </c>
      <c r="AG201" s="10">
        <v>66.400000000000006</v>
      </c>
      <c r="AH201" s="10">
        <v>-2.8</v>
      </c>
      <c r="AI201" s="10">
        <v>39.6</v>
      </c>
      <c r="AJ201" s="10">
        <v>44.9</v>
      </c>
      <c r="AK201" s="10">
        <v>95.5</v>
      </c>
      <c r="AL201" s="10">
        <v>31.7</v>
      </c>
      <c r="AM201" s="10">
        <v>43.6</v>
      </c>
      <c r="AN201" s="10">
        <v>72.8</v>
      </c>
      <c r="AO201" s="10">
        <v>11.3</v>
      </c>
      <c r="AP201" s="10">
        <v>10.7</v>
      </c>
      <c r="AQ201" s="10">
        <v>1.0620000000000001</v>
      </c>
      <c r="AR201" s="10">
        <v>9.6</v>
      </c>
      <c r="AS201" s="10">
        <v>23</v>
      </c>
      <c r="AT201" s="10">
        <v>35.700000000000003</v>
      </c>
      <c r="AU201" s="10">
        <v>26.1</v>
      </c>
      <c r="AV201" s="10">
        <v>73.599999999999994</v>
      </c>
      <c r="AW201" s="10">
        <v>3.5</v>
      </c>
      <c r="AX201" s="10">
        <v>6.8</v>
      </c>
      <c r="AY201" s="10">
        <v>0.98499999999999999</v>
      </c>
      <c r="AZ201" s="10">
        <v>5.6</v>
      </c>
      <c r="BA201" s="10">
        <v>2.7999999999999972</v>
      </c>
      <c r="BB201" s="10">
        <v>4.0000000000000042E-2</v>
      </c>
      <c r="BC201" s="10">
        <v>5.7000000000000028</v>
      </c>
      <c r="BD201" s="10">
        <v>11.900000000000009</v>
      </c>
      <c r="BE201" s="10">
        <v>9.8000000000000007</v>
      </c>
      <c r="BF201" s="10">
        <v>24.8</v>
      </c>
      <c r="BG201" s="10">
        <v>-0.1150000000000001</v>
      </c>
      <c r="BH201" s="10">
        <v>2.399999999999999</v>
      </c>
      <c r="BI201" s="10">
        <v>-47.2</v>
      </c>
      <c r="BJ201" s="10">
        <v>47.8</v>
      </c>
    </row>
    <row r="202" spans="1:62" ht="20" customHeight="1" x14ac:dyDescent="0.2">
      <c r="A202" s="8" t="s">
        <v>259</v>
      </c>
      <c r="B202" s="11" t="str">
        <f>_xlfn.XLOOKUP($A202,ROLLUP!$A$1:$A$358,ROLLUP!$B$1:$B$358,"",0)</f>
        <v>Tennessee State</v>
      </c>
      <c r="C202" s="11" t="str">
        <f>_xlfn.XLOOKUP($A202,ROLLUP!$A$1:$A$358,ROLLUP!$C$1:$C$358,"",0)</f>
        <v>Tennessee St.</v>
      </c>
      <c r="D202" s="10">
        <v>69.2</v>
      </c>
      <c r="E202" s="10">
        <v>-1.9</v>
      </c>
      <c r="F202" s="10">
        <v>25.2</v>
      </c>
      <c r="G202" s="10">
        <v>57.6</v>
      </c>
      <c r="H202" s="10">
        <v>0.97499999999999998</v>
      </c>
      <c r="I202" s="10">
        <v>1.002</v>
      </c>
      <c r="J202" s="10">
        <v>0.92700000000000005</v>
      </c>
      <c r="K202" s="10">
        <v>49.4</v>
      </c>
      <c r="L202" s="10">
        <v>105</v>
      </c>
      <c r="M202" s="10">
        <v>35.1</v>
      </c>
      <c r="N202" s="10">
        <v>47.8</v>
      </c>
      <c r="O202" s="10">
        <v>70.3</v>
      </c>
      <c r="P202" s="10">
        <v>6.5</v>
      </c>
      <c r="Q202" s="10">
        <v>18.5</v>
      </c>
      <c r="R202" s="10">
        <v>8.5</v>
      </c>
      <c r="S202" s="10">
        <v>22.9</v>
      </c>
      <c r="T202" s="10">
        <v>34.4</v>
      </c>
      <c r="U202" s="10">
        <v>27.4</v>
      </c>
      <c r="V202" s="10">
        <v>72.900000000000006</v>
      </c>
      <c r="W202" s="10">
        <v>50.2</v>
      </c>
      <c r="X202" s="10">
        <v>3.1</v>
      </c>
      <c r="Y202" s="10">
        <v>6.6</v>
      </c>
      <c r="Z202" s="10">
        <v>11.9</v>
      </c>
      <c r="AA202" s="10">
        <v>13.7</v>
      </c>
      <c r="AB202" s="10">
        <v>0.86699999999999999</v>
      </c>
      <c r="AC202" s="10">
        <v>0.41399999999999998</v>
      </c>
      <c r="AD202" s="10">
        <v>0.5</v>
      </c>
      <c r="AE202" s="10">
        <v>70.900000000000006</v>
      </c>
      <c r="AF202" s="10">
        <v>18.899999999999999</v>
      </c>
      <c r="AG202" s="10">
        <v>71.099999999999994</v>
      </c>
      <c r="AH202" s="10">
        <v>1.9</v>
      </c>
      <c r="AI202" s="10">
        <v>43.7</v>
      </c>
      <c r="AJ202" s="10">
        <v>50.1</v>
      </c>
      <c r="AK202" s="10">
        <v>108.1</v>
      </c>
      <c r="AL202" s="10">
        <v>33.700000000000003</v>
      </c>
      <c r="AM202" s="10">
        <v>49.9</v>
      </c>
      <c r="AN202" s="10">
        <v>71.8</v>
      </c>
      <c r="AO202" s="10">
        <v>13.3</v>
      </c>
      <c r="AP202" s="10">
        <v>13.5</v>
      </c>
      <c r="AQ202" s="10">
        <v>0.98199999999999998</v>
      </c>
      <c r="AR202" s="10">
        <v>8.5</v>
      </c>
      <c r="AS202" s="10">
        <v>22.6</v>
      </c>
      <c r="AT202" s="10">
        <v>34.1</v>
      </c>
      <c r="AU202" s="10">
        <v>27.1</v>
      </c>
      <c r="AV202" s="10">
        <v>72.599999999999994</v>
      </c>
      <c r="AW202" s="10">
        <v>3.9</v>
      </c>
      <c r="AX202" s="10">
        <v>6.9</v>
      </c>
      <c r="AY202" s="10">
        <v>0.93</v>
      </c>
      <c r="AZ202" s="10">
        <v>-3.8</v>
      </c>
      <c r="BA202" s="10">
        <v>-1.899999999999991</v>
      </c>
      <c r="BB202" s="10">
        <v>-2.7000000000000021E-2</v>
      </c>
      <c r="BC202" s="10">
        <v>-0.70000000000000284</v>
      </c>
      <c r="BD202" s="10">
        <v>-3.0999999999999939</v>
      </c>
      <c r="BE202" s="10">
        <v>9.6999999999999993</v>
      </c>
      <c r="BF202" s="10">
        <v>27.2</v>
      </c>
      <c r="BG202" s="10">
        <v>-0.115</v>
      </c>
      <c r="BH202" s="10">
        <v>0.29999999999999721</v>
      </c>
      <c r="BI202" s="10">
        <v>-45.2</v>
      </c>
      <c r="BJ202" s="10">
        <v>45.8</v>
      </c>
    </row>
    <row r="203" spans="1:62" ht="20" customHeight="1" x14ac:dyDescent="0.2">
      <c r="A203" s="8" t="s">
        <v>260</v>
      </c>
      <c r="B203" s="11" t="str">
        <f>_xlfn.XLOOKUP($A203,ROLLUP!$A$1:$A$358,ROLLUP!$B$1:$B$358,"",0)</f>
        <v>Loyola Marymount</v>
      </c>
      <c r="C203" s="11" t="str">
        <f>_xlfn.XLOOKUP($A203,ROLLUP!$A$1:$A$358,ROLLUP!$C$1:$C$358,"",0)</f>
        <v>Loyola Marymount</v>
      </c>
      <c r="D203" s="10">
        <v>69.099999999999994</v>
      </c>
      <c r="E203" s="10">
        <v>-5.2</v>
      </c>
      <c r="F203" s="10">
        <v>24.9</v>
      </c>
      <c r="G203" s="10">
        <v>54.8</v>
      </c>
      <c r="H203" s="10">
        <v>1.004</v>
      </c>
      <c r="I203" s="10">
        <v>1.079</v>
      </c>
      <c r="J203" s="10">
        <v>0.90900000000000003</v>
      </c>
      <c r="K203" s="10">
        <v>51.9</v>
      </c>
      <c r="L203" s="10">
        <v>110</v>
      </c>
      <c r="M203" s="10">
        <v>34.200000000000003</v>
      </c>
      <c r="N203" s="10">
        <v>52.3</v>
      </c>
      <c r="O203" s="10">
        <v>72.099999999999994</v>
      </c>
      <c r="P203" s="10">
        <v>7.1</v>
      </c>
      <c r="Q203" s="10">
        <v>20.9</v>
      </c>
      <c r="R203" s="10">
        <v>6.8</v>
      </c>
      <c r="S203" s="10">
        <v>20.8</v>
      </c>
      <c r="T203" s="10">
        <v>29.7</v>
      </c>
      <c r="U203" s="10">
        <v>22.6</v>
      </c>
      <c r="V203" s="10">
        <v>73.3</v>
      </c>
      <c r="W203" s="10">
        <v>47.7</v>
      </c>
      <c r="X203" s="10">
        <v>1.7</v>
      </c>
      <c r="Y203" s="10">
        <v>5.3</v>
      </c>
      <c r="Z203" s="10">
        <v>11.1</v>
      </c>
      <c r="AA203" s="10">
        <v>13</v>
      </c>
      <c r="AB203" s="10">
        <v>0.85199999999999998</v>
      </c>
      <c r="AC203" s="10">
        <v>0.35699999999999998</v>
      </c>
      <c r="AD203" s="10">
        <v>0.36399999999999999</v>
      </c>
      <c r="AE203" s="10">
        <v>68.900000000000006</v>
      </c>
      <c r="AF203" s="10">
        <v>17.8</v>
      </c>
      <c r="AG203" s="10">
        <v>74.3</v>
      </c>
      <c r="AH203" s="10">
        <v>5.2</v>
      </c>
      <c r="AI203" s="10">
        <v>48.1</v>
      </c>
      <c r="AJ203" s="10">
        <v>54.7</v>
      </c>
      <c r="AK203" s="10">
        <v>116.4</v>
      </c>
      <c r="AL203" s="10">
        <v>36</v>
      </c>
      <c r="AM203" s="10">
        <v>55</v>
      </c>
      <c r="AN203" s="10">
        <v>77.400000000000006</v>
      </c>
      <c r="AO203" s="10">
        <v>14.7</v>
      </c>
      <c r="AP203" s="10">
        <v>12.3</v>
      </c>
      <c r="AQ203" s="10">
        <v>1.198</v>
      </c>
      <c r="AR203" s="10">
        <v>7.6</v>
      </c>
      <c r="AS203" s="10">
        <v>23.1</v>
      </c>
      <c r="AT203" s="10">
        <v>32.5</v>
      </c>
      <c r="AU203" s="10">
        <v>26.7</v>
      </c>
      <c r="AV203" s="10">
        <v>77.400000000000006</v>
      </c>
      <c r="AW203" s="10">
        <v>3.5</v>
      </c>
      <c r="AX203" s="10">
        <v>6.5</v>
      </c>
      <c r="AY203" s="10">
        <v>0.93200000000000005</v>
      </c>
      <c r="AZ203" s="10">
        <v>-10.4</v>
      </c>
      <c r="BA203" s="10">
        <v>-5.2000000000000028</v>
      </c>
      <c r="BB203" s="10">
        <v>-7.4999999999999956E-2</v>
      </c>
      <c r="BC203" s="10">
        <v>-2.8000000000000038</v>
      </c>
      <c r="BD203" s="10">
        <v>-6.4000000000000057</v>
      </c>
      <c r="BE203" s="10">
        <v>7</v>
      </c>
      <c r="BF203" s="10">
        <v>25.3</v>
      </c>
      <c r="BG203" s="10">
        <v>-0.34599999999999997</v>
      </c>
      <c r="BH203" s="10">
        <v>-2.8000000000000012</v>
      </c>
      <c r="BI203" s="10">
        <v>-54.8</v>
      </c>
      <c r="BJ203" s="10">
        <v>46.599999999999987</v>
      </c>
    </row>
    <row r="204" spans="1:62" ht="20" customHeight="1" x14ac:dyDescent="0.2">
      <c r="A204" s="8" t="s">
        <v>261</v>
      </c>
      <c r="B204" s="11" t="str">
        <f>_xlfn.XLOOKUP($A204,ROLLUP!$A$1:$A$358,ROLLUP!$B$1:$B$358,"",0)</f>
        <v>Arkansas State</v>
      </c>
      <c r="C204" s="11" t="str">
        <f>_xlfn.XLOOKUP($A204,ROLLUP!$A$1:$A$358,ROLLUP!$C$1:$C$358,"",0)</f>
        <v>Arkansas St.</v>
      </c>
      <c r="D204" s="10">
        <v>69.099999999999994</v>
      </c>
      <c r="E204" s="10">
        <v>0.2</v>
      </c>
      <c r="F204" s="10">
        <v>24.6</v>
      </c>
      <c r="G204" s="10">
        <v>55.6</v>
      </c>
      <c r="H204" s="10">
        <v>0.98</v>
      </c>
      <c r="I204" s="10">
        <v>0.97699999999999998</v>
      </c>
      <c r="J204" s="10">
        <v>0.91800000000000004</v>
      </c>
      <c r="K204" s="10">
        <v>49.3</v>
      </c>
      <c r="L204" s="10">
        <v>106.8</v>
      </c>
      <c r="M204" s="10">
        <v>31.9</v>
      </c>
      <c r="N204" s="10">
        <v>50</v>
      </c>
      <c r="O204" s="10">
        <v>74.5</v>
      </c>
      <c r="P204" s="10">
        <v>5.6</v>
      </c>
      <c r="Q204" s="10">
        <v>17.5</v>
      </c>
      <c r="R204" s="10">
        <v>8.5</v>
      </c>
      <c r="S204" s="10">
        <v>24.7</v>
      </c>
      <c r="T204" s="10">
        <v>35.200000000000003</v>
      </c>
      <c r="U204" s="10">
        <v>27</v>
      </c>
      <c r="V204" s="10">
        <v>73.3</v>
      </c>
      <c r="W204" s="10">
        <v>51</v>
      </c>
      <c r="X204" s="10">
        <v>3</v>
      </c>
      <c r="Y204" s="10">
        <v>7.5</v>
      </c>
      <c r="Z204" s="10">
        <v>14.9</v>
      </c>
      <c r="AA204" s="10">
        <v>14.3</v>
      </c>
      <c r="AB204" s="10">
        <v>1.0429999999999999</v>
      </c>
      <c r="AC204" s="10">
        <v>0.57699999999999996</v>
      </c>
      <c r="AD204" s="10">
        <v>0.5</v>
      </c>
      <c r="AE204" s="10">
        <v>70.5</v>
      </c>
      <c r="AF204" s="10">
        <v>16.399999999999999</v>
      </c>
      <c r="AG204" s="10">
        <v>68.8</v>
      </c>
      <c r="AH204" s="10">
        <v>-0.2</v>
      </c>
      <c r="AI204" s="10">
        <v>43.6</v>
      </c>
      <c r="AJ204" s="10">
        <v>49.2</v>
      </c>
      <c r="AK204" s="10">
        <v>104.2</v>
      </c>
      <c r="AL204" s="10">
        <v>33.299999999999997</v>
      </c>
      <c r="AM204" s="10">
        <v>48.8</v>
      </c>
      <c r="AN204" s="10">
        <v>70.3</v>
      </c>
      <c r="AO204" s="10">
        <v>12.2</v>
      </c>
      <c r="AP204" s="10">
        <v>13.3</v>
      </c>
      <c r="AQ204" s="10">
        <v>0.91100000000000003</v>
      </c>
      <c r="AR204" s="10">
        <v>9</v>
      </c>
      <c r="AS204" s="10">
        <v>22.8</v>
      </c>
      <c r="AT204" s="10">
        <v>33.799999999999997</v>
      </c>
      <c r="AU204" s="10">
        <v>26.7</v>
      </c>
      <c r="AV204" s="10">
        <v>73</v>
      </c>
      <c r="AW204" s="10">
        <v>3.4</v>
      </c>
      <c r="AX204" s="10">
        <v>7.3</v>
      </c>
      <c r="AY204" s="10">
        <v>0.93799999999999994</v>
      </c>
      <c r="AZ204" s="10">
        <v>0.4</v>
      </c>
      <c r="BA204" s="10">
        <v>0.29999999999999721</v>
      </c>
      <c r="BB204" s="10">
        <v>3.0000000000000031E-3</v>
      </c>
      <c r="BC204" s="10">
        <v>9.9999999999994316E-2</v>
      </c>
      <c r="BD204" s="10">
        <v>2.5999999999999939</v>
      </c>
      <c r="BE204" s="10">
        <v>10.5</v>
      </c>
      <c r="BF204" s="10">
        <v>27.6</v>
      </c>
      <c r="BG204" s="10">
        <v>0.1319999999999999</v>
      </c>
      <c r="BH204" s="10">
        <v>1.4000000000000059</v>
      </c>
      <c r="BI204" s="10">
        <v>-46</v>
      </c>
      <c r="BJ204" s="10">
        <v>46.599999999999987</v>
      </c>
    </row>
    <row r="205" spans="1:62" ht="20" customHeight="1" x14ac:dyDescent="0.2">
      <c r="A205" s="8" t="s">
        <v>262</v>
      </c>
      <c r="B205" s="11" t="str">
        <f>_xlfn.XLOOKUP($A205,ROLLUP!$A$1:$A$358,ROLLUP!$B$1:$B$358,"",0)</f>
        <v>Army</v>
      </c>
      <c r="C205" s="11" t="str">
        <f>_xlfn.XLOOKUP($A205,ROLLUP!$A$1:$A$358,ROLLUP!$C$1:$C$358,"",0)</f>
        <v>Army</v>
      </c>
      <c r="D205" s="10">
        <v>69.099999999999994</v>
      </c>
      <c r="E205" s="10">
        <v>-3</v>
      </c>
      <c r="F205" s="10">
        <v>25.3</v>
      </c>
      <c r="G205" s="10">
        <v>58.5</v>
      </c>
      <c r="H205" s="10">
        <v>0.96499999999999997</v>
      </c>
      <c r="I205" s="10">
        <v>1.0069999999999999</v>
      </c>
      <c r="J205" s="10">
        <v>0.94099999999999995</v>
      </c>
      <c r="K205" s="10">
        <v>48.8</v>
      </c>
      <c r="L205" s="10">
        <v>102.4</v>
      </c>
      <c r="M205" s="10">
        <v>31.7</v>
      </c>
      <c r="N205" s="10">
        <v>49.4</v>
      </c>
      <c r="O205" s="10">
        <v>64</v>
      </c>
      <c r="P205" s="10">
        <v>6.4</v>
      </c>
      <c r="Q205" s="10">
        <v>20.3</v>
      </c>
      <c r="R205" s="10">
        <v>9</v>
      </c>
      <c r="S205" s="10">
        <v>23.8</v>
      </c>
      <c r="T205" s="10">
        <v>36.1</v>
      </c>
      <c r="U205" s="10">
        <v>27.2</v>
      </c>
      <c r="V205" s="10">
        <v>75</v>
      </c>
      <c r="W205" s="10">
        <v>50.7</v>
      </c>
      <c r="X205" s="10">
        <v>1.8</v>
      </c>
      <c r="Y205" s="10">
        <v>7.8</v>
      </c>
      <c r="Z205" s="10">
        <v>12</v>
      </c>
      <c r="AA205" s="10">
        <v>13.2</v>
      </c>
      <c r="AB205" s="10">
        <v>0.90900000000000003</v>
      </c>
      <c r="AC205" s="10">
        <v>0.44800000000000001</v>
      </c>
      <c r="AD205" s="10">
        <v>0.44400000000000001</v>
      </c>
      <c r="AE205" s="10">
        <v>71.599999999999994</v>
      </c>
      <c r="AF205" s="10">
        <v>14.9</v>
      </c>
      <c r="AG205" s="10">
        <v>72.099999999999994</v>
      </c>
      <c r="AH205" s="10">
        <v>3</v>
      </c>
      <c r="AI205" s="10">
        <v>45.4</v>
      </c>
      <c r="AJ205" s="10">
        <v>52.8</v>
      </c>
      <c r="AK205" s="10">
        <v>109.4</v>
      </c>
      <c r="AL205" s="10">
        <v>36.4</v>
      </c>
      <c r="AM205" s="10">
        <v>51.6</v>
      </c>
      <c r="AN205" s="10">
        <v>68.5</v>
      </c>
      <c r="AO205" s="10">
        <v>14.8</v>
      </c>
      <c r="AP205" s="10">
        <v>13.5</v>
      </c>
      <c r="AQ205" s="10">
        <v>1.0940000000000001</v>
      </c>
      <c r="AR205" s="10">
        <v>7.9</v>
      </c>
      <c r="AS205" s="10">
        <v>24</v>
      </c>
      <c r="AT205" s="10">
        <v>35.1</v>
      </c>
      <c r="AU205" s="10">
        <v>25</v>
      </c>
      <c r="AV205" s="10">
        <v>72.8</v>
      </c>
      <c r="AW205" s="10">
        <v>4.0999999999999996</v>
      </c>
      <c r="AX205" s="10">
        <v>7.6</v>
      </c>
      <c r="AY205" s="10">
        <v>0.92200000000000004</v>
      </c>
      <c r="AZ205" s="10">
        <v>-6</v>
      </c>
      <c r="BA205" s="10">
        <v>-3</v>
      </c>
      <c r="BB205" s="10">
        <v>-4.1999999999999933E-2</v>
      </c>
      <c r="BC205" s="10">
        <v>-4</v>
      </c>
      <c r="BD205" s="10">
        <v>-7</v>
      </c>
      <c r="BE205" s="10">
        <v>9.6</v>
      </c>
      <c r="BF205" s="10">
        <v>26.7</v>
      </c>
      <c r="BG205" s="10">
        <v>-0.18500000000000011</v>
      </c>
      <c r="BH205" s="10">
        <v>1</v>
      </c>
      <c r="BI205" s="10">
        <v>-45.599999999999987</v>
      </c>
      <c r="BJ205" s="10">
        <v>50</v>
      </c>
    </row>
    <row r="206" spans="1:62" ht="20" customHeight="1" x14ac:dyDescent="0.2">
      <c r="A206" s="8" t="s">
        <v>263</v>
      </c>
      <c r="B206" s="11" t="str">
        <f>_xlfn.XLOOKUP($A206,ROLLUP!$A$1:$A$358,ROLLUP!$B$1:$B$358,"",0)</f>
        <v>Oklahoma</v>
      </c>
      <c r="C206" s="11" t="str">
        <f>_xlfn.XLOOKUP($A206,ROLLUP!$A$1:$A$358,ROLLUP!$C$1:$C$358,"",0)</f>
        <v>Oklahoma</v>
      </c>
      <c r="D206" s="10">
        <v>69.099999999999994</v>
      </c>
      <c r="E206" s="10">
        <v>4</v>
      </c>
      <c r="F206" s="10">
        <v>25.3</v>
      </c>
      <c r="G206" s="10">
        <v>53.1</v>
      </c>
      <c r="H206" s="10">
        <v>1.012</v>
      </c>
      <c r="I206" s="10">
        <v>0.95299999999999996</v>
      </c>
      <c r="J206" s="10">
        <v>0.879</v>
      </c>
      <c r="K206" s="10">
        <v>54.8</v>
      </c>
      <c r="L206" s="10">
        <v>115</v>
      </c>
      <c r="M206" s="10">
        <v>34.700000000000003</v>
      </c>
      <c r="N206" s="10">
        <v>56.7</v>
      </c>
      <c r="O206" s="10">
        <v>74.7</v>
      </c>
      <c r="P206" s="10">
        <v>7.6</v>
      </c>
      <c r="Q206" s="10">
        <v>21.9</v>
      </c>
      <c r="R206" s="10">
        <v>6.5</v>
      </c>
      <c r="S206" s="10">
        <v>22.8</v>
      </c>
      <c r="T206" s="10">
        <v>31.8</v>
      </c>
      <c r="U206" s="10">
        <v>23.4</v>
      </c>
      <c r="V206" s="10">
        <v>75.5</v>
      </c>
      <c r="W206" s="10">
        <v>51</v>
      </c>
      <c r="X206" s="10">
        <v>1.9</v>
      </c>
      <c r="Y206" s="10">
        <v>7.4</v>
      </c>
      <c r="Z206" s="10">
        <v>14</v>
      </c>
      <c r="AA206" s="10">
        <v>14.7</v>
      </c>
      <c r="AB206" s="10">
        <v>0.95199999999999996</v>
      </c>
      <c r="AC206" s="10">
        <v>0.54300000000000004</v>
      </c>
      <c r="AD206" s="10">
        <v>0.38500000000000001</v>
      </c>
      <c r="AE206" s="10">
        <v>68.3</v>
      </c>
      <c r="AF206" s="10">
        <v>15.5</v>
      </c>
      <c r="AG206" s="10">
        <v>65</v>
      </c>
      <c r="AH206" s="10">
        <v>-4</v>
      </c>
      <c r="AI206" s="10">
        <v>43.9</v>
      </c>
      <c r="AJ206" s="10">
        <v>49.4</v>
      </c>
      <c r="AK206" s="10">
        <v>105</v>
      </c>
      <c r="AL206" s="10">
        <v>31.8</v>
      </c>
      <c r="AM206" s="10">
        <v>50.3</v>
      </c>
      <c r="AN206" s="10">
        <v>73.400000000000006</v>
      </c>
      <c r="AO206" s="10">
        <v>10.7</v>
      </c>
      <c r="AP206" s="10">
        <v>13.6</v>
      </c>
      <c r="AQ206" s="10">
        <v>0.78400000000000003</v>
      </c>
      <c r="AR206" s="10">
        <v>7.4</v>
      </c>
      <c r="AS206" s="10">
        <v>21.1</v>
      </c>
      <c r="AT206" s="10">
        <v>30.6</v>
      </c>
      <c r="AU206" s="10">
        <v>24.5</v>
      </c>
      <c r="AV206" s="10">
        <v>76.599999999999994</v>
      </c>
      <c r="AW206" s="10">
        <v>2.7</v>
      </c>
      <c r="AX206" s="10">
        <v>7.7</v>
      </c>
      <c r="AY206" s="10">
        <v>0.90900000000000003</v>
      </c>
      <c r="AZ206" s="10">
        <v>8</v>
      </c>
      <c r="BA206" s="10">
        <v>4.0999999999999943</v>
      </c>
      <c r="BB206" s="10">
        <v>5.9000000000000052E-2</v>
      </c>
      <c r="BC206" s="10">
        <v>5.3999999999999986</v>
      </c>
      <c r="BD206" s="10">
        <v>10</v>
      </c>
      <c r="BE206" s="10">
        <v>9.3000000000000007</v>
      </c>
      <c r="BF206" s="10">
        <v>28.3</v>
      </c>
      <c r="BG206" s="10">
        <v>0.1679999999999999</v>
      </c>
      <c r="BH206" s="10">
        <v>1.1999999999999991</v>
      </c>
      <c r="BI206" s="10">
        <v>-53.2</v>
      </c>
      <c r="BJ206" s="10">
        <v>51</v>
      </c>
    </row>
    <row r="207" spans="1:62" ht="20" customHeight="1" x14ac:dyDescent="0.2">
      <c r="A207" s="8" t="s">
        <v>264</v>
      </c>
      <c r="B207" s="11" t="str">
        <f>_xlfn.XLOOKUP($A207,ROLLUP!$A$1:$A$358,ROLLUP!$B$1:$B$358,"",0)</f>
        <v>Texas Southern</v>
      </c>
      <c r="C207" s="11" t="str">
        <f>_xlfn.XLOOKUP($A207,ROLLUP!$A$1:$A$358,ROLLUP!$C$1:$C$358,"",0)</f>
        <v>Texas Southern</v>
      </c>
      <c r="D207" s="10">
        <v>69</v>
      </c>
      <c r="E207" s="10">
        <v>2.9</v>
      </c>
      <c r="F207" s="10">
        <v>25.1</v>
      </c>
      <c r="G207" s="10">
        <v>57.9</v>
      </c>
      <c r="H207" s="10">
        <v>0.96199999999999997</v>
      </c>
      <c r="I207" s="10">
        <v>0.92100000000000004</v>
      </c>
      <c r="J207" s="10">
        <v>0.93700000000000006</v>
      </c>
      <c r="K207" s="10">
        <v>48.2</v>
      </c>
      <c r="L207" s="10">
        <v>102.7</v>
      </c>
      <c r="M207" s="10">
        <v>31.4</v>
      </c>
      <c r="N207" s="10">
        <v>48.6</v>
      </c>
      <c r="O207" s="10">
        <v>67.900000000000006</v>
      </c>
      <c r="P207" s="10">
        <v>5.6</v>
      </c>
      <c r="Q207" s="10">
        <v>17.899999999999999</v>
      </c>
      <c r="R207" s="10">
        <v>10.4</v>
      </c>
      <c r="S207" s="10">
        <v>25.4</v>
      </c>
      <c r="T207" s="10">
        <v>39.4</v>
      </c>
      <c r="U207" s="10">
        <v>32</v>
      </c>
      <c r="V207" s="10">
        <v>74.900000000000006</v>
      </c>
      <c r="W207" s="10">
        <v>53.2</v>
      </c>
      <c r="X207" s="10">
        <v>5.2</v>
      </c>
      <c r="Y207" s="10">
        <v>5.6</v>
      </c>
      <c r="Z207" s="10">
        <v>10.7</v>
      </c>
      <c r="AA207" s="10">
        <v>14.9</v>
      </c>
      <c r="AB207" s="10">
        <v>0.71799999999999997</v>
      </c>
      <c r="AC207" s="10">
        <v>0.59399999999999997</v>
      </c>
      <c r="AD207" s="10">
        <v>0.6</v>
      </c>
      <c r="AE207" s="10">
        <v>71.8</v>
      </c>
      <c r="AF207" s="10">
        <v>17.7</v>
      </c>
      <c r="AG207" s="10">
        <v>66.099999999999994</v>
      </c>
      <c r="AH207" s="10">
        <v>-2.9</v>
      </c>
      <c r="AI207" s="10">
        <v>39.9</v>
      </c>
      <c r="AJ207" s="10">
        <v>45.3</v>
      </c>
      <c r="AK207" s="10">
        <v>96.9</v>
      </c>
      <c r="AL207" s="10">
        <v>30.4</v>
      </c>
      <c r="AM207" s="10">
        <v>45.1</v>
      </c>
      <c r="AN207" s="10">
        <v>64.7</v>
      </c>
      <c r="AO207" s="10">
        <v>11.4</v>
      </c>
      <c r="AP207" s="10">
        <v>12.1</v>
      </c>
      <c r="AQ207" s="10">
        <v>0.94099999999999995</v>
      </c>
      <c r="AR207" s="10">
        <v>8.5</v>
      </c>
      <c r="AS207" s="10">
        <v>22.2</v>
      </c>
      <c r="AT207" s="10">
        <v>34.700000000000003</v>
      </c>
      <c r="AU207" s="10">
        <v>25.1</v>
      </c>
      <c r="AV207" s="10">
        <v>68</v>
      </c>
      <c r="AW207" s="10">
        <v>2.5</v>
      </c>
      <c r="AX207" s="10">
        <v>8.1</v>
      </c>
      <c r="AY207" s="10">
        <v>0.94899999999999995</v>
      </c>
      <c r="AZ207" s="10">
        <v>5.8</v>
      </c>
      <c r="BA207" s="10">
        <v>2.9000000000000061</v>
      </c>
      <c r="BB207" s="10">
        <v>4.0999999999999932E-2</v>
      </c>
      <c r="BC207" s="10">
        <v>2.9000000000000061</v>
      </c>
      <c r="BD207" s="10">
        <v>5.7999999999999972</v>
      </c>
      <c r="BE207" s="10">
        <v>10.8</v>
      </c>
      <c r="BF207" s="10">
        <v>27</v>
      </c>
      <c r="BG207" s="10">
        <v>-0.223</v>
      </c>
      <c r="BH207" s="10">
        <v>4.6999999999999957</v>
      </c>
      <c r="BI207" s="10">
        <v>-36</v>
      </c>
      <c r="BJ207" s="10">
        <v>49.8</v>
      </c>
    </row>
    <row r="208" spans="1:62" ht="20" customHeight="1" x14ac:dyDescent="0.2">
      <c r="A208" s="8" t="s">
        <v>265</v>
      </c>
      <c r="B208" s="11" t="str">
        <f>_xlfn.XLOOKUP($A208,ROLLUP!$A$1:$A$358,ROLLUP!$B$1:$B$358,"",0)</f>
        <v>Kansas State</v>
      </c>
      <c r="C208" s="11" t="str">
        <f>_xlfn.XLOOKUP($A208,ROLLUP!$A$1:$A$358,ROLLUP!$C$1:$C$358,"",0)</f>
        <v>Kansas St.</v>
      </c>
      <c r="D208" s="10">
        <v>69</v>
      </c>
      <c r="E208" s="10">
        <v>1.5</v>
      </c>
      <c r="F208" s="10">
        <v>24.1</v>
      </c>
      <c r="G208" s="10">
        <v>57.4</v>
      </c>
      <c r="H208" s="10">
        <v>0.996</v>
      </c>
      <c r="I208" s="10">
        <v>0.97399999999999998</v>
      </c>
      <c r="J208" s="10">
        <v>0.94299999999999995</v>
      </c>
      <c r="K208" s="10">
        <v>49.4</v>
      </c>
      <c r="L208" s="10">
        <v>105.4</v>
      </c>
      <c r="M208" s="10">
        <v>34.6</v>
      </c>
      <c r="N208" s="10">
        <v>47.5</v>
      </c>
      <c r="O208" s="10">
        <v>72.599999999999994</v>
      </c>
      <c r="P208" s="10">
        <v>8.4</v>
      </c>
      <c r="Q208" s="10">
        <v>24.3</v>
      </c>
      <c r="R208" s="10">
        <v>7.5</v>
      </c>
      <c r="S208" s="10">
        <v>22.8</v>
      </c>
      <c r="T208" s="10">
        <v>33.200000000000003</v>
      </c>
      <c r="U208" s="10">
        <v>23.4</v>
      </c>
      <c r="V208" s="10">
        <v>73.099999999999994</v>
      </c>
      <c r="W208" s="10">
        <v>48.1</v>
      </c>
      <c r="X208" s="10">
        <v>1.6</v>
      </c>
      <c r="Y208" s="10">
        <v>7.3</v>
      </c>
      <c r="Z208" s="10">
        <v>12.5</v>
      </c>
      <c r="AA208" s="10">
        <v>11.5</v>
      </c>
      <c r="AB208" s="10">
        <v>1.0840000000000001</v>
      </c>
      <c r="AC208" s="10">
        <v>0.45200000000000001</v>
      </c>
      <c r="AD208" s="10">
        <v>0.27300000000000002</v>
      </c>
      <c r="AE208" s="10">
        <v>69.3</v>
      </c>
      <c r="AF208" s="10">
        <v>17.100000000000001</v>
      </c>
      <c r="AG208" s="10">
        <v>67.5</v>
      </c>
      <c r="AH208" s="10">
        <v>-1.5</v>
      </c>
      <c r="AI208" s="10">
        <v>43.4</v>
      </c>
      <c r="AJ208" s="10">
        <v>49.5</v>
      </c>
      <c r="AK208" s="10">
        <v>105.3</v>
      </c>
      <c r="AL208" s="10">
        <v>30.2</v>
      </c>
      <c r="AM208" s="10">
        <v>52.4</v>
      </c>
      <c r="AN208" s="10">
        <v>69.7</v>
      </c>
      <c r="AO208" s="10">
        <v>13.3</v>
      </c>
      <c r="AP208" s="10">
        <v>13.5</v>
      </c>
      <c r="AQ208" s="10">
        <v>0.98799999999999999</v>
      </c>
      <c r="AR208" s="10">
        <v>8.4</v>
      </c>
      <c r="AS208" s="10">
        <v>24.6</v>
      </c>
      <c r="AT208" s="10">
        <v>35.9</v>
      </c>
      <c r="AU208" s="10">
        <v>26.9</v>
      </c>
      <c r="AV208" s="10">
        <v>76.599999999999994</v>
      </c>
      <c r="AW208" s="10">
        <v>3.5</v>
      </c>
      <c r="AX208" s="10">
        <v>5.7</v>
      </c>
      <c r="AY208" s="10">
        <v>0.92700000000000005</v>
      </c>
      <c r="AZ208" s="10">
        <v>3</v>
      </c>
      <c r="BA208" s="10">
        <v>1.5</v>
      </c>
      <c r="BB208" s="10">
        <v>2.200000000000002E-2</v>
      </c>
      <c r="BC208" s="10">
        <v>-0.10000000000000139</v>
      </c>
      <c r="BD208" s="10">
        <v>0.1000000000000085</v>
      </c>
      <c r="BE208" s="10">
        <v>8.9</v>
      </c>
      <c r="BF208" s="10">
        <v>25</v>
      </c>
      <c r="BG208" s="10">
        <v>9.6000000000000085E-2</v>
      </c>
      <c r="BH208" s="10">
        <v>-2.6999999999999962</v>
      </c>
      <c r="BI208" s="10">
        <v>-53.2</v>
      </c>
      <c r="BJ208" s="10">
        <v>46.2</v>
      </c>
    </row>
    <row r="209" spans="1:62" ht="20" customHeight="1" x14ac:dyDescent="0.2">
      <c r="A209" s="8" t="s">
        <v>266</v>
      </c>
      <c r="B209" s="11" t="str">
        <f>_xlfn.XLOOKUP($A209,ROLLUP!$A$1:$A$358,ROLLUP!$B$1:$B$358,"",0)</f>
        <v>Alabama State</v>
      </c>
      <c r="C209" s="11" t="str">
        <f>_xlfn.XLOOKUP($A209,ROLLUP!$A$1:$A$358,ROLLUP!$C$1:$C$358,"",0)</f>
        <v>Alabama St.</v>
      </c>
      <c r="D209" s="10">
        <v>69</v>
      </c>
      <c r="E209" s="10">
        <v>-6.6</v>
      </c>
      <c r="F209" s="10">
        <v>24</v>
      </c>
      <c r="G209" s="10">
        <v>56.8</v>
      </c>
      <c r="H209" s="10">
        <v>0.93600000000000005</v>
      </c>
      <c r="I209" s="10">
        <v>1.0249999999999999</v>
      </c>
      <c r="J209" s="10">
        <v>0.90100000000000002</v>
      </c>
      <c r="K209" s="10">
        <v>47.7</v>
      </c>
      <c r="L209" s="10">
        <v>103.3</v>
      </c>
      <c r="M209" s="10">
        <v>33</v>
      </c>
      <c r="N209" s="10">
        <v>46.8</v>
      </c>
      <c r="O209" s="10">
        <v>70.5</v>
      </c>
      <c r="P209" s="10">
        <v>6.2</v>
      </c>
      <c r="Q209" s="10">
        <v>18.8</v>
      </c>
      <c r="R209" s="10">
        <v>8.1</v>
      </c>
      <c r="S209" s="10">
        <v>22.1</v>
      </c>
      <c r="T209" s="10">
        <v>34.1</v>
      </c>
      <c r="U209" s="10">
        <v>25.8</v>
      </c>
      <c r="V209" s="10">
        <v>68.099999999999994</v>
      </c>
      <c r="W209" s="10">
        <v>48</v>
      </c>
      <c r="X209" s="10">
        <v>3.6</v>
      </c>
      <c r="Y209" s="10">
        <v>7.4</v>
      </c>
      <c r="Z209" s="10">
        <v>11.8</v>
      </c>
      <c r="AA209" s="10">
        <v>15.4</v>
      </c>
      <c r="AB209" s="10">
        <v>0.76500000000000001</v>
      </c>
      <c r="AC209" s="10">
        <v>0.3</v>
      </c>
      <c r="AD209" s="10">
        <v>0.25</v>
      </c>
      <c r="AE209" s="10">
        <v>73.7</v>
      </c>
      <c r="AF209" s="10">
        <v>18</v>
      </c>
      <c r="AG209" s="10">
        <v>75.599999999999994</v>
      </c>
      <c r="AH209" s="10">
        <v>6.6</v>
      </c>
      <c r="AI209" s="10">
        <v>44.2</v>
      </c>
      <c r="AJ209" s="10">
        <v>50.4</v>
      </c>
      <c r="AK209" s="10">
        <v>108.1</v>
      </c>
      <c r="AL209" s="10">
        <v>33.200000000000003</v>
      </c>
      <c r="AM209" s="10">
        <v>50.8</v>
      </c>
      <c r="AN209" s="10">
        <v>73</v>
      </c>
      <c r="AO209" s="10">
        <v>14.4</v>
      </c>
      <c r="AP209" s="10">
        <v>13.9</v>
      </c>
      <c r="AQ209" s="10">
        <v>1.038</v>
      </c>
      <c r="AR209" s="10">
        <v>10.4</v>
      </c>
      <c r="AS209" s="10">
        <v>23.4</v>
      </c>
      <c r="AT209" s="10">
        <v>36.9</v>
      </c>
      <c r="AU209" s="10">
        <v>31.9</v>
      </c>
      <c r="AV209" s="10">
        <v>74.2</v>
      </c>
      <c r="AW209" s="10">
        <v>3.9</v>
      </c>
      <c r="AX209" s="10">
        <v>7.6</v>
      </c>
      <c r="AY209" s="10">
        <v>0.95299999999999996</v>
      </c>
      <c r="AZ209" s="10">
        <v>-13.2</v>
      </c>
      <c r="BA209" s="10">
        <v>-6.5999999999999943</v>
      </c>
      <c r="BB209" s="10">
        <v>-8.8999999999999857E-2</v>
      </c>
      <c r="BC209" s="10">
        <v>-2.6999999999999962</v>
      </c>
      <c r="BD209" s="10">
        <v>-4.7999999999999972</v>
      </c>
      <c r="BE209" s="10">
        <v>11</v>
      </c>
      <c r="BF209" s="10">
        <v>29.3</v>
      </c>
      <c r="BG209" s="10">
        <v>-0.27300000000000002</v>
      </c>
      <c r="BH209" s="10">
        <v>-2.7999999999999972</v>
      </c>
      <c r="BI209" s="10">
        <v>-48.400000000000013</v>
      </c>
      <c r="BJ209" s="10">
        <v>36.200000000000003</v>
      </c>
    </row>
    <row r="210" spans="1:62" ht="20" customHeight="1" x14ac:dyDescent="0.2">
      <c r="A210" s="8" t="s">
        <v>267</v>
      </c>
      <c r="B210" s="11" t="str">
        <f>_xlfn.XLOOKUP($A210,ROLLUP!$A$1:$A$358,ROLLUP!$B$1:$B$358,"",0)</f>
        <v>UNLV</v>
      </c>
      <c r="C210" s="11" t="str">
        <f>_xlfn.XLOOKUP($A210,ROLLUP!$A$1:$A$358,ROLLUP!$C$1:$C$358,"",0)</f>
        <v>UNLV</v>
      </c>
      <c r="D210" s="10">
        <v>68.900000000000006</v>
      </c>
      <c r="E210" s="10">
        <v>2.6</v>
      </c>
      <c r="F210" s="10">
        <v>23.9</v>
      </c>
      <c r="G210" s="10">
        <v>57</v>
      </c>
      <c r="H210" s="10">
        <v>1.016</v>
      </c>
      <c r="I210" s="10">
        <v>0.97699999999999998</v>
      </c>
      <c r="J210" s="10">
        <v>0.95699999999999996</v>
      </c>
      <c r="K210" s="10">
        <v>49.1</v>
      </c>
      <c r="L210" s="10">
        <v>105.5</v>
      </c>
      <c r="M210" s="10">
        <v>33.200000000000003</v>
      </c>
      <c r="N210" s="10">
        <v>48.6</v>
      </c>
      <c r="O210" s="10">
        <v>73.8</v>
      </c>
      <c r="P210" s="10">
        <v>8.1</v>
      </c>
      <c r="Q210" s="10">
        <v>24.4</v>
      </c>
      <c r="R210" s="10">
        <v>8.4</v>
      </c>
      <c r="S210" s="10">
        <v>24.2</v>
      </c>
      <c r="T210" s="10">
        <v>35.4</v>
      </c>
      <c r="U210" s="10">
        <v>25.8</v>
      </c>
      <c r="V210" s="10">
        <v>75.5</v>
      </c>
      <c r="W210" s="10">
        <v>50.4</v>
      </c>
      <c r="X210" s="10">
        <v>2.8</v>
      </c>
      <c r="Y210" s="10">
        <v>6.1</v>
      </c>
      <c r="Z210" s="10">
        <v>13.4</v>
      </c>
      <c r="AA210" s="10">
        <v>11.3</v>
      </c>
      <c r="AB210" s="10">
        <v>1.1890000000000001</v>
      </c>
      <c r="AC210" s="10">
        <v>0.54800000000000004</v>
      </c>
      <c r="AD210" s="10">
        <v>0.5</v>
      </c>
      <c r="AE210" s="10">
        <v>67.8</v>
      </c>
      <c r="AF210" s="10">
        <v>17.899999999999999</v>
      </c>
      <c r="AG210" s="10">
        <v>66.3</v>
      </c>
      <c r="AH210" s="10">
        <v>-2.6</v>
      </c>
      <c r="AI210" s="10">
        <v>41.7</v>
      </c>
      <c r="AJ210" s="10">
        <v>48.4</v>
      </c>
      <c r="AK210" s="10">
        <v>103.9</v>
      </c>
      <c r="AL210" s="10">
        <v>31.9</v>
      </c>
      <c r="AM210" s="10">
        <v>48.8</v>
      </c>
      <c r="AN210" s="10">
        <v>72.2</v>
      </c>
      <c r="AO210" s="10">
        <v>12.4</v>
      </c>
      <c r="AP210" s="10">
        <v>11.5</v>
      </c>
      <c r="AQ210" s="10">
        <v>1.0820000000000001</v>
      </c>
      <c r="AR210" s="10">
        <v>7.9</v>
      </c>
      <c r="AS210" s="10">
        <v>24</v>
      </c>
      <c r="AT210" s="10">
        <v>34.9</v>
      </c>
      <c r="AU210" s="10">
        <v>24.5</v>
      </c>
      <c r="AV210" s="10">
        <v>74.2</v>
      </c>
      <c r="AW210" s="10">
        <v>2.9</v>
      </c>
      <c r="AX210" s="10">
        <v>5.2</v>
      </c>
      <c r="AY210" s="10">
        <v>0.94699999999999995</v>
      </c>
      <c r="AZ210" s="10">
        <v>5.2</v>
      </c>
      <c r="BA210" s="10">
        <v>2.600000000000009</v>
      </c>
      <c r="BB210" s="10">
        <v>3.9000000000000028E-2</v>
      </c>
      <c r="BC210" s="10">
        <v>0.70000000000000284</v>
      </c>
      <c r="BD210" s="10">
        <v>1.5999999999999941</v>
      </c>
      <c r="BE210" s="10">
        <v>8.8999999999999986</v>
      </c>
      <c r="BF210" s="10">
        <v>22.8</v>
      </c>
      <c r="BG210" s="10">
        <v>0.107</v>
      </c>
      <c r="BH210" s="10">
        <v>0.5</v>
      </c>
      <c r="BI210" s="10">
        <v>-48.400000000000013</v>
      </c>
      <c r="BJ210" s="10">
        <v>51</v>
      </c>
    </row>
    <row r="211" spans="1:62" ht="20" customHeight="1" x14ac:dyDescent="0.2">
      <c r="A211" s="8" t="s">
        <v>268</v>
      </c>
      <c r="B211" s="11" t="str">
        <f>_xlfn.XLOOKUP($A211,ROLLUP!$A$1:$A$358,ROLLUP!$B$1:$B$358,"",0)</f>
        <v/>
      </c>
      <c r="C211" s="11" t="str">
        <f>_xlfn.XLOOKUP($A211,ROLLUP!$A$1:$A$358,ROLLUP!$C$1:$C$358,"",0)</f>
        <v>Cal Baptist</v>
      </c>
      <c r="D211" s="10">
        <v>68.8</v>
      </c>
      <c r="E211" s="10">
        <v>-0.2</v>
      </c>
      <c r="F211" s="10">
        <v>23.6</v>
      </c>
      <c r="G211" s="10">
        <v>55.1</v>
      </c>
      <c r="H211" s="10">
        <v>0.98099999999999998</v>
      </c>
      <c r="I211" s="10">
        <v>0.98399999999999999</v>
      </c>
      <c r="J211" s="10">
        <v>0.92300000000000004</v>
      </c>
      <c r="K211" s="10">
        <v>49.9</v>
      </c>
      <c r="L211" s="10">
        <v>106.3</v>
      </c>
      <c r="M211" s="10">
        <v>33.200000000000003</v>
      </c>
      <c r="N211" s="10">
        <v>50.1</v>
      </c>
      <c r="O211" s="10">
        <v>68</v>
      </c>
      <c r="P211" s="10">
        <v>7.9</v>
      </c>
      <c r="Q211" s="10">
        <v>23.7</v>
      </c>
      <c r="R211" s="10">
        <v>8.6999999999999993</v>
      </c>
      <c r="S211" s="10">
        <v>24.3</v>
      </c>
      <c r="T211" s="10">
        <v>35.6</v>
      </c>
      <c r="U211" s="10">
        <v>27</v>
      </c>
      <c r="V211" s="10">
        <v>73.599999999999994</v>
      </c>
      <c r="W211" s="10">
        <v>50.5</v>
      </c>
      <c r="X211" s="10">
        <v>2.6</v>
      </c>
      <c r="Y211" s="10">
        <v>5.0999999999999996</v>
      </c>
      <c r="Z211" s="10">
        <v>15.1</v>
      </c>
      <c r="AA211" s="10">
        <v>14.1</v>
      </c>
      <c r="AB211" s="10">
        <v>1.069</v>
      </c>
      <c r="AC211" s="10">
        <v>0.48399999999999999</v>
      </c>
      <c r="AD211" s="10">
        <v>0.45500000000000002</v>
      </c>
      <c r="AE211" s="10">
        <v>70.2</v>
      </c>
      <c r="AF211" s="10">
        <v>18.7</v>
      </c>
      <c r="AG211" s="10">
        <v>69</v>
      </c>
      <c r="AH211" s="10">
        <v>0.2</v>
      </c>
      <c r="AI211" s="10">
        <v>42.8</v>
      </c>
      <c r="AJ211" s="10">
        <v>48.2</v>
      </c>
      <c r="AK211" s="10">
        <v>103.2</v>
      </c>
      <c r="AL211" s="10">
        <v>32.6</v>
      </c>
      <c r="AM211" s="10">
        <v>47.8</v>
      </c>
      <c r="AN211" s="10">
        <v>69.400000000000006</v>
      </c>
      <c r="AO211" s="10">
        <v>12.7</v>
      </c>
      <c r="AP211" s="10">
        <v>12</v>
      </c>
      <c r="AQ211" s="10">
        <v>1.056</v>
      </c>
      <c r="AR211" s="10">
        <v>8.6999999999999993</v>
      </c>
      <c r="AS211" s="10">
        <v>23.5</v>
      </c>
      <c r="AT211" s="10">
        <v>34.9</v>
      </c>
      <c r="AU211" s="10">
        <v>26.4</v>
      </c>
      <c r="AV211" s="10">
        <v>73</v>
      </c>
      <c r="AW211" s="10">
        <v>2.1</v>
      </c>
      <c r="AX211" s="10">
        <v>6.3</v>
      </c>
      <c r="AY211" s="10">
        <v>0.95299999999999996</v>
      </c>
      <c r="AZ211" s="10">
        <v>-0.4</v>
      </c>
      <c r="BA211" s="10">
        <v>-0.20000000000000279</v>
      </c>
      <c r="BB211" s="10">
        <v>-3.0000000000000031E-3</v>
      </c>
      <c r="BC211" s="10">
        <v>1.699999999999996</v>
      </c>
      <c r="BD211" s="10">
        <v>3.0999999999999939</v>
      </c>
      <c r="BE211" s="10">
        <v>7.6999999999999993</v>
      </c>
      <c r="BF211" s="10">
        <v>26.1</v>
      </c>
      <c r="BG211" s="10">
        <v>1.2999999999999901E-2</v>
      </c>
      <c r="BH211" s="10">
        <v>0.70000000000000284</v>
      </c>
      <c r="BI211" s="10">
        <v>-46</v>
      </c>
      <c r="BJ211" s="10">
        <v>47.2</v>
      </c>
    </row>
    <row r="212" spans="1:62" ht="20" customHeight="1" x14ac:dyDescent="0.2">
      <c r="A212" s="8" t="s">
        <v>269</v>
      </c>
      <c r="B212" s="11" t="str">
        <f>_xlfn.XLOOKUP($A212,ROLLUP!$A$1:$A$358,ROLLUP!$B$1:$B$358,"",0)</f>
        <v>North Dakota</v>
      </c>
      <c r="C212" s="11" t="str">
        <f>_xlfn.XLOOKUP($A212,ROLLUP!$A$1:$A$358,ROLLUP!$C$1:$C$358,"",0)</f>
        <v>North Dakota</v>
      </c>
      <c r="D212" s="10">
        <v>68.8</v>
      </c>
      <c r="E212" s="10">
        <v>-11.3</v>
      </c>
      <c r="F212" s="10">
        <v>23.3</v>
      </c>
      <c r="G212" s="10">
        <v>58.5</v>
      </c>
      <c r="H212" s="10">
        <v>0.97199999999999998</v>
      </c>
      <c r="I212" s="10">
        <v>1.131</v>
      </c>
      <c r="J212" s="10">
        <v>0.94499999999999995</v>
      </c>
      <c r="K212" s="10">
        <v>47.2</v>
      </c>
      <c r="L212" s="10">
        <v>102.3</v>
      </c>
      <c r="M212" s="10">
        <v>33.5</v>
      </c>
      <c r="N212" s="10">
        <v>44.7</v>
      </c>
      <c r="O212" s="10">
        <v>73.599999999999994</v>
      </c>
      <c r="P212" s="10">
        <v>8.6999999999999993</v>
      </c>
      <c r="Q212" s="10">
        <v>25.8</v>
      </c>
      <c r="R212" s="10">
        <v>8.1999999999999993</v>
      </c>
      <c r="S212" s="10">
        <v>23.4</v>
      </c>
      <c r="T212" s="10">
        <v>35.1</v>
      </c>
      <c r="U212" s="10">
        <v>24.2</v>
      </c>
      <c r="V212" s="10">
        <v>75.5</v>
      </c>
      <c r="W212" s="10">
        <v>49.2</v>
      </c>
      <c r="X212" s="10">
        <v>1.9</v>
      </c>
      <c r="Y212" s="10">
        <v>3.9</v>
      </c>
      <c r="Z212" s="10">
        <v>11.6</v>
      </c>
      <c r="AA212" s="10">
        <v>12.1</v>
      </c>
      <c r="AB212" s="10">
        <v>0.95699999999999996</v>
      </c>
      <c r="AC212" s="10">
        <v>0.13800000000000001</v>
      </c>
      <c r="AD212" s="10">
        <v>0.25</v>
      </c>
      <c r="AE212" s="10">
        <v>70.8</v>
      </c>
      <c r="AF212" s="10">
        <v>17.600000000000001</v>
      </c>
      <c r="AG212" s="10">
        <v>80.099999999999994</v>
      </c>
      <c r="AH212" s="10">
        <v>11.3</v>
      </c>
      <c r="AI212" s="10">
        <v>49.6</v>
      </c>
      <c r="AJ212" s="10">
        <v>56.3</v>
      </c>
      <c r="AK212" s="10">
        <v>116.9</v>
      </c>
      <c r="AL212" s="10">
        <v>38.1</v>
      </c>
      <c r="AM212" s="10">
        <v>55.8</v>
      </c>
      <c r="AN212" s="10">
        <v>69.599999999999994</v>
      </c>
      <c r="AO212" s="10">
        <v>13.8</v>
      </c>
      <c r="AP212" s="10">
        <v>9.4</v>
      </c>
      <c r="AQ212" s="10">
        <v>1.464</v>
      </c>
      <c r="AR212" s="10">
        <v>7.6</v>
      </c>
      <c r="AS212" s="10">
        <v>25.7</v>
      </c>
      <c r="AT212" s="10">
        <v>36.299999999999997</v>
      </c>
      <c r="AU212" s="10">
        <v>24.5</v>
      </c>
      <c r="AV212" s="10">
        <v>75.8</v>
      </c>
      <c r="AW212" s="10">
        <v>3.1</v>
      </c>
      <c r="AX212" s="10">
        <v>6.4</v>
      </c>
      <c r="AY212" s="10">
        <v>0.97399999999999998</v>
      </c>
      <c r="AZ212" s="10">
        <v>-22.6</v>
      </c>
      <c r="BA212" s="10">
        <v>-11.3</v>
      </c>
      <c r="BB212" s="10">
        <v>-0.159</v>
      </c>
      <c r="BC212" s="10">
        <v>-9.0999999999999943</v>
      </c>
      <c r="BD212" s="10">
        <v>-14.60000000000001</v>
      </c>
      <c r="BE212" s="10">
        <v>5.8</v>
      </c>
      <c r="BF212" s="10">
        <v>21.5</v>
      </c>
      <c r="BG212" s="10">
        <v>-0.50700000000000001</v>
      </c>
      <c r="BH212" s="10">
        <v>-1.199999999999996</v>
      </c>
      <c r="BI212" s="10">
        <v>-51.599999999999987</v>
      </c>
      <c r="BJ212" s="10">
        <v>51</v>
      </c>
    </row>
    <row r="213" spans="1:62" ht="20" customHeight="1" x14ac:dyDescent="0.2">
      <c r="A213" s="8" t="s">
        <v>270</v>
      </c>
      <c r="B213" s="11" t="str">
        <f>_xlfn.XLOOKUP($A213,ROLLUP!$A$1:$A$358,ROLLUP!$B$1:$B$358,"",0)</f>
        <v>Northern Kentucky</v>
      </c>
      <c r="C213" s="11" t="str">
        <f>_xlfn.XLOOKUP($A213,ROLLUP!$A$1:$A$358,ROLLUP!$C$1:$C$358,"",0)</f>
        <v>Northern Kentucky</v>
      </c>
      <c r="D213" s="10">
        <v>68.8</v>
      </c>
      <c r="E213" s="10">
        <v>3</v>
      </c>
      <c r="F213" s="10">
        <v>24.7</v>
      </c>
      <c r="G213" s="10">
        <v>58.3</v>
      </c>
      <c r="H213" s="10">
        <v>1.0169999999999999</v>
      </c>
      <c r="I213" s="10">
        <v>0.97199999999999998</v>
      </c>
      <c r="J213" s="10">
        <v>0.96899999999999997</v>
      </c>
      <c r="K213" s="10">
        <v>49.5</v>
      </c>
      <c r="L213" s="10">
        <v>104.8</v>
      </c>
      <c r="M213" s="10">
        <v>34.1</v>
      </c>
      <c r="N213" s="10">
        <v>48.3</v>
      </c>
      <c r="O213" s="10">
        <v>71.2</v>
      </c>
      <c r="P213" s="10">
        <v>8.3000000000000007</v>
      </c>
      <c r="Q213" s="10">
        <v>24.2</v>
      </c>
      <c r="R213" s="10">
        <v>11.1</v>
      </c>
      <c r="S213" s="10">
        <v>21.9</v>
      </c>
      <c r="T213" s="10">
        <v>35.5</v>
      </c>
      <c r="U213" s="10">
        <v>35.200000000000003</v>
      </c>
      <c r="V213" s="10">
        <v>71.3</v>
      </c>
      <c r="W213" s="10">
        <v>51.9</v>
      </c>
      <c r="X213" s="10">
        <v>2.4</v>
      </c>
      <c r="Y213" s="10">
        <v>8.6</v>
      </c>
      <c r="Z213" s="10">
        <v>13.1</v>
      </c>
      <c r="AA213" s="10">
        <v>13.2</v>
      </c>
      <c r="AB213" s="10">
        <v>0.99199999999999999</v>
      </c>
      <c r="AC213" s="10">
        <v>0.6</v>
      </c>
      <c r="AD213" s="10">
        <v>0.66700000000000004</v>
      </c>
      <c r="AE213" s="10">
        <v>67.7</v>
      </c>
      <c r="AF213" s="10">
        <v>15.3</v>
      </c>
      <c r="AG213" s="10">
        <v>65.8</v>
      </c>
      <c r="AH213" s="10">
        <v>-3</v>
      </c>
      <c r="AI213" s="10">
        <v>43</v>
      </c>
      <c r="AJ213" s="10">
        <v>49.5</v>
      </c>
      <c r="AK213" s="10">
        <v>105.3</v>
      </c>
      <c r="AL213" s="10">
        <v>32.4</v>
      </c>
      <c r="AM213" s="10">
        <v>50</v>
      </c>
      <c r="AN213" s="10">
        <v>75.400000000000006</v>
      </c>
      <c r="AO213" s="10">
        <v>13.6</v>
      </c>
      <c r="AP213" s="10">
        <v>13.9</v>
      </c>
      <c r="AQ213" s="10">
        <v>0.97799999999999998</v>
      </c>
      <c r="AR213" s="10">
        <v>8.8000000000000007</v>
      </c>
      <c r="AS213" s="10">
        <v>20.5</v>
      </c>
      <c r="AT213" s="10">
        <v>32.9</v>
      </c>
      <c r="AU213" s="10">
        <v>28.7</v>
      </c>
      <c r="AV213" s="10">
        <v>64.8</v>
      </c>
      <c r="AW213" s="10">
        <v>2.8</v>
      </c>
      <c r="AX213" s="10">
        <v>6.3</v>
      </c>
      <c r="AY213" s="10">
        <v>0.92500000000000004</v>
      </c>
      <c r="AZ213" s="10">
        <v>6</v>
      </c>
      <c r="BA213" s="10">
        <v>3</v>
      </c>
      <c r="BB213" s="10">
        <v>4.4999999999999929E-2</v>
      </c>
      <c r="BC213" s="10">
        <v>0</v>
      </c>
      <c r="BD213" s="10">
        <v>-0.5</v>
      </c>
      <c r="BE213" s="10">
        <v>11</v>
      </c>
      <c r="BF213" s="10">
        <v>27.1</v>
      </c>
      <c r="BG213" s="10">
        <v>1.4000000000000011E-2</v>
      </c>
      <c r="BH213" s="10">
        <v>2.600000000000001</v>
      </c>
      <c r="BI213" s="10">
        <v>-29.599999999999991</v>
      </c>
      <c r="BJ213" s="10">
        <v>42.599999999999987</v>
      </c>
    </row>
    <row r="214" spans="1:62" ht="20" customHeight="1" x14ac:dyDescent="0.2">
      <c r="A214" s="8" t="s">
        <v>271</v>
      </c>
      <c r="B214" s="11" t="str">
        <f>_xlfn.XLOOKUP($A214,ROLLUP!$A$1:$A$358,ROLLUP!$B$1:$B$358,"",0)</f>
        <v>Eastern Michigan</v>
      </c>
      <c r="C214" s="11" t="str">
        <f>_xlfn.XLOOKUP($A214,ROLLUP!$A$1:$A$358,ROLLUP!$C$1:$C$358,"",0)</f>
        <v>Eastern Michigan</v>
      </c>
      <c r="D214" s="10">
        <v>68.8</v>
      </c>
      <c r="E214" s="10">
        <v>-7.8</v>
      </c>
      <c r="F214" s="10">
        <v>25.1</v>
      </c>
      <c r="G214" s="10">
        <v>58.7</v>
      </c>
      <c r="H214" s="10">
        <v>0.93</v>
      </c>
      <c r="I214" s="10">
        <v>1.0349999999999999</v>
      </c>
      <c r="J214" s="10">
        <v>0.90700000000000003</v>
      </c>
      <c r="K214" s="10">
        <v>48.2</v>
      </c>
      <c r="L214" s="10">
        <v>102.6</v>
      </c>
      <c r="M214" s="10">
        <v>30.7</v>
      </c>
      <c r="N214" s="10">
        <v>49.3</v>
      </c>
      <c r="O214" s="10">
        <v>69.900000000000006</v>
      </c>
      <c r="P214" s="10">
        <v>6.4</v>
      </c>
      <c r="Q214" s="10">
        <v>20.8</v>
      </c>
      <c r="R214" s="10">
        <v>7</v>
      </c>
      <c r="S214" s="10">
        <v>24.6</v>
      </c>
      <c r="T214" s="10">
        <v>34.799999999999997</v>
      </c>
      <c r="U214" s="10">
        <v>21.2</v>
      </c>
      <c r="V214" s="10">
        <v>74</v>
      </c>
      <c r="W214" s="10">
        <v>47.6</v>
      </c>
      <c r="X214" s="10">
        <v>3.1</v>
      </c>
      <c r="Y214" s="10">
        <v>5.7</v>
      </c>
      <c r="Z214" s="10">
        <v>10.199999999999999</v>
      </c>
      <c r="AA214" s="10">
        <v>13.9</v>
      </c>
      <c r="AB214" s="10">
        <v>0.73399999999999999</v>
      </c>
      <c r="AC214" s="10">
        <v>0.3</v>
      </c>
      <c r="AD214" s="10">
        <v>0.75</v>
      </c>
      <c r="AE214" s="10">
        <v>74</v>
      </c>
      <c r="AF214" s="10">
        <v>17.600000000000001</v>
      </c>
      <c r="AG214" s="10">
        <v>76.599999999999994</v>
      </c>
      <c r="AH214" s="10">
        <v>7.8</v>
      </c>
      <c r="AI214" s="10">
        <v>45.1</v>
      </c>
      <c r="AJ214" s="10">
        <v>51.6</v>
      </c>
      <c r="AK214" s="10">
        <v>108.7</v>
      </c>
      <c r="AL214" s="10">
        <v>35.6</v>
      </c>
      <c r="AM214" s="10">
        <v>50.6</v>
      </c>
      <c r="AN214" s="10">
        <v>70.599999999999994</v>
      </c>
      <c r="AO214" s="10">
        <v>12.7</v>
      </c>
      <c r="AP214" s="10">
        <v>12.2</v>
      </c>
      <c r="AQ214" s="10">
        <v>1.0409999999999999</v>
      </c>
      <c r="AR214" s="10">
        <v>8.6</v>
      </c>
      <c r="AS214" s="10">
        <v>26.1</v>
      </c>
      <c r="AT214" s="10">
        <v>38.299999999999997</v>
      </c>
      <c r="AU214" s="10">
        <v>26</v>
      </c>
      <c r="AV214" s="10">
        <v>78.8</v>
      </c>
      <c r="AW214" s="10">
        <v>3.7</v>
      </c>
      <c r="AX214" s="10">
        <v>6.9</v>
      </c>
      <c r="AY214" s="10">
        <v>0.95099999999999996</v>
      </c>
      <c r="AZ214" s="10">
        <v>-15.6</v>
      </c>
      <c r="BA214" s="10">
        <v>-7.7999999999999972</v>
      </c>
      <c r="BB214" s="10">
        <v>-0.1049999999999999</v>
      </c>
      <c r="BC214" s="10">
        <v>-3.399999999999999</v>
      </c>
      <c r="BD214" s="10">
        <v>-6.1000000000000094</v>
      </c>
      <c r="BE214" s="10">
        <v>8.8000000000000007</v>
      </c>
      <c r="BF214" s="10">
        <v>26.1</v>
      </c>
      <c r="BG214" s="10">
        <v>-0.30699999999999988</v>
      </c>
      <c r="BH214" s="10">
        <v>-3.5</v>
      </c>
      <c r="BI214" s="10">
        <v>-57.599999999999987</v>
      </c>
      <c r="BJ214" s="10">
        <v>48</v>
      </c>
    </row>
    <row r="215" spans="1:62" ht="20" customHeight="1" x14ac:dyDescent="0.2">
      <c r="A215" s="8" t="s">
        <v>272</v>
      </c>
      <c r="B215" s="11" t="str">
        <f>_xlfn.XLOOKUP($A215,ROLLUP!$A$1:$A$358,ROLLUP!$B$1:$B$358,"",0)</f>
        <v>Texas</v>
      </c>
      <c r="C215" s="11" t="str">
        <f>_xlfn.XLOOKUP($A215,ROLLUP!$A$1:$A$358,ROLLUP!$C$1:$C$358,"",0)</f>
        <v>Texas</v>
      </c>
      <c r="D215" s="10">
        <v>68.8</v>
      </c>
      <c r="E215" s="10">
        <v>8.1</v>
      </c>
      <c r="F215" s="10">
        <v>24.5</v>
      </c>
      <c r="G215" s="10">
        <v>55.5</v>
      </c>
      <c r="H215" s="10">
        <v>1.0369999999999999</v>
      </c>
      <c r="I215" s="10">
        <v>0.91400000000000003</v>
      </c>
      <c r="J215" s="10">
        <v>0.96299999999999997</v>
      </c>
      <c r="K215" s="10">
        <v>50.1</v>
      </c>
      <c r="L215" s="10">
        <v>107.7</v>
      </c>
      <c r="M215" s="10">
        <v>33</v>
      </c>
      <c r="N215" s="10">
        <v>50.4</v>
      </c>
      <c r="O215" s="10">
        <v>74.599999999999994</v>
      </c>
      <c r="P215" s="10">
        <v>6.6</v>
      </c>
      <c r="Q215" s="10">
        <v>20</v>
      </c>
      <c r="R215" s="10">
        <v>9.1</v>
      </c>
      <c r="S215" s="10">
        <v>21.6</v>
      </c>
      <c r="T215" s="10">
        <v>33.299999999999997</v>
      </c>
      <c r="U215" s="10">
        <v>30.1</v>
      </c>
      <c r="V215" s="10">
        <v>72.7</v>
      </c>
      <c r="W215" s="10">
        <v>50.8</v>
      </c>
      <c r="X215" s="10">
        <v>3.4</v>
      </c>
      <c r="Y215" s="10">
        <v>7.7</v>
      </c>
      <c r="Z215" s="10">
        <v>13.2</v>
      </c>
      <c r="AA215" s="10">
        <v>11.6</v>
      </c>
      <c r="AB215" s="10">
        <v>1.145</v>
      </c>
      <c r="AC215" s="10">
        <v>0.64700000000000002</v>
      </c>
      <c r="AD215" s="10">
        <v>0.625</v>
      </c>
      <c r="AE215" s="10">
        <v>66.400000000000006</v>
      </c>
      <c r="AF215" s="10">
        <v>17.899999999999999</v>
      </c>
      <c r="AG215" s="10">
        <v>60.6</v>
      </c>
      <c r="AH215" s="10">
        <v>-8.1</v>
      </c>
      <c r="AI215" s="10">
        <v>41.7</v>
      </c>
      <c r="AJ215" s="10">
        <v>47</v>
      </c>
      <c r="AK215" s="10">
        <v>101.8</v>
      </c>
      <c r="AL215" s="10">
        <v>31.9</v>
      </c>
      <c r="AM215" s="10">
        <v>46.6</v>
      </c>
      <c r="AN215" s="10">
        <v>68.099999999999994</v>
      </c>
      <c r="AO215" s="10">
        <v>9.1999999999999993</v>
      </c>
      <c r="AP215" s="10">
        <v>14.9</v>
      </c>
      <c r="AQ215" s="10">
        <v>0.61899999999999999</v>
      </c>
      <c r="AR215" s="10">
        <v>8.1</v>
      </c>
      <c r="AS215" s="10">
        <v>21.2</v>
      </c>
      <c r="AT215" s="10">
        <v>32.200000000000003</v>
      </c>
      <c r="AU215" s="10">
        <v>27.3</v>
      </c>
      <c r="AV215" s="10">
        <v>69.900000000000006</v>
      </c>
      <c r="AW215" s="10">
        <v>3.3</v>
      </c>
      <c r="AX215" s="10">
        <v>5.8</v>
      </c>
      <c r="AY215" s="10">
        <v>0.89700000000000002</v>
      </c>
      <c r="AZ215" s="10">
        <v>16.2</v>
      </c>
      <c r="BA215" s="10">
        <v>8.1999999999999957</v>
      </c>
      <c r="BB215" s="10">
        <v>0.1229999999999999</v>
      </c>
      <c r="BC215" s="10">
        <v>3.100000000000001</v>
      </c>
      <c r="BD215" s="10">
        <v>5.9000000000000057</v>
      </c>
      <c r="BE215" s="10">
        <v>11.1</v>
      </c>
      <c r="BF215" s="10">
        <v>26.5</v>
      </c>
      <c r="BG215" s="10">
        <v>0.52600000000000002</v>
      </c>
      <c r="BH215" s="10">
        <v>1.0999999999999941</v>
      </c>
      <c r="BI215" s="10">
        <v>-39.799999999999997</v>
      </c>
      <c r="BJ215" s="10">
        <v>45.400000000000013</v>
      </c>
    </row>
    <row r="216" spans="1:62" ht="20" customHeight="1" x14ac:dyDescent="0.2">
      <c r="A216" s="8" t="s">
        <v>273</v>
      </c>
      <c r="B216" s="11" t="str">
        <f>_xlfn.XLOOKUP($A216,ROLLUP!$A$1:$A$358,ROLLUP!$B$1:$B$358,"",0)</f>
        <v>Akron</v>
      </c>
      <c r="C216" s="11" t="str">
        <f>_xlfn.XLOOKUP($A216,ROLLUP!$A$1:$A$358,ROLLUP!$C$1:$C$358,"",0)</f>
        <v>Akron</v>
      </c>
      <c r="D216" s="10">
        <v>68.8</v>
      </c>
      <c r="E216" s="10">
        <v>4.8</v>
      </c>
      <c r="F216" s="10">
        <v>23.5</v>
      </c>
      <c r="G216" s="10">
        <v>52</v>
      </c>
      <c r="H216" s="10">
        <v>1.054</v>
      </c>
      <c r="I216" s="10">
        <v>0.98</v>
      </c>
      <c r="J216" s="10">
        <v>0.94699999999999995</v>
      </c>
      <c r="K216" s="10">
        <v>52.5</v>
      </c>
      <c r="L216" s="10">
        <v>111.5</v>
      </c>
      <c r="M216" s="10">
        <v>35.299999999999997</v>
      </c>
      <c r="N216" s="10">
        <v>52.2</v>
      </c>
      <c r="O216" s="10">
        <v>69.400000000000006</v>
      </c>
      <c r="P216" s="10">
        <v>7.6</v>
      </c>
      <c r="Q216" s="10">
        <v>21.5</v>
      </c>
      <c r="R216" s="10">
        <v>7.9</v>
      </c>
      <c r="S216" s="10">
        <v>23.6</v>
      </c>
      <c r="T216" s="10">
        <v>34</v>
      </c>
      <c r="U216" s="10">
        <v>27.6</v>
      </c>
      <c r="V216" s="10">
        <v>76</v>
      </c>
      <c r="W216" s="10">
        <v>51.9</v>
      </c>
      <c r="X216" s="10">
        <v>3.1</v>
      </c>
      <c r="Y216" s="10">
        <v>5.5</v>
      </c>
      <c r="Z216" s="10">
        <v>11.3</v>
      </c>
      <c r="AA216" s="10">
        <v>11.3</v>
      </c>
      <c r="AB216" s="10">
        <v>0.99399999999999999</v>
      </c>
      <c r="AC216" s="10">
        <v>0.68799999999999994</v>
      </c>
      <c r="AD216" s="10">
        <v>0.54600000000000004</v>
      </c>
      <c r="AE216" s="10">
        <v>65.2</v>
      </c>
      <c r="AF216" s="10">
        <v>15.9</v>
      </c>
      <c r="AG216" s="10">
        <v>63.9</v>
      </c>
      <c r="AH216" s="10">
        <v>-4.8</v>
      </c>
      <c r="AI216" s="10">
        <v>43</v>
      </c>
      <c r="AJ216" s="10">
        <v>49.1</v>
      </c>
      <c r="AK216" s="10">
        <v>103.8</v>
      </c>
      <c r="AL216" s="10">
        <v>34.799999999999997</v>
      </c>
      <c r="AM216" s="10">
        <v>47.4</v>
      </c>
      <c r="AN216" s="10">
        <v>70.7</v>
      </c>
      <c r="AO216" s="10">
        <v>9.6999999999999993</v>
      </c>
      <c r="AP216" s="10">
        <v>11.2</v>
      </c>
      <c r="AQ216" s="10">
        <v>0.86799999999999999</v>
      </c>
      <c r="AR216" s="10">
        <v>7.4</v>
      </c>
      <c r="AS216" s="10">
        <v>20.7</v>
      </c>
      <c r="AT216" s="10">
        <v>31.5</v>
      </c>
      <c r="AU216" s="10">
        <v>24</v>
      </c>
      <c r="AV216" s="10">
        <v>72.400000000000006</v>
      </c>
      <c r="AW216" s="10">
        <v>2.2999999999999998</v>
      </c>
      <c r="AX216" s="10">
        <v>5.5</v>
      </c>
      <c r="AY216" s="10">
        <v>0.94299999999999995</v>
      </c>
      <c r="AZ216" s="10">
        <v>9.6</v>
      </c>
      <c r="BA216" s="10">
        <v>4.8999999999999986</v>
      </c>
      <c r="BB216" s="10">
        <v>7.4000000000000066E-2</v>
      </c>
      <c r="BC216" s="10">
        <v>3.399999999999999</v>
      </c>
      <c r="BD216" s="10">
        <v>7.7000000000000028</v>
      </c>
      <c r="BE216" s="10">
        <v>8.6</v>
      </c>
      <c r="BF216" s="10">
        <v>22.5</v>
      </c>
      <c r="BG216" s="10">
        <v>0.126</v>
      </c>
      <c r="BH216" s="10">
        <v>2.5</v>
      </c>
      <c r="BI216" s="10">
        <v>-44.8</v>
      </c>
      <c r="BJ216" s="10">
        <v>52</v>
      </c>
    </row>
    <row r="217" spans="1:62" ht="20" customHeight="1" x14ac:dyDescent="0.2">
      <c r="A217" s="8" t="s">
        <v>274</v>
      </c>
      <c r="B217" s="11" t="str">
        <f>_xlfn.XLOOKUP($A217,ROLLUP!$A$1:$A$358,ROLLUP!$B$1:$B$358,"",0)</f>
        <v>Marist</v>
      </c>
      <c r="C217" s="11" t="str">
        <f>_xlfn.XLOOKUP($A217,ROLLUP!$A$1:$A$358,ROLLUP!$C$1:$C$358,"",0)</f>
        <v>Marist</v>
      </c>
      <c r="D217" s="10">
        <v>68.8</v>
      </c>
      <c r="E217" s="10">
        <v>0.6</v>
      </c>
      <c r="F217" s="10">
        <v>25.4</v>
      </c>
      <c r="G217" s="10">
        <v>57.9</v>
      </c>
      <c r="H217" s="10">
        <v>0.995</v>
      </c>
      <c r="I217" s="10">
        <v>0.98599999999999999</v>
      </c>
      <c r="J217" s="10">
        <v>0.93700000000000006</v>
      </c>
      <c r="K217" s="10">
        <v>50.4</v>
      </c>
      <c r="L217" s="10">
        <v>106.2</v>
      </c>
      <c r="M217" s="10">
        <v>34.4</v>
      </c>
      <c r="N217" s="10">
        <v>49.7</v>
      </c>
      <c r="O217" s="10">
        <v>71.900000000000006</v>
      </c>
      <c r="P217" s="10">
        <v>7.5</v>
      </c>
      <c r="Q217" s="10">
        <v>21.8</v>
      </c>
      <c r="R217" s="10">
        <v>8</v>
      </c>
      <c r="S217" s="10">
        <v>24.5</v>
      </c>
      <c r="T217" s="10">
        <v>35.1</v>
      </c>
      <c r="U217" s="10">
        <v>24.7</v>
      </c>
      <c r="V217" s="10">
        <v>75.2</v>
      </c>
      <c r="W217" s="10">
        <v>50</v>
      </c>
      <c r="X217" s="10">
        <v>3.4</v>
      </c>
      <c r="Y217" s="10">
        <v>5.8</v>
      </c>
      <c r="Z217" s="10">
        <v>9</v>
      </c>
      <c r="AA217" s="10">
        <v>12.4</v>
      </c>
      <c r="AB217" s="10">
        <v>0.72499999999999998</v>
      </c>
      <c r="AC217" s="10">
        <v>0.46700000000000003</v>
      </c>
      <c r="AD217" s="10">
        <v>0.44400000000000001</v>
      </c>
      <c r="AE217" s="10">
        <v>69.099999999999994</v>
      </c>
      <c r="AF217" s="10">
        <v>15.6</v>
      </c>
      <c r="AG217" s="10">
        <v>68.2</v>
      </c>
      <c r="AH217" s="10">
        <v>-0.6</v>
      </c>
      <c r="AI217" s="10">
        <v>41.5</v>
      </c>
      <c r="AJ217" s="10">
        <v>48.3</v>
      </c>
      <c r="AK217" s="10">
        <v>103.4</v>
      </c>
      <c r="AL217" s="10">
        <v>33.4</v>
      </c>
      <c r="AM217" s="10">
        <v>47.1</v>
      </c>
      <c r="AN217" s="10">
        <v>72.8</v>
      </c>
      <c r="AO217" s="10">
        <v>13.2</v>
      </c>
      <c r="AP217" s="10">
        <v>11.4</v>
      </c>
      <c r="AQ217" s="10">
        <v>1.161</v>
      </c>
      <c r="AR217" s="10">
        <v>8.1</v>
      </c>
      <c r="AS217" s="10">
        <v>24.5</v>
      </c>
      <c r="AT217" s="10">
        <v>35.1</v>
      </c>
      <c r="AU217" s="10">
        <v>24.8</v>
      </c>
      <c r="AV217" s="10">
        <v>75.3</v>
      </c>
      <c r="AW217" s="10">
        <v>3.2</v>
      </c>
      <c r="AX217" s="10">
        <v>6</v>
      </c>
      <c r="AY217" s="10">
        <v>0.95299999999999996</v>
      </c>
      <c r="AZ217" s="10">
        <v>1.2</v>
      </c>
      <c r="BA217" s="10">
        <v>0.59999999999999432</v>
      </c>
      <c r="BB217" s="10">
        <v>9.000000000000008E-3</v>
      </c>
      <c r="BC217" s="10">
        <v>2.100000000000001</v>
      </c>
      <c r="BD217" s="10">
        <v>2.7999999999999972</v>
      </c>
      <c r="BE217" s="10">
        <v>9.1999999999999993</v>
      </c>
      <c r="BF217" s="10">
        <v>23.8</v>
      </c>
      <c r="BG217" s="10">
        <v>-0.43600000000000011</v>
      </c>
      <c r="BH217" s="10">
        <v>0</v>
      </c>
      <c r="BI217" s="10">
        <v>-50.599999999999987</v>
      </c>
      <c r="BJ217" s="10">
        <v>50.400000000000013</v>
      </c>
    </row>
    <row r="218" spans="1:62" ht="20" customHeight="1" x14ac:dyDescent="0.2">
      <c r="A218" s="8" t="s">
        <v>275</v>
      </c>
      <c r="B218" s="11" t="str">
        <f>_xlfn.XLOOKUP($A218,ROLLUP!$A$1:$A$358,ROLLUP!$B$1:$B$358,"",0)</f>
        <v>East Carolina</v>
      </c>
      <c r="C218" s="11" t="str">
        <f>_xlfn.XLOOKUP($A218,ROLLUP!$A$1:$A$358,ROLLUP!$C$1:$C$358,"",0)</f>
        <v>East Carolina</v>
      </c>
      <c r="D218" s="10">
        <v>68.8</v>
      </c>
      <c r="E218" s="10">
        <v>-2.2000000000000002</v>
      </c>
      <c r="F218" s="10">
        <v>23.3</v>
      </c>
      <c r="G218" s="10">
        <v>57.5</v>
      </c>
      <c r="H218" s="10">
        <v>0.96799999999999997</v>
      </c>
      <c r="I218" s="10">
        <v>0.999</v>
      </c>
      <c r="J218" s="10">
        <v>0.93300000000000005</v>
      </c>
      <c r="K218" s="10">
        <v>47.1</v>
      </c>
      <c r="L218" s="10">
        <v>103.2</v>
      </c>
      <c r="M218" s="10">
        <v>33.299999999999997</v>
      </c>
      <c r="N218" s="10">
        <v>45.3</v>
      </c>
      <c r="O218" s="10">
        <v>75.400000000000006</v>
      </c>
      <c r="P218" s="10">
        <v>7.5</v>
      </c>
      <c r="Q218" s="10">
        <v>22.5</v>
      </c>
      <c r="R218" s="10">
        <v>8.1999999999999993</v>
      </c>
      <c r="S218" s="10">
        <v>23.3</v>
      </c>
      <c r="T218" s="10">
        <v>35.200000000000003</v>
      </c>
      <c r="U218" s="10">
        <v>25</v>
      </c>
      <c r="V218" s="10">
        <v>73.099999999999994</v>
      </c>
      <c r="W218" s="10">
        <v>49.3</v>
      </c>
      <c r="X218" s="10">
        <v>3.1</v>
      </c>
      <c r="Y218" s="10">
        <v>6.8</v>
      </c>
      <c r="Z218" s="10">
        <v>14.7</v>
      </c>
      <c r="AA218" s="10">
        <v>13</v>
      </c>
      <c r="AB218" s="10">
        <v>1.1359999999999999</v>
      </c>
      <c r="AC218" s="10">
        <v>0.5</v>
      </c>
      <c r="AD218" s="10">
        <v>0.63600000000000001</v>
      </c>
      <c r="AE218" s="10">
        <v>71</v>
      </c>
      <c r="AF218" s="10">
        <v>16.2</v>
      </c>
      <c r="AG218" s="10">
        <v>70.900000000000006</v>
      </c>
      <c r="AH218" s="10">
        <v>2.2000000000000002</v>
      </c>
      <c r="AI218" s="10">
        <v>43.3</v>
      </c>
      <c r="AJ218" s="10">
        <v>50.5</v>
      </c>
      <c r="AK218" s="10">
        <v>106.9</v>
      </c>
      <c r="AL218" s="10">
        <v>35.299999999999997</v>
      </c>
      <c r="AM218" s="10">
        <v>48.8</v>
      </c>
      <c r="AN218" s="10">
        <v>69.7</v>
      </c>
      <c r="AO218" s="10">
        <v>15.3</v>
      </c>
      <c r="AP218" s="10">
        <v>12.8</v>
      </c>
      <c r="AQ218" s="10">
        <v>1.19</v>
      </c>
      <c r="AR218" s="10">
        <v>8.6</v>
      </c>
      <c r="AS218" s="10">
        <v>24.6</v>
      </c>
      <c r="AT218" s="10">
        <v>36.200000000000003</v>
      </c>
      <c r="AU218" s="10">
        <v>26.9</v>
      </c>
      <c r="AV218" s="10">
        <v>75</v>
      </c>
      <c r="AW218" s="10">
        <v>4.2</v>
      </c>
      <c r="AX218" s="10">
        <v>6.9</v>
      </c>
      <c r="AY218" s="10">
        <v>0.94</v>
      </c>
      <c r="AZ218" s="10">
        <v>-4.4000000000000004</v>
      </c>
      <c r="BA218" s="10">
        <v>-2.100000000000009</v>
      </c>
      <c r="BB218" s="10">
        <v>-3.1000000000000031E-2</v>
      </c>
      <c r="BC218" s="10">
        <v>-3.399999999999999</v>
      </c>
      <c r="BD218" s="10">
        <v>-3.7000000000000028</v>
      </c>
      <c r="BE218" s="10">
        <v>9.9</v>
      </c>
      <c r="BF218" s="10">
        <v>25.8</v>
      </c>
      <c r="BG218" s="10">
        <v>-5.4000000000000048E-2</v>
      </c>
      <c r="BH218" s="10">
        <v>-1</v>
      </c>
      <c r="BI218" s="10">
        <v>-50</v>
      </c>
      <c r="BJ218" s="10">
        <v>46.2</v>
      </c>
    </row>
    <row r="219" spans="1:62" ht="20" customHeight="1" x14ac:dyDescent="0.2">
      <c r="A219" s="8" t="s">
        <v>276</v>
      </c>
      <c r="B219" s="11" t="str">
        <f>_xlfn.XLOOKUP($A219,ROLLUP!$A$1:$A$358,ROLLUP!$B$1:$B$358,"",0)</f>
        <v>Cal State Fullerton</v>
      </c>
      <c r="C219" s="11" t="str">
        <f>_xlfn.XLOOKUP($A219,ROLLUP!$A$1:$A$358,ROLLUP!$C$1:$C$358,"",0)</f>
        <v>Cal St. Fullerton</v>
      </c>
      <c r="D219" s="10">
        <v>68.599999999999994</v>
      </c>
      <c r="E219" s="10">
        <v>2.2000000000000002</v>
      </c>
      <c r="F219" s="10">
        <v>24.2</v>
      </c>
      <c r="G219" s="10">
        <v>55.1</v>
      </c>
      <c r="H219" s="10">
        <v>1.0149999999999999</v>
      </c>
      <c r="I219" s="10">
        <v>0.98199999999999998</v>
      </c>
      <c r="J219" s="10">
        <v>0.94699999999999995</v>
      </c>
      <c r="K219" s="10">
        <v>48.9</v>
      </c>
      <c r="L219" s="10">
        <v>106.9</v>
      </c>
      <c r="M219" s="10">
        <v>33.4</v>
      </c>
      <c r="N219" s="10">
        <v>48.4</v>
      </c>
      <c r="O219" s="10">
        <v>76.7</v>
      </c>
      <c r="P219" s="10">
        <v>5.5</v>
      </c>
      <c r="Q219" s="10">
        <v>16.5</v>
      </c>
      <c r="R219" s="10">
        <v>8.3000000000000007</v>
      </c>
      <c r="S219" s="10">
        <v>21.8</v>
      </c>
      <c r="T219" s="10">
        <v>32.799999999999997</v>
      </c>
      <c r="U219" s="10">
        <v>27.5</v>
      </c>
      <c r="V219" s="10">
        <v>73.3</v>
      </c>
      <c r="W219" s="10">
        <v>50.3</v>
      </c>
      <c r="X219" s="10">
        <v>1.9</v>
      </c>
      <c r="Y219" s="10">
        <v>6.9</v>
      </c>
      <c r="Z219" s="10">
        <v>10.8</v>
      </c>
      <c r="AA219" s="10">
        <v>11.9</v>
      </c>
      <c r="AB219" s="10">
        <v>0.90800000000000003</v>
      </c>
      <c r="AC219" s="10">
        <v>0.63300000000000001</v>
      </c>
      <c r="AD219" s="10">
        <v>0.6</v>
      </c>
      <c r="AE219" s="10">
        <v>67.599999999999994</v>
      </c>
      <c r="AF219" s="10">
        <v>16</v>
      </c>
      <c r="AG219" s="10">
        <v>66.400000000000006</v>
      </c>
      <c r="AH219" s="10">
        <v>-2.2000000000000002</v>
      </c>
      <c r="AI219" s="10">
        <v>44.3</v>
      </c>
      <c r="AJ219" s="10">
        <v>51.1</v>
      </c>
      <c r="AK219" s="10">
        <v>107.1</v>
      </c>
      <c r="AL219" s="10">
        <v>37.299999999999997</v>
      </c>
      <c r="AM219" s="10">
        <v>48.4</v>
      </c>
      <c r="AN219" s="10">
        <v>69.7</v>
      </c>
      <c r="AO219" s="10">
        <v>13.4</v>
      </c>
      <c r="AP219" s="10">
        <v>13.4</v>
      </c>
      <c r="AQ219" s="10">
        <v>1</v>
      </c>
      <c r="AR219" s="10">
        <v>7.9</v>
      </c>
      <c r="AS219" s="10">
        <v>22</v>
      </c>
      <c r="AT219" s="10">
        <v>32.4</v>
      </c>
      <c r="AU219" s="10">
        <v>26.7</v>
      </c>
      <c r="AV219" s="10">
        <v>72.5</v>
      </c>
      <c r="AW219" s="10">
        <v>3.4</v>
      </c>
      <c r="AX219" s="10">
        <v>5.9</v>
      </c>
      <c r="AY219" s="10">
        <v>0.91900000000000004</v>
      </c>
      <c r="AZ219" s="10">
        <v>4.4000000000000004</v>
      </c>
      <c r="BA219" s="10">
        <v>2.1999999999999891</v>
      </c>
      <c r="BB219" s="10">
        <v>3.2999999999999918E-2</v>
      </c>
      <c r="BC219" s="10">
        <v>-2.2000000000000028</v>
      </c>
      <c r="BD219" s="10">
        <v>-0.1999999999999886</v>
      </c>
      <c r="BE219" s="10">
        <v>8.8000000000000007</v>
      </c>
      <c r="BF219" s="10">
        <v>25.3</v>
      </c>
      <c r="BG219" s="10">
        <v>-9.1999999999999971E-2</v>
      </c>
      <c r="BH219" s="10">
        <v>0.39999999999999858</v>
      </c>
      <c r="BI219" s="10">
        <v>-45</v>
      </c>
      <c r="BJ219" s="10">
        <v>46.599999999999987</v>
      </c>
    </row>
    <row r="220" spans="1:62" ht="20" customHeight="1" x14ac:dyDescent="0.2">
      <c r="A220" s="8" t="s">
        <v>277</v>
      </c>
      <c r="B220" s="11" t="str">
        <f>_xlfn.XLOOKUP($A220,ROLLUP!$A$1:$A$358,ROLLUP!$B$1:$B$358,"",0)</f>
        <v>Monmouth</v>
      </c>
      <c r="C220" s="11" t="str">
        <f>_xlfn.XLOOKUP($A220,ROLLUP!$A$1:$A$358,ROLLUP!$C$1:$C$358,"",0)</f>
        <v>Monmouth</v>
      </c>
      <c r="D220" s="10">
        <v>68.599999999999994</v>
      </c>
      <c r="E220" s="10">
        <v>1.3</v>
      </c>
      <c r="F220" s="10">
        <v>23.6</v>
      </c>
      <c r="G220" s="10">
        <v>56.3</v>
      </c>
      <c r="H220" s="10">
        <v>0.99399999999999999</v>
      </c>
      <c r="I220" s="10">
        <v>0.97499999999999998</v>
      </c>
      <c r="J220" s="10">
        <v>0.96099999999999997</v>
      </c>
      <c r="K220" s="10">
        <v>47.5</v>
      </c>
      <c r="L220" s="10">
        <v>103.7</v>
      </c>
      <c r="M220" s="10">
        <v>33.1</v>
      </c>
      <c r="N220" s="10">
        <v>46.3</v>
      </c>
      <c r="O220" s="10">
        <v>72.8</v>
      </c>
      <c r="P220" s="10">
        <v>6.4</v>
      </c>
      <c r="Q220" s="10">
        <v>19.2</v>
      </c>
      <c r="R220" s="10">
        <v>9</v>
      </c>
      <c r="S220" s="10">
        <v>24.3</v>
      </c>
      <c r="T220" s="10">
        <v>36.5</v>
      </c>
      <c r="U220" s="10">
        <v>27.7</v>
      </c>
      <c r="V220" s="10">
        <v>73.8</v>
      </c>
      <c r="W220" s="10">
        <v>50.9</v>
      </c>
      <c r="X220" s="10">
        <v>3.3</v>
      </c>
      <c r="Y220" s="10">
        <v>6.3</v>
      </c>
      <c r="Z220" s="10">
        <v>11.7</v>
      </c>
      <c r="AA220" s="10">
        <v>11.7</v>
      </c>
      <c r="AB220" s="10">
        <v>0.997</v>
      </c>
      <c r="AC220" s="10">
        <v>0.61799999999999999</v>
      </c>
      <c r="AD220" s="10">
        <v>0.6</v>
      </c>
      <c r="AE220" s="10">
        <v>69</v>
      </c>
      <c r="AF220" s="10">
        <v>18.100000000000001</v>
      </c>
      <c r="AG220" s="10">
        <v>67.3</v>
      </c>
      <c r="AH220" s="10">
        <v>-1.3</v>
      </c>
      <c r="AI220" s="10">
        <v>40.700000000000003</v>
      </c>
      <c r="AJ220" s="10">
        <v>47.3</v>
      </c>
      <c r="AK220" s="10">
        <v>102.3</v>
      </c>
      <c r="AL220" s="10">
        <v>32.299999999999997</v>
      </c>
      <c r="AM220" s="10">
        <v>46.6</v>
      </c>
      <c r="AN220" s="10">
        <v>71.3</v>
      </c>
      <c r="AO220" s="10">
        <v>11.6</v>
      </c>
      <c r="AP220" s="10">
        <v>12</v>
      </c>
      <c r="AQ220" s="10">
        <v>0.96799999999999997</v>
      </c>
      <c r="AR220" s="10">
        <v>8.6</v>
      </c>
      <c r="AS220" s="10">
        <v>23.5</v>
      </c>
      <c r="AT220" s="10">
        <v>35.1</v>
      </c>
      <c r="AU220" s="10">
        <v>26.2</v>
      </c>
      <c r="AV220" s="10">
        <v>72.3</v>
      </c>
      <c r="AW220" s="10">
        <v>3.2</v>
      </c>
      <c r="AX220" s="10">
        <v>5.4</v>
      </c>
      <c r="AY220" s="10">
        <v>0.95099999999999996</v>
      </c>
      <c r="AZ220" s="10">
        <v>2.6</v>
      </c>
      <c r="BA220" s="10">
        <v>1.2999999999999969</v>
      </c>
      <c r="BB220" s="10">
        <v>1.900000000000002E-2</v>
      </c>
      <c r="BC220" s="10">
        <v>0.20000000000000279</v>
      </c>
      <c r="BD220" s="10">
        <v>1.4000000000000059</v>
      </c>
      <c r="BE220" s="10">
        <v>9.6</v>
      </c>
      <c r="BF220" s="10">
        <v>23.7</v>
      </c>
      <c r="BG220" s="10">
        <v>2.9000000000000029E-2</v>
      </c>
      <c r="BH220" s="10">
        <v>1.399999999999999</v>
      </c>
      <c r="BI220" s="10">
        <v>-44.599999999999987</v>
      </c>
      <c r="BJ220" s="10">
        <v>47.599999999999987</v>
      </c>
    </row>
    <row r="221" spans="1:62" ht="20" customHeight="1" x14ac:dyDescent="0.2">
      <c r="A221" s="8" t="s">
        <v>278</v>
      </c>
      <c r="B221" s="11" t="str">
        <f>_xlfn.XLOOKUP($A221,ROLLUP!$A$1:$A$358,ROLLUP!$B$1:$B$358,"",0)</f>
        <v>Florida International</v>
      </c>
      <c r="C221" s="11" t="str">
        <f>_xlfn.XLOOKUP($A221,ROLLUP!$A$1:$A$358,ROLLUP!$C$1:$C$358,"",0)</f>
        <v>FIU</v>
      </c>
      <c r="D221" s="10">
        <v>68.599999999999994</v>
      </c>
      <c r="E221" s="10">
        <v>-3.2</v>
      </c>
      <c r="F221" s="10">
        <v>24.6</v>
      </c>
      <c r="G221" s="10">
        <v>58.5</v>
      </c>
      <c r="H221" s="10">
        <v>0.96599999999999997</v>
      </c>
      <c r="I221" s="10">
        <v>1.0109999999999999</v>
      </c>
      <c r="J221" s="10">
        <v>0.91800000000000004</v>
      </c>
      <c r="K221" s="10">
        <v>49.9</v>
      </c>
      <c r="L221" s="10">
        <v>105</v>
      </c>
      <c r="M221" s="10">
        <v>34</v>
      </c>
      <c r="N221" s="10">
        <v>49</v>
      </c>
      <c r="O221" s="10">
        <v>70.8</v>
      </c>
      <c r="P221" s="10">
        <v>9.1999999999999993</v>
      </c>
      <c r="Q221" s="10">
        <v>27</v>
      </c>
      <c r="R221" s="10">
        <v>8.1</v>
      </c>
      <c r="S221" s="10">
        <v>23.2</v>
      </c>
      <c r="T221" s="10">
        <v>34.5</v>
      </c>
      <c r="U221" s="10">
        <v>24.9</v>
      </c>
      <c r="V221" s="10">
        <v>71.900000000000006</v>
      </c>
      <c r="W221" s="10">
        <v>48.6</v>
      </c>
      <c r="X221" s="10">
        <v>3.8</v>
      </c>
      <c r="Y221" s="10">
        <v>6.1</v>
      </c>
      <c r="Z221" s="10">
        <v>13</v>
      </c>
      <c r="AA221" s="10">
        <v>14</v>
      </c>
      <c r="AB221" s="10">
        <v>0.93100000000000005</v>
      </c>
      <c r="AC221" s="10">
        <v>0.433</v>
      </c>
      <c r="AD221" s="10">
        <v>0.7</v>
      </c>
      <c r="AE221" s="10">
        <v>71</v>
      </c>
      <c r="AF221" s="10">
        <v>15.5</v>
      </c>
      <c r="AG221" s="10">
        <v>71.8</v>
      </c>
      <c r="AH221" s="10">
        <v>3.2</v>
      </c>
      <c r="AI221" s="10">
        <v>43.6</v>
      </c>
      <c r="AJ221" s="10">
        <v>50.2</v>
      </c>
      <c r="AK221" s="10">
        <v>107</v>
      </c>
      <c r="AL221" s="10">
        <v>33.4</v>
      </c>
      <c r="AM221" s="10">
        <v>50.2</v>
      </c>
      <c r="AN221" s="10">
        <v>72</v>
      </c>
      <c r="AO221" s="10">
        <v>13.6</v>
      </c>
      <c r="AP221" s="10">
        <v>12.8</v>
      </c>
      <c r="AQ221" s="10">
        <v>1.0620000000000001</v>
      </c>
      <c r="AR221" s="10">
        <v>9.1</v>
      </c>
      <c r="AS221" s="10">
        <v>24.5</v>
      </c>
      <c r="AT221" s="10">
        <v>36.5</v>
      </c>
      <c r="AU221" s="10">
        <v>28.1</v>
      </c>
      <c r="AV221" s="10">
        <v>75.099999999999994</v>
      </c>
      <c r="AW221" s="10">
        <v>3.1</v>
      </c>
      <c r="AX221" s="10">
        <v>7.2</v>
      </c>
      <c r="AY221" s="10">
        <v>0.94699999999999995</v>
      </c>
      <c r="AZ221" s="10">
        <v>-6.4</v>
      </c>
      <c r="BA221" s="10">
        <v>-3.2000000000000028</v>
      </c>
      <c r="BB221" s="10">
        <v>-4.4999999999999929E-2</v>
      </c>
      <c r="BC221" s="10">
        <v>-0.30000000000000432</v>
      </c>
      <c r="BD221" s="10">
        <v>-2</v>
      </c>
      <c r="BE221" s="10">
        <v>9.8999999999999986</v>
      </c>
      <c r="BF221" s="10">
        <v>26.8</v>
      </c>
      <c r="BG221" s="10">
        <v>-0.13100000000000001</v>
      </c>
      <c r="BH221" s="10">
        <v>-2</v>
      </c>
      <c r="BI221" s="10">
        <v>-50.2</v>
      </c>
      <c r="BJ221" s="10">
        <v>43.8</v>
      </c>
    </row>
    <row r="222" spans="1:62" ht="20" customHeight="1" x14ac:dyDescent="0.2">
      <c r="A222" s="8" t="s">
        <v>279</v>
      </c>
      <c r="B222" s="11" t="str">
        <f>_xlfn.XLOOKUP($A222,ROLLUP!$A$1:$A$358,ROLLUP!$B$1:$B$358,"",0)</f>
        <v>Morehead State</v>
      </c>
      <c r="C222" s="11" t="str">
        <f>_xlfn.XLOOKUP($A222,ROLLUP!$A$1:$A$358,ROLLUP!$C$1:$C$358,"",0)</f>
        <v>Morehead St.</v>
      </c>
      <c r="D222" s="10">
        <v>68.599999999999994</v>
      </c>
      <c r="E222" s="10">
        <v>4.2</v>
      </c>
      <c r="F222" s="10">
        <v>24.9</v>
      </c>
      <c r="G222" s="10">
        <v>55.1</v>
      </c>
      <c r="H222" s="10">
        <v>1.014</v>
      </c>
      <c r="I222" s="10">
        <v>0.95199999999999996</v>
      </c>
      <c r="J222" s="10">
        <v>0.93400000000000005</v>
      </c>
      <c r="K222" s="10">
        <v>52.4</v>
      </c>
      <c r="L222" s="10">
        <v>109.4</v>
      </c>
      <c r="M222" s="10">
        <v>35.799999999999997</v>
      </c>
      <c r="N222" s="10">
        <v>51.6</v>
      </c>
      <c r="O222" s="10">
        <v>67.5</v>
      </c>
      <c r="P222" s="10">
        <v>7.9</v>
      </c>
      <c r="Q222" s="10">
        <v>22.2</v>
      </c>
      <c r="R222" s="10">
        <v>9</v>
      </c>
      <c r="S222" s="10">
        <v>24.7</v>
      </c>
      <c r="T222" s="10">
        <v>36</v>
      </c>
      <c r="U222" s="10">
        <v>30</v>
      </c>
      <c r="V222" s="10">
        <v>73</v>
      </c>
      <c r="W222" s="10">
        <v>51.7</v>
      </c>
      <c r="X222" s="10">
        <v>5.6</v>
      </c>
      <c r="Y222" s="10">
        <v>5.5</v>
      </c>
      <c r="Z222" s="10">
        <v>15.4</v>
      </c>
      <c r="AA222" s="10">
        <v>13.5</v>
      </c>
      <c r="AB222" s="10">
        <v>1.141</v>
      </c>
      <c r="AC222" s="10">
        <v>0.64500000000000002</v>
      </c>
      <c r="AD222" s="10">
        <v>0.57099999999999995</v>
      </c>
      <c r="AE222" s="10">
        <v>67.599999999999994</v>
      </c>
      <c r="AF222" s="10">
        <v>15.3</v>
      </c>
      <c r="AG222" s="10">
        <v>64.400000000000006</v>
      </c>
      <c r="AH222" s="10">
        <v>-4.2</v>
      </c>
      <c r="AI222" s="10">
        <v>41.1</v>
      </c>
      <c r="AJ222" s="10">
        <v>46.5</v>
      </c>
      <c r="AK222" s="10">
        <v>98.1</v>
      </c>
      <c r="AL222" s="10">
        <v>32.6</v>
      </c>
      <c r="AM222" s="10">
        <v>45.3</v>
      </c>
      <c r="AN222" s="10">
        <v>67.7</v>
      </c>
      <c r="AO222" s="10">
        <v>12.1</v>
      </c>
      <c r="AP222" s="10">
        <v>11.5</v>
      </c>
      <c r="AQ222" s="10">
        <v>1.05</v>
      </c>
      <c r="AR222" s="10">
        <v>9.1</v>
      </c>
      <c r="AS222" s="10">
        <v>21</v>
      </c>
      <c r="AT222" s="10">
        <v>33.5</v>
      </c>
      <c r="AU222" s="10">
        <v>27</v>
      </c>
      <c r="AV222" s="10">
        <v>70</v>
      </c>
      <c r="AW222" s="10">
        <v>3.3</v>
      </c>
      <c r="AX222" s="10">
        <v>7.5</v>
      </c>
      <c r="AY222" s="10">
        <v>0.96499999999999997</v>
      </c>
      <c r="AZ222" s="10">
        <v>8.4</v>
      </c>
      <c r="BA222" s="10">
        <v>4.1999999999999886</v>
      </c>
      <c r="BB222" s="10">
        <v>6.2000000000000062E-2</v>
      </c>
      <c r="BC222" s="10">
        <v>5.8999999999999986</v>
      </c>
      <c r="BD222" s="10">
        <v>11.30000000000001</v>
      </c>
      <c r="BE222" s="10">
        <v>11.1</v>
      </c>
      <c r="BF222" s="10">
        <v>25</v>
      </c>
      <c r="BG222" s="10">
        <v>9.099999999999997E-2</v>
      </c>
      <c r="BH222" s="10">
        <v>2.5</v>
      </c>
      <c r="BI222" s="10">
        <v>-40</v>
      </c>
      <c r="BJ222" s="10">
        <v>46</v>
      </c>
    </row>
    <row r="223" spans="1:62" ht="20" customHeight="1" x14ac:dyDescent="0.2">
      <c r="A223" s="8" t="s">
        <v>280</v>
      </c>
      <c r="B223" s="11" t="str">
        <f>_xlfn.XLOOKUP($A223,ROLLUP!$A$1:$A$358,ROLLUP!$B$1:$B$358,"",0)</f>
        <v>Valparaiso</v>
      </c>
      <c r="C223" s="11" t="str">
        <f>_xlfn.XLOOKUP($A223,ROLLUP!$A$1:$A$358,ROLLUP!$C$1:$C$358,"",0)</f>
        <v>Valparaiso</v>
      </c>
      <c r="D223" s="10">
        <v>68.599999999999994</v>
      </c>
      <c r="E223" s="10">
        <v>-2.4</v>
      </c>
      <c r="F223" s="10">
        <v>25.1</v>
      </c>
      <c r="G223" s="10">
        <v>55.9</v>
      </c>
      <c r="H223" s="10">
        <v>0.996</v>
      </c>
      <c r="I223" s="10">
        <v>1.0309999999999999</v>
      </c>
      <c r="J223" s="10">
        <v>0.91400000000000003</v>
      </c>
      <c r="K223" s="10">
        <v>51</v>
      </c>
      <c r="L223" s="10">
        <v>108.8</v>
      </c>
      <c r="M223" s="10">
        <v>32.9</v>
      </c>
      <c r="N223" s="10">
        <v>52.1</v>
      </c>
      <c r="O223" s="10">
        <v>76.7</v>
      </c>
      <c r="P223" s="10">
        <v>6.9</v>
      </c>
      <c r="Q223" s="10">
        <v>21</v>
      </c>
      <c r="R223" s="10">
        <v>5.3</v>
      </c>
      <c r="S223" s="10">
        <v>23.4</v>
      </c>
      <c r="T223" s="10">
        <v>31.5</v>
      </c>
      <c r="U223" s="10">
        <v>17.3</v>
      </c>
      <c r="V223" s="10">
        <v>77</v>
      </c>
      <c r="W223" s="10">
        <v>48</v>
      </c>
      <c r="X223" s="10">
        <v>3.1</v>
      </c>
      <c r="Y223" s="10">
        <v>6.2</v>
      </c>
      <c r="Z223" s="10">
        <v>11.5</v>
      </c>
      <c r="AA223" s="10">
        <v>11.2</v>
      </c>
      <c r="AB223" s="10">
        <v>1.0329999999999999</v>
      </c>
      <c r="AC223" s="10">
        <v>0.4</v>
      </c>
      <c r="AD223" s="10">
        <v>0.45500000000000002</v>
      </c>
      <c r="AE223" s="10">
        <v>68.900000000000006</v>
      </c>
      <c r="AF223" s="10">
        <v>13.7</v>
      </c>
      <c r="AG223" s="10">
        <v>71</v>
      </c>
      <c r="AH223" s="10">
        <v>2.4</v>
      </c>
      <c r="AI223" s="10">
        <v>45.8</v>
      </c>
      <c r="AJ223" s="10">
        <v>52.3</v>
      </c>
      <c r="AK223" s="10">
        <v>109.8</v>
      </c>
      <c r="AL223" s="10">
        <v>35.6</v>
      </c>
      <c r="AM223" s="10">
        <v>51.6</v>
      </c>
      <c r="AN223" s="10">
        <v>75.5</v>
      </c>
      <c r="AO223" s="10">
        <v>13.6</v>
      </c>
      <c r="AP223" s="10">
        <v>11.1</v>
      </c>
      <c r="AQ223" s="10">
        <v>1.2190000000000001</v>
      </c>
      <c r="AR223" s="10">
        <v>7</v>
      </c>
      <c r="AS223" s="10">
        <v>25.1</v>
      </c>
      <c r="AT223" s="10">
        <v>34</v>
      </c>
      <c r="AU223" s="10">
        <v>23</v>
      </c>
      <c r="AV223" s="10">
        <v>82.7</v>
      </c>
      <c r="AW223" s="10">
        <v>3.1</v>
      </c>
      <c r="AX223" s="10">
        <v>5.8</v>
      </c>
      <c r="AY223" s="10">
        <v>0.94</v>
      </c>
      <c r="AZ223" s="10">
        <v>-4.8</v>
      </c>
      <c r="BA223" s="10">
        <v>-2.4000000000000061</v>
      </c>
      <c r="BB223" s="10">
        <v>-3.499999999999992E-2</v>
      </c>
      <c r="BC223" s="10">
        <v>-1.2999999999999969</v>
      </c>
      <c r="BD223" s="10">
        <v>-1</v>
      </c>
      <c r="BE223" s="10">
        <v>9.3000000000000007</v>
      </c>
      <c r="BF223" s="10">
        <v>22.3</v>
      </c>
      <c r="BG223" s="10">
        <v>-0.18600000000000019</v>
      </c>
      <c r="BH223" s="10">
        <v>-2.5</v>
      </c>
      <c r="BI223" s="10">
        <v>-65.400000000000006</v>
      </c>
      <c r="BJ223" s="10">
        <v>54</v>
      </c>
    </row>
    <row r="224" spans="1:62" ht="20" customHeight="1" x14ac:dyDescent="0.2">
      <c r="A224" s="8" t="s">
        <v>281</v>
      </c>
      <c r="B224" s="11" t="str">
        <f>_xlfn.XLOOKUP($A224,ROLLUP!$A$1:$A$358,ROLLUP!$B$1:$B$358,"",0)</f>
        <v>Rutgers</v>
      </c>
      <c r="C224" s="11" t="str">
        <f>_xlfn.XLOOKUP($A224,ROLLUP!$A$1:$A$358,ROLLUP!$C$1:$C$358,"",0)</f>
        <v>Rutgers</v>
      </c>
      <c r="D224" s="10">
        <v>68.5</v>
      </c>
      <c r="E224" s="10">
        <v>2</v>
      </c>
      <c r="F224" s="10">
        <v>25.8</v>
      </c>
      <c r="G224" s="10">
        <v>58</v>
      </c>
      <c r="H224" s="10">
        <v>1.008</v>
      </c>
      <c r="I224" s="10">
        <v>0.97899999999999998</v>
      </c>
      <c r="J224" s="10">
        <v>0.96399999999999997</v>
      </c>
      <c r="K224" s="10">
        <v>49.9</v>
      </c>
      <c r="L224" s="10">
        <v>105</v>
      </c>
      <c r="M224" s="10">
        <v>33.9</v>
      </c>
      <c r="N224" s="10">
        <v>49.4</v>
      </c>
      <c r="O224" s="10">
        <v>70</v>
      </c>
      <c r="P224" s="10">
        <v>6.2</v>
      </c>
      <c r="Q224" s="10">
        <v>18.3</v>
      </c>
      <c r="R224" s="10">
        <v>9.1</v>
      </c>
      <c r="S224" s="10">
        <v>23.7</v>
      </c>
      <c r="T224" s="10">
        <v>35.700000000000003</v>
      </c>
      <c r="U224" s="10">
        <v>28.4</v>
      </c>
      <c r="V224" s="10">
        <v>75.2</v>
      </c>
      <c r="W224" s="10">
        <v>51.4</v>
      </c>
      <c r="X224" s="10">
        <v>4</v>
      </c>
      <c r="Y224" s="10">
        <v>7</v>
      </c>
      <c r="Z224" s="10">
        <v>15.2</v>
      </c>
      <c r="AA224" s="10">
        <v>11.5</v>
      </c>
      <c r="AB224" s="10">
        <v>1.3169999999999999</v>
      </c>
      <c r="AC224" s="10">
        <v>0.56299999999999994</v>
      </c>
      <c r="AD224" s="10">
        <v>0.5</v>
      </c>
      <c r="AE224" s="10">
        <v>67.900000000000006</v>
      </c>
      <c r="AF224" s="10">
        <v>15.8</v>
      </c>
      <c r="AG224" s="10">
        <v>66.5</v>
      </c>
      <c r="AH224" s="10">
        <v>-2</v>
      </c>
      <c r="AI224" s="10">
        <v>41.8</v>
      </c>
      <c r="AJ224" s="10">
        <v>48.6</v>
      </c>
      <c r="AK224" s="10">
        <v>103.7</v>
      </c>
      <c r="AL224" s="10">
        <v>33.9</v>
      </c>
      <c r="AM224" s="10">
        <v>47.1</v>
      </c>
      <c r="AN224" s="10">
        <v>72.5</v>
      </c>
      <c r="AO224" s="10">
        <v>12.4</v>
      </c>
      <c r="AP224" s="10">
        <v>11.8</v>
      </c>
      <c r="AQ224" s="10">
        <v>1.0469999999999999</v>
      </c>
      <c r="AR224" s="10">
        <v>7.8</v>
      </c>
      <c r="AS224" s="10">
        <v>22.9</v>
      </c>
      <c r="AT224" s="10">
        <v>33.700000000000003</v>
      </c>
      <c r="AU224" s="10">
        <v>24.8</v>
      </c>
      <c r="AV224" s="10">
        <v>71.599999999999994</v>
      </c>
      <c r="AW224" s="10">
        <v>3.1</v>
      </c>
      <c r="AX224" s="10">
        <v>5.8</v>
      </c>
      <c r="AY224" s="10">
        <v>0.94</v>
      </c>
      <c r="AZ224" s="10">
        <v>4</v>
      </c>
      <c r="BA224" s="10">
        <v>2</v>
      </c>
      <c r="BB224" s="10">
        <v>2.9000000000000029E-2</v>
      </c>
      <c r="BC224" s="10">
        <v>1.2999999999999969</v>
      </c>
      <c r="BD224" s="10">
        <v>1.2999999999999969</v>
      </c>
      <c r="BE224" s="10">
        <v>11</v>
      </c>
      <c r="BF224" s="10">
        <v>23.3</v>
      </c>
      <c r="BG224" s="10">
        <v>0.27</v>
      </c>
      <c r="BH224" s="10">
        <v>2</v>
      </c>
      <c r="BI224" s="10">
        <v>-43.2</v>
      </c>
      <c r="BJ224" s="10">
        <v>50.400000000000013</v>
      </c>
    </row>
    <row r="225" spans="1:62" ht="20" customHeight="1" x14ac:dyDescent="0.2">
      <c r="A225" s="8" t="s">
        <v>282</v>
      </c>
      <c r="B225" s="11" t="str">
        <f>_xlfn.XLOOKUP($A225,ROLLUP!$A$1:$A$358,ROLLUP!$B$1:$B$358,"",0)</f>
        <v>TCU</v>
      </c>
      <c r="C225" s="11" t="str">
        <f>_xlfn.XLOOKUP($A225,ROLLUP!$A$1:$A$358,ROLLUP!$C$1:$C$358,"",0)</f>
        <v>TCU</v>
      </c>
      <c r="D225" s="10">
        <v>68.5</v>
      </c>
      <c r="E225" s="10">
        <v>3.6</v>
      </c>
      <c r="F225" s="10">
        <v>25.4</v>
      </c>
      <c r="G225" s="10">
        <v>57.7</v>
      </c>
      <c r="H225" s="10">
        <v>0.99099999999999999</v>
      </c>
      <c r="I225" s="10">
        <v>0.94</v>
      </c>
      <c r="J225" s="10">
        <v>0.95599999999999996</v>
      </c>
      <c r="K225" s="10">
        <v>48.7</v>
      </c>
      <c r="L225" s="10">
        <v>103.2</v>
      </c>
      <c r="M225" s="10">
        <v>30.2</v>
      </c>
      <c r="N225" s="10">
        <v>50.3</v>
      </c>
      <c r="O225" s="10">
        <v>67.400000000000006</v>
      </c>
      <c r="P225" s="10">
        <v>5.5</v>
      </c>
      <c r="Q225" s="10">
        <v>18.3</v>
      </c>
      <c r="R225" s="10">
        <v>11.4</v>
      </c>
      <c r="S225" s="10">
        <v>24.4</v>
      </c>
      <c r="T225" s="10">
        <v>39</v>
      </c>
      <c r="U225" s="10">
        <v>36.1</v>
      </c>
      <c r="V225" s="10">
        <v>75.099999999999994</v>
      </c>
      <c r="W225" s="10">
        <v>56</v>
      </c>
      <c r="X225" s="10">
        <v>4.0999999999999996</v>
      </c>
      <c r="Y225" s="10">
        <v>6.4</v>
      </c>
      <c r="Z225" s="10">
        <v>13.6</v>
      </c>
      <c r="AA225" s="10">
        <v>14.5</v>
      </c>
      <c r="AB225" s="10">
        <v>0.94299999999999995</v>
      </c>
      <c r="AC225" s="10">
        <v>0.61799999999999999</v>
      </c>
      <c r="AD225" s="10">
        <v>0.6</v>
      </c>
      <c r="AE225" s="10">
        <v>69.099999999999994</v>
      </c>
      <c r="AF225" s="10">
        <v>15.5</v>
      </c>
      <c r="AG225" s="10">
        <v>64.900000000000006</v>
      </c>
      <c r="AH225" s="10">
        <v>-3.6</v>
      </c>
      <c r="AI225" s="10">
        <v>42</v>
      </c>
      <c r="AJ225" s="10">
        <v>47.4</v>
      </c>
      <c r="AK225" s="10">
        <v>101</v>
      </c>
      <c r="AL225" s="10">
        <v>30.9</v>
      </c>
      <c r="AM225" s="10">
        <v>48</v>
      </c>
      <c r="AN225" s="10">
        <v>70.900000000000006</v>
      </c>
      <c r="AO225" s="10">
        <v>13</v>
      </c>
      <c r="AP225" s="10">
        <v>12.6</v>
      </c>
      <c r="AQ225" s="10">
        <v>1.03</v>
      </c>
      <c r="AR225" s="10">
        <v>8.1</v>
      </c>
      <c r="AS225" s="10">
        <v>20.2</v>
      </c>
      <c r="AT225" s="10">
        <v>30.6</v>
      </c>
      <c r="AU225" s="10">
        <v>24.9</v>
      </c>
      <c r="AV225" s="10">
        <v>63.9</v>
      </c>
      <c r="AW225" s="10">
        <v>3.4</v>
      </c>
      <c r="AX225" s="10">
        <v>7.1</v>
      </c>
      <c r="AY225" s="10">
        <v>0.93500000000000005</v>
      </c>
      <c r="AZ225" s="10">
        <v>7.2</v>
      </c>
      <c r="BA225" s="10">
        <v>3.5999999999999939</v>
      </c>
      <c r="BB225" s="10">
        <v>5.1000000000000052E-2</v>
      </c>
      <c r="BC225" s="10">
        <v>1.300000000000004</v>
      </c>
      <c r="BD225" s="10">
        <v>2.2000000000000028</v>
      </c>
      <c r="BE225" s="10">
        <v>10.5</v>
      </c>
      <c r="BF225" s="10">
        <v>27.1</v>
      </c>
      <c r="BG225" s="10">
        <v>-8.7000000000000077E-2</v>
      </c>
      <c r="BH225" s="10">
        <v>8.3999999999999986</v>
      </c>
      <c r="BI225" s="10">
        <v>-27.8</v>
      </c>
      <c r="BJ225" s="10">
        <v>50.2</v>
      </c>
    </row>
    <row r="226" spans="1:62" ht="20" customHeight="1" x14ac:dyDescent="0.2">
      <c r="A226" s="8" t="s">
        <v>283</v>
      </c>
      <c r="B226" s="11" t="str">
        <f>_xlfn.XLOOKUP($A226,ROLLUP!$A$1:$A$358,ROLLUP!$B$1:$B$358,"",0)</f>
        <v>Wichita State</v>
      </c>
      <c r="C226" s="11" t="str">
        <f>_xlfn.XLOOKUP($A226,ROLLUP!$A$1:$A$358,ROLLUP!$C$1:$C$358,"",0)</f>
        <v>Wichita St.</v>
      </c>
      <c r="D226" s="10">
        <v>68.5</v>
      </c>
      <c r="E226" s="10">
        <v>2.1</v>
      </c>
      <c r="F226" s="10">
        <v>23.5</v>
      </c>
      <c r="G226" s="10">
        <v>58.4</v>
      </c>
      <c r="H226" s="10">
        <v>0.97099999999999997</v>
      </c>
      <c r="I226" s="10">
        <v>0.94099999999999995</v>
      </c>
      <c r="J226" s="10">
        <v>0.96399999999999997</v>
      </c>
      <c r="K226" s="10">
        <v>46.7</v>
      </c>
      <c r="L226" s="10">
        <v>102</v>
      </c>
      <c r="M226" s="10">
        <v>31.2</v>
      </c>
      <c r="N226" s="10">
        <v>46.7</v>
      </c>
      <c r="O226" s="10">
        <v>75.3</v>
      </c>
      <c r="P226" s="10">
        <v>7.5</v>
      </c>
      <c r="Q226" s="10">
        <v>24.2</v>
      </c>
      <c r="R226" s="10">
        <v>10.3</v>
      </c>
      <c r="S226" s="10">
        <v>23.9</v>
      </c>
      <c r="T226" s="10">
        <v>37.1</v>
      </c>
      <c r="U226" s="10">
        <v>30.5</v>
      </c>
      <c r="V226" s="10">
        <v>75.099999999999994</v>
      </c>
      <c r="W226" s="10">
        <v>51.5</v>
      </c>
      <c r="X226" s="10">
        <v>4.5999999999999996</v>
      </c>
      <c r="Y226" s="10">
        <v>7.5</v>
      </c>
      <c r="Z226" s="10">
        <v>12</v>
      </c>
      <c r="AA226" s="10">
        <v>12.9</v>
      </c>
      <c r="AB226" s="10">
        <v>0.93300000000000005</v>
      </c>
      <c r="AC226" s="10">
        <v>0.53600000000000003</v>
      </c>
      <c r="AD226" s="10">
        <v>0.4</v>
      </c>
      <c r="AE226" s="10">
        <v>70.5</v>
      </c>
      <c r="AF226" s="10">
        <v>15.9</v>
      </c>
      <c r="AG226" s="10">
        <v>66.400000000000006</v>
      </c>
      <c r="AH226" s="10">
        <v>-2.1</v>
      </c>
      <c r="AI226" s="10">
        <v>41.4</v>
      </c>
      <c r="AJ226" s="10">
        <v>47.3</v>
      </c>
      <c r="AK226" s="10">
        <v>101.4</v>
      </c>
      <c r="AL226" s="10">
        <v>31.6</v>
      </c>
      <c r="AM226" s="10">
        <v>47.2</v>
      </c>
      <c r="AN226" s="10">
        <v>70.8</v>
      </c>
      <c r="AO226" s="10">
        <v>12.4</v>
      </c>
      <c r="AP226" s="10">
        <v>13.8</v>
      </c>
      <c r="AQ226" s="10">
        <v>0.89700000000000002</v>
      </c>
      <c r="AR226" s="10">
        <v>7.9</v>
      </c>
      <c r="AS226" s="10">
        <v>23.5</v>
      </c>
      <c r="AT226" s="10">
        <v>34.9</v>
      </c>
      <c r="AU226" s="10">
        <v>24.9</v>
      </c>
      <c r="AV226" s="10">
        <v>69.5</v>
      </c>
      <c r="AW226" s="10">
        <v>3.8</v>
      </c>
      <c r="AX226" s="10">
        <v>6.7</v>
      </c>
      <c r="AY226" s="10">
        <v>0.91600000000000004</v>
      </c>
      <c r="AZ226" s="10">
        <v>4.2</v>
      </c>
      <c r="BA226" s="10">
        <v>2.0999999999999939</v>
      </c>
      <c r="BB226" s="10">
        <v>3.000000000000003E-2</v>
      </c>
      <c r="BC226" s="10">
        <v>-0.59999999999999432</v>
      </c>
      <c r="BD226" s="10">
        <v>0.59999999999999432</v>
      </c>
      <c r="BE226" s="10">
        <v>12.1</v>
      </c>
      <c r="BF226" s="10">
        <v>26.7</v>
      </c>
      <c r="BG226" s="10">
        <v>3.6000000000000032E-2</v>
      </c>
      <c r="BH226" s="10">
        <v>2.2000000000000028</v>
      </c>
      <c r="BI226" s="10">
        <v>-39</v>
      </c>
      <c r="BJ226" s="10">
        <v>50.2</v>
      </c>
    </row>
    <row r="227" spans="1:62" ht="20" customHeight="1" x14ac:dyDescent="0.2">
      <c r="A227" s="8" t="s">
        <v>284</v>
      </c>
      <c r="B227" s="11" t="str">
        <f>_xlfn.XLOOKUP($A227,ROLLUP!$A$1:$A$358,ROLLUP!$B$1:$B$358,"",0)</f>
        <v>Georgia State</v>
      </c>
      <c r="C227" s="11" t="str">
        <f>_xlfn.XLOOKUP($A227,ROLLUP!$A$1:$A$358,ROLLUP!$C$1:$C$358,"",0)</f>
        <v>Georgia St.</v>
      </c>
      <c r="D227" s="10">
        <v>68.5</v>
      </c>
      <c r="E227" s="10">
        <v>0.2</v>
      </c>
      <c r="F227" s="10">
        <v>23.9</v>
      </c>
      <c r="G227" s="10">
        <v>61.5</v>
      </c>
      <c r="H227" s="10">
        <v>0.96699999999999997</v>
      </c>
      <c r="I227" s="10">
        <v>0.96399999999999997</v>
      </c>
      <c r="J227" s="10">
        <v>0.99399999999999999</v>
      </c>
      <c r="K227" s="10">
        <v>44.7</v>
      </c>
      <c r="L227" s="10">
        <v>97.3</v>
      </c>
      <c r="M227" s="10">
        <v>32.4</v>
      </c>
      <c r="N227" s="10">
        <v>42.5</v>
      </c>
      <c r="O227" s="10">
        <v>72</v>
      </c>
      <c r="P227" s="10">
        <v>7.2</v>
      </c>
      <c r="Q227" s="10">
        <v>22.3</v>
      </c>
      <c r="R227" s="10">
        <v>11</v>
      </c>
      <c r="S227" s="10">
        <v>22</v>
      </c>
      <c r="T227" s="10">
        <v>36.299999999999997</v>
      </c>
      <c r="U227" s="10">
        <v>30.7</v>
      </c>
      <c r="V227" s="10">
        <v>71.5</v>
      </c>
      <c r="W227" s="10">
        <v>49.5</v>
      </c>
      <c r="X227" s="10">
        <v>4.3</v>
      </c>
      <c r="Y227" s="10">
        <v>8.1</v>
      </c>
      <c r="Z227" s="10">
        <v>12.5</v>
      </c>
      <c r="AA227" s="10">
        <v>11.5</v>
      </c>
      <c r="AB227" s="10">
        <v>1.0940000000000001</v>
      </c>
      <c r="AC227" s="10">
        <v>0.57699999999999996</v>
      </c>
      <c r="AD227" s="10">
        <v>0.5</v>
      </c>
      <c r="AE227" s="10">
        <v>70.8</v>
      </c>
      <c r="AF227" s="10">
        <v>16.899999999999999</v>
      </c>
      <c r="AG227" s="10">
        <v>68.2</v>
      </c>
      <c r="AH227" s="10">
        <v>-0.2</v>
      </c>
      <c r="AI227" s="10">
        <v>42.9</v>
      </c>
      <c r="AJ227" s="10">
        <v>50</v>
      </c>
      <c r="AK227" s="10">
        <v>106.1</v>
      </c>
      <c r="AL227" s="10">
        <v>37.5</v>
      </c>
      <c r="AM227" s="10">
        <v>46.2</v>
      </c>
      <c r="AN227" s="10">
        <v>69</v>
      </c>
      <c r="AO227" s="10">
        <v>13.6</v>
      </c>
      <c r="AP227" s="10">
        <v>15.3</v>
      </c>
      <c r="AQ227" s="10">
        <v>0.89200000000000002</v>
      </c>
      <c r="AR227" s="10">
        <v>8.8000000000000007</v>
      </c>
      <c r="AS227" s="10">
        <v>25</v>
      </c>
      <c r="AT227" s="10">
        <v>37.1</v>
      </c>
      <c r="AU227" s="10">
        <v>28.5</v>
      </c>
      <c r="AV227" s="10">
        <v>69.3</v>
      </c>
      <c r="AW227" s="10">
        <v>3.7</v>
      </c>
      <c r="AX227" s="10">
        <v>6.1</v>
      </c>
      <c r="AY227" s="10">
        <v>0.90800000000000003</v>
      </c>
      <c r="AZ227" s="10">
        <v>0.4</v>
      </c>
      <c r="BA227" s="10">
        <v>0.29999999999999721</v>
      </c>
      <c r="BB227" s="10">
        <v>3.0000000000000031E-3</v>
      </c>
      <c r="BC227" s="10">
        <v>-5.2999999999999972</v>
      </c>
      <c r="BD227" s="10">
        <v>-8.7999999999999972</v>
      </c>
      <c r="BE227" s="10">
        <v>12.4</v>
      </c>
      <c r="BF227" s="10">
        <v>26.8</v>
      </c>
      <c r="BG227" s="10">
        <v>0.2020000000000001</v>
      </c>
      <c r="BH227" s="10">
        <v>-0.80000000000000426</v>
      </c>
      <c r="BI227" s="10">
        <v>-38.599999999999987</v>
      </c>
      <c r="BJ227" s="10">
        <v>43</v>
      </c>
    </row>
    <row r="228" spans="1:62" ht="20" customHeight="1" x14ac:dyDescent="0.2">
      <c r="A228" s="8" t="s">
        <v>285</v>
      </c>
      <c r="B228" s="11" t="str">
        <f>_xlfn.XLOOKUP($A228,ROLLUP!$A$1:$A$358,ROLLUP!$B$1:$B$358,"",0)</f>
        <v>West Virginia</v>
      </c>
      <c r="C228" s="11" t="str">
        <f>_xlfn.XLOOKUP($A228,ROLLUP!$A$1:$A$358,ROLLUP!$C$1:$C$358,"",0)</f>
        <v>West Virginia</v>
      </c>
      <c r="D228" s="10">
        <v>68.5</v>
      </c>
      <c r="E228" s="10">
        <v>-0.5</v>
      </c>
      <c r="F228" s="10">
        <v>23.6</v>
      </c>
      <c r="G228" s="10">
        <v>57.1</v>
      </c>
      <c r="H228" s="10">
        <v>0.98</v>
      </c>
      <c r="I228" s="10">
        <v>0.98799999999999999</v>
      </c>
      <c r="J228" s="10">
        <v>0.95699999999999996</v>
      </c>
      <c r="K228" s="10">
        <v>46.8</v>
      </c>
      <c r="L228" s="10">
        <v>102.3</v>
      </c>
      <c r="M228" s="10">
        <v>32.799999999999997</v>
      </c>
      <c r="N228" s="10">
        <v>45.7</v>
      </c>
      <c r="O228" s="10">
        <v>72.400000000000006</v>
      </c>
      <c r="P228" s="10">
        <v>6.3</v>
      </c>
      <c r="Q228" s="10">
        <v>19.2</v>
      </c>
      <c r="R228" s="10">
        <v>9.4</v>
      </c>
      <c r="S228" s="10">
        <v>20.3</v>
      </c>
      <c r="T228" s="10">
        <v>32.200000000000003</v>
      </c>
      <c r="U228" s="10">
        <v>28.4</v>
      </c>
      <c r="V228" s="10">
        <v>67.900000000000006</v>
      </c>
      <c r="W228" s="10">
        <v>47.2</v>
      </c>
      <c r="X228" s="10">
        <v>4.5</v>
      </c>
      <c r="Y228" s="10">
        <v>7.8</v>
      </c>
      <c r="Z228" s="10">
        <v>10.5</v>
      </c>
      <c r="AA228" s="10">
        <v>12.4</v>
      </c>
      <c r="AB228" s="10">
        <v>0.84399999999999997</v>
      </c>
      <c r="AC228" s="10">
        <v>0.48499999999999999</v>
      </c>
      <c r="AD228" s="10">
        <v>0.42899999999999999</v>
      </c>
      <c r="AE228" s="10">
        <v>69.8</v>
      </c>
      <c r="AF228" s="10">
        <v>17.399999999999999</v>
      </c>
      <c r="AG228" s="10">
        <v>69</v>
      </c>
      <c r="AH228" s="10">
        <v>0.5</v>
      </c>
      <c r="AI228" s="10">
        <v>44.6</v>
      </c>
      <c r="AJ228" s="10">
        <v>50.6</v>
      </c>
      <c r="AK228" s="10">
        <v>108</v>
      </c>
      <c r="AL228" s="10">
        <v>32.4</v>
      </c>
      <c r="AM228" s="10">
        <v>51.7</v>
      </c>
      <c r="AN228" s="10">
        <v>71.2</v>
      </c>
      <c r="AO228" s="10">
        <v>13</v>
      </c>
      <c r="AP228" s="10">
        <v>15.4</v>
      </c>
      <c r="AQ228" s="10">
        <v>0.84599999999999997</v>
      </c>
      <c r="AR228" s="10">
        <v>9.6</v>
      </c>
      <c r="AS228" s="10">
        <v>23.7</v>
      </c>
      <c r="AT228" s="10">
        <v>36.1</v>
      </c>
      <c r="AU228" s="10">
        <v>32.1</v>
      </c>
      <c r="AV228" s="10">
        <v>71.599999999999994</v>
      </c>
      <c r="AW228" s="10">
        <v>2.8</v>
      </c>
      <c r="AX228" s="10">
        <v>6.9</v>
      </c>
      <c r="AY228" s="10">
        <v>0.91700000000000004</v>
      </c>
      <c r="AZ228" s="10">
        <v>-1</v>
      </c>
      <c r="BA228" s="10">
        <v>-0.5</v>
      </c>
      <c r="BB228" s="10">
        <v>-8.0000000000000071E-3</v>
      </c>
      <c r="BC228" s="10">
        <v>-3.8000000000000038</v>
      </c>
      <c r="BD228" s="10">
        <v>-5.7000000000000028</v>
      </c>
      <c r="BE228" s="10">
        <v>12.3</v>
      </c>
      <c r="BF228" s="10">
        <v>27.8</v>
      </c>
      <c r="BG228" s="10">
        <v>-2.0000000000000022E-3</v>
      </c>
      <c r="BH228" s="10">
        <v>-3.899999999999999</v>
      </c>
      <c r="BI228" s="10">
        <v>-43.2</v>
      </c>
      <c r="BJ228" s="10">
        <v>35.799999999999997</v>
      </c>
    </row>
    <row r="229" spans="1:62" ht="20" customHeight="1" x14ac:dyDescent="0.2">
      <c r="A229" s="8" t="s">
        <v>286</v>
      </c>
      <c r="B229" s="11" t="str">
        <f>_xlfn.XLOOKUP($A229,ROLLUP!$A$1:$A$358,ROLLUP!$B$1:$B$358,"",0)</f>
        <v>Robert Morris</v>
      </c>
      <c r="C229" s="11" t="str">
        <f>_xlfn.XLOOKUP($A229,ROLLUP!$A$1:$A$358,ROLLUP!$C$1:$C$358,"",0)</f>
        <v>Robert Morris</v>
      </c>
      <c r="D229" s="10">
        <v>68.400000000000006</v>
      </c>
      <c r="E229" s="10">
        <v>-7</v>
      </c>
      <c r="F229" s="10">
        <v>25.4</v>
      </c>
      <c r="G229" s="10">
        <v>55.5</v>
      </c>
      <c r="H229" s="10">
        <v>0.98399999999999999</v>
      </c>
      <c r="I229" s="10">
        <v>1.085</v>
      </c>
      <c r="J229" s="10">
        <v>0.90900000000000003</v>
      </c>
      <c r="K229" s="10">
        <v>50.9</v>
      </c>
      <c r="L229" s="10">
        <v>108.7</v>
      </c>
      <c r="M229" s="10">
        <v>32.9</v>
      </c>
      <c r="N229" s="10">
        <v>51.6</v>
      </c>
      <c r="O229" s="10">
        <v>76.099999999999994</v>
      </c>
      <c r="P229" s="10">
        <v>5.8</v>
      </c>
      <c r="Q229" s="10">
        <v>17.600000000000001</v>
      </c>
      <c r="R229" s="10">
        <v>7.8</v>
      </c>
      <c r="S229" s="10">
        <v>21.9</v>
      </c>
      <c r="T229" s="10">
        <v>32.1</v>
      </c>
      <c r="U229" s="10">
        <v>26.8</v>
      </c>
      <c r="V229" s="10">
        <v>70.3</v>
      </c>
      <c r="W229" s="10">
        <v>48.7</v>
      </c>
      <c r="X229" s="10">
        <v>3.8</v>
      </c>
      <c r="Y229" s="10">
        <v>5.9</v>
      </c>
      <c r="Z229" s="10">
        <v>12.2</v>
      </c>
      <c r="AA229" s="10">
        <v>14.2</v>
      </c>
      <c r="AB229" s="10">
        <v>0.86299999999999999</v>
      </c>
      <c r="AC229" s="10">
        <v>0.22600000000000001</v>
      </c>
      <c r="AD229" s="10">
        <v>0.33300000000000002</v>
      </c>
      <c r="AE229" s="10">
        <v>69.5</v>
      </c>
      <c r="AF229" s="10">
        <v>15.7</v>
      </c>
      <c r="AG229" s="10">
        <v>75.5</v>
      </c>
      <c r="AH229" s="10">
        <v>7</v>
      </c>
      <c r="AI229" s="10">
        <v>46.5</v>
      </c>
      <c r="AJ229" s="10">
        <v>53.1</v>
      </c>
      <c r="AK229" s="10">
        <v>111.8</v>
      </c>
      <c r="AL229" s="10">
        <v>36.9</v>
      </c>
      <c r="AM229" s="10">
        <v>51.9</v>
      </c>
      <c r="AN229" s="10">
        <v>72.2</v>
      </c>
      <c r="AO229" s="10">
        <v>15</v>
      </c>
      <c r="AP229" s="10">
        <v>11.5</v>
      </c>
      <c r="AQ229" s="10">
        <v>1.3049999999999999</v>
      </c>
      <c r="AR229" s="10">
        <v>9.1999999999999993</v>
      </c>
      <c r="AS229" s="10">
        <v>21.5</v>
      </c>
      <c r="AT229" s="10">
        <v>33.799999999999997</v>
      </c>
      <c r="AU229" s="10">
        <v>29.7</v>
      </c>
      <c r="AV229" s="10">
        <v>73.2</v>
      </c>
      <c r="AW229" s="10">
        <v>3.5</v>
      </c>
      <c r="AX229" s="10">
        <v>7.2</v>
      </c>
      <c r="AY229" s="10">
        <v>0.96699999999999997</v>
      </c>
      <c r="AZ229" s="10">
        <v>-14</v>
      </c>
      <c r="BA229" s="10">
        <v>-7.0999999999999943</v>
      </c>
      <c r="BB229" s="10">
        <v>-0.10100000000000001</v>
      </c>
      <c r="BC229" s="10">
        <v>-2.2000000000000028</v>
      </c>
      <c r="BD229" s="10">
        <v>-3.0999999999999939</v>
      </c>
      <c r="BE229" s="10">
        <v>9.6999999999999993</v>
      </c>
      <c r="BF229" s="10">
        <v>25.7</v>
      </c>
      <c r="BG229" s="10">
        <v>-0.44199999999999989</v>
      </c>
      <c r="BH229" s="10">
        <v>-1.699999999999996</v>
      </c>
      <c r="BI229" s="10">
        <v>-46.400000000000013</v>
      </c>
      <c r="BJ229" s="10">
        <v>40.599999999999987</v>
      </c>
    </row>
    <row r="230" spans="1:62" ht="20" customHeight="1" x14ac:dyDescent="0.2">
      <c r="A230" s="8" t="s">
        <v>287</v>
      </c>
      <c r="B230" s="11" t="str">
        <f>_xlfn.XLOOKUP($A230,ROLLUP!$A$1:$A$358,ROLLUP!$B$1:$B$358,"",0)</f>
        <v>Lehigh</v>
      </c>
      <c r="C230" s="11" t="str">
        <f>_xlfn.XLOOKUP($A230,ROLLUP!$A$1:$A$358,ROLLUP!$C$1:$C$358,"",0)</f>
        <v>Lehigh</v>
      </c>
      <c r="D230" s="10">
        <v>68.400000000000006</v>
      </c>
      <c r="E230" s="10">
        <v>-3.3</v>
      </c>
      <c r="F230" s="10">
        <v>24.9</v>
      </c>
      <c r="G230" s="10">
        <v>55.7</v>
      </c>
      <c r="H230" s="10">
        <v>0.97699999999999998</v>
      </c>
      <c r="I230" s="10">
        <v>1.024</v>
      </c>
      <c r="J230" s="10">
        <v>0.89200000000000002</v>
      </c>
      <c r="K230" s="10">
        <v>52.1</v>
      </c>
      <c r="L230" s="10">
        <v>109.7</v>
      </c>
      <c r="M230" s="10">
        <v>38.200000000000003</v>
      </c>
      <c r="N230" s="10">
        <v>48.9</v>
      </c>
      <c r="O230" s="10">
        <v>74.2</v>
      </c>
      <c r="P230" s="10">
        <v>8.1</v>
      </c>
      <c r="Q230" s="10">
        <v>21.3</v>
      </c>
      <c r="R230" s="10">
        <v>5.6</v>
      </c>
      <c r="S230" s="10">
        <v>24.3</v>
      </c>
      <c r="T230" s="10">
        <v>33</v>
      </c>
      <c r="U230" s="10">
        <v>18.7</v>
      </c>
      <c r="V230" s="10">
        <v>75.599999999999994</v>
      </c>
      <c r="W230" s="10">
        <v>48.6</v>
      </c>
      <c r="X230" s="10">
        <v>3.4</v>
      </c>
      <c r="Y230" s="10">
        <v>4.4000000000000004</v>
      </c>
      <c r="Z230" s="10">
        <v>14.1</v>
      </c>
      <c r="AA230" s="10">
        <v>13.2</v>
      </c>
      <c r="AB230" s="10">
        <v>1.0740000000000001</v>
      </c>
      <c r="AC230" s="10">
        <v>0.38700000000000001</v>
      </c>
      <c r="AD230" s="10">
        <v>0.5</v>
      </c>
      <c r="AE230" s="10">
        <v>70</v>
      </c>
      <c r="AF230" s="10">
        <v>17</v>
      </c>
      <c r="AG230" s="10">
        <v>71.599999999999994</v>
      </c>
      <c r="AH230" s="10">
        <v>3.3</v>
      </c>
      <c r="AI230" s="10">
        <v>44.5</v>
      </c>
      <c r="AJ230" s="10">
        <v>49.2</v>
      </c>
      <c r="AK230" s="10">
        <v>105.6</v>
      </c>
      <c r="AL230" s="10">
        <v>36.299999999999997</v>
      </c>
      <c r="AM230" s="10">
        <v>47.4</v>
      </c>
      <c r="AN230" s="10">
        <v>72.5</v>
      </c>
      <c r="AO230" s="10">
        <v>10.9</v>
      </c>
      <c r="AP230" s="10">
        <v>10.1</v>
      </c>
      <c r="AQ230" s="10">
        <v>1.083</v>
      </c>
      <c r="AR230" s="10">
        <v>7.9</v>
      </c>
      <c r="AS230" s="10">
        <v>24.5</v>
      </c>
      <c r="AT230" s="10">
        <v>34.9</v>
      </c>
      <c r="AU230" s="10">
        <v>24.4</v>
      </c>
      <c r="AV230" s="10">
        <v>81.3</v>
      </c>
      <c r="AW230" s="10">
        <v>4</v>
      </c>
      <c r="AX230" s="10">
        <v>7.3</v>
      </c>
      <c r="AY230" s="10">
        <v>0.96899999999999997</v>
      </c>
      <c r="AZ230" s="10">
        <v>-6.6</v>
      </c>
      <c r="BA230" s="10">
        <v>-3.1999999999999891</v>
      </c>
      <c r="BB230" s="10">
        <v>-4.7000000000000042E-2</v>
      </c>
      <c r="BC230" s="10">
        <v>2.899999999999999</v>
      </c>
      <c r="BD230" s="10">
        <v>4.1000000000000094</v>
      </c>
      <c r="BE230" s="10">
        <v>7.8000000000000007</v>
      </c>
      <c r="BF230" s="10">
        <v>23.3</v>
      </c>
      <c r="BG230" s="10">
        <v>-8.999999999999897E-3</v>
      </c>
      <c r="BH230" s="10">
        <v>-1.899999999999999</v>
      </c>
      <c r="BI230" s="10">
        <v>-62.599999999999987</v>
      </c>
      <c r="BJ230" s="10">
        <v>51.2</v>
      </c>
    </row>
    <row r="231" spans="1:62" ht="20" customHeight="1" x14ac:dyDescent="0.2">
      <c r="A231" s="8" t="s">
        <v>288</v>
      </c>
      <c r="B231" s="11" t="str">
        <f>_xlfn.XLOOKUP($A231,ROLLUP!$A$1:$A$358,ROLLUP!$B$1:$B$358,"",0)</f>
        <v/>
      </c>
      <c r="C231" s="11" t="str">
        <f>_xlfn.XLOOKUP($A231,ROLLUP!$A$1:$A$358,ROLLUP!$C$1:$C$358,"",0)</f>
        <v>UC San Diego</v>
      </c>
      <c r="D231" s="10">
        <v>68.400000000000006</v>
      </c>
      <c r="E231" s="10">
        <v>-3.3</v>
      </c>
      <c r="F231" s="10">
        <v>23.3</v>
      </c>
      <c r="G231" s="10">
        <v>53.3</v>
      </c>
      <c r="H231" s="10">
        <v>0.98699999999999999</v>
      </c>
      <c r="I231" s="10">
        <v>1.034</v>
      </c>
      <c r="J231" s="10">
        <v>0.88200000000000001</v>
      </c>
      <c r="K231" s="10">
        <v>52</v>
      </c>
      <c r="L231" s="10">
        <v>111.1</v>
      </c>
      <c r="M231" s="10">
        <v>36</v>
      </c>
      <c r="N231" s="10">
        <v>50.3</v>
      </c>
      <c r="O231" s="10">
        <v>74.7</v>
      </c>
      <c r="P231" s="10">
        <v>8.8000000000000007</v>
      </c>
      <c r="Q231" s="10">
        <v>24.4</v>
      </c>
      <c r="R231" s="10">
        <v>4.7</v>
      </c>
      <c r="S231" s="10">
        <v>22.1</v>
      </c>
      <c r="T231" s="10">
        <v>29.9</v>
      </c>
      <c r="U231" s="10">
        <v>16.100000000000001</v>
      </c>
      <c r="V231" s="10">
        <v>72.900000000000006</v>
      </c>
      <c r="W231" s="10">
        <v>46</v>
      </c>
      <c r="X231" s="10">
        <v>1.8</v>
      </c>
      <c r="Y231" s="10">
        <v>5.4</v>
      </c>
      <c r="Z231" s="10">
        <v>13.2</v>
      </c>
      <c r="AA231" s="10">
        <v>12.9</v>
      </c>
      <c r="AB231" s="10">
        <v>1.0229999999999999</v>
      </c>
      <c r="AC231" s="10">
        <v>0.40699999999999997</v>
      </c>
      <c r="AD231" s="10">
        <v>0.42899999999999999</v>
      </c>
      <c r="AE231" s="10">
        <v>69.3</v>
      </c>
      <c r="AF231" s="10">
        <v>15</v>
      </c>
      <c r="AG231" s="10">
        <v>71.599999999999994</v>
      </c>
      <c r="AH231" s="10">
        <v>3.3</v>
      </c>
      <c r="AI231" s="10">
        <v>47.3</v>
      </c>
      <c r="AJ231" s="10">
        <v>52.7</v>
      </c>
      <c r="AK231" s="10">
        <v>109.5</v>
      </c>
      <c r="AL231" s="10">
        <v>32.9</v>
      </c>
      <c r="AM231" s="10">
        <v>54.3</v>
      </c>
      <c r="AN231" s="10">
        <v>71.2</v>
      </c>
      <c r="AO231" s="10">
        <v>13.1</v>
      </c>
      <c r="AP231" s="10">
        <v>11.7</v>
      </c>
      <c r="AQ231" s="10">
        <v>1.1200000000000001</v>
      </c>
      <c r="AR231" s="10">
        <v>8.1999999999999993</v>
      </c>
      <c r="AS231" s="10">
        <v>24.7</v>
      </c>
      <c r="AT231" s="10">
        <v>35</v>
      </c>
      <c r="AU231" s="10">
        <v>27.1</v>
      </c>
      <c r="AV231" s="10">
        <v>83.9</v>
      </c>
      <c r="AW231" s="10">
        <v>2.6</v>
      </c>
      <c r="AX231" s="10">
        <v>6.3</v>
      </c>
      <c r="AY231" s="10">
        <v>0.94899999999999995</v>
      </c>
      <c r="AZ231" s="10">
        <v>-6.6</v>
      </c>
      <c r="BA231" s="10">
        <v>-3.1999999999999891</v>
      </c>
      <c r="BB231" s="10">
        <v>-4.7000000000000042E-2</v>
      </c>
      <c r="BC231" s="10">
        <v>-0.70000000000000284</v>
      </c>
      <c r="BD231" s="10">
        <v>1.5999999999999941</v>
      </c>
      <c r="BE231" s="10">
        <v>7.2</v>
      </c>
      <c r="BF231" s="10">
        <v>24.6</v>
      </c>
      <c r="BG231" s="10">
        <v>-9.7000000000000197E-2</v>
      </c>
      <c r="BH231" s="10">
        <v>-5.1000000000000014</v>
      </c>
      <c r="BI231" s="10">
        <v>-67.800000000000011</v>
      </c>
      <c r="BJ231" s="10">
        <v>45.8</v>
      </c>
    </row>
    <row r="232" spans="1:62" ht="20" customHeight="1" x14ac:dyDescent="0.2">
      <c r="A232" s="8" t="s">
        <v>289</v>
      </c>
      <c r="B232" s="11" t="str">
        <f>_xlfn.XLOOKUP($A232,ROLLUP!$A$1:$A$358,ROLLUP!$B$1:$B$358,"",0)</f>
        <v>George Washington</v>
      </c>
      <c r="C232" s="11" t="str">
        <f>_xlfn.XLOOKUP($A232,ROLLUP!$A$1:$A$358,ROLLUP!$C$1:$C$358,"",0)</f>
        <v>George Washington</v>
      </c>
      <c r="D232" s="10">
        <v>68.400000000000006</v>
      </c>
      <c r="E232" s="10">
        <v>-4.5</v>
      </c>
      <c r="F232" s="10">
        <v>25.3</v>
      </c>
      <c r="G232" s="10">
        <v>59</v>
      </c>
      <c r="H232" s="10">
        <v>0.95</v>
      </c>
      <c r="I232" s="10">
        <v>1.012</v>
      </c>
      <c r="J232" s="10">
        <v>0.92200000000000004</v>
      </c>
      <c r="K232" s="10">
        <v>48.9</v>
      </c>
      <c r="L232" s="10">
        <v>103.2</v>
      </c>
      <c r="M232" s="10">
        <v>33.799999999999997</v>
      </c>
      <c r="N232" s="10">
        <v>47.9</v>
      </c>
      <c r="O232" s="10">
        <v>69.8</v>
      </c>
      <c r="P232" s="10">
        <v>7.1</v>
      </c>
      <c r="Q232" s="10">
        <v>21.1</v>
      </c>
      <c r="R232" s="10">
        <v>7</v>
      </c>
      <c r="S232" s="10">
        <v>23.7</v>
      </c>
      <c r="T232" s="10">
        <v>33.299999999999997</v>
      </c>
      <c r="U232" s="10">
        <v>21.2</v>
      </c>
      <c r="V232" s="10">
        <v>71.099999999999994</v>
      </c>
      <c r="W232" s="10">
        <v>46.2</v>
      </c>
      <c r="X232" s="10">
        <v>4.2</v>
      </c>
      <c r="Y232" s="10">
        <v>6.9</v>
      </c>
      <c r="Z232" s="10">
        <v>12.3</v>
      </c>
      <c r="AA232" s="10">
        <v>12.6</v>
      </c>
      <c r="AB232" s="10">
        <v>0.97099999999999997</v>
      </c>
      <c r="AC232" s="10">
        <v>0.4</v>
      </c>
      <c r="AD232" s="10">
        <v>0.625</v>
      </c>
      <c r="AE232" s="10">
        <v>72</v>
      </c>
      <c r="AF232" s="10">
        <v>17.100000000000001</v>
      </c>
      <c r="AG232" s="10">
        <v>72.8</v>
      </c>
      <c r="AH232" s="10">
        <v>4.5</v>
      </c>
      <c r="AI232" s="10">
        <v>44.3</v>
      </c>
      <c r="AJ232" s="10">
        <v>49.6</v>
      </c>
      <c r="AK232" s="10">
        <v>105.5</v>
      </c>
      <c r="AL232" s="10">
        <v>30.7</v>
      </c>
      <c r="AM232" s="10">
        <v>51.4</v>
      </c>
      <c r="AN232" s="10">
        <v>71.7</v>
      </c>
      <c r="AO232" s="10">
        <v>13.5</v>
      </c>
      <c r="AP232" s="10">
        <v>12.7</v>
      </c>
      <c r="AQ232" s="10">
        <v>1.0629999999999999</v>
      </c>
      <c r="AR232" s="10">
        <v>9.6</v>
      </c>
      <c r="AS232" s="10">
        <v>26.1</v>
      </c>
      <c r="AT232" s="10">
        <v>38.700000000000003</v>
      </c>
      <c r="AU232" s="10">
        <v>28.9</v>
      </c>
      <c r="AV232" s="10">
        <v>78.8</v>
      </c>
      <c r="AW232" s="10">
        <v>4.0999999999999996</v>
      </c>
      <c r="AX232" s="10">
        <v>6.7</v>
      </c>
      <c r="AY232" s="10">
        <v>0.95699999999999996</v>
      </c>
      <c r="AZ232" s="10">
        <v>-9</v>
      </c>
      <c r="BA232" s="10">
        <v>-4.3999999999999906</v>
      </c>
      <c r="BB232" s="10">
        <v>-6.2000000000000062E-2</v>
      </c>
      <c r="BC232" s="10">
        <v>-0.70000000000000284</v>
      </c>
      <c r="BD232" s="10">
        <v>-2.2999999999999972</v>
      </c>
      <c r="BE232" s="10">
        <v>11.1</v>
      </c>
      <c r="BF232" s="10">
        <v>25.3</v>
      </c>
      <c r="BG232" s="10">
        <v>-9.1999999999999971E-2</v>
      </c>
      <c r="BH232" s="10">
        <v>-5.4000000000000057</v>
      </c>
      <c r="BI232" s="10">
        <v>-57.599999999999987</v>
      </c>
      <c r="BJ232" s="10">
        <v>42.2</v>
      </c>
    </row>
    <row r="233" spans="1:62" ht="20" customHeight="1" x14ac:dyDescent="0.2">
      <c r="A233" s="8" t="s">
        <v>290</v>
      </c>
      <c r="B233" s="11" t="str">
        <f>_xlfn.XLOOKUP($A233,ROLLUP!$A$1:$A$358,ROLLUP!$B$1:$B$358,"",0)</f>
        <v>Oklahoma State</v>
      </c>
      <c r="C233" s="11" t="str">
        <f>_xlfn.XLOOKUP($A233,ROLLUP!$A$1:$A$358,ROLLUP!$C$1:$C$358,"",0)</f>
        <v>Oklahoma St.</v>
      </c>
      <c r="D233" s="10">
        <v>68.400000000000006</v>
      </c>
      <c r="E233" s="10">
        <v>2.7</v>
      </c>
      <c r="F233" s="10">
        <v>25.1</v>
      </c>
      <c r="G233" s="10">
        <v>57.9</v>
      </c>
      <c r="H233" s="10">
        <v>0.94699999999999995</v>
      </c>
      <c r="I233" s="10">
        <v>0.90900000000000003</v>
      </c>
      <c r="J233" s="10">
        <v>0.93300000000000005</v>
      </c>
      <c r="K233" s="10">
        <v>48</v>
      </c>
      <c r="L233" s="10">
        <v>102.1</v>
      </c>
      <c r="M233" s="10">
        <v>29.5</v>
      </c>
      <c r="N233" s="10">
        <v>49.8</v>
      </c>
      <c r="O233" s="10">
        <v>66.7</v>
      </c>
      <c r="P233" s="10">
        <v>5.4</v>
      </c>
      <c r="Q233" s="10">
        <v>18.2</v>
      </c>
      <c r="R233" s="10">
        <v>10.3</v>
      </c>
      <c r="S233" s="10">
        <v>24</v>
      </c>
      <c r="T233" s="10">
        <v>37.1</v>
      </c>
      <c r="U233" s="10">
        <v>31.3</v>
      </c>
      <c r="V233" s="10">
        <v>71.400000000000006</v>
      </c>
      <c r="W233" s="10">
        <v>50.8</v>
      </c>
      <c r="X233" s="10">
        <v>5.4</v>
      </c>
      <c r="Y233" s="10">
        <v>8.5</v>
      </c>
      <c r="Z233" s="10">
        <v>12.7</v>
      </c>
      <c r="AA233" s="10">
        <v>15.1</v>
      </c>
      <c r="AB233" s="10">
        <v>0.83899999999999997</v>
      </c>
      <c r="AC233" s="10">
        <v>0.5</v>
      </c>
      <c r="AD233" s="10">
        <v>0.41699999999999998</v>
      </c>
      <c r="AE233" s="10">
        <v>72.2</v>
      </c>
      <c r="AF233" s="10">
        <v>17.399999999999999</v>
      </c>
      <c r="AG233" s="10">
        <v>65.7</v>
      </c>
      <c r="AH233" s="10">
        <v>-2.7</v>
      </c>
      <c r="AI233" s="10">
        <v>39.1</v>
      </c>
      <c r="AJ233" s="10">
        <v>45.6</v>
      </c>
      <c r="AK233" s="10">
        <v>99.2</v>
      </c>
      <c r="AL233" s="10">
        <v>32.4</v>
      </c>
      <c r="AM233" s="10">
        <v>43.6</v>
      </c>
      <c r="AN233" s="10">
        <v>72.5</v>
      </c>
      <c r="AO233" s="10">
        <v>11.5</v>
      </c>
      <c r="AP233" s="10">
        <v>16.100000000000001</v>
      </c>
      <c r="AQ233" s="10">
        <v>0.71599999999999997</v>
      </c>
      <c r="AR233" s="10">
        <v>9.6</v>
      </c>
      <c r="AS233" s="10">
        <v>22.6</v>
      </c>
      <c r="AT233" s="10">
        <v>36</v>
      </c>
      <c r="AU233" s="10">
        <v>28.6</v>
      </c>
      <c r="AV233" s="10">
        <v>68.7</v>
      </c>
      <c r="AW233" s="10">
        <v>3.4</v>
      </c>
      <c r="AX233" s="10">
        <v>8.1999999999999993</v>
      </c>
      <c r="AY233" s="10">
        <v>0.91100000000000003</v>
      </c>
      <c r="AZ233" s="10">
        <v>5.4</v>
      </c>
      <c r="BA233" s="10">
        <v>2.7000000000000028</v>
      </c>
      <c r="BB233" s="10">
        <v>3.7999999999999923E-2</v>
      </c>
      <c r="BC233" s="10">
        <v>2.399999999999999</v>
      </c>
      <c r="BD233" s="10">
        <v>2.899999999999991</v>
      </c>
      <c r="BE233" s="10">
        <v>13.9</v>
      </c>
      <c r="BF233" s="10">
        <v>31.2</v>
      </c>
      <c r="BG233" s="10">
        <v>0.123</v>
      </c>
      <c r="BH233" s="10">
        <v>1.100000000000001</v>
      </c>
      <c r="BI233" s="10">
        <v>-37.400000000000013</v>
      </c>
      <c r="BJ233" s="10">
        <v>42.8</v>
      </c>
    </row>
    <row r="234" spans="1:62" ht="20" customHeight="1" x14ac:dyDescent="0.2">
      <c r="A234" s="8" t="s">
        <v>291</v>
      </c>
      <c r="B234" s="11" t="str">
        <f>_xlfn.XLOOKUP($A234,ROLLUP!$A$1:$A$358,ROLLUP!$B$1:$B$358,"",0)</f>
        <v>Oregon State</v>
      </c>
      <c r="C234" s="11" t="str">
        <f>_xlfn.XLOOKUP($A234,ROLLUP!$A$1:$A$358,ROLLUP!$C$1:$C$358,"",0)</f>
        <v>Oregon St.</v>
      </c>
      <c r="D234" s="10">
        <v>68.3</v>
      </c>
      <c r="E234" s="10">
        <v>-9.8000000000000007</v>
      </c>
      <c r="F234" s="10">
        <v>25.6</v>
      </c>
      <c r="G234" s="10">
        <v>57.9</v>
      </c>
      <c r="H234" s="10">
        <v>0.96899999999999997</v>
      </c>
      <c r="I234" s="10">
        <v>1.109</v>
      </c>
      <c r="J234" s="10">
        <v>0.92600000000000005</v>
      </c>
      <c r="K234" s="10">
        <v>49.2</v>
      </c>
      <c r="L234" s="10">
        <v>104.3</v>
      </c>
      <c r="M234" s="10">
        <v>31.9</v>
      </c>
      <c r="N234" s="10">
        <v>49.8</v>
      </c>
      <c r="O234" s="10">
        <v>70.900000000000006</v>
      </c>
      <c r="P234" s="10">
        <v>5.7</v>
      </c>
      <c r="Q234" s="10">
        <v>17.8</v>
      </c>
      <c r="R234" s="10">
        <v>7.3</v>
      </c>
      <c r="S234" s="10">
        <v>20.3</v>
      </c>
      <c r="T234" s="10">
        <v>30.8</v>
      </c>
      <c r="U234" s="10">
        <v>23.2</v>
      </c>
      <c r="V234" s="10">
        <v>67.400000000000006</v>
      </c>
      <c r="W234" s="10">
        <v>45.7</v>
      </c>
      <c r="X234" s="10">
        <v>3</v>
      </c>
      <c r="Y234" s="10">
        <v>6</v>
      </c>
      <c r="Z234" s="10">
        <v>12.1</v>
      </c>
      <c r="AA234" s="10">
        <v>12.5</v>
      </c>
      <c r="AB234" s="10">
        <v>0.96699999999999997</v>
      </c>
      <c r="AC234" s="10">
        <v>9.7000000000000003E-2</v>
      </c>
      <c r="AD234" s="10">
        <v>0</v>
      </c>
      <c r="AE234" s="10">
        <v>70.5</v>
      </c>
      <c r="AF234" s="10">
        <v>17.5</v>
      </c>
      <c r="AG234" s="10">
        <v>78.099999999999994</v>
      </c>
      <c r="AH234" s="10">
        <v>9.8000000000000007</v>
      </c>
      <c r="AI234" s="10">
        <v>47.9</v>
      </c>
      <c r="AJ234" s="10">
        <v>55</v>
      </c>
      <c r="AK234" s="10">
        <v>115</v>
      </c>
      <c r="AL234" s="10">
        <v>35.9</v>
      </c>
      <c r="AM234" s="10">
        <v>55.8</v>
      </c>
      <c r="AN234" s="10">
        <v>71.599999999999994</v>
      </c>
      <c r="AO234" s="10">
        <v>15.1</v>
      </c>
      <c r="AP234" s="10">
        <v>12.1</v>
      </c>
      <c r="AQ234" s="10">
        <v>1.2490000000000001</v>
      </c>
      <c r="AR234" s="10">
        <v>9.8000000000000007</v>
      </c>
      <c r="AS234" s="10">
        <v>24.2</v>
      </c>
      <c r="AT234" s="10">
        <v>36.6</v>
      </c>
      <c r="AU234" s="10">
        <v>32.6</v>
      </c>
      <c r="AV234" s="10">
        <v>76.8</v>
      </c>
      <c r="AW234" s="10">
        <v>3</v>
      </c>
      <c r="AX234" s="10">
        <v>6.7</v>
      </c>
      <c r="AY234" s="10">
        <v>0.96799999999999997</v>
      </c>
      <c r="AZ234" s="10">
        <v>-19.600000000000001</v>
      </c>
      <c r="BA234" s="10">
        <v>-9.7999999999999972</v>
      </c>
      <c r="BB234" s="10">
        <v>-0.14000000000000001</v>
      </c>
      <c r="BC234" s="10">
        <v>-5.7999999999999972</v>
      </c>
      <c r="BD234" s="10">
        <v>-10.7</v>
      </c>
      <c r="BE234" s="10">
        <v>9</v>
      </c>
      <c r="BF234" s="10">
        <v>24.6</v>
      </c>
      <c r="BG234" s="10">
        <v>-0.28200000000000008</v>
      </c>
      <c r="BH234" s="10">
        <v>-5.8000000000000007</v>
      </c>
      <c r="BI234" s="10">
        <v>-53.599999999999987</v>
      </c>
      <c r="BJ234" s="10">
        <v>34.799999999999997</v>
      </c>
    </row>
    <row r="235" spans="1:62" ht="20" customHeight="1" x14ac:dyDescent="0.2">
      <c r="A235" s="8" t="s">
        <v>292</v>
      </c>
      <c r="B235" s="11" t="str">
        <f>_xlfn.XLOOKUP($A235,ROLLUP!$A$1:$A$358,ROLLUP!$B$1:$B$358,"",0)</f>
        <v>Texas State</v>
      </c>
      <c r="C235" s="11" t="str">
        <f>_xlfn.XLOOKUP($A235,ROLLUP!$A$1:$A$358,ROLLUP!$C$1:$C$358,"",0)</f>
        <v>Texas St.</v>
      </c>
      <c r="D235" s="10">
        <v>68.3</v>
      </c>
      <c r="E235" s="10">
        <v>3</v>
      </c>
      <c r="F235" s="10">
        <v>24.4</v>
      </c>
      <c r="G235" s="10">
        <v>53.9</v>
      </c>
      <c r="H235" s="10">
        <v>1.032</v>
      </c>
      <c r="I235" s="10">
        <v>0.98599999999999999</v>
      </c>
      <c r="J235" s="10">
        <v>0.94699999999999995</v>
      </c>
      <c r="K235" s="10">
        <v>51</v>
      </c>
      <c r="L235" s="10">
        <v>109.6</v>
      </c>
      <c r="M235" s="10">
        <v>37.200000000000003</v>
      </c>
      <c r="N235" s="10">
        <v>48.9</v>
      </c>
      <c r="O235" s="10">
        <v>75.099999999999994</v>
      </c>
      <c r="P235" s="10">
        <v>6.1</v>
      </c>
      <c r="Q235" s="10">
        <v>16.399999999999999</v>
      </c>
      <c r="R235" s="10">
        <v>8.6999999999999993</v>
      </c>
      <c r="S235" s="10">
        <v>20.9</v>
      </c>
      <c r="T235" s="10">
        <v>32</v>
      </c>
      <c r="U235" s="10">
        <v>29.5</v>
      </c>
      <c r="V235" s="10">
        <v>72.5</v>
      </c>
      <c r="W235" s="10">
        <v>50.6</v>
      </c>
      <c r="X235" s="10">
        <v>3</v>
      </c>
      <c r="Y235" s="10">
        <v>6.3</v>
      </c>
      <c r="Z235" s="10">
        <v>11.4</v>
      </c>
      <c r="AA235" s="10">
        <v>12.2</v>
      </c>
      <c r="AB235" s="10">
        <v>0.93700000000000006</v>
      </c>
      <c r="AC235" s="10">
        <v>0.69199999999999995</v>
      </c>
      <c r="AD235" s="10">
        <v>0.85699999999999998</v>
      </c>
      <c r="AE235" s="10">
        <v>66.2</v>
      </c>
      <c r="AF235" s="10">
        <v>17.399999999999999</v>
      </c>
      <c r="AG235" s="10">
        <v>65.3</v>
      </c>
      <c r="AH235" s="10">
        <v>-3</v>
      </c>
      <c r="AI235" s="10">
        <v>43.7</v>
      </c>
      <c r="AJ235" s="10">
        <v>50.7</v>
      </c>
      <c r="AK235" s="10">
        <v>108.6</v>
      </c>
      <c r="AL235" s="10">
        <v>35</v>
      </c>
      <c r="AM235" s="10">
        <v>49.5</v>
      </c>
      <c r="AN235" s="10">
        <v>72.900000000000006</v>
      </c>
      <c r="AO235" s="10">
        <v>12.5</v>
      </c>
      <c r="AP235" s="10">
        <v>14.3</v>
      </c>
      <c r="AQ235" s="10">
        <v>0.874</v>
      </c>
      <c r="AR235" s="10">
        <v>7.9</v>
      </c>
      <c r="AS235" s="10">
        <v>20.7</v>
      </c>
      <c r="AT235" s="10">
        <v>31.2</v>
      </c>
      <c r="AU235" s="10">
        <v>27.5</v>
      </c>
      <c r="AV235" s="10">
        <v>70.5</v>
      </c>
      <c r="AW235" s="10">
        <v>2.7</v>
      </c>
      <c r="AX235" s="10">
        <v>5.6</v>
      </c>
      <c r="AY235" s="10">
        <v>0.90300000000000002</v>
      </c>
      <c r="AZ235" s="10">
        <v>6</v>
      </c>
      <c r="BA235" s="10">
        <v>3</v>
      </c>
      <c r="BB235" s="10">
        <v>4.6000000000000041E-2</v>
      </c>
      <c r="BC235" s="10">
        <v>0.29999999999999721</v>
      </c>
      <c r="BD235" s="10">
        <v>1</v>
      </c>
      <c r="BE235" s="10">
        <v>9.3000000000000007</v>
      </c>
      <c r="BF235" s="10">
        <v>26.5</v>
      </c>
      <c r="BG235" s="10">
        <v>6.3000000000000056E-2</v>
      </c>
      <c r="BH235" s="10">
        <v>0.80000000000000071</v>
      </c>
      <c r="BI235" s="10">
        <v>-41</v>
      </c>
      <c r="BJ235" s="10">
        <v>45</v>
      </c>
    </row>
    <row r="236" spans="1:62" ht="20" customHeight="1" x14ac:dyDescent="0.2">
      <c r="A236" s="8" t="s">
        <v>293</v>
      </c>
      <c r="B236" s="11" t="str">
        <f>_xlfn.XLOOKUP($A236,ROLLUP!$A$1:$A$358,ROLLUP!$B$1:$B$358,"",0)</f>
        <v>Indiana State</v>
      </c>
      <c r="C236" s="11" t="str">
        <f>_xlfn.XLOOKUP($A236,ROLLUP!$A$1:$A$358,ROLLUP!$C$1:$C$358,"",0)</f>
        <v>Indiana St.</v>
      </c>
      <c r="D236" s="10">
        <v>68.2</v>
      </c>
      <c r="E236" s="10">
        <v>-5.4</v>
      </c>
      <c r="F236" s="10">
        <v>24.2</v>
      </c>
      <c r="G236" s="10">
        <v>56</v>
      </c>
      <c r="H236" s="10">
        <v>0.94799999999999995</v>
      </c>
      <c r="I236" s="10">
        <v>1.0229999999999999</v>
      </c>
      <c r="J236" s="10">
        <v>0.875</v>
      </c>
      <c r="K236" s="10">
        <v>50.6</v>
      </c>
      <c r="L236" s="10">
        <v>108.2</v>
      </c>
      <c r="M236" s="10">
        <v>32</v>
      </c>
      <c r="N236" s="10">
        <v>52.8</v>
      </c>
      <c r="O236" s="10">
        <v>77.8</v>
      </c>
      <c r="P236" s="10">
        <v>8.3000000000000007</v>
      </c>
      <c r="Q236" s="10">
        <v>25.8</v>
      </c>
      <c r="R236" s="10">
        <v>4.5999999999999996</v>
      </c>
      <c r="S236" s="10">
        <v>25.3</v>
      </c>
      <c r="T236" s="10">
        <v>32.9</v>
      </c>
      <c r="U236" s="10">
        <v>14.8</v>
      </c>
      <c r="V236" s="10">
        <v>79.599999999999994</v>
      </c>
      <c r="W236" s="10">
        <v>48.2</v>
      </c>
      <c r="X236" s="10">
        <v>1.8</v>
      </c>
      <c r="Y236" s="10">
        <v>5.9</v>
      </c>
      <c r="Z236" s="10">
        <v>12.8</v>
      </c>
      <c r="AA236" s="10">
        <v>13.5</v>
      </c>
      <c r="AB236" s="10">
        <v>0.94499999999999995</v>
      </c>
      <c r="AC236" s="10">
        <v>0.28599999999999998</v>
      </c>
      <c r="AD236" s="10">
        <v>0.66700000000000004</v>
      </c>
      <c r="AE236" s="10">
        <v>71.900000000000006</v>
      </c>
      <c r="AF236" s="10">
        <v>15.6</v>
      </c>
      <c r="AG236" s="10">
        <v>73.599999999999994</v>
      </c>
      <c r="AH236" s="10">
        <v>5.4</v>
      </c>
      <c r="AI236" s="10">
        <v>44.8</v>
      </c>
      <c r="AJ236" s="10">
        <v>51.7</v>
      </c>
      <c r="AK236" s="10">
        <v>109.6</v>
      </c>
      <c r="AL236" s="10">
        <v>36.1</v>
      </c>
      <c r="AM236" s="10">
        <v>50.1</v>
      </c>
      <c r="AN236" s="10">
        <v>75.8</v>
      </c>
      <c r="AO236" s="10">
        <v>13</v>
      </c>
      <c r="AP236" s="10">
        <v>11.2</v>
      </c>
      <c r="AQ236" s="10">
        <v>1.1599999999999999</v>
      </c>
      <c r="AR236" s="10">
        <v>6.5</v>
      </c>
      <c r="AS236" s="10">
        <v>26.3</v>
      </c>
      <c r="AT236" s="10">
        <v>35.299999999999997</v>
      </c>
      <c r="AU236" s="10">
        <v>20.399999999999999</v>
      </c>
      <c r="AV236" s="10">
        <v>85.2</v>
      </c>
      <c r="AW236" s="10">
        <v>3.3</v>
      </c>
      <c r="AX236" s="10">
        <v>6.5</v>
      </c>
      <c r="AY236" s="10">
        <v>0.93400000000000005</v>
      </c>
      <c r="AZ236" s="10">
        <v>-10.8</v>
      </c>
      <c r="BA236" s="10">
        <v>-5.3999999999999906</v>
      </c>
      <c r="BB236" s="10">
        <v>-7.4999999999999956E-2</v>
      </c>
      <c r="BC236" s="10">
        <v>-1.100000000000001</v>
      </c>
      <c r="BD236" s="10">
        <v>-1.399999999999991</v>
      </c>
      <c r="BE236" s="10">
        <v>7.7</v>
      </c>
      <c r="BF236" s="10">
        <v>24.7</v>
      </c>
      <c r="BG236" s="10">
        <v>-0.215</v>
      </c>
      <c r="BH236" s="10">
        <v>-2.399999999999999</v>
      </c>
      <c r="BI236" s="10">
        <v>-70.400000000000006</v>
      </c>
      <c r="BJ236" s="10">
        <v>59.2</v>
      </c>
    </row>
    <row r="237" spans="1:62" ht="20" customHeight="1" x14ac:dyDescent="0.2">
      <c r="A237" s="8" t="s">
        <v>294</v>
      </c>
      <c r="B237" s="11" t="str">
        <f>_xlfn.XLOOKUP($A237,ROLLUP!$A$1:$A$358,ROLLUP!$B$1:$B$358,"",0)</f>
        <v>Ole Miss</v>
      </c>
      <c r="C237" s="11" t="str">
        <f>_xlfn.XLOOKUP($A237,ROLLUP!$A$1:$A$358,ROLLUP!$C$1:$C$358,"",0)</f>
        <v>Mississippi</v>
      </c>
      <c r="D237" s="10">
        <v>68.099999999999994</v>
      </c>
      <c r="E237" s="10">
        <v>-0.5</v>
      </c>
      <c r="F237" s="10">
        <v>24.8</v>
      </c>
      <c r="G237" s="10">
        <v>57</v>
      </c>
      <c r="H237" s="10">
        <v>0.98499999999999999</v>
      </c>
      <c r="I237" s="10">
        <v>0.99299999999999999</v>
      </c>
      <c r="J237" s="10">
        <v>0.93899999999999995</v>
      </c>
      <c r="K237" s="10">
        <v>49.6</v>
      </c>
      <c r="L237" s="10">
        <v>105.2</v>
      </c>
      <c r="M237" s="10">
        <v>32.6</v>
      </c>
      <c r="N237" s="10">
        <v>49.9</v>
      </c>
      <c r="O237" s="10">
        <v>71.099999999999994</v>
      </c>
      <c r="P237" s="10">
        <v>6.9</v>
      </c>
      <c r="Q237" s="10">
        <v>21.3</v>
      </c>
      <c r="R237" s="10">
        <v>8</v>
      </c>
      <c r="S237" s="10">
        <v>22.6</v>
      </c>
      <c r="T237" s="10">
        <v>33.4</v>
      </c>
      <c r="U237" s="10">
        <v>25</v>
      </c>
      <c r="V237" s="10">
        <v>75.7</v>
      </c>
      <c r="W237" s="10">
        <v>49.4</v>
      </c>
      <c r="X237" s="10">
        <v>2.8</v>
      </c>
      <c r="Y237" s="10">
        <v>7.1</v>
      </c>
      <c r="Z237" s="10">
        <v>13.2</v>
      </c>
      <c r="AA237" s="10">
        <v>12.2</v>
      </c>
      <c r="AB237" s="10">
        <v>1.079</v>
      </c>
      <c r="AC237" s="10">
        <v>0.40600000000000003</v>
      </c>
      <c r="AD237" s="10">
        <v>0.33300000000000002</v>
      </c>
      <c r="AE237" s="10">
        <v>69.2</v>
      </c>
      <c r="AF237" s="10">
        <v>15.2</v>
      </c>
      <c r="AG237" s="10">
        <v>68.7</v>
      </c>
      <c r="AH237" s="10">
        <v>0.5</v>
      </c>
      <c r="AI237" s="10">
        <v>45.5</v>
      </c>
      <c r="AJ237" s="10">
        <v>51.4</v>
      </c>
      <c r="AK237" s="10">
        <v>108.2</v>
      </c>
      <c r="AL237" s="10">
        <v>32.299999999999997</v>
      </c>
      <c r="AM237" s="10">
        <v>53.1</v>
      </c>
      <c r="AN237" s="10">
        <v>70.900000000000006</v>
      </c>
      <c r="AO237" s="10">
        <v>15.2</v>
      </c>
      <c r="AP237" s="10">
        <v>13.1</v>
      </c>
      <c r="AQ237" s="10">
        <v>1.157</v>
      </c>
      <c r="AR237" s="10">
        <v>7.3</v>
      </c>
      <c r="AS237" s="10">
        <v>24</v>
      </c>
      <c r="AT237" s="10">
        <v>34.200000000000003</v>
      </c>
      <c r="AU237" s="10">
        <v>24.3</v>
      </c>
      <c r="AV237" s="10">
        <v>75</v>
      </c>
      <c r="AW237" s="10">
        <v>3.3</v>
      </c>
      <c r="AX237" s="10">
        <v>6.9</v>
      </c>
      <c r="AY237" s="10">
        <v>0.91500000000000004</v>
      </c>
      <c r="AZ237" s="10">
        <v>-1</v>
      </c>
      <c r="BA237" s="10">
        <v>-0.60000000000000853</v>
      </c>
      <c r="BB237" s="10">
        <v>-8.0000000000000071E-3</v>
      </c>
      <c r="BC237" s="10">
        <v>-1.7999999999999969</v>
      </c>
      <c r="BD237" s="10">
        <v>-3</v>
      </c>
      <c r="BE237" s="10">
        <v>9.8999999999999986</v>
      </c>
      <c r="BF237" s="10">
        <v>25.3</v>
      </c>
      <c r="BG237" s="10">
        <v>-7.8000000000000069E-2</v>
      </c>
      <c r="BH237" s="10">
        <v>-0.80000000000000426</v>
      </c>
      <c r="BI237" s="10">
        <v>-50</v>
      </c>
      <c r="BJ237" s="10">
        <v>51.400000000000013</v>
      </c>
    </row>
    <row r="238" spans="1:62" ht="20" customHeight="1" x14ac:dyDescent="0.2">
      <c r="A238" s="8" t="s">
        <v>295</v>
      </c>
      <c r="B238" s="11" t="str">
        <f>_xlfn.XLOOKUP($A238,ROLLUP!$A$1:$A$358,ROLLUP!$B$1:$B$358,"",0)</f>
        <v>UTEP</v>
      </c>
      <c r="C238" s="11" t="str">
        <f>_xlfn.XLOOKUP($A238,ROLLUP!$A$1:$A$358,ROLLUP!$C$1:$C$358,"",0)</f>
        <v>UTEP</v>
      </c>
      <c r="D238" s="10">
        <v>68.099999999999994</v>
      </c>
      <c r="E238" s="10">
        <v>0.8</v>
      </c>
      <c r="F238" s="10">
        <v>24.3</v>
      </c>
      <c r="G238" s="10">
        <v>56.9</v>
      </c>
      <c r="H238" s="10">
        <v>0.98299999999999998</v>
      </c>
      <c r="I238" s="10">
        <v>0.97199999999999998</v>
      </c>
      <c r="J238" s="10">
        <v>0.93300000000000005</v>
      </c>
      <c r="K238" s="10">
        <v>49.2</v>
      </c>
      <c r="L238" s="10">
        <v>105.7</v>
      </c>
      <c r="M238" s="10">
        <v>34.700000000000003</v>
      </c>
      <c r="N238" s="10">
        <v>47.4</v>
      </c>
      <c r="O238" s="10">
        <v>76.7</v>
      </c>
      <c r="P238" s="10">
        <v>7.5</v>
      </c>
      <c r="Q238" s="10">
        <v>21.5</v>
      </c>
      <c r="R238" s="10">
        <v>6.7</v>
      </c>
      <c r="S238" s="10">
        <v>22.3</v>
      </c>
      <c r="T238" s="10">
        <v>31.7</v>
      </c>
      <c r="U238" s="10">
        <v>21</v>
      </c>
      <c r="V238" s="10">
        <v>72.599999999999994</v>
      </c>
      <c r="W238" s="10">
        <v>46.5</v>
      </c>
      <c r="X238" s="10">
        <v>3.5</v>
      </c>
      <c r="Y238" s="10">
        <v>7.1</v>
      </c>
      <c r="Z238" s="10">
        <v>11.8</v>
      </c>
      <c r="AA238" s="10">
        <v>11.4</v>
      </c>
      <c r="AB238" s="10">
        <v>1.0409999999999999</v>
      </c>
      <c r="AC238" s="10">
        <v>0.56299999999999994</v>
      </c>
      <c r="AD238" s="10">
        <v>0.77800000000000002</v>
      </c>
      <c r="AE238" s="10">
        <v>69.3</v>
      </c>
      <c r="AF238" s="10">
        <v>17.899999999999999</v>
      </c>
      <c r="AG238" s="10">
        <v>67.3</v>
      </c>
      <c r="AH238" s="10">
        <v>-0.8</v>
      </c>
      <c r="AI238" s="10">
        <v>44.4</v>
      </c>
      <c r="AJ238" s="10">
        <v>49.9</v>
      </c>
      <c r="AK238" s="10">
        <v>105.3</v>
      </c>
      <c r="AL238" s="10">
        <v>33.200000000000003</v>
      </c>
      <c r="AM238" s="10">
        <v>50</v>
      </c>
      <c r="AN238" s="10">
        <v>65</v>
      </c>
      <c r="AO238" s="10">
        <v>12.1</v>
      </c>
      <c r="AP238" s="10">
        <v>14</v>
      </c>
      <c r="AQ238" s="10">
        <v>0.86599999999999999</v>
      </c>
      <c r="AR238" s="10">
        <v>8.4</v>
      </c>
      <c r="AS238" s="10">
        <v>25.2</v>
      </c>
      <c r="AT238" s="10">
        <v>36.5</v>
      </c>
      <c r="AU238" s="10">
        <v>27.4</v>
      </c>
      <c r="AV238" s="10">
        <v>79</v>
      </c>
      <c r="AW238" s="10">
        <v>2.2999999999999998</v>
      </c>
      <c r="AX238" s="10">
        <v>5.5</v>
      </c>
      <c r="AY238" s="10">
        <v>0.92</v>
      </c>
      <c r="AZ238" s="10">
        <v>1.6</v>
      </c>
      <c r="BA238" s="10">
        <v>0.79999999999999716</v>
      </c>
      <c r="BB238" s="10">
        <v>1.100000000000001E-2</v>
      </c>
      <c r="BC238" s="10">
        <v>-0.69999999999999574</v>
      </c>
      <c r="BD238" s="10">
        <v>0.40000000000000568</v>
      </c>
      <c r="BE238" s="10">
        <v>10.6</v>
      </c>
      <c r="BF238" s="10">
        <v>25.4</v>
      </c>
      <c r="BG238" s="10">
        <v>0.17499999999999991</v>
      </c>
      <c r="BH238" s="10">
        <v>-4.8000000000000007</v>
      </c>
      <c r="BI238" s="10">
        <v>-58</v>
      </c>
      <c r="BJ238" s="10">
        <v>45.2</v>
      </c>
    </row>
    <row r="239" spans="1:62" ht="20" customHeight="1" x14ac:dyDescent="0.2">
      <c r="A239" s="8" t="s">
        <v>296</v>
      </c>
      <c r="B239" s="11" t="str">
        <f>_xlfn.XLOOKUP($A239,ROLLUP!$A$1:$A$358,ROLLUP!$B$1:$B$358,"",0)</f>
        <v/>
      </c>
      <c r="C239" s="11" t="str">
        <f>_xlfn.XLOOKUP($A239,ROLLUP!$A$1:$A$358,ROLLUP!$C$1:$C$358,"",0)</f>
        <v>Dixie St.</v>
      </c>
      <c r="D239" s="10">
        <v>68.099999999999994</v>
      </c>
      <c r="E239" s="10">
        <v>-8</v>
      </c>
      <c r="F239" s="10">
        <v>24</v>
      </c>
      <c r="G239" s="10">
        <v>58.4</v>
      </c>
      <c r="H239" s="10">
        <v>0.91300000000000003</v>
      </c>
      <c r="I239" s="10">
        <v>1.02</v>
      </c>
      <c r="J239" s="10">
        <v>0.90800000000000003</v>
      </c>
      <c r="K239" s="10">
        <v>46.5</v>
      </c>
      <c r="L239" s="10">
        <v>99.8</v>
      </c>
      <c r="M239" s="10">
        <v>29.5</v>
      </c>
      <c r="N239" s="10">
        <v>47.8</v>
      </c>
      <c r="O239" s="10">
        <v>66.7</v>
      </c>
      <c r="P239" s="10">
        <v>6.4</v>
      </c>
      <c r="Q239" s="10">
        <v>21.8</v>
      </c>
      <c r="R239" s="10">
        <v>8.5</v>
      </c>
      <c r="S239" s="10">
        <v>24</v>
      </c>
      <c r="T239" s="10">
        <v>36.299999999999997</v>
      </c>
      <c r="U239" s="10">
        <v>24.3</v>
      </c>
      <c r="V239" s="10">
        <v>71.8</v>
      </c>
      <c r="W239" s="10">
        <v>48.5</v>
      </c>
      <c r="X239" s="10">
        <v>2.5</v>
      </c>
      <c r="Y239" s="10">
        <v>6.1</v>
      </c>
      <c r="Z239" s="10">
        <v>14.4</v>
      </c>
      <c r="AA239" s="10">
        <v>15.3</v>
      </c>
      <c r="AB239" s="10">
        <v>0.94</v>
      </c>
      <c r="AC239" s="10">
        <v>0.33300000000000002</v>
      </c>
      <c r="AD239" s="10">
        <v>1</v>
      </c>
      <c r="AE239" s="10">
        <v>74.599999999999994</v>
      </c>
      <c r="AF239" s="10">
        <v>19.399999999999999</v>
      </c>
      <c r="AG239" s="10">
        <v>76.099999999999994</v>
      </c>
      <c r="AH239" s="10">
        <v>8</v>
      </c>
      <c r="AI239" s="10">
        <v>44.8</v>
      </c>
      <c r="AJ239" s="10">
        <v>50.9</v>
      </c>
      <c r="AK239" s="10">
        <v>107.8</v>
      </c>
      <c r="AL239" s="10">
        <v>33</v>
      </c>
      <c r="AM239" s="10">
        <v>51.7</v>
      </c>
      <c r="AN239" s="10">
        <v>71</v>
      </c>
      <c r="AO239" s="10">
        <v>14.9</v>
      </c>
      <c r="AP239" s="10">
        <v>13</v>
      </c>
      <c r="AQ239" s="10">
        <v>1.145</v>
      </c>
      <c r="AR239" s="10">
        <v>9.4</v>
      </c>
      <c r="AS239" s="10">
        <v>26.4</v>
      </c>
      <c r="AT239" s="10">
        <v>38.5</v>
      </c>
      <c r="AU239" s="10">
        <v>28.2</v>
      </c>
      <c r="AV239" s="10">
        <v>75.7</v>
      </c>
      <c r="AW239" s="10">
        <v>4.0999999999999996</v>
      </c>
      <c r="AX239" s="10">
        <v>8.3000000000000007</v>
      </c>
      <c r="AY239" s="10">
        <v>0.95199999999999996</v>
      </c>
      <c r="AZ239" s="10">
        <v>-16</v>
      </c>
      <c r="BA239" s="10">
        <v>-8</v>
      </c>
      <c r="BB239" s="10">
        <v>-0.107</v>
      </c>
      <c r="BC239" s="10">
        <v>-4.3999999999999986</v>
      </c>
      <c r="BD239" s="10">
        <v>-8</v>
      </c>
      <c r="BE239" s="10">
        <v>8.6</v>
      </c>
      <c r="BF239" s="10">
        <v>28.3</v>
      </c>
      <c r="BG239" s="10">
        <v>-0.2050000000000001</v>
      </c>
      <c r="BH239" s="10">
        <v>-2.2000000000000028</v>
      </c>
      <c r="BI239" s="10">
        <v>-51.400000000000013</v>
      </c>
      <c r="BJ239" s="10">
        <v>43.599999999999987</v>
      </c>
    </row>
    <row r="240" spans="1:62" ht="20" customHeight="1" x14ac:dyDescent="0.2">
      <c r="A240" s="8" t="s">
        <v>297</v>
      </c>
      <c r="B240" s="11" t="str">
        <f>_xlfn.XLOOKUP($A240,ROLLUP!$A$1:$A$358,ROLLUP!$B$1:$B$358,"",0)</f>
        <v/>
      </c>
      <c r="C240" s="11" t="str">
        <f>_xlfn.XLOOKUP($A240,ROLLUP!$A$1:$A$358,ROLLUP!$C$1:$C$358,"",0)</f>
        <v>Bellarmine</v>
      </c>
      <c r="D240" s="10">
        <v>68</v>
      </c>
      <c r="E240" s="10">
        <v>-2.5</v>
      </c>
      <c r="F240" s="10">
        <v>25.5</v>
      </c>
      <c r="G240" s="10">
        <v>55.2</v>
      </c>
      <c r="H240" s="10">
        <v>1.054</v>
      </c>
      <c r="I240" s="10">
        <v>1.093</v>
      </c>
      <c r="J240" s="10">
        <v>0.94799999999999995</v>
      </c>
      <c r="K240" s="10">
        <v>53.3</v>
      </c>
      <c r="L240" s="10">
        <v>111.5</v>
      </c>
      <c r="M240" s="10">
        <v>34.200000000000003</v>
      </c>
      <c r="N240" s="10">
        <v>54.8</v>
      </c>
      <c r="O240" s="10">
        <v>75</v>
      </c>
      <c r="P240" s="10">
        <v>7.9</v>
      </c>
      <c r="Q240" s="10">
        <v>23.1</v>
      </c>
      <c r="R240" s="10">
        <v>6.1</v>
      </c>
      <c r="S240" s="10">
        <v>20.2</v>
      </c>
      <c r="T240" s="10">
        <v>28.6</v>
      </c>
      <c r="U240" s="10">
        <v>21.4</v>
      </c>
      <c r="V240" s="10">
        <v>70.3</v>
      </c>
      <c r="W240" s="10">
        <v>46</v>
      </c>
      <c r="X240" s="10">
        <v>1.4</v>
      </c>
      <c r="Y240" s="10">
        <v>5.2</v>
      </c>
      <c r="Z240" s="10">
        <v>13.3</v>
      </c>
      <c r="AA240" s="10">
        <v>9.5</v>
      </c>
      <c r="AB240" s="10">
        <v>1.4019999999999999</v>
      </c>
      <c r="AC240" s="10">
        <v>0.55200000000000005</v>
      </c>
      <c r="AD240" s="10">
        <v>0.75</v>
      </c>
      <c r="AE240" s="10">
        <v>64.5</v>
      </c>
      <c r="AF240" s="10">
        <v>15.1</v>
      </c>
      <c r="AG240" s="10">
        <v>70.400000000000006</v>
      </c>
      <c r="AH240" s="10">
        <v>2.5</v>
      </c>
      <c r="AI240" s="10">
        <v>46.1</v>
      </c>
      <c r="AJ240" s="10">
        <v>54.4</v>
      </c>
      <c r="AK240" s="10">
        <v>113.7</v>
      </c>
      <c r="AL240" s="10">
        <v>35</v>
      </c>
      <c r="AM240" s="10">
        <v>56.1</v>
      </c>
      <c r="AN240" s="10">
        <v>70.5</v>
      </c>
      <c r="AO240" s="10">
        <v>13.1</v>
      </c>
      <c r="AP240" s="10">
        <v>11.2</v>
      </c>
      <c r="AQ240" s="10">
        <v>1.169</v>
      </c>
      <c r="AR240" s="10">
        <v>8.6</v>
      </c>
      <c r="AS240" s="10">
        <v>22.6</v>
      </c>
      <c r="AT240" s="10">
        <v>33.5</v>
      </c>
      <c r="AU240" s="10">
        <v>29.7</v>
      </c>
      <c r="AV240" s="10">
        <v>78.599999999999994</v>
      </c>
      <c r="AW240" s="10">
        <v>2.4</v>
      </c>
      <c r="AX240" s="10">
        <v>5.0999999999999996</v>
      </c>
      <c r="AY240" s="10">
        <v>0.95799999999999996</v>
      </c>
      <c r="AZ240" s="10">
        <v>-5</v>
      </c>
      <c r="BA240" s="10">
        <v>-2.4000000000000061</v>
      </c>
      <c r="BB240" s="10">
        <v>-3.8999999999999917E-2</v>
      </c>
      <c r="BC240" s="10">
        <v>-1.100000000000001</v>
      </c>
      <c r="BD240" s="10">
        <v>-2.2000000000000028</v>
      </c>
      <c r="BE240" s="10">
        <v>6.6</v>
      </c>
      <c r="BF240" s="10">
        <v>20.7</v>
      </c>
      <c r="BG240" s="10">
        <v>0.2329999999999999</v>
      </c>
      <c r="BH240" s="10">
        <v>-4.8999999999999986</v>
      </c>
      <c r="BI240" s="10">
        <v>-57.2</v>
      </c>
      <c r="BJ240" s="10">
        <v>40.599999999999987</v>
      </c>
    </row>
    <row r="241" spans="1:62" ht="20" customHeight="1" x14ac:dyDescent="0.2">
      <c r="A241" s="8" t="s">
        <v>298</v>
      </c>
      <c r="B241" s="11" t="str">
        <f>_xlfn.XLOOKUP($A241,ROLLUP!$A$1:$A$358,ROLLUP!$B$1:$B$358,"",0)</f>
        <v>North Carolina Central</v>
      </c>
      <c r="C241" s="11" t="str">
        <f>_xlfn.XLOOKUP($A241,ROLLUP!$A$1:$A$358,ROLLUP!$C$1:$C$358,"",0)</f>
        <v>North Carolina Central</v>
      </c>
      <c r="D241" s="10">
        <v>67.900000000000006</v>
      </c>
      <c r="E241" s="10">
        <v>-3.9</v>
      </c>
      <c r="F241" s="10">
        <v>23.9</v>
      </c>
      <c r="G241" s="10">
        <v>56.3</v>
      </c>
      <c r="H241" s="10">
        <v>0.93</v>
      </c>
      <c r="I241" s="10">
        <v>0.98399999999999999</v>
      </c>
      <c r="J241" s="10">
        <v>0.90300000000000002</v>
      </c>
      <c r="K241" s="10">
        <v>47.7</v>
      </c>
      <c r="L241" s="10">
        <v>102.3</v>
      </c>
      <c r="M241" s="10">
        <v>31</v>
      </c>
      <c r="N241" s="10">
        <v>48.3</v>
      </c>
      <c r="O241" s="10">
        <v>66.7</v>
      </c>
      <c r="P241" s="10">
        <v>5.9</v>
      </c>
      <c r="Q241" s="10">
        <v>18.899999999999999</v>
      </c>
      <c r="R241" s="10">
        <v>9.8000000000000007</v>
      </c>
      <c r="S241" s="10">
        <v>22.1</v>
      </c>
      <c r="T241" s="10">
        <v>35.1</v>
      </c>
      <c r="U241" s="10">
        <v>30.8</v>
      </c>
      <c r="V241" s="10">
        <v>71.5</v>
      </c>
      <c r="W241" s="10">
        <v>50.7</v>
      </c>
      <c r="X241" s="10">
        <v>1.9</v>
      </c>
      <c r="Y241" s="10">
        <v>7.8</v>
      </c>
      <c r="Z241" s="10">
        <v>10.9</v>
      </c>
      <c r="AA241" s="10">
        <v>16.899999999999999</v>
      </c>
      <c r="AB241" s="10">
        <v>0.64700000000000002</v>
      </c>
      <c r="AC241" s="10">
        <v>0.44400000000000001</v>
      </c>
      <c r="AD241" s="10">
        <v>0.875</v>
      </c>
      <c r="AE241" s="10">
        <v>73</v>
      </c>
      <c r="AF241" s="10">
        <v>21.1</v>
      </c>
      <c r="AG241" s="10">
        <v>71.8</v>
      </c>
      <c r="AH241" s="10">
        <v>3.9</v>
      </c>
      <c r="AI241" s="10">
        <v>43.5</v>
      </c>
      <c r="AJ241" s="10">
        <v>50.5</v>
      </c>
      <c r="AK241" s="10">
        <v>109.5</v>
      </c>
      <c r="AL241" s="10">
        <v>32.9</v>
      </c>
      <c r="AM241" s="10">
        <v>51.4</v>
      </c>
      <c r="AN241" s="10">
        <v>71.400000000000006</v>
      </c>
      <c r="AO241" s="10">
        <v>12.8</v>
      </c>
      <c r="AP241" s="10">
        <v>15.7</v>
      </c>
      <c r="AQ241" s="10">
        <v>0.81200000000000006</v>
      </c>
      <c r="AR241" s="10">
        <v>8.8000000000000007</v>
      </c>
      <c r="AS241" s="10">
        <v>22.1</v>
      </c>
      <c r="AT241" s="10">
        <v>34.1</v>
      </c>
      <c r="AU241" s="10">
        <v>28.5</v>
      </c>
      <c r="AV241" s="10">
        <v>69.2</v>
      </c>
      <c r="AW241" s="10">
        <v>4.5999999999999996</v>
      </c>
      <c r="AX241" s="10">
        <v>7.6</v>
      </c>
      <c r="AY241" s="10">
        <v>0.90500000000000003</v>
      </c>
      <c r="AZ241" s="10">
        <v>-7.8</v>
      </c>
      <c r="BA241" s="10">
        <v>-3.899999999999991</v>
      </c>
      <c r="BB241" s="10">
        <v>-5.3999999999999937E-2</v>
      </c>
      <c r="BC241" s="10">
        <v>-2.7999999999999972</v>
      </c>
      <c r="BD241" s="10">
        <v>-7.2000000000000028</v>
      </c>
      <c r="BE241" s="10">
        <v>9.6999999999999993</v>
      </c>
      <c r="BF241" s="10">
        <v>32.599999999999987</v>
      </c>
      <c r="BG241" s="10">
        <v>-0.16500000000000001</v>
      </c>
      <c r="BH241" s="10">
        <v>1</v>
      </c>
      <c r="BI241" s="10">
        <v>-38.400000000000013</v>
      </c>
      <c r="BJ241" s="10">
        <v>43</v>
      </c>
    </row>
    <row r="242" spans="1:62" ht="20" customHeight="1" x14ac:dyDescent="0.2">
      <c r="A242" s="8" t="s">
        <v>299</v>
      </c>
      <c r="B242" s="11" t="str">
        <f>_xlfn.XLOOKUP($A242,ROLLUP!$A$1:$A$358,ROLLUP!$B$1:$B$358,"",0)</f>
        <v>High Point</v>
      </c>
      <c r="C242" s="11" t="str">
        <f>_xlfn.XLOOKUP($A242,ROLLUP!$A$1:$A$358,ROLLUP!$C$1:$C$358,"",0)</f>
        <v>High Point</v>
      </c>
      <c r="D242" s="10">
        <v>67.7</v>
      </c>
      <c r="E242" s="10">
        <v>-3.1</v>
      </c>
      <c r="F242" s="10">
        <v>24.6</v>
      </c>
      <c r="G242" s="10">
        <v>56.6</v>
      </c>
      <c r="H242" s="10">
        <v>0.96</v>
      </c>
      <c r="I242" s="10">
        <v>1.0049999999999999</v>
      </c>
      <c r="J242" s="10">
        <v>0.92900000000000005</v>
      </c>
      <c r="K242" s="10">
        <v>48.9</v>
      </c>
      <c r="L242" s="10">
        <v>103</v>
      </c>
      <c r="M242" s="10">
        <v>32</v>
      </c>
      <c r="N242" s="10">
        <v>49.4</v>
      </c>
      <c r="O242" s="10">
        <v>64.2</v>
      </c>
      <c r="P242" s="10">
        <v>6.2</v>
      </c>
      <c r="Q242" s="10">
        <v>19.399999999999999</v>
      </c>
      <c r="R242" s="10">
        <v>8.5</v>
      </c>
      <c r="S242" s="10">
        <v>23.6</v>
      </c>
      <c r="T242" s="10">
        <v>34.799999999999997</v>
      </c>
      <c r="U242" s="10">
        <v>25.8</v>
      </c>
      <c r="V242" s="10">
        <v>71.5</v>
      </c>
      <c r="W242" s="10">
        <v>48.8</v>
      </c>
      <c r="X242" s="10">
        <v>4.5</v>
      </c>
      <c r="Y242" s="10">
        <v>6.4</v>
      </c>
      <c r="Z242" s="10">
        <v>11.9</v>
      </c>
      <c r="AA242" s="10">
        <v>13.5</v>
      </c>
      <c r="AB242" s="10">
        <v>0.88</v>
      </c>
      <c r="AC242" s="10">
        <v>0.379</v>
      </c>
      <c r="AD242" s="10">
        <v>0.182</v>
      </c>
      <c r="AE242" s="10">
        <v>70.5</v>
      </c>
      <c r="AF242" s="10">
        <v>17.5</v>
      </c>
      <c r="AG242" s="10">
        <v>70.8</v>
      </c>
      <c r="AH242" s="10">
        <v>3.1</v>
      </c>
      <c r="AI242" s="10">
        <v>43.9</v>
      </c>
      <c r="AJ242" s="10">
        <v>49.5</v>
      </c>
      <c r="AK242" s="10">
        <v>105</v>
      </c>
      <c r="AL242" s="10">
        <v>30.1</v>
      </c>
      <c r="AM242" s="10">
        <v>52.1</v>
      </c>
      <c r="AN242" s="10">
        <v>66.8</v>
      </c>
      <c r="AO242" s="10">
        <v>13.7</v>
      </c>
      <c r="AP242" s="10">
        <v>12.3</v>
      </c>
      <c r="AQ242" s="10">
        <v>1.1180000000000001</v>
      </c>
      <c r="AR242" s="10">
        <v>9.4</v>
      </c>
      <c r="AS242" s="10">
        <v>24.4</v>
      </c>
      <c r="AT242" s="10">
        <v>36.5</v>
      </c>
      <c r="AU242" s="10">
        <v>28.5</v>
      </c>
      <c r="AV242" s="10">
        <v>74.2</v>
      </c>
      <c r="AW242" s="10">
        <v>3.5</v>
      </c>
      <c r="AX242" s="10">
        <v>6.4</v>
      </c>
      <c r="AY242" s="10">
        <v>0.95899999999999996</v>
      </c>
      <c r="AZ242" s="10">
        <v>-6.2</v>
      </c>
      <c r="BA242" s="10">
        <v>-3.0999999999999939</v>
      </c>
      <c r="BB242" s="10">
        <v>-4.4999999999999929E-2</v>
      </c>
      <c r="BC242" s="10">
        <v>-0.60000000000000142</v>
      </c>
      <c r="BD242" s="10">
        <v>-2</v>
      </c>
      <c r="BE242" s="10">
        <v>10.9</v>
      </c>
      <c r="BF242" s="10">
        <v>25.8</v>
      </c>
      <c r="BG242" s="10">
        <v>-0.2380000000000001</v>
      </c>
      <c r="BH242" s="10">
        <v>-1.7000000000000031</v>
      </c>
      <c r="BI242" s="10">
        <v>-48.400000000000013</v>
      </c>
      <c r="BJ242" s="10">
        <v>43</v>
      </c>
    </row>
    <row r="243" spans="1:62" ht="20" customHeight="1" x14ac:dyDescent="0.2">
      <c r="A243" s="8" t="s">
        <v>300</v>
      </c>
      <c r="B243" s="11" t="str">
        <f>_xlfn.XLOOKUP($A243,ROLLUP!$A$1:$A$358,ROLLUP!$B$1:$B$358,"",0)</f>
        <v>Boise State</v>
      </c>
      <c r="C243" s="11" t="str">
        <f>_xlfn.XLOOKUP($A243,ROLLUP!$A$1:$A$358,ROLLUP!$C$1:$C$358,"",0)</f>
        <v>Boise St.</v>
      </c>
      <c r="D243" s="10">
        <v>67.7</v>
      </c>
      <c r="E243" s="10">
        <v>6.7</v>
      </c>
      <c r="F243" s="10">
        <v>24</v>
      </c>
      <c r="G243" s="10">
        <v>54.4</v>
      </c>
      <c r="H243" s="10">
        <v>1.0189999999999999</v>
      </c>
      <c r="I243" s="10">
        <v>0.91800000000000004</v>
      </c>
      <c r="J243" s="10">
        <v>0.95199999999999996</v>
      </c>
      <c r="K243" s="10">
        <v>50.7</v>
      </c>
      <c r="L243" s="10">
        <v>106.6</v>
      </c>
      <c r="M243" s="10">
        <v>34</v>
      </c>
      <c r="N243" s="10">
        <v>50.6</v>
      </c>
      <c r="O243" s="10">
        <v>65.099999999999994</v>
      </c>
      <c r="P243" s="10">
        <v>7.1</v>
      </c>
      <c r="Q243" s="10">
        <v>21</v>
      </c>
      <c r="R243" s="10">
        <v>8.9</v>
      </c>
      <c r="S243" s="10">
        <v>23</v>
      </c>
      <c r="T243" s="10">
        <v>34.5</v>
      </c>
      <c r="U243" s="10">
        <v>29.4</v>
      </c>
      <c r="V243" s="10">
        <v>78.2</v>
      </c>
      <c r="W243" s="10">
        <v>53.3</v>
      </c>
      <c r="X243" s="10">
        <v>3.4</v>
      </c>
      <c r="Y243" s="10">
        <v>6</v>
      </c>
      <c r="Z243" s="10">
        <v>11.2</v>
      </c>
      <c r="AA243" s="10">
        <v>12.1</v>
      </c>
      <c r="AB243" s="10">
        <v>0.92900000000000005</v>
      </c>
      <c r="AC243" s="10">
        <v>0.76500000000000001</v>
      </c>
      <c r="AD243" s="10">
        <v>0.72699999999999998</v>
      </c>
      <c r="AE243" s="10">
        <v>66.400000000000006</v>
      </c>
      <c r="AF243" s="10">
        <v>15</v>
      </c>
      <c r="AG243" s="10">
        <v>61</v>
      </c>
      <c r="AH243" s="10">
        <v>-6.7</v>
      </c>
      <c r="AI243" s="10">
        <v>42.9</v>
      </c>
      <c r="AJ243" s="10">
        <v>48.3</v>
      </c>
      <c r="AK243" s="10">
        <v>102.7</v>
      </c>
      <c r="AL243" s="10">
        <v>32.6</v>
      </c>
      <c r="AM243" s="10">
        <v>48</v>
      </c>
      <c r="AN243" s="10">
        <v>72.3</v>
      </c>
      <c r="AO243" s="10">
        <v>9.9</v>
      </c>
      <c r="AP243" s="10">
        <v>13.2</v>
      </c>
      <c r="AQ243" s="10">
        <v>0.747</v>
      </c>
      <c r="AR243" s="10">
        <v>6.4</v>
      </c>
      <c r="AS243" s="10">
        <v>21.3</v>
      </c>
      <c r="AT243" s="10">
        <v>30.2</v>
      </c>
      <c r="AU243" s="10">
        <v>21.8</v>
      </c>
      <c r="AV243" s="10">
        <v>70.599999999999994</v>
      </c>
      <c r="AW243" s="10">
        <v>2.9</v>
      </c>
      <c r="AX243" s="10">
        <v>5.2</v>
      </c>
      <c r="AY243" s="10">
        <v>0.89700000000000002</v>
      </c>
      <c r="AZ243" s="10">
        <v>13.4</v>
      </c>
      <c r="BA243" s="10">
        <v>6.7000000000000028</v>
      </c>
      <c r="BB243" s="10">
        <v>0.1009999999999999</v>
      </c>
      <c r="BC243" s="10">
        <v>2.4000000000000061</v>
      </c>
      <c r="BD243" s="10">
        <v>3.899999999999991</v>
      </c>
      <c r="BE243" s="10">
        <v>9.4</v>
      </c>
      <c r="BF243" s="10">
        <v>25.3</v>
      </c>
      <c r="BG243" s="10">
        <v>0.18200000000000011</v>
      </c>
      <c r="BH243" s="10">
        <v>4.3000000000000007</v>
      </c>
      <c r="BI243" s="10">
        <v>-41.2</v>
      </c>
      <c r="BJ243" s="10">
        <v>56.400000000000013</v>
      </c>
    </row>
    <row r="244" spans="1:62" ht="20" customHeight="1" x14ac:dyDescent="0.2">
      <c r="A244" s="8" t="s">
        <v>301</v>
      </c>
      <c r="B244" s="11" t="str">
        <f>_xlfn.XLOOKUP($A244,ROLLUP!$A$1:$A$358,ROLLUP!$B$1:$B$358,"",0)</f>
        <v>Saint Joseph's (PA)</v>
      </c>
      <c r="C244" s="11" t="str">
        <f>_xlfn.XLOOKUP($A244,ROLLUP!$A$1:$A$358,ROLLUP!$C$1:$C$358,"",0)</f>
        <v>Saint Joseph's</v>
      </c>
      <c r="D244" s="10">
        <v>67.599999999999994</v>
      </c>
      <c r="E244" s="10">
        <v>-1.5</v>
      </c>
      <c r="F244" s="10">
        <v>24.9</v>
      </c>
      <c r="G244" s="10">
        <v>59.1</v>
      </c>
      <c r="H244" s="10">
        <v>0.95799999999999996</v>
      </c>
      <c r="I244" s="10">
        <v>0.97899999999999998</v>
      </c>
      <c r="J244" s="10">
        <v>0.91700000000000004</v>
      </c>
      <c r="K244" s="10">
        <v>49.7</v>
      </c>
      <c r="L244" s="10">
        <v>103.1</v>
      </c>
      <c r="M244" s="10">
        <v>33.6</v>
      </c>
      <c r="N244" s="10">
        <v>49</v>
      </c>
      <c r="O244" s="10">
        <v>65.400000000000006</v>
      </c>
      <c r="P244" s="10">
        <v>8.9</v>
      </c>
      <c r="Q244" s="10">
        <v>26.6</v>
      </c>
      <c r="R244" s="10">
        <v>7.7</v>
      </c>
      <c r="S244" s="10">
        <v>26</v>
      </c>
      <c r="T244" s="10">
        <v>37.6</v>
      </c>
      <c r="U244" s="10">
        <v>23.8</v>
      </c>
      <c r="V244" s="10">
        <v>76.8</v>
      </c>
      <c r="W244" s="10">
        <v>51.7</v>
      </c>
      <c r="X244" s="10">
        <v>2.5</v>
      </c>
      <c r="Y244" s="10">
        <v>4.9000000000000004</v>
      </c>
      <c r="Z244" s="10">
        <v>13.5</v>
      </c>
      <c r="AA244" s="10">
        <v>13.5</v>
      </c>
      <c r="AB244" s="10">
        <v>1</v>
      </c>
      <c r="AC244" s="10">
        <v>0.36699999999999999</v>
      </c>
      <c r="AD244" s="10">
        <v>0.33300000000000002</v>
      </c>
      <c r="AE244" s="10">
        <v>70.599999999999994</v>
      </c>
      <c r="AF244" s="10">
        <v>16.100000000000001</v>
      </c>
      <c r="AG244" s="10">
        <v>69.099999999999994</v>
      </c>
      <c r="AH244" s="10">
        <v>1.5</v>
      </c>
      <c r="AI244" s="10">
        <v>42.7</v>
      </c>
      <c r="AJ244" s="10">
        <v>47.7</v>
      </c>
      <c r="AK244" s="10">
        <v>101.3</v>
      </c>
      <c r="AL244" s="10">
        <v>31.8</v>
      </c>
      <c r="AM244" s="10">
        <v>47.6</v>
      </c>
      <c r="AN244" s="10">
        <v>70.5</v>
      </c>
      <c r="AO244" s="10">
        <v>11.9</v>
      </c>
      <c r="AP244" s="10">
        <v>9.4</v>
      </c>
      <c r="AQ244" s="10">
        <v>1.258</v>
      </c>
      <c r="AR244" s="10">
        <v>7.9</v>
      </c>
      <c r="AS244" s="10">
        <v>24.7</v>
      </c>
      <c r="AT244" s="10">
        <v>35.200000000000003</v>
      </c>
      <c r="AU244" s="10">
        <v>23.2</v>
      </c>
      <c r="AV244" s="10">
        <v>76.2</v>
      </c>
      <c r="AW244" s="10">
        <v>3.6</v>
      </c>
      <c r="AX244" s="10">
        <v>6.9</v>
      </c>
      <c r="AY244" s="10">
        <v>0.97799999999999998</v>
      </c>
      <c r="AZ244" s="10">
        <v>-3</v>
      </c>
      <c r="BA244" s="10">
        <v>-1.5</v>
      </c>
      <c r="BB244" s="10">
        <v>-2.1000000000000019E-2</v>
      </c>
      <c r="BC244" s="10">
        <v>2</v>
      </c>
      <c r="BD244" s="10">
        <v>1.7999999999999969</v>
      </c>
      <c r="BE244" s="10">
        <v>7.4</v>
      </c>
      <c r="BF244" s="10">
        <v>22.9</v>
      </c>
      <c r="BG244" s="10">
        <v>-0.25800000000000001</v>
      </c>
      <c r="BH244" s="10">
        <v>2.399999999999999</v>
      </c>
      <c r="BI244" s="10">
        <v>-52.400000000000013</v>
      </c>
      <c r="BJ244" s="10">
        <v>53.599999999999987</v>
      </c>
    </row>
    <row r="245" spans="1:62" ht="20" customHeight="1" x14ac:dyDescent="0.2">
      <c r="A245" s="8" t="s">
        <v>302</v>
      </c>
      <c r="B245" s="11" t="str">
        <f>_xlfn.XLOOKUP($A245,ROLLUP!$A$1:$A$358,ROLLUP!$B$1:$B$358,"",0)</f>
        <v>UC Davis</v>
      </c>
      <c r="C245" s="11" t="str">
        <f>_xlfn.XLOOKUP($A245,ROLLUP!$A$1:$A$358,ROLLUP!$C$1:$C$358,"",0)</f>
        <v>UC Davis</v>
      </c>
      <c r="D245" s="10">
        <v>67.599999999999994</v>
      </c>
      <c r="E245" s="10">
        <v>0.6</v>
      </c>
      <c r="F245" s="10">
        <v>24.9</v>
      </c>
      <c r="G245" s="10">
        <v>57.1</v>
      </c>
      <c r="H245" s="10">
        <v>0.96899999999999997</v>
      </c>
      <c r="I245" s="10">
        <v>0.96099999999999997</v>
      </c>
      <c r="J245" s="10">
        <v>0.93600000000000005</v>
      </c>
      <c r="K245" s="10">
        <v>48.6</v>
      </c>
      <c r="L245" s="10">
        <v>103.8</v>
      </c>
      <c r="M245" s="10">
        <v>32.299999999999997</v>
      </c>
      <c r="N245" s="10">
        <v>48.7</v>
      </c>
      <c r="O245" s="10">
        <v>71.599999999999994</v>
      </c>
      <c r="P245" s="10">
        <v>5.8</v>
      </c>
      <c r="Q245" s="10">
        <v>18</v>
      </c>
      <c r="R245" s="10">
        <v>7.8</v>
      </c>
      <c r="S245" s="10">
        <v>23.4</v>
      </c>
      <c r="T245" s="10">
        <v>34.4</v>
      </c>
      <c r="U245" s="10">
        <v>25</v>
      </c>
      <c r="V245" s="10">
        <v>73.3</v>
      </c>
      <c r="W245" s="10">
        <v>49</v>
      </c>
      <c r="X245" s="10">
        <v>2.8</v>
      </c>
      <c r="Y245" s="10">
        <v>5.9</v>
      </c>
      <c r="Z245" s="10">
        <v>10.9</v>
      </c>
      <c r="AA245" s="10">
        <v>12.2</v>
      </c>
      <c r="AB245" s="10">
        <v>0.89200000000000002</v>
      </c>
      <c r="AC245" s="10">
        <v>0.54600000000000004</v>
      </c>
      <c r="AD245" s="10">
        <v>0.5</v>
      </c>
      <c r="AE245" s="10">
        <v>69.7</v>
      </c>
      <c r="AF245" s="10">
        <v>18.899999999999999</v>
      </c>
      <c r="AG245" s="10">
        <v>67</v>
      </c>
      <c r="AH245" s="10">
        <v>-0.6</v>
      </c>
      <c r="AI245" s="10">
        <v>41.5</v>
      </c>
      <c r="AJ245" s="10">
        <v>47.3</v>
      </c>
      <c r="AK245" s="10">
        <v>102.6</v>
      </c>
      <c r="AL245" s="10">
        <v>33.9</v>
      </c>
      <c r="AM245" s="10">
        <v>45.4</v>
      </c>
      <c r="AN245" s="10">
        <v>70.5</v>
      </c>
      <c r="AO245" s="10">
        <v>11</v>
      </c>
      <c r="AP245" s="10">
        <v>13.1</v>
      </c>
      <c r="AQ245" s="10">
        <v>0.83399999999999996</v>
      </c>
      <c r="AR245" s="10">
        <v>8.5</v>
      </c>
      <c r="AS245" s="10">
        <v>23.3</v>
      </c>
      <c r="AT245" s="10">
        <v>35.700000000000003</v>
      </c>
      <c r="AU245" s="10">
        <v>26.7</v>
      </c>
      <c r="AV245" s="10">
        <v>75</v>
      </c>
      <c r="AW245" s="10">
        <v>2.4</v>
      </c>
      <c r="AX245" s="10">
        <v>5.7</v>
      </c>
      <c r="AY245" s="10">
        <v>0.93400000000000005</v>
      </c>
      <c r="AZ245" s="10">
        <v>1.2</v>
      </c>
      <c r="BA245" s="10">
        <v>0.59999999999999432</v>
      </c>
      <c r="BB245" s="10">
        <v>8.0000000000000071E-3</v>
      </c>
      <c r="BC245" s="10">
        <v>1.300000000000004</v>
      </c>
      <c r="BD245" s="10">
        <v>1.2000000000000031</v>
      </c>
      <c r="BE245" s="10">
        <v>8.6999999999999993</v>
      </c>
      <c r="BF245" s="10">
        <v>25.3</v>
      </c>
      <c r="BG245" s="10">
        <v>5.8000000000000052E-2</v>
      </c>
      <c r="BH245" s="10">
        <v>-1.300000000000004</v>
      </c>
      <c r="BI245" s="10">
        <v>-50</v>
      </c>
      <c r="BJ245" s="10">
        <v>46.599999999999987</v>
      </c>
    </row>
    <row r="246" spans="1:62" ht="20" customHeight="1" x14ac:dyDescent="0.2">
      <c r="A246" s="8" t="s">
        <v>303</v>
      </c>
      <c r="B246" s="11" t="str">
        <f>_xlfn.XLOOKUP($A246,ROLLUP!$A$1:$A$358,ROLLUP!$B$1:$B$358,"",0)</f>
        <v>St. Francis (PA)</v>
      </c>
      <c r="C246" s="11" t="str">
        <f>_xlfn.XLOOKUP($A246,ROLLUP!$A$1:$A$358,ROLLUP!$C$1:$C$358,"",0)</f>
        <v>St. Francis PA</v>
      </c>
      <c r="D246" s="10">
        <v>67.5</v>
      </c>
      <c r="E246" s="10">
        <v>-6.7</v>
      </c>
      <c r="F246" s="10">
        <v>25.1</v>
      </c>
      <c r="G246" s="10">
        <v>59.8</v>
      </c>
      <c r="H246" s="10">
        <v>0.95499999999999996</v>
      </c>
      <c r="I246" s="10">
        <v>1.0489999999999999</v>
      </c>
      <c r="J246" s="10">
        <v>0.96299999999999997</v>
      </c>
      <c r="K246" s="10">
        <v>46.9</v>
      </c>
      <c r="L246" s="10">
        <v>99</v>
      </c>
      <c r="M246" s="10">
        <v>31.5</v>
      </c>
      <c r="N246" s="10">
        <v>46.7</v>
      </c>
      <c r="O246" s="10">
        <v>64.5</v>
      </c>
      <c r="P246" s="10">
        <v>5.9</v>
      </c>
      <c r="Q246" s="10">
        <v>18.7</v>
      </c>
      <c r="R246" s="10">
        <v>9.9</v>
      </c>
      <c r="S246" s="10">
        <v>22.5</v>
      </c>
      <c r="T246" s="10">
        <v>35.799999999999997</v>
      </c>
      <c r="U246" s="10">
        <v>28.2</v>
      </c>
      <c r="V246" s="10">
        <v>69.400000000000006</v>
      </c>
      <c r="W246" s="10">
        <v>48.6</v>
      </c>
      <c r="X246" s="10">
        <v>2.6</v>
      </c>
      <c r="Y246" s="10">
        <v>6.4</v>
      </c>
      <c r="Z246" s="10">
        <v>12.7</v>
      </c>
      <c r="AA246" s="10">
        <v>12.5</v>
      </c>
      <c r="AB246" s="10">
        <v>1.0189999999999999</v>
      </c>
      <c r="AC246" s="10">
        <v>0.27600000000000002</v>
      </c>
      <c r="AD246" s="10">
        <v>0.16700000000000001</v>
      </c>
      <c r="AE246" s="10">
        <v>70.7</v>
      </c>
      <c r="AF246" s="10">
        <v>14.9</v>
      </c>
      <c r="AG246" s="10">
        <v>74.2</v>
      </c>
      <c r="AH246" s="10">
        <v>6.7</v>
      </c>
      <c r="AI246" s="10">
        <v>45.4</v>
      </c>
      <c r="AJ246" s="10">
        <v>52.4</v>
      </c>
      <c r="AK246" s="10">
        <v>109.2</v>
      </c>
      <c r="AL246" s="10">
        <v>35.9</v>
      </c>
      <c r="AM246" s="10">
        <v>51.4</v>
      </c>
      <c r="AN246" s="10">
        <v>69.5</v>
      </c>
      <c r="AO246" s="10">
        <v>14.9</v>
      </c>
      <c r="AP246" s="10">
        <v>12.6</v>
      </c>
      <c r="AQ246" s="10">
        <v>1.18</v>
      </c>
      <c r="AR246" s="10">
        <v>9.9</v>
      </c>
      <c r="AS246" s="10">
        <v>25.1</v>
      </c>
      <c r="AT246" s="10">
        <v>37.9</v>
      </c>
      <c r="AU246" s="10">
        <v>30.6</v>
      </c>
      <c r="AV246" s="10">
        <v>71.8</v>
      </c>
      <c r="AW246" s="10">
        <v>3.7</v>
      </c>
      <c r="AX246" s="10">
        <v>6.8</v>
      </c>
      <c r="AY246" s="10">
        <v>0.96199999999999997</v>
      </c>
      <c r="AZ246" s="10">
        <v>-13.4</v>
      </c>
      <c r="BA246" s="10">
        <v>-6.7000000000000028</v>
      </c>
      <c r="BB246" s="10">
        <v>-9.3999999999999972E-2</v>
      </c>
      <c r="BC246" s="10">
        <v>-5.5</v>
      </c>
      <c r="BD246" s="10">
        <v>-10.199999999999999</v>
      </c>
      <c r="BE246" s="10">
        <v>9</v>
      </c>
      <c r="BF246" s="10">
        <v>25.1</v>
      </c>
      <c r="BG246" s="10">
        <v>-0.161</v>
      </c>
      <c r="BH246" s="10">
        <v>-2.100000000000001</v>
      </c>
      <c r="BI246" s="10">
        <v>-43.599999999999987</v>
      </c>
      <c r="BJ246" s="10">
        <v>38.799999999999997</v>
      </c>
    </row>
    <row r="247" spans="1:62" ht="20" customHeight="1" x14ac:dyDescent="0.2">
      <c r="A247" s="8" t="s">
        <v>304</v>
      </c>
      <c r="B247" s="11" t="str">
        <f>_xlfn.XLOOKUP($A247,ROLLUP!$A$1:$A$358,ROLLUP!$B$1:$B$358,"",0)</f>
        <v>Massachusetts Lowell</v>
      </c>
      <c r="C247" s="11" t="str">
        <f>_xlfn.XLOOKUP($A247,ROLLUP!$A$1:$A$358,ROLLUP!$C$1:$C$358,"",0)</f>
        <v>Umass Lowell</v>
      </c>
      <c r="D247" s="10">
        <v>67.5</v>
      </c>
      <c r="E247" s="10">
        <v>-0.4</v>
      </c>
      <c r="F247" s="10">
        <v>25.5</v>
      </c>
      <c r="G247" s="10">
        <v>59</v>
      </c>
      <c r="H247" s="10">
        <v>0.96799999999999997</v>
      </c>
      <c r="I247" s="10">
        <v>0.97399999999999998</v>
      </c>
      <c r="J247" s="10">
        <v>0.94499999999999995</v>
      </c>
      <c r="K247" s="10">
        <v>48</v>
      </c>
      <c r="L247" s="10">
        <v>101.7</v>
      </c>
      <c r="M247" s="10">
        <v>30.2</v>
      </c>
      <c r="N247" s="10">
        <v>49.3</v>
      </c>
      <c r="O247" s="10">
        <v>69.400000000000006</v>
      </c>
      <c r="P247" s="10">
        <v>5.7</v>
      </c>
      <c r="Q247" s="10">
        <v>18.899999999999999</v>
      </c>
      <c r="R247" s="10">
        <v>8.6999999999999993</v>
      </c>
      <c r="S247" s="10">
        <v>22.3</v>
      </c>
      <c r="T247" s="10">
        <v>34.200000000000003</v>
      </c>
      <c r="U247" s="10">
        <v>26.7</v>
      </c>
      <c r="V247" s="10">
        <v>71.599999999999994</v>
      </c>
      <c r="W247" s="10">
        <v>49.2</v>
      </c>
      <c r="X247" s="10">
        <v>4.0999999999999996</v>
      </c>
      <c r="Y247" s="10">
        <v>6.8</v>
      </c>
      <c r="Z247" s="10">
        <v>11.1</v>
      </c>
      <c r="AA247" s="10">
        <v>12.5</v>
      </c>
      <c r="AB247" s="10">
        <v>0.89100000000000001</v>
      </c>
      <c r="AC247" s="10">
        <v>0.42899999999999999</v>
      </c>
      <c r="AD247" s="10">
        <v>0.33300000000000002</v>
      </c>
      <c r="AE247" s="10">
        <v>69.7</v>
      </c>
      <c r="AF247" s="10">
        <v>16.5</v>
      </c>
      <c r="AG247" s="10">
        <v>67.900000000000006</v>
      </c>
      <c r="AH247" s="10">
        <v>0.4</v>
      </c>
      <c r="AI247" s="10">
        <v>42.7</v>
      </c>
      <c r="AJ247" s="10">
        <v>48.9</v>
      </c>
      <c r="AK247" s="10">
        <v>104.9</v>
      </c>
      <c r="AL247" s="10">
        <v>37</v>
      </c>
      <c r="AM247" s="10">
        <v>45.6</v>
      </c>
      <c r="AN247" s="10">
        <v>72</v>
      </c>
      <c r="AO247" s="10">
        <v>10.7</v>
      </c>
      <c r="AP247" s="10">
        <v>13.3</v>
      </c>
      <c r="AQ247" s="10">
        <v>0.80400000000000005</v>
      </c>
      <c r="AR247" s="10">
        <v>8.8000000000000007</v>
      </c>
      <c r="AS247" s="10">
        <v>23.9</v>
      </c>
      <c r="AT247" s="10">
        <v>35.4</v>
      </c>
      <c r="AU247" s="10">
        <v>28.4</v>
      </c>
      <c r="AV247" s="10">
        <v>73.3</v>
      </c>
      <c r="AW247" s="10">
        <v>3.9</v>
      </c>
      <c r="AX247" s="10">
        <v>6.1</v>
      </c>
      <c r="AY247" s="10">
        <v>0.93600000000000005</v>
      </c>
      <c r="AZ247" s="10">
        <v>-0.8</v>
      </c>
      <c r="BA247" s="10">
        <v>-0.40000000000000568</v>
      </c>
      <c r="BB247" s="10">
        <v>-6.0000000000000053E-3</v>
      </c>
      <c r="BC247" s="10">
        <v>-0.89999999999999858</v>
      </c>
      <c r="BD247" s="10">
        <v>-3.2000000000000028</v>
      </c>
      <c r="BE247" s="10">
        <v>10.9</v>
      </c>
      <c r="BF247" s="10">
        <v>25.8</v>
      </c>
      <c r="BG247" s="10">
        <v>8.6999999999999966E-2</v>
      </c>
      <c r="BH247" s="10">
        <v>-1.199999999999996</v>
      </c>
      <c r="BI247" s="10">
        <v>-46.599999999999987</v>
      </c>
      <c r="BJ247" s="10">
        <v>43.2</v>
      </c>
    </row>
    <row r="248" spans="1:62" ht="20" customHeight="1" x14ac:dyDescent="0.2">
      <c r="A248" s="8" t="s">
        <v>305</v>
      </c>
      <c r="B248" s="11" t="str">
        <f>_xlfn.XLOOKUP($A248,ROLLUP!$A$1:$A$358,ROLLUP!$B$1:$B$358,"",0)</f>
        <v>La Salle</v>
      </c>
      <c r="C248" s="11" t="str">
        <f>_xlfn.XLOOKUP($A248,ROLLUP!$A$1:$A$358,ROLLUP!$C$1:$C$358,"",0)</f>
        <v>La Salle</v>
      </c>
      <c r="D248" s="10">
        <v>67.5</v>
      </c>
      <c r="E248" s="10">
        <v>-4</v>
      </c>
      <c r="F248" s="10">
        <v>24.8</v>
      </c>
      <c r="G248" s="10">
        <v>59.9</v>
      </c>
      <c r="H248" s="10">
        <v>0.95299999999999996</v>
      </c>
      <c r="I248" s="10">
        <v>1.01</v>
      </c>
      <c r="J248" s="10">
        <v>0.94399999999999995</v>
      </c>
      <c r="K248" s="10">
        <v>47.7</v>
      </c>
      <c r="L248" s="10">
        <v>100.7</v>
      </c>
      <c r="M248" s="10">
        <v>31.9</v>
      </c>
      <c r="N248" s="10">
        <v>47.6</v>
      </c>
      <c r="O248" s="10">
        <v>68.7</v>
      </c>
      <c r="P248" s="10">
        <v>7.6</v>
      </c>
      <c r="Q248" s="10">
        <v>23.9</v>
      </c>
      <c r="R248" s="10">
        <v>9.1999999999999993</v>
      </c>
      <c r="S248" s="10">
        <v>24.1</v>
      </c>
      <c r="T248" s="10">
        <v>36.5</v>
      </c>
      <c r="U248" s="10">
        <v>26.8</v>
      </c>
      <c r="V248" s="10">
        <v>74.5</v>
      </c>
      <c r="W248" s="10">
        <v>50</v>
      </c>
      <c r="X248" s="10">
        <v>4.3</v>
      </c>
      <c r="Y248" s="10">
        <v>5.9</v>
      </c>
      <c r="Z248" s="10">
        <v>13.4</v>
      </c>
      <c r="AA248" s="10">
        <v>13.1</v>
      </c>
      <c r="AB248" s="10">
        <v>1.018</v>
      </c>
      <c r="AC248" s="10">
        <v>0.36699999999999999</v>
      </c>
      <c r="AD248" s="10">
        <v>0.54600000000000004</v>
      </c>
      <c r="AE248" s="10">
        <v>70.8</v>
      </c>
      <c r="AF248" s="10">
        <v>17.2</v>
      </c>
      <c r="AG248" s="10">
        <v>71.5</v>
      </c>
      <c r="AH248" s="10">
        <v>4</v>
      </c>
      <c r="AI248" s="10">
        <v>43.4</v>
      </c>
      <c r="AJ248" s="10">
        <v>49.9</v>
      </c>
      <c r="AK248" s="10">
        <v>106.2</v>
      </c>
      <c r="AL248" s="10">
        <v>36</v>
      </c>
      <c r="AM248" s="10">
        <v>47.6</v>
      </c>
      <c r="AN248" s="10">
        <v>70.7</v>
      </c>
      <c r="AO248" s="10">
        <v>14.4</v>
      </c>
      <c r="AP248" s="10">
        <v>11.6</v>
      </c>
      <c r="AQ248" s="10">
        <v>1.2350000000000001</v>
      </c>
      <c r="AR248" s="10">
        <v>8.3000000000000007</v>
      </c>
      <c r="AS248" s="10">
        <v>25.1</v>
      </c>
      <c r="AT248" s="10">
        <v>36.4</v>
      </c>
      <c r="AU248" s="10">
        <v>25.5</v>
      </c>
      <c r="AV248" s="10">
        <v>73.2</v>
      </c>
      <c r="AW248" s="10">
        <v>2.9</v>
      </c>
      <c r="AX248" s="10">
        <v>6.6</v>
      </c>
      <c r="AY248" s="10">
        <v>0.95199999999999996</v>
      </c>
      <c r="AZ248" s="10">
        <v>-8</v>
      </c>
      <c r="BA248" s="10">
        <v>-4</v>
      </c>
      <c r="BB248" s="10">
        <v>-5.7000000000000051E-2</v>
      </c>
      <c r="BC248" s="10">
        <v>-2.1999999999999962</v>
      </c>
      <c r="BD248" s="10">
        <v>-5.5</v>
      </c>
      <c r="BE248" s="10">
        <v>10.199999999999999</v>
      </c>
      <c r="BF248" s="10">
        <v>24.7</v>
      </c>
      <c r="BG248" s="10">
        <v>-0.21700000000000011</v>
      </c>
      <c r="BH248" s="10">
        <v>0.10000000000000139</v>
      </c>
      <c r="BI248" s="10">
        <v>-46.400000000000013</v>
      </c>
      <c r="BJ248" s="10">
        <v>49</v>
      </c>
    </row>
    <row r="249" spans="1:62" ht="20" customHeight="1" x14ac:dyDescent="0.2">
      <c r="A249" s="8" t="s">
        <v>306</v>
      </c>
      <c r="B249" s="11" t="str">
        <f>_xlfn.XLOOKUP($A249,ROLLUP!$A$1:$A$358,ROLLUP!$B$1:$B$358,"",0)</f>
        <v>Georgia Tech</v>
      </c>
      <c r="C249" s="11" t="str">
        <f>_xlfn.XLOOKUP($A249,ROLLUP!$A$1:$A$358,ROLLUP!$C$1:$C$358,"",0)</f>
        <v>Georgia Tech</v>
      </c>
      <c r="D249" s="10">
        <v>67.5</v>
      </c>
      <c r="E249" s="10">
        <v>-3.8</v>
      </c>
      <c r="F249" s="10">
        <v>25.3</v>
      </c>
      <c r="G249" s="10">
        <v>57.9</v>
      </c>
      <c r="H249" s="10">
        <v>0.94899999999999995</v>
      </c>
      <c r="I249" s="10">
        <v>1.0029999999999999</v>
      </c>
      <c r="J249" s="10">
        <v>0.91700000000000004</v>
      </c>
      <c r="K249" s="10">
        <v>49.6</v>
      </c>
      <c r="L249" s="10">
        <v>104.1</v>
      </c>
      <c r="M249" s="10">
        <v>34.200000000000003</v>
      </c>
      <c r="N249" s="10">
        <v>48.6</v>
      </c>
      <c r="O249" s="10">
        <v>69.3</v>
      </c>
      <c r="P249" s="10">
        <v>6.9</v>
      </c>
      <c r="Q249" s="10">
        <v>20.100000000000001</v>
      </c>
      <c r="R249" s="10">
        <v>7.3</v>
      </c>
      <c r="S249" s="10">
        <v>23.1</v>
      </c>
      <c r="T249" s="10">
        <v>33.6</v>
      </c>
      <c r="U249" s="10">
        <v>23</v>
      </c>
      <c r="V249" s="10">
        <v>73.7</v>
      </c>
      <c r="W249" s="10">
        <v>48.5</v>
      </c>
      <c r="X249" s="10">
        <v>2.6</v>
      </c>
      <c r="Y249" s="10">
        <v>7.6</v>
      </c>
      <c r="Z249" s="10">
        <v>13.4</v>
      </c>
      <c r="AA249" s="10">
        <v>13.2</v>
      </c>
      <c r="AB249" s="10">
        <v>1.0169999999999999</v>
      </c>
      <c r="AC249" s="10">
        <v>0.35499999999999998</v>
      </c>
      <c r="AD249" s="10">
        <v>0.36399999999999999</v>
      </c>
      <c r="AE249" s="10">
        <v>71.099999999999994</v>
      </c>
      <c r="AF249" s="10">
        <v>18</v>
      </c>
      <c r="AG249" s="10">
        <v>71.3</v>
      </c>
      <c r="AH249" s="10">
        <v>3.8</v>
      </c>
      <c r="AI249" s="10">
        <v>43.9</v>
      </c>
      <c r="AJ249" s="10">
        <v>50.1</v>
      </c>
      <c r="AK249" s="10">
        <v>107.1</v>
      </c>
      <c r="AL249" s="10">
        <v>32.1</v>
      </c>
      <c r="AM249" s="10">
        <v>51.3</v>
      </c>
      <c r="AN249" s="10">
        <v>72.7</v>
      </c>
      <c r="AO249" s="10">
        <v>15</v>
      </c>
      <c r="AP249" s="10">
        <v>13.1</v>
      </c>
      <c r="AQ249" s="10">
        <v>1.143</v>
      </c>
      <c r="AR249" s="10">
        <v>8.1999999999999993</v>
      </c>
      <c r="AS249" s="10">
        <v>24.5</v>
      </c>
      <c r="AT249" s="10">
        <v>35.700000000000003</v>
      </c>
      <c r="AU249" s="10">
        <v>26.3</v>
      </c>
      <c r="AV249" s="10">
        <v>77</v>
      </c>
      <c r="AW249" s="10">
        <v>3.2</v>
      </c>
      <c r="AX249" s="10">
        <v>6.6</v>
      </c>
      <c r="AY249" s="10">
        <v>0.93100000000000005</v>
      </c>
      <c r="AZ249" s="10">
        <v>-7.6</v>
      </c>
      <c r="BA249" s="10">
        <v>-3.7999999999999972</v>
      </c>
      <c r="BB249" s="10">
        <v>-5.3999999999999937E-2</v>
      </c>
      <c r="BC249" s="10">
        <v>-0.5</v>
      </c>
      <c r="BD249" s="10">
        <v>-3</v>
      </c>
      <c r="BE249" s="10">
        <v>10.199999999999999</v>
      </c>
      <c r="BF249" s="10">
        <v>26.3</v>
      </c>
      <c r="BG249" s="10">
        <v>-0.12600000000000011</v>
      </c>
      <c r="BH249" s="10">
        <v>-2.100000000000001</v>
      </c>
      <c r="BI249" s="10">
        <v>-54</v>
      </c>
      <c r="BJ249" s="10">
        <v>47.400000000000013</v>
      </c>
    </row>
    <row r="250" spans="1:62" ht="20" customHeight="1" x14ac:dyDescent="0.2">
      <c r="A250" s="8" t="s">
        <v>307</v>
      </c>
      <c r="B250" s="11" t="str">
        <f>_xlfn.XLOOKUP($A250,ROLLUP!$A$1:$A$358,ROLLUP!$B$1:$B$358,"",0)</f>
        <v>Tulsa</v>
      </c>
      <c r="C250" s="11" t="str">
        <f>_xlfn.XLOOKUP($A250,ROLLUP!$A$1:$A$358,ROLLUP!$C$1:$C$358,"",0)</f>
        <v>Tulsa</v>
      </c>
      <c r="D250" s="10">
        <v>67.400000000000006</v>
      </c>
      <c r="E250" s="10">
        <v>-2.5</v>
      </c>
      <c r="F250" s="10">
        <v>24</v>
      </c>
      <c r="G250" s="10">
        <v>55.4</v>
      </c>
      <c r="H250" s="10">
        <v>0.97599999999999998</v>
      </c>
      <c r="I250" s="10">
        <v>1.0129999999999999</v>
      </c>
      <c r="J250" s="10">
        <v>0.91500000000000004</v>
      </c>
      <c r="K250" s="10">
        <v>49.6</v>
      </c>
      <c r="L250" s="10">
        <v>106</v>
      </c>
      <c r="M250" s="10">
        <v>34.200000000000003</v>
      </c>
      <c r="N250" s="10">
        <v>48.5</v>
      </c>
      <c r="O250" s="10">
        <v>72.599999999999994</v>
      </c>
      <c r="P250" s="10">
        <v>6.8</v>
      </c>
      <c r="Q250" s="10">
        <v>20</v>
      </c>
      <c r="R250" s="10">
        <v>6.9</v>
      </c>
      <c r="S250" s="10">
        <v>22.2</v>
      </c>
      <c r="T250" s="10">
        <v>32.6</v>
      </c>
      <c r="U250" s="10">
        <v>23.2</v>
      </c>
      <c r="V250" s="10">
        <v>71.5</v>
      </c>
      <c r="W250" s="10">
        <v>48.4</v>
      </c>
      <c r="X250" s="10">
        <v>2.2000000000000002</v>
      </c>
      <c r="Y250" s="10">
        <v>6.8</v>
      </c>
      <c r="Z250" s="10">
        <v>11.8</v>
      </c>
      <c r="AA250" s="10">
        <v>12.8</v>
      </c>
      <c r="AB250" s="10">
        <v>0.91900000000000004</v>
      </c>
      <c r="AC250" s="10">
        <v>0.35499999999999998</v>
      </c>
      <c r="AD250" s="10">
        <v>0.16700000000000001</v>
      </c>
      <c r="AE250" s="10">
        <v>69</v>
      </c>
      <c r="AF250" s="10">
        <v>16</v>
      </c>
      <c r="AG250" s="10">
        <v>69.900000000000006</v>
      </c>
      <c r="AH250" s="10">
        <v>2.5</v>
      </c>
      <c r="AI250" s="10">
        <v>44.1</v>
      </c>
      <c r="AJ250" s="10">
        <v>52.2</v>
      </c>
      <c r="AK250" s="10">
        <v>109.4</v>
      </c>
      <c r="AL250" s="10">
        <v>36.200000000000003</v>
      </c>
      <c r="AM250" s="10">
        <v>50.5</v>
      </c>
      <c r="AN250" s="10">
        <v>69.099999999999994</v>
      </c>
      <c r="AO250" s="10">
        <v>13.5</v>
      </c>
      <c r="AP250" s="10">
        <v>13.5</v>
      </c>
      <c r="AQ250" s="10">
        <v>1</v>
      </c>
      <c r="AR250" s="10">
        <v>8.8000000000000007</v>
      </c>
      <c r="AS250" s="10">
        <v>23</v>
      </c>
      <c r="AT250" s="10">
        <v>34.799999999999997</v>
      </c>
      <c r="AU250" s="10">
        <v>28.5</v>
      </c>
      <c r="AV250" s="10">
        <v>76.8</v>
      </c>
      <c r="AW250" s="10">
        <v>3.9</v>
      </c>
      <c r="AX250" s="10">
        <v>7.2</v>
      </c>
      <c r="AY250" s="10">
        <v>0.93200000000000005</v>
      </c>
      <c r="AZ250" s="10">
        <v>-5</v>
      </c>
      <c r="BA250" s="10">
        <v>-2.5</v>
      </c>
      <c r="BB250" s="10">
        <v>-3.6999999999999922E-2</v>
      </c>
      <c r="BC250" s="10">
        <v>-2.600000000000001</v>
      </c>
      <c r="BD250" s="10">
        <v>-3.4000000000000061</v>
      </c>
      <c r="BE250" s="10">
        <v>9</v>
      </c>
      <c r="BF250" s="10">
        <v>26.3</v>
      </c>
      <c r="BG250" s="10">
        <v>-8.0999999999999961E-2</v>
      </c>
      <c r="BH250" s="10">
        <v>-2.1999999999999962</v>
      </c>
      <c r="BI250" s="10">
        <v>-53.599999999999987</v>
      </c>
      <c r="BJ250" s="10">
        <v>43</v>
      </c>
    </row>
    <row r="251" spans="1:62" ht="20" customHeight="1" x14ac:dyDescent="0.2">
      <c r="A251" s="8" t="s">
        <v>308</v>
      </c>
      <c r="B251" s="11" t="str">
        <f>_xlfn.XLOOKUP($A251,ROLLUP!$A$1:$A$358,ROLLUP!$B$1:$B$358,"",0)</f>
        <v>Rider</v>
      </c>
      <c r="C251" s="11" t="str">
        <f>_xlfn.XLOOKUP($A251,ROLLUP!$A$1:$A$358,ROLLUP!$C$1:$C$358,"",0)</f>
        <v>Rider</v>
      </c>
      <c r="D251" s="10">
        <v>67.3</v>
      </c>
      <c r="E251" s="10">
        <v>-2.2999999999999998</v>
      </c>
      <c r="F251" s="10">
        <v>24.9</v>
      </c>
      <c r="G251" s="10">
        <v>60.5</v>
      </c>
      <c r="H251" s="10">
        <v>0.95599999999999996</v>
      </c>
      <c r="I251" s="10">
        <v>0.98799999999999999</v>
      </c>
      <c r="J251" s="10">
        <v>0.96499999999999997</v>
      </c>
      <c r="K251" s="10">
        <v>45.6</v>
      </c>
      <c r="L251" s="10">
        <v>98.5</v>
      </c>
      <c r="M251" s="10">
        <v>31.6</v>
      </c>
      <c r="N251" s="10">
        <v>44.9</v>
      </c>
      <c r="O251" s="10">
        <v>73.599999999999994</v>
      </c>
      <c r="P251" s="10">
        <v>5.3</v>
      </c>
      <c r="Q251" s="10">
        <v>16.899999999999999</v>
      </c>
      <c r="R251" s="10">
        <v>9.5</v>
      </c>
      <c r="S251" s="10">
        <v>24.7</v>
      </c>
      <c r="T251" s="10">
        <v>37</v>
      </c>
      <c r="U251" s="10">
        <v>27.4</v>
      </c>
      <c r="V251" s="10">
        <v>73.400000000000006</v>
      </c>
      <c r="W251" s="10">
        <v>50.3</v>
      </c>
      <c r="X251" s="10">
        <v>2.5</v>
      </c>
      <c r="Y251" s="10">
        <v>6.8</v>
      </c>
      <c r="Z251" s="10">
        <v>12.6</v>
      </c>
      <c r="AA251" s="10">
        <v>11.9</v>
      </c>
      <c r="AB251" s="10">
        <v>1.0549999999999999</v>
      </c>
      <c r="AC251" s="10">
        <v>0.40600000000000003</v>
      </c>
      <c r="AD251" s="10">
        <v>0.5</v>
      </c>
      <c r="AE251" s="10">
        <v>70.5</v>
      </c>
      <c r="AF251" s="10">
        <v>17.2</v>
      </c>
      <c r="AG251" s="10">
        <v>69.7</v>
      </c>
      <c r="AH251" s="10">
        <v>2.2999999999999998</v>
      </c>
      <c r="AI251" s="10">
        <v>41.6</v>
      </c>
      <c r="AJ251" s="10">
        <v>49.2</v>
      </c>
      <c r="AK251" s="10">
        <v>104.9</v>
      </c>
      <c r="AL251" s="10">
        <v>34.5</v>
      </c>
      <c r="AM251" s="10">
        <v>47.2</v>
      </c>
      <c r="AN251" s="10">
        <v>69.5</v>
      </c>
      <c r="AO251" s="10">
        <v>13.2</v>
      </c>
      <c r="AP251" s="10">
        <v>12.7</v>
      </c>
      <c r="AQ251" s="10">
        <v>1.0369999999999999</v>
      </c>
      <c r="AR251" s="10">
        <v>8.9</v>
      </c>
      <c r="AS251" s="10">
        <v>25.2</v>
      </c>
      <c r="AT251" s="10">
        <v>36.700000000000003</v>
      </c>
      <c r="AU251" s="10">
        <v>26.6</v>
      </c>
      <c r="AV251" s="10">
        <v>72.599999999999994</v>
      </c>
      <c r="AW251" s="10">
        <v>3.9</v>
      </c>
      <c r="AX251" s="10">
        <v>6</v>
      </c>
      <c r="AY251" s="10">
        <v>0.94699999999999995</v>
      </c>
      <c r="AZ251" s="10">
        <v>-4.5999999999999996</v>
      </c>
      <c r="BA251" s="10">
        <v>-2.4000000000000061</v>
      </c>
      <c r="BB251" s="10">
        <v>-3.2000000000000028E-2</v>
      </c>
      <c r="BC251" s="10">
        <v>-3.600000000000001</v>
      </c>
      <c r="BD251" s="10">
        <v>-6.4000000000000057</v>
      </c>
      <c r="BE251" s="10">
        <v>9.3000000000000007</v>
      </c>
      <c r="BF251" s="10">
        <v>24.6</v>
      </c>
      <c r="BG251" s="10">
        <v>1.8000000000000019E-2</v>
      </c>
      <c r="BH251" s="10">
        <v>0.29999999999999721</v>
      </c>
      <c r="BI251" s="10">
        <v>-45.2</v>
      </c>
      <c r="BJ251" s="10">
        <v>46.8</v>
      </c>
    </row>
    <row r="252" spans="1:62" ht="20" customHeight="1" x14ac:dyDescent="0.2">
      <c r="A252" s="8" t="s">
        <v>309</v>
      </c>
      <c r="B252" s="11" t="str">
        <f>_xlfn.XLOOKUP($A252,ROLLUP!$A$1:$A$358,ROLLUP!$B$1:$B$358,"",0)</f>
        <v>Pepperdine</v>
      </c>
      <c r="C252" s="11" t="str">
        <f>_xlfn.XLOOKUP($A252,ROLLUP!$A$1:$A$358,ROLLUP!$C$1:$C$358,"",0)</f>
        <v>Pepperdine</v>
      </c>
      <c r="D252" s="10">
        <v>67.3</v>
      </c>
      <c r="E252" s="10">
        <v>-10.5</v>
      </c>
      <c r="F252" s="10">
        <v>25</v>
      </c>
      <c r="G252" s="10">
        <v>60.1</v>
      </c>
      <c r="H252" s="10">
        <v>0.91800000000000004</v>
      </c>
      <c r="I252" s="10">
        <v>1.06</v>
      </c>
      <c r="J252" s="10">
        <v>0.91400000000000003</v>
      </c>
      <c r="K252" s="10">
        <v>47.5</v>
      </c>
      <c r="L252" s="10">
        <v>100.6</v>
      </c>
      <c r="M252" s="10">
        <v>34.1</v>
      </c>
      <c r="N252" s="10">
        <v>45.6</v>
      </c>
      <c r="O252" s="10">
        <v>71.3</v>
      </c>
      <c r="P252" s="10">
        <v>7.1</v>
      </c>
      <c r="Q252" s="10">
        <v>20.9</v>
      </c>
      <c r="R252" s="10">
        <v>8.4</v>
      </c>
      <c r="S252" s="10">
        <v>22.8</v>
      </c>
      <c r="T252" s="10">
        <v>33.9</v>
      </c>
      <c r="U252" s="10">
        <v>24.8</v>
      </c>
      <c r="V252" s="10">
        <v>71.099999999999994</v>
      </c>
      <c r="W252" s="10">
        <v>47</v>
      </c>
      <c r="X252" s="10">
        <v>2.4</v>
      </c>
      <c r="Y252" s="10">
        <v>5.6</v>
      </c>
      <c r="Z252" s="10">
        <v>14.4</v>
      </c>
      <c r="AA252" s="10">
        <v>14.6</v>
      </c>
      <c r="AB252" s="10">
        <v>0.98499999999999999</v>
      </c>
      <c r="AC252" s="10">
        <v>0.19400000000000001</v>
      </c>
      <c r="AD252" s="10">
        <v>0.33300000000000002</v>
      </c>
      <c r="AE252" s="10">
        <v>73.400000000000006</v>
      </c>
      <c r="AF252" s="10">
        <v>18</v>
      </c>
      <c r="AG252" s="10">
        <v>77.8</v>
      </c>
      <c r="AH252" s="10">
        <v>10.5</v>
      </c>
      <c r="AI252" s="10">
        <v>46.7</v>
      </c>
      <c r="AJ252" s="10">
        <v>52.7</v>
      </c>
      <c r="AK252" s="10">
        <v>111.3</v>
      </c>
      <c r="AL252" s="10">
        <v>32.9</v>
      </c>
      <c r="AM252" s="10">
        <v>54.6</v>
      </c>
      <c r="AN252" s="10">
        <v>71.7</v>
      </c>
      <c r="AO252" s="10">
        <v>15.4</v>
      </c>
      <c r="AP252" s="10">
        <v>12.9</v>
      </c>
      <c r="AQ252" s="10">
        <v>1.19</v>
      </c>
      <c r="AR252" s="10">
        <v>9.3000000000000007</v>
      </c>
      <c r="AS252" s="10">
        <v>25.3</v>
      </c>
      <c r="AT252" s="10">
        <v>38.200000000000003</v>
      </c>
      <c r="AU252" s="10">
        <v>28.9</v>
      </c>
      <c r="AV252" s="10">
        <v>75.2</v>
      </c>
      <c r="AW252" s="10">
        <v>2.7</v>
      </c>
      <c r="AX252" s="10">
        <v>7.4</v>
      </c>
      <c r="AY252" s="10">
        <v>0.95</v>
      </c>
      <c r="AZ252" s="10">
        <v>-21</v>
      </c>
      <c r="BA252" s="10">
        <v>-10.5</v>
      </c>
      <c r="BB252" s="10">
        <v>-0.14199999999999999</v>
      </c>
      <c r="BC252" s="10">
        <v>-5.2000000000000028</v>
      </c>
      <c r="BD252" s="10">
        <v>-10.7</v>
      </c>
      <c r="BE252" s="10">
        <v>8</v>
      </c>
      <c r="BF252" s="10">
        <v>27.5</v>
      </c>
      <c r="BG252" s="10">
        <v>-0.20499999999999999</v>
      </c>
      <c r="BH252" s="10">
        <v>-4.3000000000000043</v>
      </c>
      <c r="BI252" s="10">
        <v>-50.400000000000013</v>
      </c>
      <c r="BJ252" s="10">
        <v>42.2</v>
      </c>
    </row>
    <row r="253" spans="1:62" ht="20" customHeight="1" x14ac:dyDescent="0.2">
      <c r="A253" s="8" t="s">
        <v>310</v>
      </c>
      <c r="B253" s="11" t="str">
        <f>_xlfn.XLOOKUP($A253,ROLLUP!$A$1:$A$358,ROLLUP!$B$1:$B$358,"",0)</f>
        <v>Gardner-Webb</v>
      </c>
      <c r="C253" s="11" t="str">
        <f>_xlfn.XLOOKUP($A253,ROLLUP!$A$1:$A$358,ROLLUP!$C$1:$C$358,"",0)</f>
        <v>Gardner Webb</v>
      </c>
      <c r="D253" s="10">
        <v>67.3</v>
      </c>
      <c r="E253" s="10">
        <v>2.1</v>
      </c>
      <c r="F253" s="10">
        <v>24.4</v>
      </c>
      <c r="G253" s="10">
        <v>56.2</v>
      </c>
      <c r="H253" s="10">
        <v>0.96899999999999997</v>
      </c>
      <c r="I253" s="10">
        <v>0.93899999999999995</v>
      </c>
      <c r="J253" s="10">
        <v>0.92200000000000004</v>
      </c>
      <c r="K253" s="10">
        <v>49.9</v>
      </c>
      <c r="L253" s="10">
        <v>105.5</v>
      </c>
      <c r="M253" s="10">
        <v>33</v>
      </c>
      <c r="N253" s="10">
        <v>50.3</v>
      </c>
      <c r="O253" s="10">
        <v>69.900000000000006</v>
      </c>
      <c r="P253" s="10">
        <v>7.3</v>
      </c>
      <c r="Q253" s="10">
        <v>22.2</v>
      </c>
      <c r="R253" s="10">
        <v>8.3000000000000007</v>
      </c>
      <c r="S253" s="10">
        <v>24.8</v>
      </c>
      <c r="T253" s="10">
        <v>35.799999999999997</v>
      </c>
      <c r="U253" s="10">
        <v>25.8</v>
      </c>
      <c r="V253" s="10">
        <v>75.2</v>
      </c>
      <c r="W253" s="10">
        <v>50.8</v>
      </c>
      <c r="X253" s="10">
        <v>4.4000000000000004</v>
      </c>
      <c r="Y253" s="10">
        <v>7.1</v>
      </c>
      <c r="Z253" s="10">
        <v>12.7</v>
      </c>
      <c r="AA253" s="10">
        <v>13.7</v>
      </c>
      <c r="AB253" s="10">
        <v>0.92700000000000005</v>
      </c>
      <c r="AC253" s="10">
        <v>0.53600000000000003</v>
      </c>
      <c r="AD253" s="10">
        <v>0.42899999999999999</v>
      </c>
      <c r="AE253" s="10">
        <v>69.5</v>
      </c>
      <c r="AF253" s="10">
        <v>18.8</v>
      </c>
      <c r="AG253" s="10">
        <v>65.3</v>
      </c>
      <c r="AH253" s="10">
        <v>-2.1</v>
      </c>
      <c r="AI253" s="10">
        <v>39.6</v>
      </c>
      <c r="AJ253" s="10">
        <v>45.5</v>
      </c>
      <c r="AK253" s="10">
        <v>100.6</v>
      </c>
      <c r="AL253" s="10">
        <v>28.5</v>
      </c>
      <c r="AM253" s="10">
        <v>47.4</v>
      </c>
      <c r="AN253" s="10">
        <v>74.2</v>
      </c>
      <c r="AO253" s="10">
        <v>11.5</v>
      </c>
      <c r="AP253" s="10">
        <v>13</v>
      </c>
      <c r="AQ253" s="10">
        <v>0.88700000000000001</v>
      </c>
      <c r="AR253" s="10">
        <v>8.1999999999999993</v>
      </c>
      <c r="AS253" s="10">
        <v>23.8</v>
      </c>
      <c r="AT253" s="10">
        <v>34.6</v>
      </c>
      <c r="AU253" s="10">
        <v>24.8</v>
      </c>
      <c r="AV253" s="10">
        <v>74.2</v>
      </c>
      <c r="AW253" s="10">
        <v>3.2</v>
      </c>
      <c r="AX253" s="10">
        <v>6.4</v>
      </c>
      <c r="AY253" s="10">
        <v>0.93100000000000005</v>
      </c>
      <c r="AZ253" s="10">
        <v>4.2</v>
      </c>
      <c r="BA253" s="10">
        <v>2</v>
      </c>
      <c r="BB253" s="10">
        <v>3.000000000000003E-2</v>
      </c>
      <c r="BC253" s="10">
        <v>4.3999999999999986</v>
      </c>
      <c r="BD253" s="10">
        <v>4.9000000000000057</v>
      </c>
      <c r="BE253" s="10">
        <v>11.5</v>
      </c>
      <c r="BF253" s="10">
        <v>26.7</v>
      </c>
      <c r="BG253" s="10">
        <v>4.0000000000000042E-2</v>
      </c>
      <c r="BH253" s="10">
        <v>1.199999999999996</v>
      </c>
      <c r="BI253" s="10">
        <v>-48.400000000000013</v>
      </c>
      <c r="BJ253" s="10">
        <v>50.400000000000013</v>
      </c>
    </row>
    <row r="254" spans="1:62" ht="20" customHeight="1" x14ac:dyDescent="0.2">
      <c r="A254" s="8" t="s">
        <v>311</v>
      </c>
      <c r="B254" s="11" t="str">
        <f>_xlfn.XLOOKUP($A254,ROLLUP!$A$1:$A$358,ROLLUP!$B$1:$B$358,"",0)</f>
        <v>Louisville</v>
      </c>
      <c r="C254" s="11" t="str">
        <f>_xlfn.XLOOKUP($A254,ROLLUP!$A$1:$A$358,ROLLUP!$C$1:$C$358,"",0)</f>
        <v>Louisville</v>
      </c>
      <c r="D254" s="10">
        <v>67.3</v>
      </c>
      <c r="E254" s="10">
        <v>-2.8</v>
      </c>
      <c r="F254" s="10">
        <v>24.8</v>
      </c>
      <c r="G254" s="10">
        <v>58.8</v>
      </c>
      <c r="H254" s="10">
        <v>0.97399999999999998</v>
      </c>
      <c r="I254" s="10">
        <v>1.014</v>
      </c>
      <c r="J254" s="10">
        <v>0.95099999999999996</v>
      </c>
      <c r="K254" s="10">
        <v>48.8</v>
      </c>
      <c r="L254" s="10">
        <v>102.3</v>
      </c>
      <c r="M254" s="10">
        <v>30.9</v>
      </c>
      <c r="N254" s="10">
        <v>50.5</v>
      </c>
      <c r="O254" s="10">
        <v>67.400000000000006</v>
      </c>
      <c r="P254" s="10">
        <v>7.7</v>
      </c>
      <c r="Q254" s="10">
        <v>24.8</v>
      </c>
      <c r="R254" s="10">
        <v>8.8000000000000007</v>
      </c>
      <c r="S254" s="10">
        <v>25.4</v>
      </c>
      <c r="T254" s="10">
        <v>36.5</v>
      </c>
      <c r="U254" s="10">
        <v>26.1</v>
      </c>
      <c r="V254" s="10">
        <v>76.599999999999994</v>
      </c>
      <c r="W254" s="10">
        <v>50.8</v>
      </c>
      <c r="X254" s="10">
        <v>2.4</v>
      </c>
      <c r="Y254" s="10">
        <v>6.1</v>
      </c>
      <c r="Z254" s="10">
        <v>11.9</v>
      </c>
      <c r="AA254" s="10">
        <v>12.2</v>
      </c>
      <c r="AB254" s="10">
        <v>0.97699999999999998</v>
      </c>
      <c r="AC254" s="10">
        <v>0.40600000000000003</v>
      </c>
      <c r="AD254" s="10">
        <v>0.8</v>
      </c>
      <c r="AE254" s="10">
        <v>69.099999999999994</v>
      </c>
      <c r="AF254" s="10">
        <v>17.2</v>
      </c>
      <c r="AG254" s="10">
        <v>70.099999999999994</v>
      </c>
      <c r="AH254" s="10">
        <v>2.8</v>
      </c>
      <c r="AI254" s="10">
        <v>43.7</v>
      </c>
      <c r="AJ254" s="10">
        <v>50.4</v>
      </c>
      <c r="AK254" s="10">
        <v>106.6</v>
      </c>
      <c r="AL254" s="10">
        <v>34.9</v>
      </c>
      <c r="AM254" s="10">
        <v>49.1</v>
      </c>
      <c r="AN254" s="10">
        <v>70.3</v>
      </c>
      <c r="AO254" s="10">
        <v>13.2</v>
      </c>
      <c r="AP254" s="10">
        <v>11.1</v>
      </c>
      <c r="AQ254" s="10">
        <v>1.1919999999999999</v>
      </c>
      <c r="AR254" s="10">
        <v>7.8</v>
      </c>
      <c r="AS254" s="10">
        <v>25.1</v>
      </c>
      <c r="AT254" s="10">
        <v>35.299999999999997</v>
      </c>
      <c r="AU254" s="10">
        <v>23.4</v>
      </c>
      <c r="AV254" s="10">
        <v>73.900000000000006</v>
      </c>
      <c r="AW254" s="10">
        <v>3.2</v>
      </c>
      <c r="AX254" s="10">
        <v>6.4</v>
      </c>
      <c r="AY254" s="10">
        <v>0.95199999999999996</v>
      </c>
      <c r="AZ254" s="10">
        <v>-5.6</v>
      </c>
      <c r="BA254" s="10">
        <v>-2.7999999999999972</v>
      </c>
      <c r="BB254" s="10">
        <v>-4.0000000000000042E-2</v>
      </c>
      <c r="BC254" s="10">
        <v>-1.600000000000001</v>
      </c>
      <c r="BD254" s="10">
        <v>-4.2999999999999972</v>
      </c>
      <c r="BE254" s="10">
        <v>8.5</v>
      </c>
      <c r="BF254" s="10">
        <v>23.3</v>
      </c>
      <c r="BG254" s="10">
        <v>-0.215</v>
      </c>
      <c r="BH254" s="10">
        <v>1.2000000000000031</v>
      </c>
      <c r="BI254" s="10">
        <v>-47.8</v>
      </c>
      <c r="BJ254" s="10">
        <v>53.2</v>
      </c>
    </row>
    <row r="255" spans="1:62" ht="20" customHeight="1" x14ac:dyDescent="0.2">
      <c r="A255" s="8" t="s">
        <v>312</v>
      </c>
      <c r="B255" s="11" t="str">
        <f>_xlfn.XLOOKUP($A255,ROLLUP!$A$1:$A$358,ROLLUP!$B$1:$B$358,"",0)</f>
        <v>Canisius</v>
      </c>
      <c r="C255" s="11" t="str">
        <f>_xlfn.XLOOKUP($A255,ROLLUP!$A$1:$A$358,ROLLUP!$C$1:$C$358,"",0)</f>
        <v>Canisius</v>
      </c>
      <c r="D255" s="10">
        <v>67.3</v>
      </c>
      <c r="E255" s="10">
        <v>-5.2</v>
      </c>
      <c r="F255" s="10">
        <v>23.8</v>
      </c>
      <c r="G255" s="10">
        <v>60.1</v>
      </c>
      <c r="H255" s="10">
        <v>0.93600000000000005</v>
      </c>
      <c r="I255" s="10">
        <v>1.0089999999999999</v>
      </c>
      <c r="J255" s="10">
        <v>0.95499999999999996</v>
      </c>
      <c r="K255" s="10">
        <v>45.4</v>
      </c>
      <c r="L255" s="10">
        <v>97.9</v>
      </c>
      <c r="M255" s="10">
        <v>30.2</v>
      </c>
      <c r="N255" s="10">
        <v>45.5</v>
      </c>
      <c r="O255" s="10">
        <v>69.599999999999994</v>
      </c>
      <c r="P255" s="10">
        <v>7.1</v>
      </c>
      <c r="Q255" s="10">
        <v>23.5</v>
      </c>
      <c r="R255" s="10">
        <v>8.6</v>
      </c>
      <c r="S255" s="10">
        <v>22.6</v>
      </c>
      <c r="T255" s="10">
        <v>35</v>
      </c>
      <c r="U255" s="10">
        <v>24.8</v>
      </c>
      <c r="V255" s="10">
        <v>76.8</v>
      </c>
      <c r="W255" s="10">
        <v>48.9</v>
      </c>
      <c r="X255" s="10">
        <v>2.6</v>
      </c>
      <c r="Y255" s="10">
        <v>5.7</v>
      </c>
      <c r="Z255" s="10">
        <v>12.7</v>
      </c>
      <c r="AA255" s="10">
        <v>11.8</v>
      </c>
      <c r="AB255" s="10">
        <v>1.0740000000000001</v>
      </c>
      <c r="AC255" s="10">
        <v>0.32300000000000001</v>
      </c>
      <c r="AD255" s="10">
        <v>0.6</v>
      </c>
      <c r="AE255" s="10">
        <v>71.900000000000006</v>
      </c>
      <c r="AF255" s="10">
        <v>17.399999999999999</v>
      </c>
      <c r="AG255" s="10">
        <v>72.5</v>
      </c>
      <c r="AH255" s="10">
        <v>5.2</v>
      </c>
      <c r="AI255" s="10">
        <v>46.6</v>
      </c>
      <c r="AJ255" s="10">
        <v>51.5</v>
      </c>
      <c r="AK255" s="10">
        <v>109.5</v>
      </c>
      <c r="AL255" s="10">
        <v>31.1</v>
      </c>
      <c r="AM255" s="10">
        <v>53.7</v>
      </c>
      <c r="AN255" s="10">
        <v>72.400000000000006</v>
      </c>
      <c r="AO255" s="10">
        <v>13.3</v>
      </c>
      <c r="AP255" s="10">
        <v>12.4</v>
      </c>
      <c r="AQ255" s="10">
        <v>1.0680000000000001</v>
      </c>
      <c r="AR255" s="10">
        <v>6.8</v>
      </c>
      <c r="AS255" s="10">
        <v>26</v>
      </c>
      <c r="AT255" s="10">
        <v>36.5</v>
      </c>
      <c r="AU255" s="10">
        <v>23.2</v>
      </c>
      <c r="AV255" s="10">
        <v>75.2</v>
      </c>
      <c r="AW255" s="10">
        <v>4.5</v>
      </c>
      <c r="AX255" s="10">
        <v>5.3</v>
      </c>
      <c r="AY255" s="10">
        <v>0.92200000000000004</v>
      </c>
      <c r="AZ255" s="10">
        <v>-10.4</v>
      </c>
      <c r="BA255" s="10">
        <v>-5.2000000000000028</v>
      </c>
      <c r="BB255" s="10">
        <v>-7.2999999999999843E-2</v>
      </c>
      <c r="BC255" s="10">
        <v>-6.1000000000000014</v>
      </c>
      <c r="BD255" s="10">
        <v>-11.599999999999991</v>
      </c>
      <c r="BE255" s="10">
        <v>8.3000000000000007</v>
      </c>
      <c r="BF255" s="10">
        <v>24.2</v>
      </c>
      <c r="BG255" s="10">
        <v>6.0000000000000053E-3</v>
      </c>
      <c r="BH255" s="10">
        <v>-1.5</v>
      </c>
      <c r="BI255" s="10">
        <v>-50.400000000000013</v>
      </c>
      <c r="BJ255" s="10">
        <v>53.599999999999987</v>
      </c>
    </row>
    <row r="256" spans="1:62" ht="20" customHeight="1" x14ac:dyDescent="0.2">
      <c r="A256" s="8" t="s">
        <v>313</v>
      </c>
      <c r="B256" s="11" t="str">
        <f>_xlfn.XLOOKUP($A256,ROLLUP!$A$1:$A$358,ROLLUP!$B$1:$B$358,"",0)</f>
        <v>Fairleigh Dickinson</v>
      </c>
      <c r="C256" s="11" t="str">
        <f>_xlfn.XLOOKUP($A256,ROLLUP!$A$1:$A$358,ROLLUP!$C$1:$C$358,"",0)</f>
        <v>Fairleigh Dickinson</v>
      </c>
      <c r="D256" s="10">
        <v>67.2</v>
      </c>
      <c r="E256" s="10">
        <v>-11.9</v>
      </c>
      <c r="F256" s="10">
        <v>24.3</v>
      </c>
      <c r="G256" s="10">
        <v>59.8</v>
      </c>
      <c r="H256" s="10">
        <v>0.92800000000000005</v>
      </c>
      <c r="I256" s="10">
        <v>1.0920000000000001</v>
      </c>
      <c r="J256" s="10">
        <v>0.93300000000000005</v>
      </c>
      <c r="K256" s="10">
        <v>46.4</v>
      </c>
      <c r="L256" s="10">
        <v>99.3</v>
      </c>
      <c r="M256" s="10">
        <v>32.4</v>
      </c>
      <c r="N256" s="10">
        <v>45.2</v>
      </c>
      <c r="O256" s="10">
        <v>70.8</v>
      </c>
      <c r="P256" s="10">
        <v>6.8</v>
      </c>
      <c r="Q256" s="10">
        <v>21.2</v>
      </c>
      <c r="R256" s="10">
        <v>8.8000000000000007</v>
      </c>
      <c r="S256" s="10">
        <v>21.6</v>
      </c>
      <c r="T256" s="10">
        <v>33.1</v>
      </c>
      <c r="U256" s="10">
        <v>26</v>
      </c>
      <c r="V256" s="10">
        <v>67.3</v>
      </c>
      <c r="W256" s="10">
        <v>46.1</v>
      </c>
      <c r="X256" s="10">
        <v>3</v>
      </c>
      <c r="Y256" s="10">
        <v>6.5</v>
      </c>
      <c r="Z256" s="10">
        <v>11.8</v>
      </c>
      <c r="AA256" s="10">
        <v>13.7</v>
      </c>
      <c r="AB256" s="10">
        <v>0.86</v>
      </c>
      <c r="AC256" s="10">
        <v>0.154</v>
      </c>
      <c r="AD256" s="10">
        <v>0.2</v>
      </c>
      <c r="AE256" s="10">
        <v>72.5</v>
      </c>
      <c r="AF256" s="10">
        <v>18.3</v>
      </c>
      <c r="AG256" s="10">
        <v>79.2</v>
      </c>
      <c r="AH256" s="10">
        <v>11.9</v>
      </c>
      <c r="AI256" s="10">
        <v>47.7</v>
      </c>
      <c r="AJ256" s="10">
        <v>53.8</v>
      </c>
      <c r="AK256" s="10">
        <v>113.2</v>
      </c>
      <c r="AL256" s="10">
        <v>35.1</v>
      </c>
      <c r="AM256" s="10">
        <v>54.5</v>
      </c>
      <c r="AN256" s="10">
        <v>69.900000000000006</v>
      </c>
      <c r="AO256" s="10">
        <v>16.5</v>
      </c>
      <c r="AP256" s="10">
        <v>12.9</v>
      </c>
      <c r="AQ256" s="10">
        <v>1.2809999999999999</v>
      </c>
      <c r="AR256" s="10">
        <v>10.5</v>
      </c>
      <c r="AS256" s="10">
        <v>25.2</v>
      </c>
      <c r="AT256" s="10">
        <v>38.700000000000003</v>
      </c>
      <c r="AU256" s="10">
        <v>32.700000000000003</v>
      </c>
      <c r="AV256" s="10">
        <v>74</v>
      </c>
      <c r="AW256" s="10">
        <v>4</v>
      </c>
      <c r="AX256" s="10">
        <v>6.4</v>
      </c>
      <c r="AY256" s="10">
        <v>0.96699999999999997</v>
      </c>
      <c r="AZ256" s="10">
        <v>-23.8</v>
      </c>
      <c r="BA256" s="10">
        <v>-12</v>
      </c>
      <c r="BB256" s="10">
        <v>-0.16400000000000001</v>
      </c>
      <c r="BC256" s="10">
        <v>-7.3999999999999986</v>
      </c>
      <c r="BD256" s="10">
        <v>-13.900000000000009</v>
      </c>
      <c r="BE256" s="10">
        <v>9.5</v>
      </c>
      <c r="BF256" s="10">
        <v>26.6</v>
      </c>
      <c r="BG256" s="10">
        <v>-0.42099999999999987</v>
      </c>
      <c r="BH256" s="10">
        <v>-5.6000000000000014</v>
      </c>
      <c r="BI256" s="10">
        <v>-48</v>
      </c>
      <c r="BJ256" s="10">
        <v>34.599999999999987</v>
      </c>
    </row>
    <row r="257" spans="1:62" ht="20" customHeight="1" x14ac:dyDescent="0.2">
      <c r="A257" s="8" t="s">
        <v>314</v>
      </c>
      <c r="B257" s="11" t="str">
        <f>_xlfn.XLOOKUP($A257,ROLLUP!$A$1:$A$358,ROLLUP!$B$1:$B$358,"",0)</f>
        <v>Mississippi Valley State</v>
      </c>
      <c r="C257" s="11" t="str">
        <f>_xlfn.XLOOKUP($A257,ROLLUP!$A$1:$A$358,ROLLUP!$C$1:$C$358,"",0)</f>
        <v>Mississippi Valley St.</v>
      </c>
      <c r="D257" s="10">
        <v>67.2</v>
      </c>
      <c r="E257" s="10">
        <v>-15.8</v>
      </c>
      <c r="F257" s="10">
        <v>23.8</v>
      </c>
      <c r="G257" s="10">
        <v>61.5</v>
      </c>
      <c r="H257" s="10">
        <v>0.89</v>
      </c>
      <c r="I257" s="10">
        <v>1.0980000000000001</v>
      </c>
      <c r="J257" s="10">
        <v>0.93100000000000005</v>
      </c>
      <c r="K257" s="10">
        <v>44.4</v>
      </c>
      <c r="L257" s="10">
        <v>95.1</v>
      </c>
      <c r="M257" s="10">
        <v>30.5</v>
      </c>
      <c r="N257" s="10">
        <v>43.6</v>
      </c>
      <c r="O257" s="10">
        <v>65.5</v>
      </c>
      <c r="P257" s="10">
        <v>7.1</v>
      </c>
      <c r="Q257" s="10">
        <v>23.3</v>
      </c>
      <c r="R257" s="10">
        <v>8.1999999999999993</v>
      </c>
      <c r="S257" s="10">
        <v>20.399999999999999</v>
      </c>
      <c r="T257" s="10">
        <v>31.7</v>
      </c>
      <c r="U257" s="10">
        <v>21.8</v>
      </c>
      <c r="V257" s="10">
        <v>67</v>
      </c>
      <c r="W257" s="10">
        <v>42.4</v>
      </c>
      <c r="X257" s="10">
        <v>2.5</v>
      </c>
      <c r="Y257" s="10">
        <v>7.4</v>
      </c>
      <c r="Z257" s="10">
        <v>11.6</v>
      </c>
      <c r="AA257" s="10">
        <v>13.4</v>
      </c>
      <c r="AB257" s="10">
        <v>0.86399999999999999</v>
      </c>
      <c r="AC257" s="10">
        <v>7.0999999999999994E-2</v>
      </c>
      <c r="AD257" s="10">
        <v>0.111</v>
      </c>
      <c r="AE257" s="10">
        <v>75.5</v>
      </c>
      <c r="AF257" s="10">
        <v>18.100000000000001</v>
      </c>
      <c r="AG257" s="10">
        <v>83</v>
      </c>
      <c r="AH257" s="10">
        <v>15.8</v>
      </c>
      <c r="AI257" s="10">
        <v>50.4</v>
      </c>
      <c r="AJ257" s="10">
        <v>56.6</v>
      </c>
      <c r="AK257" s="10">
        <v>118.6</v>
      </c>
      <c r="AL257" s="10">
        <v>40</v>
      </c>
      <c r="AM257" s="10">
        <v>55</v>
      </c>
      <c r="AN257" s="10">
        <v>71.2</v>
      </c>
      <c r="AO257" s="10">
        <v>15.6</v>
      </c>
      <c r="AP257" s="10">
        <v>15.3</v>
      </c>
      <c r="AQ257" s="10">
        <v>1.0189999999999999</v>
      </c>
      <c r="AR257" s="10">
        <v>10.1</v>
      </c>
      <c r="AS257" s="10">
        <v>29.4</v>
      </c>
      <c r="AT257" s="10">
        <v>43</v>
      </c>
      <c r="AU257" s="10">
        <v>33</v>
      </c>
      <c r="AV257" s="10">
        <v>78.2</v>
      </c>
      <c r="AW257" s="10">
        <v>3.6</v>
      </c>
      <c r="AX257" s="10">
        <v>6.8</v>
      </c>
      <c r="AY257" s="10">
        <v>0.93</v>
      </c>
      <c r="AZ257" s="10">
        <v>-31.6</v>
      </c>
      <c r="BA257" s="10">
        <v>-15.8</v>
      </c>
      <c r="BB257" s="10">
        <v>-0.2080000000000001</v>
      </c>
      <c r="BC257" s="10">
        <v>-12.2</v>
      </c>
      <c r="BD257" s="10">
        <v>-23.5</v>
      </c>
      <c r="BE257" s="10">
        <v>9.9</v>
      </c>
      <c r="BF257" s="10">
        <v>28.7</v>
      </c>
      <c r="BG257" s="10">
        <v>-0.15499999999999989</v>
      </c>
      <c r="BH257" s="10">
        <v>-11.3</v>
      </c>
      <c r="BI257" s="10">
        <v>-56.400000000000013</v>
      </c>
      <c r="BJ257" s="10">
        <v>34</v>
      </c>
    </row>
    <row r="258" spans="1:62" ht="20" customHeight="1" x14ac:dyDescent="0.2">
      <c r="A258" s="8" t="s">
        <v>315</v>
      </c>
      <c r="B258" s="11" t="str">
        <f>_xlfn.XLOOKUP($A258,ROLLUP!$A$1:$A$358,ROLLUP!$B$1:$B$358,"",0)</f>
        <v>Lafayette</v>
      </c>
      <c r="C258" s="11" t="str">
        <f>_xlfn.XLOOKUP($A258,ROLLUP!$A$1:$A$358,ROLLUP!$C$1:$C$358,"",0)</f>
        <v>Lafayette</v>
      </c>
      <c r="D258" s="10">
        <v>67.099999999999994</v>
      </c>
      <c r="E258" s="10">
        <v>-5.9</v>
      </c>
      <c r="F258" s="10">
        <v>25.1</v>
      </c>
      <c r="G258" s="10">
        <v>58.1</v>
      </c>
      <c r="H258" s="10">
        <v>0.98699999999999999</v>
      </c>
      <c r="I258" s="10">
        <v>1.0740000000000001</v>
      </c>
      <c r="J258" s="10">
        <v>0.94099999999999995</v>
      </c>
      <c r="K258" s="10">
        <v>50.6</v>
      </c>
      <c r="L258" s="10">
        <v>105.1</v>
      </c>
      <c r="M258" s="10">
        <v>32.799999999999997</v>
      </c>
      <c r="N258" s="10">
        <v>51.9</v>
      </c>
      <c r="O258" s="10">
        <v>68.3</v>
      </c>
      <c r="P258" s="10">
        <v>8.6999999999999993</v>
      </c>
      <c r="Q258" s="10">
        <v>26.5</v>
      </c>
      <c r="R258" s="10">
        <v>7</v>
      </c>
      <c r="S258" s="10">
        <v>22.1</v>
      </c>
      <c r="T258" s="10">
        <v>31.3</v>
      </c>
      <c r="U258" s="10">
        <v>21.6</v>
      </c>
      <c r="V258" s="10">
        <v>71.5</v>
      </c>
      <c r="W258" s="10">
        <v>45.7</v>
      </c>
      <c r="X258" s="10">
        <v>3.2</v>
      </c>
      <c r="Y258" s="10">
        <v>6.3</v>
      </c>
      <c r="Z258" s="10">
        <v>16.2</v>
      </c>
      <c r="AA258" s="10">
        <v>11</v>
      </c>
      <c r="AB258" s="10">
        <v>1.4750000000000001</v>
      </c>
      <c r="AC258" s="10">
        <v>0.31</v>
      </c>
      <c r="AD258" s="10">
        <v>0.33300000000000002</v>
      </c>
      <c r="AE258" s="10">
        <v>68.099999999999994</v>
      </c>
      <c r="AF258" s="10">
        <v>14.2</v>
      </c>
      <c r="AG258" s="10">
        <v>73.099999999999994</v>
      </c>
      <c r="AH258" s="10">
        <v>5.9</v>
      </c>
      <c r="AI258" s="10">
        <v>46.8</v>
      </c>
      <c r="AJ258" s="10">
        <v>53.7</v>
      </c>
      <c r="AK258" s="10">
        <v>111.6</v>
      </c>
      <c r="AL258" s="10">
        <v>38</v>
      </c>
      <c r="AM258" s="10">
        <v>51.8</v>
      </c>
      <c r="AN258" s="10">
        <v>69.099999999999994</v>
      </c>
      <c r="AO258" s="10">
        <v>14.2</v>
      </c>
      <c r="AP258" s="10">
        <v>11.6</v>
      </c>
      <c r="AQ258" s="10">
        <v>1.2330000000000001</v>
      </c>
      <c r="AR258" s="10">
        <v>8.8000000000000007</v>
      </c>
      <c r="AS258" s="10">
        <v>25.3</v>
      </c>
      <c r="AT258" s="10">
        <v>37.1</v>
      </c>
      <c r="AU258" s="10">
        <v>28.5</v>
      </c>
      <c r="AV258" s="10">
        <v>78.400000000000006</v>
      </c>
      <c r="AW258" s="10">
        <v>2.4</v>
      </c>
      <c r="AX258" s="10">
        <v>5.6</v>
      </c>
      <c r="AY258" s="10">
        <v>0.96</v>
      </c>
      <c r="AZ258" s="10">
        <v>-11.8</v>
      </c>
      <c r="BA258" s="10">
        <v>-6</v>
      </c>
      <c r="BB258" s="10">
        <v>-8.7000000000000077E-2</v>
      </c>
      <c r="BC258" s="10">
        <v>-3.100000000000001</v>
      </c>
      <c r="BD258" s="10">
        <v>-6.5</v>
      </c>
      <c r="BE258" s="10">
        <v>9.5</v>
      </c>
      <c r="BF258" s="10">
        <v>22.6</v>
      </c>
      <c r="BG258" s="10">
        <v>0.24199999999999999</v>
      </c>
      <c r="BH258" s="10">
        <v>-5.8000000000000007</v>
      </c>
      <c r="BI258" s="10">
        <v>-56.8</v>
      </c>
      <c r="BJ258" s="10">
        <v>43</v>
      </c>
    </row>
    <row r="259" spans="1:62" ht="20" customHeight="1" x14ac:dyDescent="0.2">
      <c r="A259" s="8" t="s">
        <v>316</v>
      </c>
      <c r="B259" s="11" t="str">
        <f>_xlfn.XLOOKUP($A259,ROLLUP!$A$1:$A$358,ROLLUP!$B$1:$B$358,"",0)</f>
        <v>Troy</v>
      </c>
      <c r="C259" s="11" t="str">
        <f>_xlfn.XLOOKUP($A259,ROLLUP!$A$1:$A$358,ROLLUP!$C$1:$C$358,"",0)</f>
        <v>Troy</v>
      </c>
      <c r="D259" s="10">
        <v>67.099999999999994</v>
      </c>
      <c r="E259" s="10">
        <v>0</v>
      </c>
      <c r="F259" s="10">
        <v>22.9</v>
      </c>
      <c r="G259" s="10">
        <v>55.6</v>
      </c>
      <c r="H259" s="10">
        <v>0.95699999999999996</v>
      </c>
      <c r="I259" s="10">
        <v>0.95799999999999996</v>
      </c>
      <c r="J259" s="10">
        <v>0.92100000000000004</v>
      </c>
      <c r="K259" s="10">
        <v>47.6</v>
      </c>
      <c r="L259" s="10">
        <v>103.5</v>
      </c>
      <c r="M259" s="10">
        <v>32.299999999999997</v>
      </c>
      <c r="N259" s="10">
        <v>47.1</v>
      </c>
      <c r="O259" s="10">
        <v>73</v>
      </c>
      <c r="P259" s="10">
        <v>7.2</v>
      </c>
      <c r="Q259" s="10">
        <v>22.3</v>
      </c>
      <c r="R259" s="10">
        <v>9.6999999999999993</v>
      </c>
      <c r="S259" s="10">
        <v>23.7</v>
      </c>
      <c r="T259" s="10">
        <v>36.4</v>
      </c>
      <c r="U259" s="10">
        <v>30.2</v>
      </c>
      <c r="V259" s="10">
        <v>73.599999999999994</v>
      </c>
      <c r="W259" s="10">
        <v>51.8</v>
      </c>
      <c r="X259" s="10">
        <v>2.2000000000000002</v>
      </c>
      <c r="Y259" s="10">
        <v>7.3</v>
      </c>
      <c r="Z259" s="10">
        <v>13</v>
      </c>
      <c r="AA259" s="10">
        <v>15.2</v>
      </c>
      <c r="AB259" s="10">
        <v>0.85499999999999998</v>
      </c>
      <c r="AC259" s="10">
        <v>0.58599999999999997</v>
      </c>
      <c r="AD259" s="10">
        <v>0.54600000000000004</v>
      </c>
      <c r="AE259" s="10">
        <v>70.099999999999994</v>
      </c>
      <c r="AF259" s="10">
        <v>18.5</v>
      </c>
      <c r="AG259" s="10">
        <v>67.099999999999994</v>
      </c>
      <c r="AH259" s="10">
        <v>0</v>
      </c>
      <c r="AI259" s="10">
        <v>42.3</v>
      </c>
      <c r="AJ259" s="10">
        <v>48.5</v>
      </c>
      <c r="AK259" s="10">
        <v>104.3</v>
      </c>
      <c r="AL259" s="10">
        <v>33.1</v>
      </c>
      <c r="AM259" s="10">
        <v>47.9</v>
      </c>
      <c r="AN259" s="10">
        <v>70.5</v>
      </c>
      <c r="AO259" s="10">
        <v>12.1</v>
      </c>
      <c r="AP259" s="10">
        <v>14</v>
      </c>
      <c r="AQ259" s="10">
        <v>0.86699999999999999</v>
      </c>
      <c r="AR259" s="10">
        <v>8.5</v>
      </c>
      <c r="AS259" s="10">
        <v>22.4</v>
      </c>
      <c r="AT259" s="10">
        <v>33.799999999999997</v>
      </c>
      <c r="AU259" s="10">
        <v>26.4</v>
      </c>
      <c r="AV259" s="10">
        <v>69.8</v>
      </c>
      <c r="AW259" s="10">
        <v>3.8</v>
      </c>
      <c r="AX259" s="10">
        <v>8</v>
      </c>
      <c r="AY259" s="10">
        <v>0.92200000000000004</v>
      </c>
      <c r="AZ259" s="10">
        <v>0</v>
      </c>
      <c r="BA259" s="10">
        <v>0</v>
      </c>
      <c r="BB259" s="10">
        <v>-1.0000000000000011E-3</v>
      </c>
      <c r="BC259" s="10">
        <v>-0.89999999999999858</v>
      </c>
      <c r="BD259" s="10">
        <v>-0.79999999999999716</v>
      </c>
      <c r="BE259" s="10">
        <v>9.5</v>
      </c>
      <c r="BF259" s="10">
        <v>29.2</v>
      </c>
      <c r="BG259" s="10">
        <v>-1.2000000000000011E-2</v>
      </c>
      <c r="BH259" s="10">
        <v>2.600000000000001</v>
      </c>
      <c r="BI259" s="10">
        <v>-39.599999999999987</v>
      </c>
      <c r="BJ259" s="10">
        <v>47.2</v>
      </c>
    </row>
    <row r="260" spans="1:62" ht="20" customHeight="1" x14ac:dyDescent="0.2">
      <c r="A260" s="8" t="s">
        <v>317</v>
      </c>
      <c r="B260" s="11" t="str">
        <f>_xlfn.XLOOKUP($A260,ROLLUP!$A$1:$A$358,ROLLUP!$B$1:$B$358,"",0)</f>
        <v>Virginia Commonwealth</v>
      </c>
      <c r="C260" s="11" t="str">
        <f>_xlfn.XLOOKUP($A260,ROLLUP!$A$1:$A$358,ROLLUP!$C$1:$C$358,"",0)</f>
        <v>VCU</v>
      </c>
      <c r="D260" s="10">
        <v>67.099999999999994</v>
      </c>
      <c r="E260" s="10">
        <v>4.7</v>
      </c>
      <c r="F260" s="10">
        <v>24.8</v>
      </c>
      <c r="G260" s="10">
        <v>53.8</v>
      </c>
      <c r="H260" s="10">
        <v>0.95299999999999996</v>
      </c>
      <c r="I260" s="10">
        <v>0.88700000000000001</v>
      </c>
      <c r="J260" s="10">
        <v>0.88900000000000001</v>
      </c>
      <c r="K260" s="10">
        <v>51.4</v>
      </c>
      <c r="L260" s="10">
        <v>108.6</v>
      </c>
      <c r="M260" s="10">
        <v>34.700000000000003</v>
      </c>
      <c r="N260" s="10">
        <v>51.1</v>
      </c>
      <c r="O260" s="10">
        <v>70.400000000000006</v>
      </c>
      <c r="P260" s="10">
        <v>5.7</v>
      </c>
      <c r="Q260" s="10">
        <v>16.3</v>
      </c>
      <c r="R260" s="10">
        <v>7.3</v>
      </c>
      <c r="S260" s="10">
        <v>22.5</v>
      </c>
      <c r="T260" s="10">
        <v>32.5</v>
      </c>
      <c r="U260" s="10">
        <v>25</v>
      </c>
      <c r="V260" s="10">
        <v>70.5</v>
      </c>
      <c r="W260" s="10">
        <v>48.6</v>
      </c>
      <c r="X260" s="10">
        <v>5.0999999999999996</v>
      </c>
      <c r="Y260" s="10">
        <v>9.1999999999999993</v>
      </c>
      <c r="Z260" s="10">
        <v>13.9</v>
      </c>
      <c r="AA260" s="10">
        <v>15.1</v>
      </c>
      <c r="AB260" s="10">
        <v>0.92300000000000004</v>
      </c>
      <c r="AC260" s="10">
        <v>0.68799999999999994</v>
      </c>
      <c r="AD260" s="10">
        <v>0.66700000000000004</v>
      </c>
      <c r="AE260" s="10">
        <v>70.400000000000006</v>
      </c>
      <c r="AF260" s="10">
        <v>18.7</v>
      </c>
      <c r="AG260" s="10">
        <v>62.4</v>
      </c>
      <c r="AH260" s="10">
        <v>-4.7</v>
      </c>
      <c r="AI260" s="10">
        <v>39.4</v>
      </c>
      <c r="AJ260" s="10">
        <v>44.4</v>
      </c>
      <c r="AK260" s="10">
        <v>98.1</v>
      </c>
      <c r="AL260" s="10">
        <v>27.8</v>
      </c>
      <c r="AM260" s="10">
        <v>45.9</v>
      </c>
      <c r="AN260" s="10">
        <v>70.8</v>
      </c>
      <c r="AO260" s="10">
        <v>11.4</v>
      </c>
      <c r="AP260" s="10">
        <v>17</v>
      </c>
      <c r="AQ260" s="10">
        <v>0.67300000000000004</v>
      </c>
      <c r="AR260" s="10">
        <v>9.4</v>
      </c>
      <c r="AS260" s="10">
        <v>22</v>
      </c>
      <c r="AT260" s="10">
        <v>34.4</v>
      </c>
      <c r="AU260" s="10">
        <v>29.5</v>
      </c>
      <c r="AV260" s="10">
        <v>75</v>
      </c>
      <c r="AW260" s="10">
        <v>2.7</v>
      </c>
      <c r="AX260" s="10">
        <v>7.8</v>
      </c>
      <c r="AY260" s="10">
        <v>0.89200000000000002</v>
      </c>
      <c r="AZ260" s="10">
        <v>9.4</v>
      </c>
      <c r="BA260" s="10">
        <v>4.6999999999999957</v>
      </c>
      <c r="BB260" s="10">
        <v>6.5999999999999948E-2</v>
      </c>
      <c r="BC260" s="10">
        <v>7</v>
      </c>
      <c r="BD260" s="10">
        <v>10.5</v>
      </c>
      <c r="BE260" s="10">
        <v>14.3</v>
      </c>
      <c r="BF260" s="10">
        <v>32.1</v>
      </c>
      <c r="BG260" s="10">
        <v>0.25</v>
      </c>
      <c r="BH260" s="10">
        <v>-1.899999999999999</v>
      </c>
      <c r="BI260" s="10">
        <v>-50</v>
      </c>
      <c r="BJ260" s="10">
        <v>41</v>
      </c>
    </row>
    <row r="261" spans="1:62" ht="20" customHeight="1" x14ac:dyDescent="0.2">
      <c r="A261" s="8" t="s">
        <v>318</v>
      </c>
      <c r="B261" s="11" t="str">
        <f>_xlfn.XLOOKUP($A261,ROLLUP!$A$1:$A$358,ROLLUP!$B$1:$B$358,"",0)</f>
        <v>Hawaii</v>
      </c>
      <c r="C261" s="11" t="str">
        <f>_xlfn.XLOOKUP($A261,ROLLUP!$A$1:$A$358,ROLLUP!$C$1:$C$358,"",0)</f>
        <v>Hawaii</v>
      </c>
      <c r="D261" s="10">
        <v>67</v>
      </c>
      <c r="E261" s="10">
        <v>2.5</v>
      </c>
      <c r="F261" s="10">
        <v>23.2</v>
      </c>
      <c r="G261" s="10">
        <v>53.6</v>
      </c>
      <c r="H261" s="10">
        <v>1.0029999999999999</v>
      </c>
      <c r="I261" s="10">
        <v>0.96499999999999997</v>
      </c>
      <c r="J261" s="10">
        <v>0.92900000000000005</v>
      </c>
      <c r="K261" s="10">
        <v>50.4</v>
      </c>
      <c r="L261" s="10">
        <v>108.3</v>
      </c>
      <c r="M261" s="10">
        <v>34.6</v>
      </c>
      <c r="N261" s="10">
        <v>49.5</v>
      </c>
      <c r="O261" s="10">
        <v>74.400000000000006</v>
      </c>
      <c r="P261" s="10">
        <v>7.6</v>
      </c>
      <c r="Q261" s="10">
        <v>22</v>
      </c>
      <c r="R261" s="10">
        <v>8.1999999999999993</v>
      </c>
      <c r="S261" s="10">
        <v>23.6</v>
      </c>
      <c r="T261" s="10">
        <v>34.5</v>
      </c>
      <c r="U261" s="10">
        <v>28.1</v>
      </c>
      <c r="V261" s="10">
        <v>77.099999999999994</v>
      </c>
      <c r="W261" s="10">
        <v>52.7</v>
      </c>
      <c r="X261" s="10">
        <v>2</v>
      </c>
      <c r="Y261" s="10">
        <v>3.5</v>
      </c>
      <c r="Z261" s="10">
        <v>11.7</v>
      </c>
      <c r="AA261" s="10">
        <v>12.9</v>
      </c>
      <c r="AB261" s="10">
        <v>0.90800000000000003</v>
      </c>
      <c r="AC261" s="10">
        <v>0.57699999999999996</v>
      </c>
      <c r="AD261" s="10">
        <v>0.5</v>
      </c>
      <c r="AE261" s="10">
        <v>66.8</v>
      </c>
      <c r="AF261" s="10">
        <v>17.100000000000001</v>
      </c>
      <c r="AG261" s="10">
        <v>64.5</v>
      </c>
      <c r="AH261" s="10">
        <v>-2.5</v>
      </c>
      <c r="AI261" s="10">
        <v>42.3</v>
      </c>
      <c r="AJ261" s="10">
        <v>46.9</v>
      </c>
      <c r="AK261" s="10">
        <v>101.5</v>
      </c>
      <c r="AL261" s="10">
        <v>30.9</v>
      </c>
      <c r="AM261" s="10">
        <v>47.2</v>
      </c>
      <c r="AN261" s="10">
        <v>72.5</v>
      </c>
      <c r="AO261" s="10">
        <v>8.8000000000000007</v>
      </c>
      <c r="AP261" s="10">
        <v>10.4</v>
      </c>
      <c r="AQ261" s="10">
        <v>0.84899999999999998</v>
      </c>
      <c r="AR261" s="10">
        <v>7</v>
      </c>
      <c r="AS261" s="10">
        <v>20.9</v>
      </c>
      <c r="AT261" s="10">
        <v>31</v>
      </c>
      <c r="AU261" s="10">
        <v>22.9</v>
      </c>
      <c r="AV261" s="10">
        <v>71.900000000000006</v>
      </c>
      <c r="AW261" s="10">
        <v>2.8</v>
      </c>
      <c r="AX261" s="10">
        <v>6.1</v>
      </c>
      <c r="AY261" s="10">
        <v>0.94899999999999995</v>
      </c>
      <c r="AZ261" s="10">
        <v>5</v>
      </c>
      <c r="BA261" s="10">
        <v>2.5</v>
      </c>
      <c r="BB261" s="10">
        <v>3.7999999999999923E-2</v>
      </c>
      <c r="BC261" s="10">
        <v>3.5</v>
      </c>
      <c r="BD261" s="10">
        <v>6.7999999999999972</v>
      </c>
      <c r="BE261" s="10">
        <v>5.5</v>
      </c>
      <c r="BF261" s="10">
        <v>23.3</v>
      </c>
      <c r="BG261" s="10">
        <v>5.9000000000000052E-2</v>
      </c>
      <c r="BH261" s="10">
        <v>3.5</v>
      </c>
      <c r="BI261" s="10">
        <v>-43.8</v>
      </c>
      <c r="BJ261" s="10">
        <v>54.2</v>
      </c>
    </row>
    <row r="262" spans="1:62" ht="20" customHeight="1" x14ac:dyDescent="0.2">
      <c r="A262" s="8" t="s">
        <v>319</v>
      </c>
      <c r="B262" s="11" t="str">
        <f>_xlfn.XLOOKUP($A262,ROLLUP!$A$1:$A$358,ROLLUP!$B$1:$B$358,"",0)</f>
        <v>Rhode Island</v>
      </c>
      <c r="C262" s="11" t="str">
        <f>_xlfn.XLOOKUP($A262,ROLLUP!$A$1:$A$358,ROLLUP!$C$1:$C$358,"",0)</f>
        <v>Rhode Island</v>
      </c>
      <c r="D262" s="10">
        <v>67</v>
      </c>
      <c r="E262" s="10">
        <v>1.7</v>
      </c>
      <c r="F262" s="10">
        <v>24.8</v>
      </c>
      <c r="G262" s="10">
        <v>54.3</v>
      </c>
      <c r="H262" s="10">
        <v>0.96499999999999997</v>
      </c>
      <c r="I262" s="10">
        <v>0.94</v>
      </c>
      <c r="J262" s="10">
        <v>0.91600000000000004</v>
      </c>
      <c r="K262" s="10">
        <v>50.6</v>
      </c>
      <c r="L262" s="10">
        <v>105.4</v>
      </c>
      <c r="M262" s="10">
        <v>33.799999999999997</v>
      </c>
      <c r="N262" s="10">
        <v>50.5</v>
      </c>
      <c r="O262" s="10">
        <v>61.9</v>
      </c>
      <c r="P262" s="10">
        <v>5.3</v>
      </c>
      <c r="Q262" s="10">
        <v>15.7</v>
      </c>
      <c r="R262" s="10">
        <v>8.3000000000000007</v>
      </c>
      <c r="S262" s="10">
        <v>24.7</v>
      </c>
      <c r="T262" s="10">
        <v>35.9</v>
      </c>
      <c r="U262" s="10">
        <v>26.7</v>
      </c>
      <c r="V262" s="10">
        <v>74.900000000000006</v>
      </c>
      <c r="W262" s="10">
        <v>51.3</v>
      </c>
      <c r="X262" s="10">
        <v>6</v>
      </c>
      <c r="Y262" s="10">
        <v>7.4</v>
      </c>
      <c r="Z262" s="10">
        <v>13.4</v>
      </c>
      <c r="AA262" s="10">
        <v>14.1</v>
      </c>
      <c r="AB262" s="10">
        <v>0.94599999999999995</v>
      </c>
      <c r="AC262" s="10">
        <v>0.46700000000000003</v>
      </c>
      <c r="AD262" s="10">
        <v>0.28599999999999998</v>
      </c>
      <c r="AE262" s="10">
        <v>69.5</v>
      </c>
      <c r="AF262" s="10">
        <v>17.399999999999999</v>
      </c>
      <c r="AG262" s="10">
        <v>65.3</v>
      </c>
      <c r="AH262" s="10">
        <v>-1.7</v>
      </c>
      <c r="AI262" s="10">
        <v>39.5</v>
      </c>
      <c r="AJ262" s="10">
        <v>46.3</v>
      </c>
      <c r="AK262" s="10">
        <v>101</v>
      </c>
      <c r="AL262" s="10">
        <v>32.6</v>
      </c>
      <c r="AM262" s="10">
        <v>44.5</v>
      </c>
      <c r="AN262" s="10">
        <v>73.400000000000006</v>
      </c>
      <c r="AO262" s="10">
        <v>12.7</v>
      </c>
      <c r="AP262" s="10">
        <v>13.1</v>
      </c>
      <c r="AQ262" s="10">
        <v>0.96899999999999997</v>
      </c>
      <c r="AR262" s="10">
        <v>8.3000000000000007</v>
      </c>
      <c r="AS262" s="10">
        <v>22.7</v>
      </c>
      <c r="AT262" s="10">
        <v>34</v>
      </c>
      <c r="AU262" s="10">
        <v>25.1</v>
      </c>
      <c r="AV262" s="10">
        <v>73.3</v>
      </c>
      <c r="AW262" s="10">
        <v>2.9</v>
      </c>
      <c r="AX262" s="10">
        <v>7.3</v>
      </c>
      <c r="AY262" s="10">
        <v>0.93100000000000005</v>
      </c>
      <c r="AZ262" s="10">
        <v>3.4</v>
      </c>
      <c r="BA262" s="10">
        <v>1.7000000000000031</v>
      </c>
      <c r="BB262" s="10">
        <v>2.5000000000000019E-2</v>
      </c>
      <c r="BC262" s="10">
        <v>4.3000000000000043</v>
      </c>
      <c r="BD262" s="10">
        <v>4.4000000000000057</v>
      </c>
      <c r="BE262" s="10">
        <v>13.4</v>
      </c>
      <c r="BF262" s="10">
        <v>27.2</v>
      </c>
      <c r="BG262" s="10">
        <v>-2.300000000000002E-2</v>
      </c>
      <c r="BH262" s="10">
        <v>1.899999999999999</v>
      </c>
      <c r="BI262" s="10">
        <v>-46.599999999999987</v>
      </c>
      <c r="BJ262" s="10">
        <v>49.8</v>
      </c>
    </row>
    <row r="263" spans="1:62" ht="20" customHeight="1" x14ac:dyDescent="0.2">
      <c r="A263" s="8" t="s">
        <v>320</v>
      </c>
      <c r="B263" s="11" t="str">
        <f>_xlfn.XLOOKUP($A263,ROLLUP!$A$1:$A$358,ROLLUP!$B$1:$B$358,"",0)</f>
        <v>Minnesota</v>
      </c>
      <c r="C263" s="11" t="str">
        <f>_xlfn.XLOOKUP($A263,ROLLUP!$A$1:$A$358,ROLLUP!$C$1:$C$358,"",0)</f>
        <v>Minnesota</v>
      </c>
      <c r="D263" s="10">
        <v>67</v>
      </c>
      <c r="E263" s="10">
        <v>-2.2000000000000002</v>
      </c>
      <c r="F263" s="10">
        <v>24.8</v>
      </c>
      <c r="G263" s="10">
        <v>56.6</v>
      </c>
      <c r="H263" s="10">
        <v>0.995</v>
      </c>
      <c r="I263" s="10">
        <v>1.028</v>
      </c>
      <c r="J263" s="10">
        <v>0.93</v>
      </c>
      <c r="K263" s="10">
        <v>50.7</v>
      </c>
      <c r="L263" s="10">
        <v>106.4</v>
      </c>
      <c r="M263" s="10">
        <v>36.799999999999997</v>
      </c>
      <c r="N263" s="10">
        <v>48</v>
      </c>
      <c r="O263" s="10">
        <v>71.8</v>
      </c>
      <c r="P263" s="10">
        <v>7.8</v>
      </c>
      <c r="Q263" s="10">
        <v>21.2</v>
      </c>
      <c r="R263" s="10">
        <v>4.5</v>
      </c>
      <c r="S263" s="10">
        <v>23.1</v>
      </c>
      <c r="T263" s="10">
        <v>30.7</v>
      </c>
      <c r="U263" s="10">
        <v>14.3</v>
      </c>
      <c r="V263" s="10">
        <v>73.900000000000006</v>
      </c>
      <c r="W263" s="10">
        <v>45</v>
      </c>
      <c r="X263" s="10">
        <v>2.8</v>
      </c>
      <c r="Y263" s="10">
        <v>5.3</v>
      </c>
      <c r="Z263" s="10">
        <v>12.6</v>
      </c>
      <c r="AA263" s="10">
        <v>9.1999999999999993</v>
      </c>
      <c r="AB263" s="10">
        <v>1.373</v>
      </c>
      <c r="AC263" s="10">
        <v>0.433</v>
      </c>
      <c r="AD263" s="10">
        <v>0.57099999999999995</v>
      </c>
      <c r="AE263" s="10">
        <v>67.3</v>
      </c>
      <c r="AF263" s="10">
        <v>14.1</v>
      </c>
      <c r="AG263" s="10">
        <v>69.2</v>
      </c>
      <c r="AH263" s="10">
        <v>2.2000000000000002</v>
      </c>
      <c r="AI263" s="10">
        <v>45.4</v>
      </c>
      <c r="AJ263" s="10">
        <v>51.2</v>
      </c>
      <c r="AK263" s="10">
        <v>107</v>
      </c>
      <c r="AL263" s="10">
        <v>33.700000000000003</v>
      </c>
      <c r="AM263" s="10">
        <v>51.6</v>
      </c>
      <c r="AN263" s="10">
        <v>70.3</v>
      </c>
      <c r="AO263" s="10">
        <v>13.4</v>
      </c>
      <c r="AP263" s="10">
        <v>10.4</v>
      </c>
      <c r="AQ263" s="10">
        <v>1.288</v>
      </c>
      <c r="AR263" s="10">
        <v>8.1999999999999993</v>
      </c>
      <c r="AS263" s="10">
        <v>27</v>
      </c>
      <c r="AT263" s="10">
        <v>37.5</v>
      </c>
      <c r="AU263" s="10">
        <v>26.1</v>
      </c>
      <c r="AV263" s="10">
        <v>85.7</v>
      </c>
      <c r="AW263" s="10">
        <v>3.7</v>
      </c>
      <c r="AX263" s="10">
        <v>4.8</v>
      </c>
      <c r="AY263" s="10">
        <v>0.96599999999999997</v>
      </c>
      <c r="AZ263" s="10">
        <v>-4.4000000000000004</v>
      </c>
      <c r="BA263" s="10">
        <v>-2.2000000000000028</v>
      </c>
      <c r="BB263" s="10">
        <v>-3.3000000000000029E-2</v>
      </c>
      <c r="BC263" s="10">
        <v>-0.5</v>
      </c>
      <c r="BD263" s="10">
        <v>-0.59999999999999432</v>
      </c>
      <c r="BE263" s="10">
        <v>8.1</v>
      </c>
      <c r="BF263" s="10">
        <v>19.600000000000001</v>
      </c>
      <c r="BG263" s="10">
        <v>8.4999999999999964E-2</v>
      </c>
      <c r="BH263" s="10">
        <v>-6.8000000000000007</v>
      </c>
      <c r="BI263" s="10">
        <v>-71.400000000000006</v>
      </c>
      <c r="BJ263" s="10">
        <v>47.8</v>
      </c>
    </row>
    <row r="264" spans="1:62" ht="20" customHeight="1" x14ac:dyDescent="0.2">
      <c r="A264" s="8" t="s">
        <v>321</v>
      </c>
      <c r="B264" s="11" t="str">
        <f>_xlfn.XLOOKUP($A264,ROLLUP!$A$1:$A$358,ROLLUP!$B$1:$B$358,"",0)</f>
        <v>Boston College</v>
      </c>
      <c r="C264" s="11" t="str">
        <f>_xlfn.XLOOKUP($A264,ROLLUP!$A$1:$A$358,ROLLUP!$C$1:$C$358,"",0)</f>
        <v>Boston College</v>
      </c>
      <c r="D264" s="10">
        <v>66.900000000000006</v>
      </c>
      <c r="E264" s="10">
        <v>-1.2</v>
      </c>
      <c r="F264" s="10">
        <v>24.6</v>
      </c>
      <c r="G264" s="10">
        <v>57.5</v>
      </c>
      <c r="H264" s="10">
        <v>0.99</v>
      </c>
      <c r="I264" s="10">
        <v>1.0069999999999999</v>
      </c>
      <c r="J264" s="10">
        <v>0.95899999999999996</v>
      </c>
      <c r="K264" s="10">
        <v>47.8</v>
      </c>
      <c r="L264" s="10">
        <v>102.1</v>
      </c>
      <c r="M264" s="10">
        <v>30.9</v>
      </c>
      <c r="N264" s="10">
        <v>48.5</v>
      </c>
      <c r="O264" s="10">
        <v>70.400000000000006</v>
      </c>
      <c r="P264" s="10">
        <v>5.8</v>
      </c>
      <c r="Q264" s="10">
        <v>18.600000000000001</v>
      </c>
      <c r="R264" s="10">
        <v>9.1999999999999993</v>
      </c>
      <c r="S264" s="10">
        <v>22.4</v>
      </c>
      <c r="T264" s="10">
        <v>34.200000000000003</v>
      </c>
      <c r="U264" s="10">
        <v>28.1</v>
      </c>
      <c r="V264" s="10">
        <v>75.2</v>
      </c>
      <c r="W264" s="10">
        <v>50.9</v>
      </c>
      <c r="X264" s="10">
        <v>2.9</v>
      </c>
      <c r="Y264" s="10">
        <v>7.2</v>
      </c>
      <c r="Z264" s="10">
        <v>12.4</v>
      </c>
      <c r="AA264" s="10">
        <v>11.9</v>
      </c>
      <c r="AB264" s="10">
        <v>1.038</v>
      </c>
      <c r="AC264" s="10">
        <v>0.39400000000000002</v>
      </c>
      <c r="AD264" s="10">
        <v>0.33300000000000002</v>
      </c>
      <c r="AE264" s="10">
        <v>67.599999999999994</v>
      </c>
      <c r="AF264" s="10">
        <v>15.6</v>
      </c>
      <c r="AG264" s="10">
        <v>68.099999999999994</v>
      </c>
      <c r="AH264" s="10">
        <v>1.2</v>
      </c>
      <c r="AI264" s="10">
        <v>44.9</v>
      </c>
      <c r="AJ264" s="10">
        <v>51.5</v>
      </c>
      <c r="AK264" s="10">
        <v>110</v>
      </c>
      <c r="AL264" s="10">
        <v>36.4</v>
      </c>
      <c r="AM264" s="10">
        <v>49.7</v>
      </c>
      <c r="AN264" s="10">
        <v>74.3</v>
      </c>
      <c r="AO264" s="10">
        <v>12.2</v>
      </c>
      <c r="AP264" s="10">
        <v>12.4</v>
      </c>
      <c r="AQ264" s="10">
        <v>0.98299999999999998</v>
      </c>
      <c r="AR264" s="10">
        <v>7.4</v>
      </c>
      <c r="AS264" s="10">
        <v>23.4</v>
      </c>
      <c r="AT264" s="10">
        <v>33</v>
      </c>
      <c r="AU264" s="10">
        <v>24.8</v>
      </c>
      <c r="AV264" s="10">
        <v>71.900000000000006</v>
      </c>
      <c r="AW264" s="10">
        <v>3.9</v>
      </c>
      <c r="AX264" s="10">
        <v>6.7</v>
      </c>
      <c r="AY264" s="10">
        <v>0.92600000000000005</v>
      </c>
      <c r="AZ264" s="10">
        <v>-2.4</v>
      </c>
      <c r="BA264" s="10">
        <v>-1.1999999999999891</v>
      </c>
      <c r="BB264" s="10">
        <v>-1.6999999999999901E-2</v>
      </c>
      <c r="BC264" s="10">
        <v>-3.7000000000000028</v>
      </c>
      <c r="BD264" s="10">
        <v>-7.9000000000000057</v>
      </c>
      <c r="BE264" s="10">
        <v>10.1</v>
      </c>
      <c r="BF264" s="10">
        <v>24.3</v>
      </c>
      <c r="BG264" s="10">
        <v>5.5000000000000049E-2</v>
      </c>
      <c r="BH264" s="10">
        <v>1.2000000000000031</v>
      </c>
      <c r="BI264" s="10">
        <v>-43.8</v>
      </c>
      <c r="BJ264" s="10">
        <v>50.400000000000013</v>
      </c>
    </row>
    <row r="265" spans="1:62" ht="20" customHeight="1" x14ac:dyDescent="0.2">
      <c r="A265" s="8" t="s">
        <v>322</v>
      </c>
      <c r="B265" s="11" t="str">
        <f>_xlfn.XLOOKUP($A265,ROLLUP!$A$1:$A$358,ROLLUP!$B$1:$B$358,"",0)</f>
        <v>Coppin State</v>
      </c>
      <c r="C265" s="11" t="str">
        <f>_xlfn.XLOOKUP($A265,ROLLUP!$A$1:$A$358,ROLLUP!$C$1:$C$358,"",0)</f>
        <v>Coppin St.</v>
      </c>
      <c r="D265" s="10">
        <v>66.900000000000006</v>
      </c>
      <c r="E265" s="10">
        <v>-7.8</v>
      </c>
      <c r="F265" s="10">
        <v>22.3</v>
      </c>
      <c r="G265" s="10">
        <v>57.8</v>
      </c>
      <c r="H265" s="10">
        <v>0.88700000000000001</v>
      </c>
      <c r="I265" s="10">
        <v>0.99</v>
      </c>
      <c r="J265" s="10">
        <v>0.89900000000000002</v>
      </c>
      <c r="K265" s="10">
        <v>46</v>
      </c>
      <c r="L265" s="10">
        <v>99.4</v>
      </c>
      <c r="M265" s="10">
        <v>29.7</v>
      </c>
      <c r="N265" s="10">
        <v>47.6</v>
      </c>
      <c r="O265" s="10">
        <v>68.400000000000006</v>
      </c>
      <c r="P265" s="10">
        <v>8.6</v>
      </c>
      <c r="Q265" s="10">
        <v>28.9</v>
      </c>
      <c r="R265" s="10">
        <v>6.8</v>
      </c>
      <c r="S265" s="10">
        <v>24.7</v>
      </c>
      <c r="T265" s="10">
        <v>34.200000000000003</v>
      </c>
      <c r="U265" s="10">
        <v>18.5</v>
      </c>
      <c r="V265" s="10">
        <v>68.7</v>
      </c>
      <c r="W265" s="10">
        <v>44</v>
      </c>
      <c r="X265" s="10">
        <v>3</v>
      </c>
      <c r="Y265" s="10">
        <v>8.1</v>
      </c>
      <c r="Z265" s="10">
        <v>11</v>
      </c>
      <c r="AA265" s="10">
        <v>14.4</v>
      </c>
      <c r="AB265" s="10">
        <v>0.76600000000000001</v>
      </c>
      <c r="AC265" s="10">
        <v>0.28100000000000003</v>
      </c>
      <c r="AD265" s="10">
        <v>0.41699999999999998</v>
      </c>
      <c r="AE265" s="10">
        <v>75.5</v>
      </c>
      <c r="AF265" s="10">
        <v>16.8</v>
      </c>
      <c r="AG265" s="10">
        <v>74.7</v>
      </c>
      <c r="AH265" s="10">
        <v>7.8</v>
      </c>
      <c r="AI265" s="10">
        <v>41.9</v>
      </c>
      <c r="AJ265" s="10">
        <v>49.3</v>
      </c>
      <c r="AK265" s="10">
        <v>104.5</v>
      </c>
      <c r="AL265" s="10">
        <v>35.200000000000003</v>
      </c>
      <c r="AM265" s="10">
        <v>46.7</v>
      </c>
      <c r="AN265" s="10">
        <v>71.099999999999994</v>
      </c>
      <c r="AO265" s="10">
        <v>14.2</v>
      </c>
      <c r="AP265" s="10">
        <v>15.8</v>
      </c>
      <c r="AQ265" s="10">
        <v>0.89900000000000002</v>
      </c>
      <c r="AR265" s="10">
        <v>11.3</v>
      </c>
      <c r="AS265" s="10">
        <v>29.8</v>
      </c>
      <c r="AT265" s="10">
        <v>43.5</v>
      </c>
      <c r="AU265" s="10">
        <v>31.3</v>
      </c>
      <c r="AV265" s="10">
        <v>81.5</v>
      </c>
      <c r="AW265" s="10">
        <v>2.8</v>
      </c>
      <c r="AX265" s="10">
        <v>6.8</v>
      </c>
      <c r="AY265" s="10">
        <v>0.94</v>
      </c>
      <c r="AZ265" s="10">
        <v>-15.6</v>
      </c>
      <c r="BA265" s="10">
        <v>-7.7999999999999972</v>
      </c>
      <c r="BB265" s="10">
        <v>-0.10299999999999999</v>
      </c>
      <c r="BC265" s="10">
        <v>-3.2999999999999972</v>
      </c>
      <c r="BD265" s="10">
        <v>-5.0999999999999943</v>
      </c>
      <c r="BE265" s="10">
        <v>11.1</v>
      </c>
      <c r="BF265" s="10">
        <v>30.2</v>
      </c>
      <c r="BG265" s="10">
        <v>-0.13300000000000001</v>
      </c>
      <c r="BH265" s="10">
        <v>-9.2999999999999972</v>
      </c>
      <c r="BI265" s="10">
        <v>-63</v>
      </c>
      <c r="BJ265" s="10">
        <v>37.400000000000013</v>
      </c>
    </row>
    <row r="266" spans="1:62" ht="20" customHeight="1" x14ac:dyDescent="0.2">
      <c r="A266" s="8" t="s">
        <v>323</v>
      </c>
      <c r="B266" s="11" t="str">
        <f>_xlfn.XLOOKUP($A266,ROLLUP!$A$1:$A$358,ROLLUP!$B$1:$B$358,"",0)</f>
        <v>Stetson</v>
      </c>
      <c r="C266" s="11" t="str">
        <f>_xlfn.XLOOKUP($A266,ROLLUP!$A$1:$A$358,ROLLUP!$C$1:$C$358,"",0)</f>
        <v>Stetson</v>
      </c>
      <c r="D266" s="10">
        <v>66.8</v>
      </c>
      <c r="E266" s="10">
        <v>-6.3</v>
      </c>
      <c r="F266" s="10">
        <v>24.2</v>
      </c>
      <c r="G266" s="10">
        <v>57.8</v>
      </c>
      <c r="H266" s="10">
        <v>0.96</v>
      </c>
      <c r="I266" s="10">
        <v>1.05</v>
      </c>
      <c r="J266" s="10">
        <v>0.92700000000000005</v>
      </c>
      <c r="K266" s="10">
        <v>48.8</v>
      </c>
      <c r="L266" s="10">
        <v>103</v>
      </c>
      <c r="M266" s="10">
        <v>34.799999999999997</v>
      </c>
      <c r="N266" s="10">
        <v>46.5</v>
      </c>
      <c r="O266" s="10">
        <v>69.900000000000006</v>
      </c>
      <c r="P266" s="10">
        <v>8.1</v>
      </c>
      <c r="Q266" s="10">
        <v>23.3</v>
      </c>
      <c r="R266" s="10">
        <v>8.1999999999999993</v>
      </c>
      <c r="S266" s="10">
        <v>23.1</v>
      </c>
      <c r="T266" s="10">
        <v>34.5</v>
      </c>
      <c r="U266" s="10">
        <v>25.5</v>
      </c>
      <c r="V266" s="10">
        <v>74.599999999999994</v>
      </c>
      <c r="W266" s="10">
        <v>49.8</v>
      </c>
      <c r="X266" s="10">
        <v>2.8</v>
      </c>
      <c r="Y266" s="10">
        <v>6.2</v>
      </c>
      <c r="Z266" s="10">
        <v>13.3</v>
      </c>
      <c r="AA266" s="10">
        <v>13.3</v>
      </c>
      <c r="AB266" s="10">
        <v>1.0029999999999999</v>
      </c>
      <c r="AC266" s="10">
        <v>0.26900000000000002</v>
      </c>
      <c r="AD266" s="10">
        <v>0.33300000000000002</v>
      </c>
      <c r="AE266" s="10">
        <v>69.599999999999994</v>
      </c>
      <c r="AF266" s="10">
        <v>15.7</v>
      </c>
      <c r="AG266" s="10">
        <v>73.099999999999994</v>
      </c>
      <c r="AH266" s="10">
        <v>6.3</v>
      </c>
      <c r="AI266" s="10">
        <v>45.7</v>
      </c>
      <c r="AJ266" s="10">
        <v>53</v>
      </c>
      <c r="AK266" s="10">
        <v>110.5</v>
      </c>
      <c r="AL266" s="10">
        <v>34.9</v>
      </c>
      <c r="AM266" s="10">
        <v>53.5</v>
      </c>
      <c r="AN266" s="10">
        <v>69.2</v>
      </c>
      <c r="AO266" s="10">
        <v>14.9</v>
      </c>
      <c r="AP266" s="10">
        <v>10.9</v>
      </c>
      <c r="AQ266" s="10">
        <v>1.363</v>
      </c>
      <c r="AR266" s="10">
        <v>7.8</v>
      </c>
      <c r="AS266" s="10">
        <v>23.8</v>
      </c>
      <c r="AT266" s="10">
        <v>34.700000000000003</v>
      </c>
      <c r="AU266" s="10">
        <v>25.4</v>
      </c>
      <c r="AV266" s="10">
        <v>74.5</v>
      </c>
      <c r="AW266" s="10">
        <v>3</v>
      </c>
      <c r="AX266" s="10">
        <v>6.5</v>
      </c>
      <c r="AY266" s="10">
        <v>0.95599999999999996</v>
      </c>
      <c r="AZ266" s="10">
        <v>-12.6</v>
      </c>
      <c r="BA266" s="10">
        <v>-6.2999999999999972</v>
      </c>
      <c r="BB266" s="10">
        <v>-9.000000000000008E-2</v>
      </c>
      <c r="BC266" s="10">
        <v>-4.2000000000000028</v>
      </c>
      <c r="BD266" s="10">
        <v>-7.5</v>
      </c>
      <c r="BE266" s="10">
        <v>9</v>
      </c>
      <c r="BF266" s="10">
        <v>24.2</v>
      </c>
      <c r="BG266" s="10">
        <v>-0.3600000000000001</v>
      </c>
      <c r="BH266" s="10">
        <v>-0.20000000000000279</v>
      </c>
      <c r="BI266" s="10">
        <v>-49</v>
      </c>
      <c r="BJ266" s="10">
        <v>49.2</v>
      </c>
    </row>
    <row r="267" spans="1:62" ht="20" customHeight="1" x14ac:dyDescent="0.2">
      <c r="A267" s="8" t="s">
        <v>324</v>
      </c>
      <c r="B267" s="11" t="str">
        <f>_xlfn.XLOOKUP($A267,ROLLUP!$A$1:$A$358,ROLLUP!$B$1:$B$358,"",0)</f>
        <v>Tennessee-Martin</v>
      </c>
      <c r="C267" s="11" t="str">
        <f>_xlfn.XLOOKUP($A267,ROLLUP!$A$1:$A$358,ROLLUP!$C$1:$C$358,"",0)</f>
        <v>Tennessee Martin</v>
      </c>
      <c r="D267" s="10">
        <v>66.8</v>
      </c>
      <c r="E267" s="10">
        <v>-8.1</v>
      </c>
      <c r="F267" s="10">
        <v>24.6</v>
      </c>
      <c r="G267" s="10">
        <v>60.4</v>
      </c>
      <c r="H267" s="10">
        <v>0.92400000000000004</v>
      </c>
      <c r="I267" s="10">
        <v>1.036</v>
      </c>
      <c r="J267" s="10">
        <v>0.93899999999999995</v>
      </c>
      <c r="K267" s="10">
        <v>46.1</v>
      </c>
      <c r="L267" s="10">
        <v>98.2</v>
      </c>
      <c r="M267" s="10">
        <v>29.7</v>
      </c>
      <c r="N267" s="10">
        <v>47</v>
      </c>
      <c r="O267" s="10">
        <v>69.400000000000006</v>
      </c>
      <c r="P267" s="10">
        <v>6.5</v>
      </c>
      <c r="Q267" s="10">
        <v>22</v>
      </c>
      <c r="R267" s="10">
        <v>9.1999999999999993</v>
      </c>
      <c r="S267" s="10">
        <v>22.6</v>
      </c>
      <c r="T267" s="10">
        <v>35.6</v>
      </c>
      <c r="U267" s="10">
        <v>26.8</v>
      </c>
      <c r="V267" s="10">
        <v>70.599999999999994</v>
      </c>
      <c r="W267" s="10">
        <v>48.2</v>
      </c>
      <c r="X267" s="10">
        <v>4.0999999999999996</v>
      </c>
      <c r="Y267" s="10">
        <v>6.5</v>
      </c>
      <c r="Z267" s="10">
        <v>10.7</v>
      </c>
      <c r="AA267" s="10">
        <v>13.6</v>
      </c>
      <c r="AB267" s="10">
        <v>0.78500000000000003</v>
      </c>
      <c r="AC267" s="10">
        <v>0.214</v>
      </c>
      <c r="AD267" s="10">
        <v>0.5</v>
      </c>
      <c r="AE267" s="10">
        <v>72.3</v>
      </c>
      <c r="AF267" s="10">
        <v>18.5</v>
      </c>
      <c r="AG267" s="10">
        <v>74.900000000000006</v>
      </c>
      <c r="AH267" s="10">
        <v>8.1</v>
      </c>
      <c r="AI267" s="10">
        <v>44.3</v>
      </c>
      <c r="AJ267" s="10">
        <v>50.8</v>
      </c>
      <c r="AK267" s="10">
        <v>109</v>
      </c>
      <c r="AL267" s="10">
        <v>33.4</v>
      </c>
      <c r="AM267" s="10">
        <v>51.2</v>
      </c>
      <c r="AN267" s="10">
        <v>71.7</v>
      </c>
      <c r="AO267" s="10">
        <v>14.3</v>
      </c>
      <c r="AP267" s="10">
        <v>12.9</v>
      </c>
      <c r="AQ267" s="10">
        <v>1.105</v>
      </c>
      <c r="AR267" s="10">
        <v>9.4</v>
      </c>
      <c r="AS267" s="10">
        <v>25.1</v>
      </c>
      <c r="AT267" s="10">
        <v>38.299999999999997</v>
      </c>
      <c r="AU267" s="10">
        <v>29.4</v>
      </c>
      <c r="AV267" s="10">
        <v>73.2</v>
      </c>
      <c r="AW267" s="10">
        <v>5</v>
      </c>
      <c r="AX267" s="10">
        <v>6.9</v>
      </c>
      <c r="AY267" s="10">
        <v>0.95199999999999996</v>
      </c>
      <c r="AZ267" s="10">
        <v>-16.2</v>
      </c>
      <c r="BA267" s="10">
        <v>-8.1000000000000085</v>
      </c>
      <c r="BB267" s="10">
        <v>-0.112</v>
      </c>
      <c r="BC267" s="10">
        <v>-4.6999999999999957</v>
      </c>
      <c r="BD267" s="10">
        <v>-10.8</v>
      </c>
      <c r="BE267" s="10">
        <v>10.6</v>
      </c>
      <c r="BF267" s="10">
        <v>26.5</v>
      </c>
      <c r="BG267" s="10">
        <v>-0.32</v>
      </c>
      <c r="BH267" s="10">
        <v>-2.6999999999999962</v>
      </c>
      <c r="BI267" s="10">
        <v>-46.400000000000013</v>
      </c>
      <c r="BJ267" s="10">
        <v>41.2</v>
      </c>
    </row>
    <row r="268" spans="1:62" ht="20" customHeight="1" x14ac:dyDescent="0.2">
      <c r="A268" s="8" t="s">
        <v>325</v>
      </c>
      <c r="B268" s="11" t="str">
        <f>_xlfn.XLOOKUP($A268,ROLLUP!$A$1:$A$358,ROLLUP!$B$1:$B$358,"",0)</f>
        <v>Temple</v>
      </c>
      <c r="C268" s="11" t="str">
        <f>_xlfn.XLOOKUP($A268,ROLLUP!$A$1:$A$358,ROLLUP!$C$1:$C$358,"",0)</f>
        <v>Temple</v>
      </c>
      <c r="D268" s="10">
        <v>66.8</v>
      </c>
      <c r="E268" s="10">
        <v>0.3</v>
      </c>
      <c r="F268" s="10">
        <v>22.4</v>
      </c>
      <c r="G268" s="10">
        <v>56.7</v>
      </c>
      <c r="H268" s="10">
        <v>0.96</v>
      </c>
      <c r="I268" s="10">
        <v>0.95599999999999996</v>
      </c>
      <c r="J268" s="10">
        <v>0.97099999999999997</v>
      </c>
      <c r="K268" s="10">
        <v>45.4</v>
      </c>
      <c r="L268" s="10">
        <v>99.1</v>
      </c>
      <c r="M268" s="10">
        <v>31.1</v>
      </c>
      <c r="N268" s="10">
        <v>44.7</v>
      </c>
      <c r="O268" s="10">
        <v>67.900000000000006</v>
      </c>
      <c r="P268" s="10">
        <v>6.7</v>
      </c>
      <c r="Q268" s="10">
        <v>21.7</v>
      </c>
      <c r="R268" s="10">
        <v>10.6</v>
      </c>
      <c r="S268" s="10">
        <v>24.8</v>
      </c>
      <c r="T268" s="10">
        <v>38.799999999999997</v>
      </c>
      <c r="U268" s="10">
        <v>31.2</v>
      </c>
      <c r="V268" s="10">
        <v>73.3</v>
      </c>
      <c r="W268" s="10">
        <v>51.7</v>
      </c>
      <c r="X268" s="10">
        <v>4.7</v>
      </c>
      <c r="Y268" s="10">
        <v>6.8</v>
      </c>
      <c r="Z268" s="10">
        <v>11.8</v>
      </c>
      <c r="AA268" s="10">
        <v>12.6</v>
      </c>
      <c r="AB268" s="10">
        <v>0.94</v>
      </c>
      <c r="AC268" s="10">
        <v>0.58599999999999997</v>
      </c>
      <c r="AD268" s="10">
        <v>0.72699999999999998</v>
      </c>
      <c r="AE268" s="10">
        <v>69.5</v>
      </c>
      <c r="AF268" s="10">
        <v>18.399999999999999</v>
      </c>
      <c r="AG268" s="10">
        <v>66.400000000000006</v>
      </c>
      <c r="AH268" s="10">
        <v>-0.3</v>
      </c>
      <c r="AI268" s="10">
        <v>40.1</v>
      </c>
      <c r="AJ268" s="10">
        <v>45.5</v>
      </c>
      <c r="AK268" s="10">
        <v>99.1</v>
      </c>
      <c r="AL268" s="10">
        <v>29.4</v>
      </c>
      <c r="AM268" s="10">
        <v>46.3</v>
      </c>
      <c r="AN268" s="10">
        <v>72.599999999999994</v>
      </c>
      <c r="AO268" s="10">
        <v>13.2</v>
      </c>
      <c r="AP268" s="10">
        <v>11.7</v>
      </c>
      <c r="AQ268" s="10">
        <v>1.1299999999999999</v>
      </c>
      <c r="AR268" s="10">
        <v>9</v>
      </c>
      <c r="AS268" s="10">
        <v>23.3</v>
      </c>
      <c r="AT268" s="10">
        <v>36.200000000000003</v>
      </c>
      <c r="AU268" s="10">
        <v>26.7</v>
      </c>
      <c r="AV268" s="10">
        <v>68.8</v>
      </c>
      <c r="AW268" s="10">
        <v>3.5</v>
      </c>
      <c r="AX268" s="10">
        <v>6.5</v>
      </c>
      <c r="AY268" s="10">
        <v>0.96199999999999997</v>
      </c>
      <c r="AZ268" s="10">
        <v>0.6</v>
      </c>
      <c r="BA268" s="10">
        <v>0.39999999999999147</v>
      </c>
      <c r="BB268" s="10">
        <v>4.0000000000000044E-3</v>
      </c>
      <c r="BC268" s="10">
        <v>-0.10000000000000139</v>
      </c>
      <c r="BD268" s="10">
        <v>0</v>
      </c>
      <c r="BE268" s="10">
        <v>11.5</v>
      </c>
      <c r="BF268" s="10">
        <v>24.3</v>
      </c>
      <c r="BG268" s="10">
        <v>-0.18999999999999989</v>
      </c>
      <c r="BH268" s="10">
        <v>2.5999999999999939</v>
      </c>
      <c r="BI268" s="10">
        <v>-37.599999999999987</v>
      </c>
      <c r="BJ268" s="10">
        <v>46.599999999999987</v>
      </c>
    </row>
    <row r="269" spans="1:62" ht="20" customHeight="1" x14ac:dyDescent="0.2">
      <c r="A269" s="8" t="s">
        <v>326</v>
      </c>
      <c r="B269" s="11" t="str">
        <f>_xlfn.XLOOKUP($A269,ROLLUP!$A$1:$A$358,ROLLUP!$B$1:$B$358,"",0)</f>
        <v>SIU-Edwardsville</v>
      </c>
      <c r="C269" s="11" t="str">
        <f>_xlfn.XLOOKUP($A269,ROLLUP!$A$1:$A$358,ROLLUP!$C$1:$C$358,"",0)</f>
        <v>SIU Edwardsville</v>
      </c>
      <c r="D269" s="10">
        <v>66.7</v>
      </c>
      <c r="E269" s="10">
        <v>-5.7</v>
      </c>
      <c r="F269" s="10">
        <v>23.6</v>
      </c>
      <c r="G269" s="10">
        <v>57</v>
      </c>
      <c r="H269" s="10">
        <v>0.92300000000000004</v>
      </c>
      <c r="I269" s="10">
        <v>1.002</v>
      </c>
      <c r="J269" s="10">
        <v>0.92100000000000004</v>
      </c>
      <c r="K269" s="10">
        <v>46.5</v>
      </c>
      <c r="L269" s="10">
        <v>100.5</v>
      </c>
      <c r="M269" s="10">
        <v>29.3</v>
      </c>
      <c r="N269" s="10">
        <v>47.8</v>
      </c>
      <c r="O269" s="10">
        <v>69.7</v>
      </c>
      <c r="P269" s="10">
        <v>5.8</v>
      </c>
      <c r="Q269" s="10">
        <v>19.8</v>
      </c>
      <c r="R269" s="10">
        <v>9.6</v>
      </c>
      <c r="S269" s="10">
        <v>23.2</v>
      </c>
      <c r="T269" s="10">
        <v>36.299999999999997</v>
      </c>
      <c r="U269" s="10">
        <v>29.8</v>
      </c>
      <c r="V269" s="10">
        <v>71.900000000000006</v>
      </c>
      <c r="W269" s="10">
        <v>50.4</v>
      </c>
      <c r="X269" s="10">
        <v>3.8</v>
      </c>
      <c r="Y269" s="10">
        <v>7.1</v>
      </c>
      <c r="Z269" s="10">
        <v>11.9</v>
      </c>
      <c r="AA269" s="10">
        <v>15.3</v>
      </c>
      <c r="AB269" s="10">
        <v>0.78</v>
      </c>
      <c r="AC269" s="10">
        <v>0.3</v>
      </c>
      <c r="AD269" s="10">
        <v>0.33300000000000002</v>
      </c>
      <c r="AE269" s="10">
        <v>72.3</v>
      </c>
      <c r="AF269" s="10">
        <v>18.8</v>
      </c>
      <c r="AG269" s="10">
        <v>72.400000000000006</v>
      </c>
      <c r="AH269" s="10">
        <v>5.7</v>
      </c>
      <c r="AI269" s="10">
        <v>42.4</v>
      </c>
      <c r="AJ269" s="10">
        <v>49</v>
      </c>
      <c r="AK269" s="10">
        <v>106.5</v>
      </c>
      <c r="AL269" s="10">
        <v>33</v>
      </c>
      <c r="AM269" s="10">
        <v>48.7</v>
      </c>
      <c r="AN269" s="10">
        <v>73.099999999999994</v>
      </c>
      <c r="AO269" s="10">
        <v>14.1</v>
      </c>
      <c r="AP269" s="10">
        <v>13.5</v>
      </c>
      <c r="AQ269" s="10">
        <v>1.0389999999999999</v>
      </c>
      <c r="AR269" s="10">
        <v>9.1</v>
      </c>
      <c r="AS269" s="10">
        <v>22.7</v>
      </c>
      <c r="AT269" s="10">
        <v>35.700000000000003</v>
      </c>
      <c r="AU269" s="10">
        <v>28.1</v>
      </c>
      <c r="AV269" s="10">
        <v>70.2</v>
      </c>
      <c r="AW269" s="10">
        <v>3.6</v>
      </c>
      <c r="AX269" s="10">
        <v>7.9</v>
      </c>
      <c r="AY269" s="10">
        <v>0.93799999999999994</v>
      </c>
      <c r="AZ269" s="10">
        <v>-11.4</v>
      </c>
      <c r="BA269" s="10">
        <v>-5.7000000000000028</v>
      </c>
      <c r="BB269" s="10">
        <v>-7.8999999999999959E-2</v>
      </c>
      <c r="BC269" s="10">
        <v>-2.5</v>
      </c>
      <c r="BD269" s="10">
        <v>-6</v>
      </c>
      <c r="BE269" s="10">
        <v>10.9</v>
      </c>
      <c r="BF269" s="10">
        <v>28.8</v>
      </c>
      <c r="BG269" s="10">
        <v>-0.2589999999999999</v>
      </c>
      <c r="BH269" s="10">
        <v>0.59999999999999432</v>
      </c>
      <c r="BI269" s="10">
        <v>-40.400000000000013</v>
      </c>
      <c r="BJ269" s="10">
        <v>43.8</v>
      </c>
    </row>
    <row r="270" spans="1:62" ht="20" customHeight="1" x14ac:dyDescent="0.2">
      <c r="A270" s="8" t="s">
        <v>327</v>
      </c>
      <c r="B270" s="11" t="str">
        <f>_xlfn.XLOOKUP($A270,ROLLUP!$A$1:$A$358,ROLLUP!$B$1:$B$358,"",0)</f>
        <v>New Hampshire</v>
      </c>
      <c r="C270" s="11" t="str">
        <f>_xlfn.XLOOKUP($A270,ROLLUP!$A$1:$A$358,ROLLUP!$C$1:$C$358,"",0)</f>
        <v>New Hampshire</v>
      </c>
      <c r="D270" s="10">
        <v>66.7</v>
      </c>
      <c r="E270" s="10">
        <v>0.9</v>
      </c>
      <c r="F270" s="10">
        <v>24.3</v>
      </c>
      <c r="G270" s="10">
        <v>56.1</v>
      </c>
      <c r="H270" s="10">
        <v>1.0349999999999999</v>
      </c>
      <c r="I270" s="10">
        <v>1.0209999999999999</v>
      </c>
      <c r="J270" s="10">
        <v>0.97899999999999998</v>
      </c>
      <c r="K270" s="10">
        <v>50.9</v>
      </c>
      <c r="L270" s="10">
        <v>106.1</v>
      </c>
      <c r="M270" s="10">
        <v>36.6</v>
      </c>
      <c r="N270" s="10">
        <v>48.1</v>
      </c>
      <c r="O270" s="10">
        <v>67.3</v>
      </c>
      <c r="P270" s="10">
        <v>8.5</v>
      </c>
      <c r="Q270" s="10">
        <v>23.1</v>
      </c>
      <c r="R270" s="10">
        <v>7.9</v>
      </c>
      <c r="S270" s="10">
        <v>23.7</v>
      </c>
      <c r="T270" s="10">
        <v>35</v>
      </c>
      <c r="U270" s="10">
        <v>26</v>
      </c>
      <c r="V270" s="10">
        <v>81.099999999999994</v>
      </c>
      <c r="W270" s="10">
        <v>52.4</v>
      </c>
      <c r="X270" s="10">
        <v>2.7</v>
      </c>
      <c r="Y270" s="10">
        <v>4</v>
      </c>
      <c r="Z270" s="10">
        <v>11.8</v>
      </c>
      <c r="AA270" s="10">
        <v>9.3000000000000007</v>
      </c>
      <c r="AB270" s="10">
        <v>1.264</v>
      </c>
      <c r="AC270" s="10">
        <v>0.5</v>
      </c>
      <c r="AD270" s="10">
        <v>0.375</v>
      </c>
      <c r="AE270" s="10">
        <v>64.5</v>
      </c>
      <c r="AF270" s="10">
        <v>13.7</v>
      </c>
      <c r="AG270" s="10">
        <v>65.8</v>
      </c>
      <c r="AH270" s="10">
        <v>-0.9</v>
      </c>
      <c r="AI270" s="10">
        <v>43.7</v>
      </c>
      <c r="AJ270" s="10">
        <v>50.4</v>
      </c>
      <c r="AK270" s="10">
        <v>107.2</v>
      </c>
      <c r="AL270" s="10">
        <v>34.200000000000003</v>
      </c>
      <c r="AM270" s="10">
        <v>49.8</v>
      </c>
      <c r="AN270" s="10">
        <v>74.7</v>
      </c>
      <c r="AO270" s="10">
        <v>9.8000000000000007</v>
      </c>
      <c r="AP270" s="10">
        <v>8.8000000000000007</v>
      </c>
      <c r="AQ270" s="10">
        <v>1.109</v>
      </c>
      <c r="AR270" s="10">
        <v>5.5</v>
      </c>
      <c r="AS270" s="10">
        <v>22.5</v>
      </c>
      <c r="AT270" s="10">
        <v>31.8</v>
      </c>
      <c r="AU270" s="10">
        <v>18.899999999999999</v>
      </c>
      <c r="AV270" s="10">
        <v>74</v>
      </c>
      <c r="AW270" s="10">
        <v>2.7</v>
      </c>
      <c r="AX270" s="10">
        <v>5</v>
      </c>
      <c r="AY270" s="10">
        <v>0.94899999999999995</v>
      </c>
      <c r="AZ270" s="10">
        <v>1.8</v>
      </c>
      <c r="BA270" s="10">
        <v>0.90000000000000568</v>
      </c>
      <c r="BB270" s="10">
        <v>1.4000000000000011E-2</v>
      </c>
      <c r="BC270" s="10">
        <v>0.5</v>
      </c>
      <c r="BD270" s="10">
        <v>-1.100000000000009</v>
      </c>
      <c r="BE270" s="10">
        <v>6.7</v>
      </c>
      <c r="BF270" s="10">
        <v>18.100000000000001</v>
      </c>
      <c r="BG270" s="10">
        <v>0.155</v>
      </c>
      <c r="BH270" s="10">
        <v>3.1999999999999988</v>
      </c>
      <c r="BI270" s="10">
        <v>-48</v>
      </c>
      <c r="BJ270" s="10">
        <v>62.2</v>
      </c>
    </row>
    <row r="271" spans="1:62" ht="20" customHeight="1" x14ac:dyDescent="0.2">
      <c r="A271" s="8" t="s">
        <v>328</v>
      </c>
      <c r="B271" s="11" t="str">
        <f>_xlfn.XLOOKUP($A271,ROLLUP!$A$1:$A$358,ROLLUP!$B$1:$B$358,"",0)</f>
        <v>Columbia</v>
      </c>
      <c r="C271" s="11" t="str">
        <f>_xlfn.XLOOKUP($A271,ROLLUP!$A$1:$A$358,ROLLUP!$C$1:$C$358,"",0)</f>
        <v>Columbia</v>
      </c>
      <c r="D271" s="10">
        <v>66.599999999999994</v>
      </c>
      <c r="E271" s="10">
        <v>-12.9</v>
      </c>
      <c r="F271" s="10">
        <v>24.8</v>
      </c>
      <c r="G271" s="10">
        <v>58.7</v>
      </c>
      <c r="H271" s="10">
        <v>0.91600000000000004</v>
      </c>
      <c r="I271" s="10">
        <v>1.093</v>
      </c>
      <c r="J271" s="10">
        <v>0.90700000000000003</v>
      </c>
      <c r="K271" s="10">
        <v>48.5</v>
      </c>
      <c r="L271" s="10">
        <v>100.9</v>
      </c>
      <c r="M271" s="10">
        <v>34.9</v>
      </c>
      <c r="N271" s="10">
        <v>46.4</v>
      </c>
      <c r="O271" s="10">
        <v>62.7</v>
      </c>
      <c r="P271" s="10">
        <v>7.4</v>
      </c>
      <c r="Q271" s="10">
        <v>21.2</v>
      </c>
      <c r="R271" s="10">
        <v>8.5</v>
      </c>
      <c r="S271" s="10">
        <v>23</v>
      </c>
      <c r="T271" s="10">
        <v>35</v>
      </c>
      <c r="U271" s="10">
        <v>24.7</v>
      </c>
      <c r="V271" s="10">
        <v>73.099999999999994</v>
      </c>
      <c r="W271" s="10">
        <v>48.5</v>
      </c>
      <c r="X271" s="10">
        <v>2</v>
      </c>
      <c r="Y271" s="10">
        <v>5.9</v>
      </c>
      <c r="Z271" s="10">
        <v>11.8</v>
      </c>
      <c r="AA271" s="10">
        <v>15.2</v>
      </c>
      <c r="AB271" s="10">
        <v>0.77200000000000002</v>
      </c>
      <c r="AC271" s="10">
        <v>0.12</v>
      </c>
      <c r="AD271" s="10">
        <v>0.5</v>
      </c>
      <c r="AE271" s="10">
        <v>72.7</v>
      </c>
      <c r="AF271" s="10">
        <v>16.8</v>
      </c>
      <c r="AG271" s="10">
        <v>79.5</v>
      </c>
      <c r="AH271" s="10">
        <v>12.9</v>
      </c>
      <c r="AI271" s="10">
        <v>46.7</v>
      </c>
      <c r="AJ271" s="10">
        <v>54.8</v>
      </c>
      <c r="AK271" s="10">
        <v>114.4</v>
      </c>
      <c r="AL271" s="10">
        <v>37.799999999999997</v>
      </c>
      <c r="AM271" s="10">
        <v>53.4</v>
      </c>
      <c r="AN271" s="10">
        <v>73.599999999999994</v>
      </c>
      <c r="AO271" s="10">
        <v>15.2</v>
      </c>
      <c r="AP271" s="10">
        <v>11.7</v>
      </c>
      <c r="AQ271" s="10">
        <v>1.3009999999999999</v>
      </c>
      <c r="AR271" s="10">
        <v>8.5</v>
      </c>
      <c r="AS271" s="10">
        <v>25.9</v>
      </c>
      <c r="AT271" s="10">
        <v>37.200000000000003</v>
      </c>
      <c r="AU271" s="10">
        <v>26.9</v>
      </c>
      <c r="AV271" s="10">
        <v>75.3</v>
      </c>
      <c r="AW271" s="10">
        <v>3.1</v>
      </c>
      <c r="AX271" s="10">
        <v>8.4</v>
      </c>
      <c r="AY271" s="10">
        <v>0.95599999999999996</v>
      </c>
      <c r="AZ271" s="10">
        <v>-25.8</v>
      </c>
      <c r="BA271" s="10">
        <v>-12.900000000000009</v>
      </c>
      <c r="BB271" s="10">
        <v>-0.17699999999999991</v>
      </c>
      <c r="BC271" s="10">
        <v>-6.2999999999999972</v>
      </c>
      <c r="BD271" s="10">
        <v>-13.5</v>
      </c>
      <c r="BE271" s="10">
        <v>7.9</v>
      </c>
      <c r="BF271" s="10">
        <v>26.9</v>
      </c>
      <c r="BG271" s="10">
        <v>-0.52899999999999991</v>
      </c>
      <c r="BH271" s="10">
        <v>-2.2000000000000028</v>
      </c>
      <c r="BI271" s="10">
        <v>-50.599999999999987</v>
      </c>
      <c r="BJ271" s="10">
        <v>46.2</v>
      </c>
    </row>
    <row r="272" spans="1:62" ht="20" customHeight="1" x14ac:dyDescent="0.2">
      <c r="A272" s="8" t="s">
        <v>329</v>
      </c>
      <c r="B272" s="11" t="str">
        <f>_xlfn.XLOOKUP($A272,ROLLUP!$A$1:$A$358,ROLLUP!$B$1:$B$358,"",0)</f>
        <v>Fairfield</v>
      </c>
      <c r="C272" s="11" t="str">
        <f>_xlfn.XLOOKUP($A272,ROLLUP!$A$1:$A$358,ROLLUP!$C$1:$C$358,"",0)</f>
        <v>Fairfield</v>
      </c>
      <c r="D272" s="10">
        <v>66.5</v>
      </c>
      <c r="E272" s="10">
        <v>0.2</v>
      </c>
      <c r="F272" s="10">
        <v>24.3</v>
      </c>
      <c r="G272" s="10">
        <v>56.8</v>
      </c>
      <c r="H272" s="10">
        <v>0.98199999999999998</v>
      </c>
      <c r="I272" s="10">
        <v>0.97899999999999998</v>
      </c>
      <c r="J272" s="10">
        <v>0.95099999999999996</v>
      </c>
      <c r="K272" s="10">
        <v>49.2</v>
      </c>
      <c r="L272" s="10">
        <v>103.9</v>
      </c>
      <c r="M272" s="10">
        <v>33.5</v>
      </c>
      <c r="N272" s="10">
        <v>48.6</v>
      </c>
      <c r="O272" s="10">
        <v>70.2</v>
      </c>
      <c r="P272" s="10">
        <v>7.4</v>
      </c>
      <c r="Q272" s="10">
        <v>22</v>
      </c>
      <c r="R272" s="10">
        <v>7.8</v>
      </c>
      <c r="S272" s="10">
        <v>23.8</v>
      </c>
      <c r="T272" s="10">
        <v>34.1</v>
      </c>
      <c r="U272" s="10">
        <v>25.2</v>
      </c>
      <c r="V272" s="10">
        <v>75.900000000000006</v>
      </c>
      <c r="W272" s="10">
        <v>49.8</v>
      </c>
      <c r="X272" s="10">
        <v>2.9</v>
      </c>
      <c r="Y272" s="10">
        <v>5.3</v>
      </c>
      <c r="Z272" s="10">
        <v>11.1</v>
      </c>
      <c r="AA272" s="10">
        <v>11.1</v>
      </c>
      <c r="AB272" s="10">
        <v>1.006</v>
      </c>
      <c r="AC272" s="10">
        <v>0.438</v>
      </c>
      <c r="AD272" s="10">
        <v>0.44400000000000001</v>
      </c>
      <c r="AE272" s="10">
        <v>67.7</v>
      </c>
      <c r="AF272" s="10">
        <v>16.100000000000001</v>
      </c>
      <c r="AG272" s="10">
        <v>66.3</v>
      </c>
      <c r="AH272" s="10">
        <v>-0.2</v>
      </c>
      <c r="AI272" s="10">
        <v>43.4</v>
      </c>
      <c r="AJ272" s="10">
        <v>48.1</v>
      </c>
      <c r="AK272" s="10">
        <v>102.8</v>
      </c>
      <c r="AL272" s="10">
        <v>32.200000000000003</v>
      </c>
      <c r="AM272" s="10">
        <v>48</v>
      </c>
      <c r="AN272" s="10">
        <v>70.099999999999994</v>
      </c>
      <c r="AO272" s="10">
        <v>10.199999999999999</v>
      </c>
      <c r="AP272" s="10">
        <v>11.2</v>
      </c>
      <c r="AQ272" s="10">
        <v>0.91300000000000003</v>
      </c>
      <c r="AR272" s="10">
        <v>7.6</v>
      </c>
      <c r="AS272" s="10">
        <v>23</v>
      </c>
      <c r="AT272" s="10">
        <v>34.299999999999997</v>
      </c>
      <c r="AU272" s="10">
        <v>24.1</v>
      </c>
      <c r="AV272" s="10">
        <v>74.8</v>
      </c>
      <c r="AW272" s="10">
        <v>3.6</v>
      </c>
      <c r="AX272" s="10">
        <v>5.3</v>
      </c>
      <c r="AY272" s="10">
        <v>0.94599999999999995</v>
      </c>
      <c r="AZ272" s="10">
        <v>0.4</v>
      </c>
      <c r="BA272" s="10">
        <v>0.20000000000000279</v>
      </c>
      <c r="BB272" s="10">
        <v>3.0000000000000031E-3</v>
      </c>
      <c r="BC272" s="10">
        <v>1.100000000000001</v>
      </c>
      <c r="BD272" s="10">
        <v>1.100000000000009</v>
      </c>
      <c r="BE272" s="10">
        <v>8.1999999999999993</v>
      </c>
      <c r="BF272" s="10">
        <v>22.3</v>
      </c>
      <c r="BG272" s="10">
        <v>9.2999999999999972E-2</v>
      </c>
      <c r="BH272" s="10">
        <v>-0.19999999999999571</v>
      </c>
      <c r="BI272" s="10">
        <v>-49.599999999999987</v>
      </c>
      <c r="BJ272" s="10">
        <v>51.8</v>
      </c>
    </row>
    <row r="273" spans="1:62" ht="20" customHeight="1" x14ac:dyDescent="0.2">
      <c r="A273" s="8" t="s">
        <v>330</v>
      </c>
      <c r="B273" s="11" t="str">
        <f>_xlfn.XLOOKUP($A273,ROLLUP!$A$1:$A$358,ROLLUP!$B$1:$B$358,"",0)</f>
        <v>Alcorn State</v>
      </c>
      <c r="C273" s="11" t="str">
        <f>_xlfn.XLOOKUP($A273,ROLLUP!$A$1:$A$358,ROLLUP!$C$1:$C$358,"",0)</f>
        <v>Alcorn St.</v>
      </c>
      <c r="D273" s="10">
        <v>66.5</v>
      </c>
      <c r="E273" s="10">
        <v>-4.5999999999999996</v>
      </c>
      <c r="F273" s="10">
        <v>24</v>
      </c>
      <c r="G273" s="10">
        <v>58.3</v>
      </c>
      <c r="H273" s="10">
        <v>0.93400000000000005</v>
      </c>
      <c r="I273" s="10">
        <v>0.998</v>
      </c>
      <c r="J273" s="10">
        <v>0.93799999999999994</v>
      </c>
      <c r="K273" s="10">
        <v>45.8</v>
      </c>
      <c r="L273" s="10">
        <v>98.8</v>
      </c>
      <c r="M273" s="10">
        <v>31.7</v>
      </c>
      <c r="N273" s="10">
        <v>45.1</v>
      </c>
      <c r="O273" s="10">
        <v>69.2</v>
      </c>
      <c r="P273" s="10">
        <v>5.4</v>
      </c>
      <c r="Q273" s="10">
        <v>17</v>
      </c>
      <c r="R273" s="10">
        <v>9.6</v>
      </c>
      <c r="S273" s="10">
        <v>22.4</v>
      </c>
      <c r="T273" s="10">
        <v>35.9</v>
      </c>
      <c r="U273" s="10">
        <v>30.1</v>
      </c>
      <c r="V273" s="10">
        <v>74.2</v>
      </c>
      <c r="W273" s="10">
        <v>51.1</v>
      </c>
      <c r="X273" s="10">
        <v>2.7</v>
      </c>
      <c r="Y273" s="10">
        <v>7.4</v>
      </c>
      <c r="Z273" s="10">
        <v>10.4</v>
      </c>
      <c r="AA273" s="10">
        <v>14.1</v>
      </c>
      <c r="AB273" s="10">
        <v>0.73599999999999999</v>
      </c>
      <c r="AC273" s="10">
        <v>0.5</v>
      </c>
      <c r="AD273" s="10">
        <v>0.66700000000000004</v>
      </c>
      <c r="AE273" s="10">
        <v>71.3</v>
      </c>
      <c r="AF273" s="10">
        <v>17.8</v>
      </c>
      <c r="AG273" s="10">
        <v>71.099999999999994</v>
      </c>
      <c r="AH273" s="10">
        <v>4.5999999999999996</v>
      </c>
      <c r="AI273" s="10">
        <v>44.6</v>
      </c>
      <c r="AJ273" s="10">
        <v>50.7</v>
      </c>
      <c r="AK273" s="10">
        <v>108.8</v>
      </c>
      <c r="AL273" s="10">
        <v>34.4</v>
      </c>
      <c r="AM273" s="10">
        <v>50.3</v>
      </c>
      <c r="AN273" s="10">
        <v>71.599999999999994</v>
      </c>
      <c r="AO273" s="10">
        <v>13.9</v>
      </c>
      <c r="AP273" s="10">
        <v>13.2</v>
      </c>
      <c r="AQ273" s="10">
        <v>1.0469999999999999</v>
      </c>
      <c r="AR273" s="10">
        <v>7.8</v>
      </c>
      <c r="AS273" s="10">
        <v>22.4</v>
      </c>
      <c r="AT273" s="10">
        <v>34.4</v>
      </c>
      <c r="AU273" s="10">
        <v>25.8</v>
      </c>
      <c r="AV273" s="10">
        <v>69.900000000000006</v>
      </c>
      <c r="AW273" s="10">
        <v>4.0999999999999996</v>
      </c>
      <c r="AX273" s="10">
        <v>6.9</v>
      </c>
      <c r="AY273" s="10">
        <v>0.92400000000000004</v>
      </c>
      <c r="AZ273" s="10">
        <v>-9.1999999999999993</v>
      </c>
      <c r="BA273" s="10">
        <v>-4.5999999999999943</v>
      </c>
      <c r="BB273" s="10">
        <v>-6.3999999999999946E-2</v>
      </c>
      <c r="BC273" s="10">
        <v>-4.9000000000000057</v>
      </c>
      <c r="BD273" s="10">
        <v>-10</v>
      </c>
      <c r="BE273" s="10">
        <v>10.1</v>
      </c>
      <c r="BF273" s="10">
        <v>27.3</v>
      </c>
      <c r="BG273" s="10">
        <v>-0.31099999999999989</v>
      </c>
      <c r="BH273" s="10">
        <v>1.5</v>
      </c>
      <c r="BI273" s="10">
        <v>-39.799999999999997</v>
      </c>
      <c r="BJ273" s="10">
        <v>48.400000000000013</v>
      </c>
    </row>
    <row r="274" spans="1:62" ht="20" customHeight="1" x14ac:dyDescent="0.2">
      <c r="A274" s="8" t="s">
        <v>331</v>
      </c>
      <c r="B274" s="11" t="str">
        <f>_xlfn.XLOOKUP($A274,ROLLUP!$A$1:$A$358,ROLLUP!$B$1:$B$358,"",0)</f>
        <v>Dartmouth</v>
      </c>
      <c r="C274" s="11" t="str">
        <f>_xlfn.XLOOKUP($A274,ROLLUP!$A$1:$A$358,ROLLUP!$C$1:$C$358,"",0)</f>
        <v>Dartmouth</v>
      </c>
      <c r="D274" s="10">
        <v>66.5</v>
      </c>
      <c r="E274" s="10">
        <v>-1.5</v>
      </c>
      <c r="F274" s="10">
        <v>23.4</v>
      </c>
      <c r="G274" s="10">
        <v>57.6</v>
      </c>
      <c r="H274" s="10">
        <v>0.97</v>
      </c>
      <c r="I274" s="10">
        <v>0.99199999999999999</v>
      </c>
      <c r="J274" s="10">
        <v>0.93600000000000005</v>
      </c>
      <c r="K274" s="10">
        <v>48.2</v>
      </c>
      <c r="L274" s="10">
        <v>103.3</v>
      </c>
      <c r="M274" s="10">
        <v>33.4</v>
      </c>
      <c r="N274" s="10">
        <v>46.6</v>
      </c>
      <c r="O274" s="10">
        <v>77.599999999999994</v>
      </c>
      <c r="P274" s="10">
        <v>8.6999999999999993</v>
      </c>
      <c r="Q274" s="10">
        <v>26</v>
      </c>
      <c r="R274" s="10">
        <v>7.3</v>
      </c>
      <c r="S274" s="10">
        <v>23.4</v>
      </c>
      <c r="T274" s="10">
        <v>32.9</v>
      </c>
      <c r="U274" s="10">
        <v>22.5</v>
      </c>
      <c r="V274" s="10">
        <v>74.900000000000006</v>
      </c>
      <c r="W274" s="10">
        <v>47.9</v>
      </c>
      <c r="X274" s="10">
        <v>3.3</v>
      </c>
      <c r="Y274" s="10">
        <v>6.5</v>
      </c>
      <c r="Z274" s="10">
        <v>10</v>
      </c>
      <c r="AA274" s="10">
        <v>11.7</v>
      </c>
      <c r="AB274" s="10">
        <v>0.85799999999999998</v>
      </c>
      <c r="AC274" s="10">
        <v>0.33300000000000002</v>
      </c>
      <c r="AD274" s="10">
        <v>0.111</v>
      </c>
      <c r="AE274" s="10">
        <v>68.5</v>
      </c>
      <c r="AF274" s="10">
        <v>16.100000000000001</v>
      </c>
      <c r="AG274" s="10">
        <v>68</v>
      </c>
      <c r="AH274" s="10">
        <v>1.5</v>
      </c>
      <c r="AI274" s="10">
        <v>44.5</v>
      </c>
      <c r="AJ274" s="10">
        <v>50.8</v>
      </c>
      <c r="AK274" s="10">
        <v>107.4</v>
      </c>
      <c r="AL274" s="10">
        <v>34.200000000000003</v>
      </c>
      <c r="AM274" s="10">
        <v>50.5</v>
      </c>
      <c r="AN274" s="10">
        <v>71.3</v>
      </c>
      <c r="AO274" s="10">
        <v>10.5</v>
      </c>
      <c r="AP274" s="10">
        <v>12.8</v>
      </c>
      <c r="AQ274" s="10">
        <v>0.81499999999999995</v>
      </c>
      <c r="AR274" s="10">
        <v>7.8</v>
      </c>
      <c r="AS274" s="10">
        <v>25.2</v>
      </c>
      <c r="AT274" s="10">
        <v>35.799999999999997</v>
      </c>
      <c r="AU274" s="10">
        <v>25.1</v>
      </c>
      <c r="AV274" s="10">
        <v>77.5</v>
      </c>
      <c r="AW274" s="10">
        <v>2.2999999999999998</v>
      </c>
      <c r="AX274" s="10">
        <v>6.3</v>
      </c>
      <c r="AY274" s="10">
        <v>0.92700000000000005</v>
      </c>
      <c r="AZ274" s="10">
        <v>-3</v>
      </c>
      <c r="BA274" s="10">
        <v>-1.5</v>
      </c>
      <c r="BB274" s="10">
        <v>-2.200000000000002E-2</v>
      </c>
      <c r="BC274" s="10">
        <v>-2.5999999999999939</v>
      </c>
      <c r="BD274" s="10">
        <v>-4.1000000000000094</v>
      </c>
      <c r="BE274" s="10">
        <v>9.8000000000000007</v>
      </c>
      <c r="BF274" s="10">
        <v>24.5</v>
      </c>
      <c r="BG274" s="10">
        <v>4.3000000000000038E-2</v>
      </c>
      <c r="BH274" s="10">
        <v>-2.899999999999999</v>
      </c>
      <c r="BI274" s="10">
        <v>-55</v>
      </c>
      <c r="BJ274" s="10">
        <v>49.8</v>
      </c>
    </row>
    <row r="275" spans="1:62" ht="20" customHeight="1" x14ac:dyDescent="0.2">
      <c r="A275" s="8" t="s">
        <v>332</v>
      </c>
      <c r="B275" s="11" t="str">
        <f>_xlfn.XLOOKUP($A275,ROLLUP!$A$1:$A$358,ROLLUP!$B$1:$B$358,"",0)</f>
        <v>Stanford</v>
      </c>
      <c r="C275" s="11" t="str">
        <f>_xlfn.XLOOKUP($A275,ROLLUP!$A$1:$A$358,ROLLUP!$C$1:$C$358,"",0)</f>
        <v>Stanford</v>
      </c>
      <c r="D275" s="10">
        <v>66.400000000000006</v>
      </c>
      <c r="E275" s="10">
        <v>-2.2999999999999998</v>
      </c>
      <c r="F275" s="10">
        <v>24.1</v>
      </c>
      <c r="G275" s="10">
        <v>55.6</v>
      </c>
      <c r="H275" s="10">
        <v>0.97199999999999998</v>
      </c>
      <c r="I275" s="10">
        <v>1.006</v>
      </c>
      <c r="J275" s="10">
        <v>0.92900000000000005</v>
      </c>
      <c r="K275" s="10">
        <v>49.8</v>
      </c>
      <c r="L275" s="10">
        <v>104.5</v>
      </c>
      <c r="M275" s="10">
        <v>33.9</v>
      </c>
      <c r="N275" s="10">
        <v>49.2</v>
      </c>
      <c r="O275" s="10">
        <v>65.900000000000006</v>
      </c>
      <c r="P275" s="10">
        <v>7.3</v>
      </c>
      <c r="Q275" s="10">
        <v>21.5</v>
      </c>
      <c r="R275" s="10">
        <v>10.1</v>
      </c>
      <c r="S275" s="10">
        <v>24.1</v>
      </c>
      <c r="T275" s="10">
        <v>36.9</v>
      </c>
      <c r="U275" s="10">
        <v>32.4</v>
      </c>
      <c r="V275" s="10">
        <v>78.8</v>
      </c>
      <c r="W275" s="10">
        <v>55.1</v>
      </c>
      <c r="X275" s="10">
        <v>2.6</v>
      </c>
      <c r="Y275" s="10">
        <v>5.6</v>
      </c>
      <c r="Z275" s="10">
        <v>13.1</v>
      </c>
      <c r="AA275" s="10">
        <v>15</v>
      </c>
      <c r="AB275" s="10">
        <v>0.875</v>
      </c>
      <c r="AC275" s="10">
        <v>0.5</v>
      </c>
      <c r="AD275" s="10">
        <v>0.63600000000000001</v>
      </c>
      <c r="AE275" s="10">
        <v>68.3</v>
      </c>
      <c r="AF275" s="10">
        <v>17.399999999999999</v>
      </c>
      <c r="AG275" s="10">
        <v>68.7</v>
      </c>
      <c r="AH275" s="10">
        <v>2.2999999999999998</v>
      </c>
      <c r="AI275" s="10">
        <v>45</v>
      </c>
      <c r="AJ275" s="10">
        <v>51.4</v>
      </c>
      <c r="AK275" s="10">
        <v>107.9</v>
      </c>
      <c r="AL275" s="10">
        <v>32.700000000000003</v>
      </c>
      <c r="AM275" s="10">
        <v>52.9</v>
      </c>
      <c r="AN275" s="10">
        <v>68.8</v>
      </c>
      <c r="AO275" s="10">
        <v>12.3</v>
      </c>
      <c r="AP275" s="10">
        <v>11</v>
      </c>
      <c r="AQ275" s="10">
        <v>1.1220000000000001</v>
      </c>
      <c r="AR275" s="10">
        <v>6.5</v>
      </c>
      <c r="AS275" s="10">
        <v>21.1</v>
      </c>
      <c r="AT275" s="10">
        <v>30.1</v>
      </c>
      <c r="AU275" s="10">
        <v>21.2</v>
      </c>
      <c r="AV275" s="10">
        <v>67.599999999999994</v>
      </c>
      <c r="AW275" s="10">
        <v>3.7</v>
      </c>
      <c r="AX275" s="10">
        <v>7.2</v>
      </c>
      <c r="AY275" s="10">
        <v>0.93400000000000005</v>
      </c>
      <c r="AZ275" s="10">
        <v>-4.5999999999999996</v>
      </c>
      <c r="BA275" s="10">
        <v>-2.2999999999999972</v>
      </c>
      <c r="BB275" s="10">
        <v>-3.400000000000003E-2</v>
      </c>
      <c r="BC275" s="10">
        <v>-1.600000000000001</v>
      </c>
      <c r="BD275" s="10">
        <v>-3.4000000000000061</v>
      </c>
      <c r="BE275" s="10">
        <v>8.1999999999999993</v>
      </c>
      <c r="BF275" s="10">
        <v>26</v>
      </c>
      <c r="BG275" s="10">
        <v>-0.24700000000000011</v>
      </c>
      <c r="BH275" s="10">
        <v>6.7999999999999972</v>
      </c>
      <c r="BI275" s="10">
        <v>-35.200000000000003</v>
      </c>
      <c r="BJ275" s="10">
        <v>57.599999999999987</v>
      </c>
    </row>
    <row r="276" spans="1:62" ht="20" customHeight="1" x14ac:dyDescent="0.2">
      <c r="A276" s="8" t="s">
        <v>333</v>
      </c>
      <c r="B276" s="11" t="str">
        <f>_xlfn.XLOOKUP($A276,ROLLUP!$A$1:$A$358,ROLLUP!$B$1:$B$358,"",0)</f>
        <v>St. Peter's</v>
      </c>
      <c r="C276" s="11" t="str">
        <f>_xlfn.XLOOKUP($A276,ROLLUP!$A$1:$A$358,ROLLUP!$C$1:$C$358,"",0)</f>
        <v>Saint Peter's</v>
      </c>
      <c r="D276" s="10">
        <v>66.400000000000006</v>
      </c>
      <c r="E276" s="10">
        <v>3.4</v>
      </c>
      <c r="F276" s="10">
        <v>23.1</v>
      </c>
      <c r="G276" s="10">
        <v>54.7</v>
      </c>
      <c r="H276" s="10">
        <v>0.95799999999999996</v>
      </c>
      <c r="I276" s="10">
        <v>0.90900000000000003</v>
      </c>
      <c r="J276" s="10">
        <v>0.93100000000000005</v>
      </c>
      <c r="K276" s="10">
        <v>47.5</v>
      </c>
      <c r="L276" s="10">
        <v>103</v>
      </c>
      <c r="M276" s="10">
        <v>34.6</v>
      </c>
      <c r="N276" s="10">
        <v>45.6</v>
      </c>
      <c r="O276" s="10">
        <v>70.3</v>
      </c>
      <c r="P276" s="10">
        <v>5.7</v>
      </c>
      <c r="Q276" s="10">
        <v>16.600000000000001</v>
      </c>
      <c r="R276" s="10">
        <v>8.6999999999999993</v>
      </c>
      <c r="S276" s="10">
        <v>24</v>
      </c>
      <c r="T276" s="10">
        <v>35.5</v>
      </c>
      <c r="U276" s="10">
        <v>27.9</v>
      </c>
      <c r="V276" s="10">
        <v>74.900000000000006</v>
      </c>
      <c r="W276" s="10">
        <v>51.1</v>
      </c>
      <c r="X276" s="10">
        <v>5</v>
      </c>
      <c r="Y276" s="10">
        <v>7.1</v>
      </c>
      <c r="Z276" s="10">
        <v>12.1</v>
      </c>
      <c r="AA276" s="10">
        <v>13.5</v>
      </c>
      <c r="AB276" s="10">
        <v>0.89500000000000002</v>
      </c>
      <c r="AC276" s="10">
        <v>0.63600000000000001</v>
      </c>
      <c r="AD276" s="10">
        <v>0.5</v>
      </c>
      <c r="AE276" s="10">
        <v>69.3</v>
      </c>
      <c r="AF276" s="10">
        <v>19.8</v>
      </c>
      <c r="AG276" s="10">
        <v>62.9</v>
      </c>
      <c r="AH276" s="10">
        <v>-3.4</v>
      </c>
      <c r="AI276" s="10">
        <v>38.9</v>
      </c>
      <c r="AJ276" s="10">
        <v>44.2</v>
      </c>
      <c r="AK276" s="10">
        <v>99</v>
      </c>
      <c r="AL276" s="10">
        <v>29.2</v>
      </c>
      <c r="AM276" s="10">
        <v>44.5</v>
      </c>
      <c r="AN276" s="10">
        <v>72.7</v>
      </c>
      <c r="AO276" s="10">
        <v>11</v>
      </c>
      <c r="AP276" s="10">
        <v>13.8</v>
      </c>
      <c r="AQ276" s="10">
        <v>0.79400000000000004</v>
      </c>
      <c r="AR276" s="10">
        <v>8.1</v>
      </c>
      <c r="AS276" s="10">
        <v>22.5</v>
      </c>
      <c r="AT276" s="10">
        <v>34</v>
      </c>
      <c r="AU276" s="10">
        <v>25.1</v>
      </c>
      <c r="AV276" s="10">
        <v>72.099999999999994</v>
      </c>
      <c r="AW276" s="10">
        <v>5</v>
      </c>
      <c r="AX276" s="10">
        <v>6.9</v>
      </c>
      <c r="AY276" s="10">
        <v>0.91700000000000004</v>
      </c>
      <c r="AZ276" s="10">
        <v>6.8</v>
      </c>
      <c r="BA276" s="10">
        <v>3.5000000000000071</v>
      </c>
      <c r="BB276" s="10">
        <v>4.8999999999999932E-2</v>
      </c>
      <c r="BC276" s="10">
        <v>3.2999999999999972</v>
      </c>
      <c r="BD276" s="10">
        <v>4</v>
      </c>
      <c r="BE276" s="10">
        <v>12.1</v>
      </c>
      <c r="BF276" s="10">
        <v>27.3</v>
      </c>
      <c r="BG276" s="10">
        <v>0.10100000000000001</v>
      </c>
      <c r="BH276" s="10">
        <v>1.5</v>
      </c>
      <c r="BI276" s="10">
        <v>-44.2</v>
      </c>
      <c r="BJ276" s="10">
        <v>49.8</v>
      </c>
    </row>
    <row r="277" spans="1:62" ht="20" customHeight="1" x14ac:dyDescent="0.2">
      <c r="A277" s="8" t="s">
        <v>334</v>
      </c>
      <c r="B277" s="11" t="str">
        <f>_xlfn.XLOOKUP($A277,ROLLUP!$A$1:$A$358,ROLLUP!$B$1:$B$358,"",0)</f>
        <v>Siena</v>
      </c>
      <c r="C277" s="11" t="str">
        <f>_xlfn.XLOOKUP($A277,ROLLUP!$A$1:$A$358,ROLLUP!$C$1:$C$358,"",0)</f>
        <v>Siena</v>
      </c>
      <c r="D277" s="10">
        <v>66.3</v>
      </c>
      <c r="E277" s="10">
        <v>-2.9</v>
      </c>
      <c r="F277" s="10">
        <v>23.8</v>
      </c>
      <c r="G277" s="10">
        <v>55.9</v>
      </c>
      <c r="H277" s="10">
        <v>0.95499999999999996</v>
      </c>
      <c r="I277" s="10">
        <v>0.996</v>
      </c>
      <c r="J277" s="10">
        <v>0.91800000000000004</v>
      </c>
      <c r="K277" s="10">
        <v>48.7</v>
      </c>
      <c r="L277" s="10">
        <v>104.2</v>
      </c>
      <c r="M277" s="10">
        <v>35.6</v>
      </c>
      <c r="N277" s="10">
        <v>46.3</v>
      </c>
      <c r="O277" s="10">
        <v>73.3</v>
      </c>
      <c r="P277" s="10">
        <v>6.8</v>
      </c>
      <c r="Q277" s="10">
        <v>19</v>
      </c>
      <c r="R277" s="10">
        <v>6.8</v>
      </c>
      <c r="S277" s="10">
        <v>23.1</v>
      </c>
      <c r="T277" s="10">
        <v>32.9</v>
      </c>
      <c r="U277" s="10">
        <v>22</v>
      </c>
      <c r="V277" s="10">
        <v>73</v>
      </c>
      <c r="W277" s="10">
        <v>48.2</v>
      </c>
      <c r="X277" s="10">
        <v>4</v>
      </c>
      <c r="Y277" s="10">
        <v>6.2</v>
      </c>
      <c r="Z277" s="10">
        <v>10</v>
      </c>
      <c r="AA277" s="10">
        <v>12.6</v>
      </c>
      <c r="AB277" s="10">
        <v>0.79900000000000004</v>
      </c>
      <c r="AC277" s="10">
        <v>0.51700000000000002</v>
      </c>
      <c r="AD277" s="10">
        <v>0.66700000000000004</v>
      </c>
      <c r="AE277" s="10">
        <v>69.400000000000006</v>
      </c>
      <c r="AF277" s="10">
        <v>16</v>
      </c>
      <c r="AG277" s="10">
        <v>69.2</v>
      </c>
      <c r="AH277" s="10">
        <v>2.9</v>
      </c>
      <c r="AI277" s="10">
        <v>44.1</v>
      </c>
      <c r="AJ277" s="10">
        <v>49.1</v>
      </c>
      <c r="AK277" s="10">
        <v>104.3</v>
      </c>
      <c r="AL277" s="10">
        <v>33.299999999999997</v>
      </c>
      <c r="AM277" s="10">
        <v>48.7</v>
      </c>
      <c r="AN277" s="10">
        <v>70.599999999999994</v>
      </c>
      <c r="AO277" s="10">
        <v>11.4</v>
      </c>
      <c r="AP277" s="10">
        <v>11.8</v>
      </c>
      <c r="AQ277" s="10">
        <v>0.96499999999999997</v>
      </c>
      <c r="AR277" s="10">
        <v>8.6</v>
      </c>
      <c r="AS277" s="10">
        <v>24.2</v>
      </c>
      <c r="AT277" s="10">
        <v>35.299999999999997</v>
      </c>
      <c r="AU277" s="10">
        <v>27</v>
      </c>
      <c r="AV277" s="10">
        <v>78</v>
      </c>
      <c r="AW277" s="10">
        <v>3.1</v>
      </c>
      <c r="AX277" s="10">
        <v>7.2</v>
      </c>
      <c r="AY277" s="10">
        <v>0.95299999999999996</v>
      </c>
      <c r="AZ277" s="10">
        <v>-5.8</v>
      </c>
      <c r="BA277" s="10">
        <v>-2.9000000000000061</v>
      </c>
      <c r="BB277" s="10">
        <v>-4.1000000000000043E-2</v>
      </c>
      <c r="BC277" s="10">
        <v>-0.39999999999999858</v>
      </c>
      <c r="BD277" s="10">
        <v>-9.9999999999994316E-2</v>
      </c>
      <c r="BE277" s="10">
        <v>10.199999999999999</v>
      </c>
      <c r="BF277" s="10">
        <v>24.4</v>
      </c>
      <c r="BG277" s="10">
        <v>-0.1659999999999999</v>
      </c>
      <c r="BH277" s="10">
        <v>-2.399999999999999</v>
      </c>
      <c r="BI277" s="10">
        <v>-56</v>
      </c>
      <c r="BJ277" s="10">
        <v>46</v>
      </c>
    </row>
    <row r="278" spans="1:62" ht="20" customHeight="1" x14ac:dyDescent="0.2">
      <c r="A278" s="8" t="s">
        <v>335</v>
      </c>
      <c r="B278" s="11" t="str">
        <f>_xlfn.XLOOKUP($A278,ROLLUP!$A$1:$A$358,ROLLUP!$B$1:$B$358,"",0)</f>
        <v>Fordham</v>
      </c>
      <c r="C278" s="11" t="str">
        <f>_xlfn.XLOOKUP($A278,ROLLUP!$A$1:$A$358,ROLLUP!$C$1:$C$358,"",0)</f>
        <v>Fordham</v>
      </c>
      <c r="D278" s="10">
        <v>66.099999999999994</v>
      </c>
      <c r="E278" s="10">
        <v>-0.7</v>
      </c>
      <c r="F278" s="10">
        <v>23</v>
      </c>
      <c r="G278" s="10">
        <v>58.4</v>
      </c>
      <c r="H278" s="10">
        <v>0.92800000000000005</v>
      </c>
      <c r="I278" s="10">
        <v>0.93799999999999994</v>
      </c>
      <c r="J278" s="10">
        <v>0.94199999999999995</v>
      </c>
      <c r="K278" s="10">
        <v>45.7</v>
      </c>
      <c r="L278" s="10">
        <v>99.1</v>
      </c>
      <c r="M278" s="10">
        <v>29.7</v>
      </c>
      <c r="N278" s="10">
        <v>46.7</v>
      </c>
      <c r="O278" s="10">
        <v>72.7</v>
      </c>
      <c r="P278" s="10">
        <v>7.4</v>
      </c>
      <c r="Q278" s="10">
        <v>25</v>
      </c>
      <c r="R278" s="10">
        <v>9</v>
      </c>
      <c r="S278" s="10">
        <v>25.3</v>
      </c>
      <c r="T278" s="10">
        <v>36.799999999999997</v>
      </c>
      <c r="U278" s="10">
        <v>26.3</v>
      </c>
      <c r="V278" s="10">
        <v>76.7</v>
      </c>
      <c r="W278" s="10">
        <v>49.9</v>
      </c>
      <c r="X278" s="10">
        <v>3.7</v>
      </c>
      <c r="Y278" s="10">
        <v>7.3</v>
      </c>
      <c r="Z278" s="10">
        <v>11.8</v>
      </c>
      <c r="AA278" s="10">
        <v>13.2</v>
      </c>
      <c r="AB278" s="10">
        <v>0.9</v>
      </c>
      <c r="AC278" s="10">
        <v>0.5</v>
      </c>
      <c r="AD278" s="10">
        <v>0.5</v>
      </c>
      <c r="AE278" s="10">
        <v>71.2</v>
      </c>
      <c r="AF278" s="10">
        <v>17.7</v>
      </c>
      <c r="AG278" s="10">
        <v>66.8</v>
      </c>
      <c r="AH278" s="10">
        <v>0.7</v>
      </c>
      <c r="AI278" s="10">
        <v>42.6</v>
      </c>
      <c r="AJ278" s="10">
        <v>48</v>
      </c>
      <c r="AK278" s="10">
        <v>101.9</v>
      </c>
      <c r="AL278" s="10">
        <v>31.3</v>
      </c>
      <c r="AM278" s="10">
        <v>48.5</v>
      </c>
      <c r="AN278" s="10">
        <v>67.900000000000006</v>
      </c>
      <c r="AO278" s="10">
        <v>12</v>
      </c>
      <c r="AP278" s="10">
        <v>13.7</v>
      </c>
      <c r="AQ278" s="10">
        <v>0.877</v>
      </c>
      <c r="AR278" s="10">
        <v>7.7</v>
      </c>
      <c r="AS278" s="10">
        <v>25.3</v>
      </c>
      <c r="AT278" s="10">
        <v>37</v>
      </c>
      <c r="AU278" s="10">
        <v>23.3</v>
      </c>
      <c r="AV278" s="10">
        <v>73.7</v>
      </c>
      <c r="AW278" s="10">
        <v>3.2</v>
      </c>
      <c r="AX278" s="10">
        <v>5.8</v>
      </c>
      <c r="AY278" s="10">
        <v>0.91600000000000004</v>
      </c>
      <c r="AZ278" s="10">
        <v>-1.4</v>
      </c>
      <c r="BA278" s="10">
        <v>-0.70000000000000284</v>
      </c>
      <c r="BB278" s="10">
        <v>-9.9999999999998979E-3</v>
      </c>
      <c r="BC278" s="10">
        <v>-2.2999999999999972</v>
      </c>
      <c r="BD278" s="10">
        <v>-2.8000000000000109</v>
      </c>
      <c r="BE278" s="10">
        <v>11</v>
      </c>
      <c r="BF278" s="10">
        <v>26.9</v>
      </c>
      <c r="BG278" s="10">
        <v>2.300000000000002E-2</v>
      </c>
      <c r="BH278" s="10">
        <v>-0.20000000000000279</v>
      </c>
      <c r="BI278" s="10">
        <v>-47.400000000000013</v>
      </c>
      <c r="BJ278" s="10">
        <v>53.400000000000013</v>
      </c>
    </row>
    <row r="279" spans="1:62" ht="20" customHeight="1" x14ac:dyDescent="0.2">
      <c r="A279" s="8" t="s">
        <v>336</v>
      </c>
      <c r="B279" s="11" t="str">
        <f>_xlfn.XLOOKUP($A279,ROLLUP!$A$1:$A$358,ROLLUP!$B$1:$B$358,"",0)</f>
        <v>Loyola (MD)</v>
      </c>
      <c r="C279" s="11" t="str">
        <f>_xlfn.XLOOKUP($A279,ROLLUP!$A$1:$A$358,ROLLUP!$C$1:$C$358,"",0)</f>
        <v>Loyola MD</v>
      </c>
      <c r="D279" s="10">
        <v>66</v>
      </c>
      <c r="E279" s="10">
        <v>-0.4</v>
      </c>
      <c r="F279" s="10">
        <v>24.8</v>
      </c>
      <c r="G279" s="10">
        <v>55.9</v>
      </c>
      <c r="H279" s="10">
        <v>0.96699999999999997</v>
      </c>
      <c r="I279" s="10">
        <v>0.97299999999999998</v>
      </c>
      <c r="J279" s="10">
        <v>0.91100000000000003</v>
      </c>
      <c r="K279" s="10">
        <v>50.4</v>
      </c>
      <c r="L279" s="10">
        <v>105.5</v>
      </c>
      <c r="M279" s="10">
        <v>32.1</v>
      </c>
      <c r="N279" s="10">
        <v>51.7</v>
      </c>
      <c r="O279" s="10">
        <v>69.099999999999994</v>
      </c>
      <c r="P279" s="10">
        <v>6.9</v>
      </c>
      <c r="Q279" s="10">
        <v>21.3</v>
      </c>
      <c r="R279" s="10">
        <v>6.9</v>
      </c>
      <c r="S279" s="10">
        <v>22.2</v>
      </c>
      <c r="T279" s="10">
        <v>31.8</v>
      </c>
      <c r="U279" s="10">
        <v>22.8</v>
      </c>
      <c r="V279" s="10">
        <v>76.400000000000006</v>
      </c>
      <c r="W279" s="10">
        <v>49.1</v>
      </c>
      <c r="X279" s="10">
        <v>2.6</v>
      </c>
      <c r="Y279" s="10">
        <v>7.8</v>
      </c>
      <c r="Z279" s="10">
        <v>14.6</v>
      </c>
      <c r="AA279" s="10">
        <v>13</v>
      </c>
      <c r="AB279" s="10">
        <v>1.1220000000000001</v>
      </c>
      <c r="AC279" s="10">
        <v>0.44800000000000001</v>
      </c>
      <c r="AD279" s="10">
        <v>0.4</v>
      </c>
      <c r="AE279" s="10">
        <v>68.3</v>
      </c>
      <c r="AF279" s="10">
        <v>15.4</v>
      </c>
      <c r="AG279" s="10">
        <v>66.5</v>
      </c>
      <c r="AH279" s="10">
        <v>0.4</v>
      </c>
      <c r="AI279" s="10">
        <v>44.9</v>
      </c>
      <c r="AJ279" s="10">
        <v>51.4</v>
      </c>
      <c r="AK279" s="10">
        <v>108.9</v>
      </c>
      <c r="AL279" s="10">
        <v>34.4</v>
      </c>
      <c r="AM279" s="10">
        <v>51.3</v>
      </c>
      <c r="AN279" s="10">
        <v>71.900000000000006</v>
      </c>
      <c r="AO279" s="10">
        <v>13</v>
      </c>
      <c r="AP279" s="10">
        <v>13.8</v>
      </c>
      <c r="AQ279" s="10">
        <v>0.94299999999999995</v>
      </c>
      <c r="AR279" s="10">
        <v>6.9</v>
      </c>
      <c r="AS279" s="10">
        <v>23.5</v>
      </c>
      <c r="AT279" s="10">
        <v>33</v>
      </c>
      <c r="AU279" s="10">
        <v>23.6</v>
      </c>
      <c r="AV279" s="10">
        <v>77.2</v>
      </c>
      <c r="AW279" s="10">
        <v>2.8</v>
      </c>
      <c r="AX279" s="10">
        <v>6.4</v>
      </c>
      <c r="AY279" s="10">
        <v>0.89900000000000002</v>
      </c>
      <c r="AZ279" s="10">
        <v>-0.8</v>
      </c>
      <c r="BA279" s="10">
        <v>-0.5</v>
      </c>
      <c r="BB279" s="10">
        <v>-6.0000000000000053E-3</v>
      </c>
      <c r="BC279" s="10">
        <v>-1</v>
      </c>
      <c r="BD279" s="10">
        <v>-3.4000000000000061</v>
      </c>
      <c r="BE279" s="10">
        <v>10.4</v>
      </c>
      <c r="BF279" s="10">
        <v>26.8</v>
      </c>
      <c r="BG279" s="10">
        <v>0.17900000000000019</v>
      </c>
      <c r="BH279" s="10">
        <v>-1.1999999999999991</v>
      </c>
      <c r="BI279" s="10">
        <v>-54.400000000000013</v>
      </c>
      <c r="BJ279" s="10">
        <v>52.8</v>
      </c>
    </row>
    <row r="280" spans="1:62" ht="20" customHeight="1" x14ac:dyDescent="0.2">
      <c r="A280" s="8" t="s">
        <v>337</v>
      </c>
      <c r="B280" s="11" t="str">
        <f>_xlfn.XLOOKUP($A280,ROLLUP!$A$1:$A$358,ROLLUP!$B$1:$B$358,"",0)</f>
        <v>Old Dominion</v>
      </c>
      <c r="C280" s="11" t="str">
        <f>_xlfn.XLOOKUP($A280,ROLLUP!$A$1:$A$358,ROLLUP!$C$1:$C$358,"",0)</f>
        <v>Old Dominion</v>
      </c>
      <c r="D280" s="10">
        <v>66</v>
      </c>
      <c r="E280" s="10">
        <v>-1.2</v>
      </c>
      <c r="F280" s="10">
        <v>24.4</v>
      </c>
      <c r="G280" s="10">
        <v>56.5</v>
      </c>
      <c r="H280" s="10">
        <v>0.97699999999999998</v>
      </c>
      <c r="I280" s="10">
        <v>0.995</v>
      </c>
      <c r="J280" s="10">
        <v>0.96399999999999997</v>
      </c>
      <c r="K280" s="10">
        <v>46.9</v>
      </c>
      <c r="L280" s="10">
        <v>100.6</v>
      </c>
      <c r="M280" s="10">
        <v>29</v>
      </c>
      <c r="N280" s="10">
        <v>48.1</v>
      </c>
      <c r="O280" s="10">
        <v>67.2</v>
      </c>
      <c r="P280" s="10">
        <v>4.3</v>
      </c>
      <c r="Q280" s="10">
        <v>14.8</v>
      </c>
      <c r="R280" s="10">
        <v>9.6999999999999993</v>
      </c>
      <c r="S280" s="10">
        <v>24.4</v>
      </c>
      <c r="T280" s="10">
        <v>37.299999999999997</v>
      </c>
      <c r="U280" s="10">
        <v>30.1</v>
      </c>
      <c r="V280" s="10">
        <v>74.400000000000006</v>
      </c>
      <c r="W280" s="10">
        <v>52.5</v>
      </c>
      <c r="X280" s="10">
        <v>3.3</v>
      </c>
      <c r="Y280" s="10">
        <v>6.5</v>
      </c>
      <c r="Z280" s="10">
        <v>12.1</v>
      </c>
      <c r="AA280" s="10">
        <v>12.2</v>
      </c>
      <c r="AB280" s="10">
        <v>0.995</v>
      </c>
      <c r="AC280" s="10">
        <v>0.38700000000000001</v>
      </c>
      <c r="AD280" s="10">
        <v>0.375</v>
      </c>
      <c r="AE280" s="10">
        <v>67.599999999999994</v>
      </c>
      <c r="AF280" s="10">
        <v>16.100000000000001</v>
      </c>
      <c r="AG280" s="10">
        <v>67.3</v>
      </c>
      <c r="AH280" s="10">
        <v>1.2</v>
      </c>
      <c r="AI280" s="10">
        <v>42</v>
      </c>
      <c r="AJ280" s="10">
        <v>49.7</v>
      </c>
      <c r="AK280" s="10">
        <v>104.8</v>
      </c>
      <c r="AL280" s="10">
        <v>34.200000000000003</v>
      </c>
      <c r="AM280" s="10">
        <v>48.4</v>
      </c>
      <c r="AN280" s="10">
        <v>67.8</v>
      </c>
      <c r="AO280" s="10">
        <v>13</v>
      </c>
      <c r="AP280" s="10">
        <v>11.3</v>
      </c>
      <c r="AQ280" s="10">
        <v>1.1479999999999999</v>
      </c>
      <c r="AR280" s="10">
        <v>8.4</v>
      </c>
      <c r="AS280" s="10">
        <v>22.5</v>
      </c>
      <c r="AT280" s="10">
        <v>33.799999999999997</v>
      </c>
      <c r="AU280" s="10">
        <v>25.6</v>
      </c>
      <c r="AV280" s="10">
        <v>69.900000000000006</v>
      </c>
      <c r="AW280" s="10">
        <v>2.7</v>
      </c>
      <c r="AX280" s="10">
        <v>5.6</v>
      </c>
      <c r="AY280" s="10">
        <v>0.95699999999999996</v>
      </c>
      <c r="AZ280" s="10">
        <v>-2.4</v>
      </c>
      <c r="BA280" s="10">
        <v>-1.2999999999999969</v>
      </c>
      <c r="BB280" s="10">
        <v>-1.8000000000000019E-2</v>
      </c>
      <c r="BC280" s="10">
        <v>-2.8000000000000038</v>
      </c>
      <c r="BD280" s="10">
        <v>-4.2000000000000028</v>
      </c>
      <c r="BE280" s="10">
        <v>9.8000000000000007</v>
      </c>
      <c r="BF280" s="10">
        <v>23.5</v>
      </c>
      <c r="BG280" s="10">
        <v>-0.15299999999999991</v>
      </c>
      <c r="BH280" s="10">
        <v>3.5</v>
      </c>
      <c r="BI280" s="10">
        <v>-39.799999999999997</v>
      </c>
      <c r="BJ280" s="10">
        <v>48.8</v>
      </c>
    </row>
    <row r="281" spans="1:62" ht="20" customHeight="1" x14ac:dyDescent="0.2">
      <c r="A281" s="8" t="s">
        <v>338</v>
      </c>
      <c r="B281" s="11" t="str">
        <f>_xlfn.XLOOKUP($A281,ROLLUP!$A$1:$A$358,ROLLUP!$B$1:$B$358,"",0)</f>
        <v>Fresno State</v>
      </c>
      <c r="C281" s="11" t="str">
        <f>_xlfn.XLOOKUP($A281,ROLLUP!$A$1:$A$358,ROLLUP!$C$1:$C$358,"",0)</f>
        <v>Fresno St.</v>
      </c>
      <c r="D281" s="10">
        <v>66</v>
      </c>
      <c r="E281" s="10">
        <v>6.4</v>
      </c>
      <c r="F281" s="10">
        <v>23.6</v>
      </c>
      <c r="G281" s="10">
        <v>53.1</v>
      </c>
      <c r="H281" s="10">
        <v>1.02</v>
      </c>
      <c r="I281" s="10">
        <v>0.92100000000000004</v>
      </c>
      <c r="J281" s="10">
        <v>0.94399999999999995</v>
      </c>
      <c r="K281" s="10">
        <v>51.1</v>
      </c>
      <c r="L281" s="10">
        <v>108.3</v>
      </c>
      <c r="M281" s="10">
        <v>33.700000000000003</v>
      </c>
      <c r="N281" s="10">
        <v>51.3</v>
      </c>
      <c r="O281" s="10">
        <v>71.400000000000006</v>
      </c>
      <c r="P281" s="10">
        <v>7</v>
      </c>
      <c r="Q281" s="10">
        <v>20.7</v>
      </c>
      <c r="R281" s="10">
        <v>7.6</v>
      </c>
      <c r="S281" s="10">
        <v>24</v>
      </c>
      <c r="T281" s="10">
        <v>33.9</v>
      </c>
      <c r="U281" s="10">
        <v>26.1</v>
      </c>
      <c r="V281" s="10">
        <v>79.3</v>
      </c>
      <c r="W281" s="10">
        <v>52.6</v>
      </c>
      <c r="X281" s="10">
        <v>2.8</v>
      </c>
      <c r="Y281" s="10">
        <v>6.1</v>
      </c>
      <c r="Z281" s="10">
        <v>12</v>
      </c>
      <c r="AA281" s="10">
        <v>11.2</v>
      </c>
      <c r="AB281" s="10">
        <v>1.0660000000000001</v>
      </c>
      <c r="AC281" s="10">
        <v>0.629</v>
      </c>
      <c r="AD281" s="10">
        <v>0.36399999999999999</v>
      </c>
      <c r="AE281" s="10">
        <v>64.7</v>
      </c>
      <c r="AF281" s="10">
        <v>15.5</v>
      </c>
      <c r="AG281" s="10">
        <v>59.6</v>
      </c>
      <c r="AH281" s="10">
        <v>-6.4</v>
      </c>
      <c r="AI281" s="10">
        <v>41</v>
      </c>
      <c r="AJ281" s="10">
        <v>47.7</v>
      </c>
      <c r="AK281" s="10">
        <v>101.4</v>
      </c>
      <c r="AL281" s="10">
        <v>32.299999999999997</v>
      </c>
      <c r="AM281" s="10">
        <v>47.2</v>
      </c>
      <c r="AN281" s="10">
        <v>69.8</v>
      </c>
      <c r="AO281" s="10">
        <v>10.7</v>
      </c>
      <c r="AP281" s="10">
        <v>12.3</v>
      </c>
      <c r="AQ281" s="10">
        <v>0.87</v>
      </c>
      <c r="AR281" s="10">
        <v>6.3</v>
      </c>
      <c r="AS281" s="10">
        <v>21.5</v>
      </c>
      <c r="AT281" s="10">
        <v>30.6</v>
      </c>
      <c r="AU281" s="10">
        <v>20.7</v>
      </c>
      <c r="AV281" s="10">
        <v>73.900000000000006</v>
      </c>
      <c r="AW281" s="10">
        <v>2.1</v>
      </c>
      <c r="AX281" s="10">
        <v>5.5</v>
      </c>
      <c r="AY281" s="10">
        <v>0.90600000000000003</v>
      </c>
      <c r="AZ281" s="10">
        <v>12.8</v>
      </c>
      <c r="BA281" s="10">
        <v>6.3999999999999986</v>
      </c>
      <c r="BB281" s="10">
        <v>9.8999999999999977E-2</v>
      </c>
      <c r="BC281" s="10">
        <v>3.399999999999999</v>
      </c>
      <c r="BD281" s="10">
        <v>6.8999999999999906</v>
      </c>
      <c r="BE281" s="10">
        <v>8.8999999999999986</v>
      </c>
      <c r="BF281" s="10">
        <v>23.5</v>
      </c>
      <c r="BG281" s="10">
        <v>0.19600000000000009</v>
      </c>
      <c r="BH281" s="10">
        <v>3.2999999999999972</v>
      </c>
      <c r="BI281" s="10">
        <v>-47.8</v>
      </c>
      <c r="BJ281" s="10">
        <v>58.599999999999987</v>
      </c>
    </row>
    <row r="282" spans="1:62" ht="20" customHeight="1" x14ac:dyDescent="0.2">
      <c r="A282" s="8" t="s">
        <v>339</v>
      </c>
      <c r="B282" s="11" t="str">
        <f>_xlfn.XLOOKUP($A282,ROLLUP!$A$1:$A$358,ROLLUP!$B$1:$B$358,"",0)</f>
        <v>Central Michigan</v>
      </c>
      <c r="C282" s="11" t="str">
        <f>_xlfn.XLOOKUP($A282,ROLLUP!$A$1:$A$358,ROLLUP!$C$1:$C$358,"",0)</f>
        <v>Central Michigan</v>
      </c>
      <c r="D282" s="10">
        <v>65.900000000000006</v>
      </c>
      <c r="E282" s="10">
        <v>-11</v>
      </c>
      <c r="F282" s="10">
        <v>23.1</v>
      </c>
      <c r="G282" s="10">
        <v>56.5</v>
      </c>
      <c r="H282" s="10">
        <v>0.93400000000000005</v>
      </c>
      <c r="I282" s="10">
        <v>1.0900000000000001</v>
      </c>
      <c r="J282" s="10">
        <v>0.91400000000000003</v>
      </c>
      <c r="K282" s="10">
        <v>47.8</v>
      </c>
      <c r="L282" s="10">
        <v>101.9</v>
      </c>
      <c r="M282" s="10">
        <v>34.1</v>
      </c>
      <c r="N282" s="10">
        <v>45.5</v>
      </c>
      <c r="O282" s="10">
        <v>69.2</v>
      </c>
      <c r="P282" s="10">
        <v>7.7</v>
      </c>
      <c r="Q282" s="10">
        <v>22.7</v>
      </c>
      <c r="R282" s="10">
        <v>7.5</v>
      </c>
      <c r="S282" s="10">
        <v>22.1</v>
      </c>
      <c r="T282" s="10">
        <v>33.200000000000003</v>
      </c>
      <c r="U282" s="10">
        <v>22.9</v>
      </c>
      <c r="V282" s="10">
        <v>69.8</v>
      </c>
      <c r="W282" s="10">
        <v>46.6</v>
      </c>
      <c r="X282" s="10">
        <v>3</v>
      </c>
      <c r="Y282" s="10">
        <v>6.3</v>
      </c>
      <c r="Z282" s="10">
        <v>11.5</v>
      </c>
      <c r="AA282" s="10">
        <v>13.6</v>
      </c>
      <c r="AB282" s="10">
        <v>0.84799999999999998</v>
      </c>
      <c r="AC282" s="10">
        <v>0.23300000000000001</v>
      </c>
      <c r="AD282" s="10">
        <v>0.36399999999999999</v>
      </c>
      <c r="AE282" s="10">
        <v>70.599999999999994</v>
      </c>
      <c r="AF282" s="10">
        <v>19.899999999999999</v>
      </c>
      <c r="AG282" s="10">
        <v>77</v>
      </c>
      <c r="AH282" s="10">
        <v>11</v>
      </c>
      <c r="AI282" s="10">
        <v>45.7</v>
      </c>
      <c r="AJ282" s="10">
        <v>53</v>
      </c>
      <c r="AK282" s="10">
        <v>112.2</v>
      </c>
      <c r="AL282" s="10">
        <v>34.799999999999997</v>
      </c>
      <c r="AM282" s="10">
        <v>53.7</v>
      </c>
      <c r="AN282" s="10">
        <v>70.3</v>
      </c>
      <c r="AO282" s="10">
        <v>14.5</v>
      </c>
      <c r="AP282" s="10">
        <v>11.5</v>
      </c>
      <c r="AQ282" s="10">
        <v>1.2649999999999999</v>
      </c>
      <c r="AR282" s="10">
        <v>9.6</v>
      </c>
      <c r="AS282" s="10">
        <v>25.3</v>
      </c>
      <c r="AT282" s="10">
        <v>38</v>
      </c>
      <c r="AU282" s="10">
        <v>30.2</v>
      </c>
      <c r="AV282" s="10">
        <v>77.099999999999994</v>
      </c>
      <c r="AW282" s="10">
        <v>3.3</v>
      </c>
      <c r="AX282" s="10">
        <v>6.4</v>
      </c>
      <c r="AY282" s="10">
        <v>0.97299999999999998</v>
      </c>
      <c r="AZ282" s="10">
        <v>-22</v>
      </c>
      <c r="BA282" s="10">
        <v>-11.099999999999991</v>
      </c>
      <c r="BB282" s="10">
        <v>-0.156</v>
      </c>
      <c r="BC282" s="10">
        <v>-5.2000000000000028</v>
      </c>
      <c r="BD282" s="10">
        <v>-10.3</v>
      </c>
      <c r="BE282" s="10">
        <v>9.3000000000000007</v>
      </c>
      <c r="BF282" s="10">
        <v>25.1</v>
      </c>
      <c r="BG282" s="10">
        <v>-0.41699999999999993</v>
      </c>
      <c r="BH282" s="10">
        <v>-4.7999999999999972</v>
      </c>
      <c r="BI282" s="10">
        <v>-54.2</v>
      </c>
      <c r="BJ282" s="10">
        <v>39.599999999999987</v>
      </c>
    </row>
    <row r="283" spans="1:62" ht="20" customHeight="1" x14ac:dyDescent="0.2">
      <c r="A283" s="8" t="s">
        <v>340</v>
      </c>
      <c r="B283" s="11" t="str">
        <f>_xlfn.XLOOKUP($A283,ROLLUP!$A$1:$A$358,ROLLUP!$B$1:$B$358,"",0)</f>
        <v>Niagara</v>
      </c>
      <c r="C283" s="11" t="str">
        <f>_xlfn.XLOOKUP($A283,ROLLUP!$A$1:$A$358,ROLLUP!$C$1:$C$358,"",0)</f>
        <v>Niagara</v>
      </c>
      <c r="D283" s="10">
        <v>65.900000000000006</v>
      </c>
      <c r="E283" s="10">
        <v>-0.1</v>
      </c>
      <c r="F283" s="10">
        <v>23.8</v>
      </c>
      <c r="G283" s="10">
        <v>55.3</v>
      </c>
      <c r="H283" s="10">
        <v>0.98799999999999999</v>
      </c>
      <c r="I283" s="10">
        <v>0.98899999999999999</v>
      </c>
      <c r="J283" s="10">
        <v>0.93600000000000005</v>
      </c>
      <c r="K283" s="10">
        <v>49.3</v>
      </c>
      <c r="L283" s="10">
        <v>105.1</v>
      </c>
      <c r="M283" s="10">
        <v>34</v>
      </c>
      <c r="N283" s="10">
        <v>48.2</v>
      </c>
      <c r="O283" s="10">
        <v>73.400000000000006</v>
      </c>
      <c r="P283" s="10">
        <v>6.8</v>
      </c>
      <c r="Q283" s="10">
        <v>20</v>
      </c>
      <c r="R283" s="10">
        <v>6.8</v>
      </c>
      <c r="S283" s="10">
        <v>22.7</v>
      </c>
      <c r="T283" s="10">
        <v>31.8</v>
      </c>
      <c r="U283" s="10">
        <v>21.5</v>
      </c>
      <c r="V283" s="10">
        <v>72.900000000000006</v>
      </c>
      <c r="W283" s="10">
        <v>48.1</v>
      </c>
      <c r="X283" s="10">
        <v>2.6</v>
      </c>
      <c r="Y283" s="10">
        <v>5.4</v>
      </c>
      <c r="Z283" s="10">
        <v>11.5</v>
      </c>
      <c r="AA283" s="10">
        <v>11</v>
      </c>
      <c r="AB283" s="10">
        <v>1.0469999999999999</v>
      </c>
      <c r="AC283" s="10">
        <v>0.44800000000000001</v>
      </c>
      <c r="AD283" s="10">
        <v>0.25</v>
      </c>
      <c r="AE283" s="10">
        <v>66.7</v>
      </c>
      <c r="AF283" s="10">
        <v>15.5</v>
      </c>
      <c r="AG283" s="10">
        <v>66</v>
      </c>
      <c r="AH283" s="10">
        <v>0.1</v>
      </c>
      <c r="AI283" s="10">
        <v>42</v>
      </c>
      <c r="AJ283" s="10">
        <v>48.2</v>
      </c>
      <c r="AK283" s="10">
        <v>103.8</v>
      </c>
      <c r="AL283" s="10">
        <v>33.6</v>
      </c>
      <c r="AM283" s="10">
        <v>46.9</v>
      </c>
      <c r="AN283" s="10">
        <v>74.900000000000006</v>
      </c>
      <c r="AO283" s="10">
        <v>12.3</v>
      </c>
      <c r="AP283" s="10">
        <v>11.3</v>
      </c>
      <c r="AQ283" s="10">
        <v>1.0880000000000001</v>
      </c>
      <c r="AR283" s="10">
        <v>8.4</v>
      </c>
      <c r="AS283" s="10">
        <v>24.6</v>
      </c>
      <c r="AT283" s="10">
        <v>34.200000000000003</v>
      </c>
      <c r="AU283" s="10">
        <v>27.1</v>
      </c>
      <c r="AV283" s="10">
        <v>78.5</v>
      </c>
      <c r="AW283" s="10">
        <v>2.9</v>
      </c>
      <c r="AX283" s="10">
        <v>5.0999999999999996</v>
      </c>
      <c r="AY283" s="10">
        <v>0.95699999999999996</v>
      </c>
      <c r="AZ283" s="10">
        <v>-0.2</v>
      </c>
      <c r="BA283" s="10">
        <v>-9.9999999999994316E-2</v>
      </c>
      <c r="BB283" s="10">
        <v>-1.0000000000000011E-3</v>
      </c>
      <c r="BC283" s="10">
        <v>1.0999999999999941</v>
      </c>
      <c r="BD283" s="10">
        <v>1.2999999999999969</v>
      </c>
      <c r="BE283" s="10">
        <v>8</v>
      </c>
      <c r="BF283" s="10">
        <v>22.3</v>
      </c>
      <c r="BG283" s="10">
        <v>-4.1000000000000147E-2</v>
      </c>
      <c r="BH283" s="10">
        <v>-2.4000000000000021</v>
      </c>
      <c r="BI283" s="10">
        <v>-57</v>
      </c>
      <c r="BJ283" s="10">
        <v>45.8</v>
      </c>
    </row>
    <row r="284" spans="1:62" ht="20" customHeight="1" x14ac:dyDescent="0.2">
      <c r="A284" s="8" t="s">
        <v>341</v>
      </c>
      <c r="B284" s="11" t="str">
        <f>_xlfn.XLOOKUP($A284,ROLLUP!$A$1:$A$358,ROLLUP!$B$1:$B$358,"",0)</f>
        <v>North Carolina A&amp;T</v>
      </c>
      <c r="C284" s="11" t="str">
        <f>_xlfn.XLOOKUP($A284,ROLLUP!$A$1:$A$358,ROLLUP!$C$1:$C$358,"",0)</f>
        <v>North Carolina A&amp;T</v>
      </c>
      <c r="D284" s="10">
        <v>65.7</v>
      </c>
      <c r="E284" s="10">
        <v>-5.4</v>
      </c>
      <c r="F284" s="10">
        <v>24.2</v>
      </c>
      <c r="G284" s="10">
        <v>58.8</v>
      </c>
      <c r="H284" s="10">
        <v>0.94299999999999995</v>
      </c>
      <c r="I284" s="10">
        <v>1.0209999999999999</v>
      </c>
      <c r="J284" s="10">
        <v>0.96</v>
      </c>
      <c r="K284" s="10">
        <v>46.6</v>
      </c>
      <c r="L284" s="10">
        <v>98.6</v>
      </c>
      <c r="M284" s="10">
        <v>31.5</v>
      </c>
      <c r="N284" s="10">
        <v>46.3</v>
      </c>
      <c r="O284" s="10">
        <v>66</v>
      </c>
      <c r="P284" s="10">
        <v>6.3</v>
      </c>
      <c r="Q284" s="10">
        <v>19.899999999999999</v>
      </c>
      <c r="R284" s="10">
        <v>9.6</v>
      </c>
      <c r="S284" s="10">
        <v>22.1</v>
      </c>
      <c r="T284" s="10">
        <v>34.4</v>
      </c>
      <c r="U284" s="10">
        <v>28.2</v>
      </c>
      <c r="V284" s="10">
        <v>71.099999999999994</v>
      </c>
      <c r="W284" s="10">
        <v>48.1</v>
      </c>
      <c r="X284" s="10">
        <v>3.1</v>
      </c>
      <c r="Y284" s="10">
        <v>7.4</v>
      </c>
      <c r="Z284" s="10">
        <v>11.6</v>
      </c>
      <c r="AA284" s="10">
        <v>12.4</v>
      </c>
      <c r="AB284" s="10">
        <v>0.93600000000000005</v>
      </c>
      <c r="AC284" s="10">
        <v>0.31</v>
      </c>
      <c r="AD284" s="10">
        <v>0.375</v>
      </c>
      <c r="AE284" s="10">
        <v>69.7</v>
      </c>
      <c r="AF284" s="10">
        <v>19.5</v>
      </c>
      <c r="AG284" s="10">
        <v>71.099999999999994</v>
      </c>
      <c r="AH284" s="10">
        <v>5.4</v>
      </c>
      <c r="AI284" s="10">
        <v>43.9</v>
      </c>
      <c r="AJ284" s="10">
        <v>51</v>
      </c>
      <c r="AK284" s="10">
        <v>108.8</v>
      </c>
      <c r="AL284" s="10">
        <v>34.799999999999997</v>
      </c>
      <c r="AM284" s="10">
        <v>50.1</v>
      </c>
      <c r="AN284" s="10">
        <v>69.900000000000006</v>
      </c>
      <c r="AO284" s="10">
        <v>14.2</v>
      </c>
      <c r="AP284" s="10">
        <v>13.6</v>
      </c>
      <c r="AQ284" s="10">
        <v>1.046</v>
      </c>
      <c r="AR284" s="10">
        <v>9</v>
      </c>
      <c r="AS284" s="10">
        <v>24.5</v>
      </c>
      <c r="AT284" s="10">
        <v>37.1</v>
      </c>
      <c r="AU284" s="10">
        <v>28.9</v>
      </c>
      <c r="AV284" s="10">
        <v>71.8</v>
      </c>
      <c r="AW284" s="10">
        <v>2.5</v>
      </c>
      <c r="AX284" s="10">
        <v>6.3</v>
      </c>
      <c r="AY284" s="10">
        <v>0.93400000000000005</v>
      </c>
      <c r="AZ284" s="10">
        <v>-10.8</v>
      </c>
      <c r="BA284" s="10">
        <v>-5.3999999999999906</v>
      </c>
      <c r="BB284" s="10">
        <v>-7.7999999999999958E-2</v>
      </c>
      <c r="BC284" s="10">
        <v>-4.3999999999999986</v>
      </c>
      <c r="BD284" s="10">
        <v>-10.199999999999999</v>
      </c>
      <c r="BE284" s="10">
        <v>10.5</v>
      </c>
      <c r="BF284" s="10">
        <v>26</v>
      </c>
      <c r="BG284" s="10">
        <v>-0.11</v>
      </c>
      <c r="BH284" s="10">
        <v>-2.7000000000000028</v>
      </c>
      <c r="BI284" s="10">
        <v>-43.599999999999987</v>
      </c>
      <c r="BJ284" s="10">
        <v>42.2</v>
      </c>
    </row>
    <row r="285" spans="1:62" ht="20" customHeight="1" x14ac:dyDescent="0.2">
      <c r="A285" s="8" t="s">
        <v>342</v>
      </c>
      <c r="B285" s="11" t="str">
        <f>_xlfn.XLOOKUP($A285,ROLLUP!$A$1:$A$358,ROLLUP!$B$1:$B$358,"",0)</f>
        <v>Binghamton</v>
      </c>
      <c r="C285" s="11" t="str">
        <f>_xlfn.XLOOKUP($A285,ROLLUP!$A$1:$A$358,ROLLUP!$C$1:$C$358,"",0)</f>
        <v>Binghamton</v>
      </c>
      <c r="D285" s="10">
        <v>65.7</v>
      </c>
      <c r="E285" s="10">
        <v>-4.2</v>
      </c>
      <c r="F285" s="10">
        <v>24.7</v>
      </c>
      <c r="G285" s="10">
        <v>58</v>
      </c>
      <c r="H285" s="10">
        <v>0.94799999999999995</v>
      </c>
      <c r="I285" s="10">
        <v>1.0089999999999999</v>
      </c>
      <c r="J285" s="10">
        <v>0.93200000000000005</v>
      </c>
      <c r="K285" s="10">
        <v>48.8</v>
      </c>
      <c r="L285" s="10">
        <v>101.9</v>
      </c>
      <c r="M285" s="10">
        <v>34.700000000000003</v>
      </c>
      <c r="N285" s="10">
        <v>47</v>
      </c>
      <c r="O285" s="10">
        <v>66.8</v>
      </c>
      <c r="P285" s="10">
        <v>7.2</v>
      </c>
      <c r="Q285" s="10">
        <v>20.7</v>
      </c>
      <c r="R285" s="10">
        <v>8</v>
      </c>
      <c r="S285" s="10">
        <v>24.3</v>
      </c>
      <c r="T285" s="10">
        <v>35.6</v>
      </c>
      <c r="U285" s="10">
        <v>25</v>
      </c>
      <c r="V285" s="10">
        <v>75.7</v>
      </c>
      <c r="W285" s="10">
        <v>49.7</v>
      </c>
      <c r="X285" s="10">
        <v>3.6</v>
      </c>
      <c r="Y285" s="10">
        <v>5.4</v>
      </c>
      <c r="Z285" s="10">
        <v>11.1</v>
      </c>
      <c r="AA285" s="10">
        <v>12.7</v>
      </c>
      <c r="AB285" s="10">
        <v>0.875</v>
      </c>
      <c r="AC285" s="10">
        <v>0.37</v>
      </c>
      <c r="AD285" s="10">
        <v>0.28599999999999998</v>
      </c>
      <c r="AE285" s="10">
        <v>69.3</v>
      </c>
      <c r="AF285" s="10">
        <v>16.8</v>
      </c>
      <c r="AG285" s="10">
        <v>69.900000000000006</v>
      </c>
      <c r="AH285" s="10">
        <v>4.2</v>
      </c>
      <c r="AI285" s="10">
        <v>43.7</v>
      </c>
      <c r="AJ285" s="10">
        <v>49.9</v>
      </c>
      <c r="AK285" s="10">
        <v>105.3</v>
      </c>
      <c r="AL285" s="10">
        <v>33.6</v>
      </c>
      <c r="AM285" s="10">
        <v>49.6</v>
      </c>
      <c r="AN285" s="10">
        <v>68</v>
      </c>
      <c r="AO285" s="10">
        <v>11.1</v>
      </c>
      <c r="AP285" s="10">
        <v>10.7</v>
      </c>
      <c r="AQ285" s="10">
        <v>1.0309999999999999</v>
      </c>
      <c r="AR285" s="10">
        <v>7.8</v>
      </c>
      <c r="AS285" s="10">
        <v>23.9</v>
      </c>
      <c r="AT285" s="10">
        <v>35.9</v>
      </c>
      <c r="AU285" s="10">
        <v>24.3</v>
      </c>
      <c r="AV285" s="10">
        <v>75</v>
      </c>
      <c r="AW285" s="10">
        <v>3.4</v>
      </c>
      <c r="AX285" s="10">
        <v>6.8</v>
      </c>
      <c r="AY285" s="10">
        <v>0.95699999999999996</v>
      </c>
      <c r="AZ285" s="10">
        <v>-8.4</v>
      </c>
      <c r="BA285" s="10">
        <v>-4.2000000000000028</v>
      </c>
      <c r="BB285" s="10">
        <v>-6.0999999999999943E-2</v>
      </c>
      <c r="BC285" s="10">
        <v>-1.100000000000001</v>
      </c>
      <c r="BD285" s="10">
        <v>-3.399999999999991</v>
      </c>
      <c r="BE285" s="10">
        <v>9</v>
      </c>
      <c r="BF285" s="10">
        <v>23.4</v>
      </c>
      <c r="BG285" s="10">
        <v>-0.15599999999999989</v>
      </c>
      <c r="BH285" s="10">
        <v>-0.29999999999999721</v>
      </c>
      <c r="BI285" s="10">
        <v>-50</v>
      </c>
      <c r="BJ285" s="10">
        <v>51.400000000000013</v>
      </c>
    </row>
    <row r="286" spans="1:62" ht="20" customHeight="1" x14ac:dyDescent="0.2">
      <c r="A286" s="8" t="s">
        <v>343</v>
      </c>
      <c r="B286" s="11" t="str">
        <f>_xlfn.XLOOKUP($A286,ROLLUP!$A$1:$A$358,ROLLUP!$B$1:$B$358,"",0)</f>
        <v>St. Francis (BKN)</v>
      </c>
      <c r="C286" s="11" t="str">
        <f>_xlfn.XLOOKUP($A286,ROLLUP!$A$1:$A$358,ROLLUP!$C$1:$C$358,"",0)</f>
        <v>St. Francis NY</v>
      </c>
      <c r="D286" s="10">
        <v>65.7</v>
      </c>
      <c r="E286" s="10">
        <v>-5.6</v>
      </c>
      <c r="F286" s="10">
        <v>24.3</v>
      </c>
      <c r="G286" s="10">
        <v>60.5</v>
      </c>
      <c r="H286" s="10">
        <v>0.93899999999999995</v>
      </c>
      <c r="I286" s="10">
        <v>1.0189999999999999</v>
      </c>
      <c r="J286" s="10">
        <v>0.95499999999999996</v>
      </c>
      <c r="K286" s="10">
        <v>46</v>
      </c>
      <c r="L286" s="10">
        <v>97.7</v>
      </c>
      <c r="M286" s="10">
        <v>31.3</v>
      </c>
      <c r="N286" s="10">
        <v>45.4</v>
      </c>
      <c r="O286" s="10">
        <v>70.900000000000006</v>
      </c>
      <c r="P286" s="10">
        <v>7</v>
      </c>
      <c r="Q286" s="10">
        <v>22.2</v>
      </c>
      <c r="R286" s="10">
        <v>9.1</v>
      </c>
      <c r="S286" s="10">
        <v>21.7</v>
      </c>
      <c r="T286" s="10">
        <v>34.5</v>
      </c>
      <c r="U286" s="10">
        <v>26.7</v>
      </c>
      <c r="V286" s="10">
        <v>71.8</v>
      </c>
      <c r="W286" s="10">
        <v>48.6</v>
      </c>
      <c r="X286" s="10">
        <v>2.4</v>
      </c>
      <c r="Y286" s="10">
        <v>6.6</v>
      </c>
      <c r="Z286" s="10">
        <v>11.5</v>
      </c>
      <c r="AA286" s="10">
        <v>12.2</v>
      </c>
      <c r="AB286" s="10">
        <v>0.94099999999999995</v>
      </c>
      <c r="AC286" s="10">
        <v>0.31</v>
      </c>
      <c r="AD286" s="10">
        <v>0.33300000000000002</v>
      </c>
      <c r="AE286" s="10">
        <v>69.900000000000006</v>
      </c>
      <c r="AF286" s="10">
        <v>16.3</v>
      </c>
      <c r="AG286" s="10">
        <v>71.2</v>
      </c>
      <c r="AH286" s="10">
        <v>5.6</v>
      </c>
      <c r="AI286" s="10">
        <v>46.8</v>
      </c>
      <c r="AJ286" s="10">
        <v>51.9</v>
      </c>
      <c r="AK286" s="10">
        <v>109.3</v>
      </c>
      <c r="AL286" s="10">
        <v>33.299999999999997</v>
      </c>
      <c r="AM286" s="10">
        <v>52.7</v>
      </c>
      <c r="AN286" s="10">
        <v>69.2</v>
      </c>
      <c r="AO286" s="10">
        <v>13.3</v>
      </c>
      <c r="AP286" s="10">
        <v>12.9</v>
      </c>
      <c r="AQ286" s="10">
        <v>1.032</v>
      </c>
      <c r="AR286" s="10">
        <v>8.6</v>
      </c>
      <c r="AS286" s="10">
        <v>24.9</v>
      </c>
      <c r="AT286" s="10">
        <v>36.5</v>
      </c>
      <c r="AU286" s="10">
        <v>28.2</v>
      </c>
      <c r="AV286" s="10">
        <v>73.3</v>
      </c>
      <c r="AW286" s="10">
        <v>3.9</v>
      </c>
      <c r="AX286" s="10">
        <v>6.2</v>
      </c>
      <c r="AY286" s="10">
        <v>0.93799999999999994</v>
      </c>
      <c r="AZ286" s="10">
        <v>-11.2</v>
      </c>
      <c r="BA286" s="10">
        <v>-5.5</v>
      </c>
      <c r="BB286" s="10">
        <v>-7.999999999999996E-2</v>
      </c>
      <c r="BC286" s="10">
        <v>-5.8999999999999986</v>
      </c>
      <c r="BD286" s="10">
        <v>-11.599999999999991</v>
      </c>
      <c r="BE286" s="10">
        <v>9</v>
      </c>
      <c r="BF286" s="10">
        <v>25.1</v>
      </c>
      <c r="BG286" s="10">
        <v>-9.1000000000000081E-2</v>
      </c>
      <c r="BH286" s="10">
        <v>-2</v>
      </c>
      <c r="BI286" s="10">
        <v>-46.599999999999987</v>
      </c>
      <c r="BJ286" s="10">
        <v>43.599999999999987</v>
      </c>
    </row>
    <row r="287" spans="1:62" ht="20" customHeight="1" x14ac:dyDescent="0.2">
      <c r="A287" s="8" t="s">
        <v>344</v>
      </c>
      <c r="B287" s="11" t="str">
        <f>_xlfn.XLOOKUP($A287,ROLLUP!$A$1:$A$358,ROLLUP!$B$1:$B$358,"",0)</f>
        <v>Iowa State</v>
      </c>
      <c r="C287" s="11" t="str">
        <f>_xlfn.XLOOKUP($A287,ROLLUP!$A$1:$A$358,ROLLUP!$C$1:$C$358,"",0)</f>
        <v>Iowa St.</v>
      </c>
      <c r="D287" s="10">
        <v>65.599999999999994</v>
      </c>
      <c r="E287" s="10">
        <v>3.1</v>
      </c>
      <c r="F287" s="10">
        <v>24.3</v>
      </c>
      <c r="G287" s="10">
        <v>56.3</v>
      </c>
      <c r="H287" s="10">
        <v>0.94799999999999995</v>
      </c>
      <c r="I287" s="10">
        <v>0.90400000000000003</v>
      </c>
      <c r="J287" s="10">
        <v>0.91400000000000003</v>
      </c>
      <c r="K287" s="10">
        <v>49.1</v>
      </c>
      <c r="L287" s="10">
        <v>103.3</v>
      </c>
      <c r="M287" s="10">
        <v>31.5</v>
      </c>
      <c r="N287" s="10">
        <v>50.1</v>
      </c>
      <c r="O287" s="10">
        <v>68.3</v>
      </c>
      <c r="P287" s="10">
        <v>6.7</v>
      </c>
      <c r="Q287" s="10">
        <v>21.2</v>
      </c>
      <c r="R287" s="10">
        <v>7.9</v>
      </c>
      <c r="S287" s="10">
        <v>21.3</v>
      </c>
      <c r="T287" s="10">
        <v>32.4</v>
      </c>
      <c r="U287" s="10">
        <v>25.9</v>
      </c>
      <c r="V287" s="10">
        <v>73.5</v>
      </c>
      <c r="W287" s="10">
        <v>49.3</v>
      </c>
      <c r="X287" s="10">
        <v>3.1</v>
      </c>
      <c r="Y287" s="10">
        <v>8.5</v>
      </c>
      <c r="Z287" s="10">
        <v>14.7</v>
      </c>
      <c r="AA287" s="10">
        <v>13.8</v>
      </c>
      <c r="AB287" s="10">
        <v>1.06</v>
      </c>
      <c r="AC287" s="10">
        <v>0.629</v>
      </c>
      <c r="AD287" s="10">
        <v>0.77800000000000002</v>
      </c>
      <c r="AE287" s="10">
        <v>69.2</v>
      </c>
      <c r="AF287" s="10">
        <v>18.3</v>
      </c>
      <c r="AG287" s="10">
        <v>62.5</v>
      </c>
      <c r="AH287" s="10">
        <v>-3.1</v>
      </c>
      <c r="AI287" s="10">
        <v>42.5</v>
      </c>
      <c r="AJ287" s="10">
        <v>48</v>
      </c>
      <c r="AK287" s="10">
        <v>104.1</v>
      </c>
      <c r="AL287" s="10">
        <v>28.9</v>
      </c>
      <c r="AM287" s="10">
        <v>50.8</v>
      </c>
      <c r="AN287" s="10">
        <v>71.8</v>
      </c>
      <c r="AO287" s="10">
        <v>11.6</v>
      </c>
      <c r="AP287" s="10">
        <v>16.600000000000001</v>
      </c>
      <c r="AQ287" s="10">
        <v>0.69899999999999995</v>
      </c>
      <c r="AR287" s="10">
        <v>7.7</v>
      </c>
      <c r="AS287" s="10">
        <v>22.5</v>
      </c>
      <c r="AT287" s="10">
        <v>33.299999999999997</v>
      </c>
      <c r="AU287" s="10">
        <v>26.5</v>
      </c>
      <c r="AV287" s="10">
        <v>74.099999999999994</v>
      </c>
      <c r="AW287" s="10">
        <v>4</v>
      </c>
      <c r="AX287" s="10">
        <v>7.3</v>
      </c>
      <c r="AY287" s="10">
        <v>0.871</v>
      </c>
      <c r="AZ287" s="10">
        <v>6.2</v>
      </c>
      <c r="BA287" s="10">
        <v>3.0999999999999939</v>
      </c>
      <c r="BB287" s="10">
        <v>4.3999999999999928E-2</v>
      </c>
      <c r="BC287" s="10">
        <v>1.100000000000001</v>
      </c>
      <c r="BD287" s="10">
        <v>-0.79999999999999716</v>
      </c>
      <c r="BE287" s="10">
        <v>11.6</v>
      </c>
      <c r="BF287" s="10">
        <v>30.4</v>
      </c>
      <c r="BG287" s="10">
        <v>0.3610000000000001</v>
      </c>
      <c r="BH287" s="10">
        <v>-0.89999999999999858</v>
      </c>
      <c r="BI287" s="10">
        <v>-48.2</v>
      </c>
      <c r="BJ287" s="10">
        <v>47</v>
      </c>
    </row>
    <row r="288" spans="1:62" ht="20" customHeight="1" x14ac:dyDescent="0.2">
      <c r="A288" s="8" t="s">
        <v>345</v>
      </c>
      <c r="B288" s="11" t="str">
        <f>_xlfn.XLOOKUP($A288,ROLLUP!$A$1:$A$358,ROLLUP!$B$1:$B$358,"",0)</f>
        <v>Sam Houston State</v>
      </c>
      <c r="C288" s="11" t="str">
        <f>_xlfn.XLOOKUP($A288,ROLLUP!$A$1:$A$358,ROLLUP!$C$1:$C$358,"",0)</f>
        <v>Sam Houston St.</v>
      </c>
      <c r="D288" s="10">
        <v>65.5</v>
      </c>
      <c r="E288" s="10">
        <v>1.2</v>
      </c>
      <c r="F288" s="10">
        <v>24.2</v>
      </c>
      <c r="G288" s="10">
        <v>58.6</v>
      </c>
      <c r="H288" s="10">
        <v>0.96699999999999997</v>
      </c>
      <c r="I288" s="10">
        <v>0.94899999999999995</v>
      </c>
      <c r="J288" s="10">
        <v>0.96699999999999997</v>
      </c>
      <c r="K288" s="10">
        <v>48.3</v>
      </c>
      <c r="L288" s="10">
        <v>99.9</v>
      </c>
      <c r="M288" s="10">
        <v>33.6</v>
      </c>
      <c r="N288" s="10">
        <v>46.8</v>
      </c>
      <c r="O288" s="10">
        <v>60.5</v>
      </c>
      <c r="P288" s="10">
        <v>8.3000000000000007</v>
      </c>
      <c r="Q288" s="10">
        <v>24.8</v>
      </c>
      <c r="R288" s="10">
        <v>10</v>
      </c>
      <c r="S288" s="10">
        <v>22.6</v>
      </c>
      <c r="T288" s="10">
        <v>36.1</v>
      </c>
      <c r="U288" s="10">
        <v>29.4</v>
      </c>
      <c r="V288" s="10">
        <v>75.8</v>
      </c>
      <c r="W288" s="10">
        <v>50.8</v>
      </c>
      <c r="X288" s="10">
        <v>2.4</v>
      </c>
      <c r="Y288" s="10">
        <v>7.1</v>
      </c>
      <c r="Z288" s="10">
        <v>12.8</v>
      </c>
      <c r="AA288" s="10">
        <v>12.2</v>
      </c>
      <c r="AB288" s="10">
        <v>1.0489999999999999</v>
      </c>
      <c r="AC288" s="10">
        <v>0.53300000000000003</v>
      </c>
      <c r="AD288" s="10">
        <v>0.5</v>
      </c>
      <c r="AE288" s="10">
        <v>67.7</v>
      </c>
      <c r="AF288" s="10">
        <v>17.899999999999999</v>
      </c>
      <c r="AG288" s="10">
        <v>64.3</v>
      </c>
      <c r="AH288" s="10">
        <v>-1.2</v>
      </c>
      <c r="AI288" s="10">
        <v>41.7</v>
      </c>
      <c r="AJ288" s="10">
        <v>48.6</v>
      </c>
      <c r="AK288" s="10">
        <v>105.2</v>
      </c>
      <c r="AL288" s="10">
        <v>31.9</v>
      </c>
      <c r="AM288" s="10">
        <v>49.1</v>
      </c>
      <c r="AN288" s="10">
        <v>73.3</v>
      </c>
      <c r="AO288" s="10">
        <v>12.2</v>
      </c>
      <c r="AP288" s="10">
        <v>13.8</v>
      </c>
      <c r="AQ288" s="10">
        <v>0.88400000000000001</v>
      </c>
      <c r="AR288" s="10">
        <v>7.2</v>
      </c>
      <c r="AS288" s="10">
        <v>24</v>
      </c>
      <c r="AT288" s="10">
        <v>35</v>
      </c>
      <c r="AU288" s="10">
        <v>24.2</v>
      </c>
      <c r="AV288" s="10">
        <v>70.599999999999994</v>
      </c>
      <c r="AW288" s="10">
        <v>2.5</v>
      </c>
      <c r="AX288" s="10">
        <v>5.7</v>
      </c>
      <c r="AY288" s="10">
        <v>0.90400000000000003</v>
      </c>
      <c r="AZ288" s="10">
        <v>2.4</v>
      </c>
      <c r="BA288" s="10">
        <v>1.2000000000000031</v>
      </c>
      <c r="BB288" s="10">
        <v>1.8000000000000019E-2</v>
      </c>
      <c r="BC288" s="10">
        <v>-0.30000000000000432</v>
      </c>
      <c r="BD288" s="10">
        <v>-5.2999999999999972</v>
      </c>
      <c r="BE288" s="10">
        <v>9.5</v>
      </c>
      <c r="BF288" s="10">
        <v>26</v>
      </c>
      <c r="BG288" s="10">
        <v>0.1649999999999999</v>
      </c>
      <c r="BH288" s="10">
        <v>1.100000000000001</v>
      </c>
      <c r="BI288" s="10">
        <v>-41.2</v>
      </c>
      <c r="BJ288" s="10">
        <v>51.599999999999987</v>
      </c>
    </row>
    <row r="289" spans="1:62" ht="20" customHeight="1" x14ac:dyDescent="0.2">
      <c r="A289" s="8" t="s">
        <v>346</v>
      </c>
      <c r="B289" s="11" t="str">
        <f>_xlfn.XLOOKUP($A289,ROLLUP!$A$1:$A$358,ROLLUP!$B$1:$B$358,"",0)</f>
        <v>Northern Arizona</v>
      </c>
      <c r="C289" s="11" t="str">
        <f>_xlfn.XLOOKUP($A289,ROLLUP!$A$1:$A$358,ROLLUP!$C$1:$C$358,"",0)</f>
        <v>Northern Arizona</v>
      </c>
      <c r="D289" s="10">
        <v>65.400000000000006</v>
      </c>
      <c r="E289" s="10">
        <v>-9.4</v>
      </c>
      <c r="F289" s="10">
        <v>23.3</v>
      </c>
      <c r="G289" s="10">
        <v>57.1</v>
      </c>
      <c r="H289" s="10">
        <v>0.94599999999999995</v>
      </c>
      <c r="I289" s="10">
        <v>1.0820000000000001</v>
      </c>
      <c r="J289" s="10">
        <v>0.92300000000000004</v>
      </c>
      <c r="K289" s="10">
        <v>47.9</v>
      </c>
      <c r="L289" s="10">
        <v>101.3</v>
      </c>
      <c r="M289" s="10">
        <v>34.299999999999997</v>
      </c>
      <c r="N289" s="10">
        <v>45.4</v>
      </c>
      <c r="O289" s="10">
        <v>67.599999999999994</v>
      </c>
      <c r="P289" s="10">
        <v>8.1999999999999993</v>
      </c>
      <c r="Q289" s="10">
        <v>23.9</v>
      </c>
      <c r="R289" s="10">
        <v>8.5</v>
      </c>
      <c r="S289" s="10">
        <v>24.2</v>
      </c>
      <c r="T289" s="10">
        <v>36.1</v>
      </c>
      <c r="U289" s="10">
        <v>26.1</v>
      </c>
      <c r="V289" s="10">
        <v>77.2</v>
      </c>
      <c r="W289" s="10">
        <v>51.7</v>
      </c>
      <c r="X289" s="10">
        <v>2.2999999999999998</v>
      </c>
      <c r="Y289" s="10">
        <v>4.3</v>
      </c>
      <c r="Z289" s="10">
        <v>11.8</v>
      </c>
      <c r="AA289" s="10">
        <v>13.8</v>
      </c>
      <c r="AB289" s="10">
        <v>0.85499999999999998</v>
      </c>
      <c r="AC289" s="10">
        <v>0.23300000000000001</v>
      </c>
      <c r="AD289" s="10">
        <v>0.42899999999999999</v>
      </c>
      <c r="AE289" s="10">
        <v>69.2</v>
      </c>
      <c r="AF289" s="10">
        <v>18.399999999999999</v>
      </c>
      <c r="AG289" s="10">
        <v>74.8</v>
      </c>
      <c r="AH289" s="10">
        <v>9.4</v>
      </c>
      <c r="AI289" s="10">
        <v>46.3</v>
      </c>
      <c r="AJ289" s="10">
        <v>53</v>
      </c>
      <c r="AK289" s="10">
        <v>113</v>
      </c>
      <c r="AL289" s="10">
        <v>36.299999999999997</v>
      </c>
      <c r="AM289" s="10">
        <v>52.2</v>
      </c>
      <c r="AN289" s="10">
        <v>74.099999999999994</v>
      </c>
      <c r="AO289" s="10">
        <v>12</v>
      </c>
      <c r="AP289" s="10">
        <v>9.3000000000000007</v>
      </c>
      <c r="AQ289" s="10">
        <v>1.282</v>
      </c>
      <c r="AR289" s="10">
        <v>7.2</v>
      </c>
      <c r="AS289" s="10">
        <v>24.2</v>
      </c>
      <c r="AT289" s="10">
        <v>33.799999999999997</v>
      </c>
      <c r="AU289" s="10">
        <v>22.8</v>
      </c>
      <c r="AV289" s="10">
        <v>73.900000000000006</v>
      </c>
      <c r="AW289" s="10">
        <v>3.2</v>
      </c>
      <c r="AX289" s="10">
        <v>6</v>
      </c>
      <c r="AY289" s="10">
        <v>0.96899999999999997</v>
      </c>
      <c r="AZ289" s="10">
        <v>-18.8</v>
      </c>
      <c r="BA289" s="10">
        <v>-9.3999999999999915</v>
      </c>
      <c r="BB289" s="10">
        <v>-0.13600000000000009</v>
      </c>
      <c r="BC289" s="10">
        <v>-5.1000000000000014</v>
      </c>
      <c r="BD289" s="10">
        <v>-11.7</v>
      </c>
      <c r="BE289" s="10">
        <v>6.6</v>
      </c>
      <c r="BF289" s="10">
        <v>23.1</v>
      </c>
      <c r="BG289" s="10">
        <v>-0.42699999999999999</v>
      </c>
      <c r="BH289" s="10">
        <v>2.3000000000000038</v>
      </c>
      <c r="BI289" s="10">
        <v>-47.8</v>
      </c>
      <c r="BJ289" s="10">
        <v>54.400000000000013</v>
      </c>
    </row>
    <row r="290" spans="1:62" ht="20" customHeight="1" x14ac:dyDescent="0.2">
      <c r="A290" s="8" t="s">
        <v>347</v>
      </c>
      <c r="B290" s="11" t="str">
        <f>_xlfn.XLOOKUP($A290,ROLLUP!$A$1:$A$358,ROLLUP!$B$1:$B$358,"",0)</f>
        <v>San Diego State</v>
      </c>
      <c r="C290" s="11" t="str">
        <f>_xlfn.XLOOKUP($A290,ROLLUP!$A$1:$A$358,ROLLUP!$C$1:$C$358,"",0)</f>
        <v>San Diego St.</v>
      </c>
      <c r="D290" s="10">
        <v>65.400000000000006</v>
      </c>
      <c r="E290" s="10">
        <v>7.3</v>
      </c>
      <c r="F290" s="10">
        <v>23.8</v>
      </c>
      <c r="G290" s="10">
        <v>55</v>
      </c>
      <c r="H290" s="10">
        <v>0.96599999999999997</v>
      </c>
      <c r="I290" s="10">
        <v>0.85899999999999999</v>
      </c>
      <c r="J290" s="10">
        <v>0.93300000000000005</v>
      </c>
      <c r="K290" s="10">
        <v>48.7</v>
      </c>
      <c r="L290" s="10">
        <v>103.5</v>
      </c>
      <c r="M290" s="10">
        <v>35.4</v>
      </c>
      <c r="N290" s="10">
        <v>46.7</v>
      </c>
      <c r="O290" s="10">
        <v>69.2</v>
      </c>
      <c r="P290" s="10">
        <v>6</v>
      </c>
      <c r="Q290" s="10">
        <v>16.899999999999999</v>
      </c>
      <c r="R290" s="10">
        <v>8.3000000000000007</v>
      </c>
      <c r="S290" s="10">
        <v>23.5</v>
      </c>
      <c r="T290" s="10">
        <v>35</v>
      </c>
      <c r="U290" s="10">
        <v>27.2</v>
      </c>
      <c r="V290" s="10">
        <v>75</v>
      </c>
      <c r="W290" s="10">
        <v>51.5</v>
      </c>
      <c r="X290" s="10">
        <v>4.8</v>
      </c>
      <c r="Y290" s="10">
        <v>7.5</v>
      </c>
      <c r="Z290" s="10">
        <v>11.9</v>
      </c>
      <c r="AA290" s="10">
        <v>12.8</v>
      </c>
      <c r="AB290" s="10">
        <v>0.93400000000000005</v>
      </c>
      <c r="AC290" s="10">
        <v>0.71899999999999997</v>
      </c>
      <c r="AD290" s="10">
        <v>0.5</v>
      </c>
      <c r="AE290" s="10">
        <v>67.7</v>
      </c>
      <c r="AF290" s="10">
        <v>17.5</v>
      </c>
      <c r="AG290" s="10">
        <v>58.1</v>
      </c>
      <c r="AH290" s="10">
        <v>-7.3</v>
      </c>
      <c r="AI290" s="10">
        <v>38.4</v>
      </c>
      <c r="AJ290" s="10">
        <v>44.1</v>
      </c>
      <c r="AK290" s="10">
        <v>95.2</v>
      </c>
      <c r="AL290" s="10">
        <v>30</v>
      </c>
      <c r="AM290" s="10">
        <v>43.5</v>
      </c>
      <c r="AN290" s="10">
        <v>68</v>
      </c>
      <c r="AO290" s="10">
        <v>10.5</v>
      </c>
      <c r="AP290" s="10">
        <v>14.5</v>
      </c>
      <c r="AQ290" s="10">
        <v>0.72599999999999998</v>
      </c>
      <c r="AR290" s="10">
        <v>7.8</v>
      </c>
      <c r="AS290" s="10">
        <v>22.1</v>
      </c>
      <c r="AT290" s="10">
        <v>33</v>
      </c>
      <c r="AU290" s="10">
        <v>25</v>
      </c>
      <c r="AV290" s="10">
        <v>72.8</v>
      </c>
      <c r="AW290" s="10">
        <v>3</v>
      </c>
      <c r="AX290" s="10">
        <v>5.8</v>
      </c>
      <c r="AY290" s="10">
        <v>0.90200000000000002</v>
      </c>
      <c r="AZ290" s="10">
        <v>14.6</v>
      </c>
      <c r="BA290" s="10">
        <v>7.3000000000000043</v>
      </c>
      <c r="BB290" s="10">
        <v>0.107</v>
      </c>
      <c r="BC290" s="10">
        <v>4.6000000000000014</v>
      </c>
      <c r="BD290" s="10">
        <v>8.2999999999999972</v>
      </c>
      <c r="BE290" s="10">
        <v>12.3</v>
      </c>
      <c r="BF290" s="10">
        <v>27.3</v>
      </c>
      <c r="BG290" s="10">
        <v>0.2080000000000001</v>
      </c>
      <c r="BH290" s="10">
        <v>2</v>
      </c>
      <c r="BI290" s="10">
        <v>-45.599999999999987</v>
      </c>
      <c r="BJ290" s="10">
        <v>50</v>
      </c>
    </row>
    <row r="291" spans="1:62" ht="20" customHeight="1" x14ac:dyDescent="0.2">
      <c r="A291" s="8" t="s">
        <v>348</v>
      </c>
      <c r="B291" s="11" t="str">
        <f>_xlfn.XLOOKUP($A291,ROLLUP!$A$1:$A$358,ROLLUP!$B$1:$B$358,"",0)</f>
        <v>Arizona State</v>
      </c>
      <c r="C291" s="11" t="str">
        <f>_xlfn.XLOOKUP($A291,ROLLUP!$A$1:$A$358,ROLLUP!$C$1:$C$358,"",0)</f>
        <v>Arizona St.</v>
      </c>
      <c r="D291" s="10">
        <v>65.400000000000006</v>
      </c>
      <c r="E291" s="10">
        <v>-1.8</v>
      </c>
      <c r="F291" s="10">
        <v>25</v>
      </c>
      <c r="G291" s="10">
        <v>60.4</v>
      </c>
      <c r="H291" s="10">
        <v>0.92300000000000004</v>
      </c>
      <c r="I291" s="10">
        <v>0.94899999999999995</v>
      </c>
      <c r="J291" s="10">
        <v>0.93799999999999994</v>
      </c>
      <c r="K291" s="10">
        <v>47.1</v>
      </c>
      <c r="L291" s="10">
        <v>98.3</v>
      </c>
      <c r="M291" s="10">
        <v>30.7</v>
      </c>
      <c r="N291" s="10">
        <v>47.7</v>
      </c>
      <c r="O291" s="10">
        <v>66.099999999999994</v>
      </c>
      <c r="P291" s="10">
        <v>6.9</v>
      </c>
      <c r="Q291" s="10">
        <v>22.5</v>
      </c>
      <c r="R291" s="10">
        <v>7.5</v>
      </c>
      <c r="S291" s="10">
        <v>24.1</v>
      </c>
      <c r="T291" s="10">
        <v>35.5</v>
      </c>
      <c r="U291" s="10">
        <v>22.1</v>
      </c>
      <c r="V291" s="10">
        <v>71.400000000000006</v>
      </c>
      <c r="W291" s="10">
        <v>47.2</v>
      </c>
      <c r="X291" s="10">
        <v>4.2</v>
      </c>
      <c r="Y291" s="10">
        <v>6.7</v>
      </c>
      <c r="Z291" s="10">
        <v>13.4</v>
      </c>
      <c r="AA291" s="10">
        <v>11.9</v>
      </c>
      <c r="AB291" s="10">
        <v>1.119</v>
      </c>
      <c r="AC291" s="10">
        <v>0.45200000000000001</v>
      </c>
      <c r="AD291" s="10">
        <v>0.53900000000000003</v>
      </c>
      <c r="AE291" s="10">
        <v>70.8</v>
      </c>
      <c r="AF291" s="10">
        <v>18.100000000000001</v>
      </c>
      <c r="AG291" s="10">
        <v>67.2</v>
      </c>
      <c r="AH291" s="10">
        <v>1.8</v>
      </c>
      <c r="AI291" s="10">
        <v>40</v>
      </c>
      <c r="AJ291" s="10">
        <v>46.3</v>
      </c>
      <c r="AK291" s="10">
        <v>100.5</v>
      </c>
      <c r="AL291" s="10">
        <v>31.1</v>
      </c>
      <c r="AM291" s="10">
        <v>46.1</v>
      </c>
      <c r="AN291" s="10">
        <v>72.099999999999994</v>
      </c>
      <c r="AO291" s="10">
        <v>13.3</v>
      </c>
      <c r="AP291" s="10">
        <v>13.5</v>
      </c>
      <c r="AQ291" s="10">
        <v>0.98299999999999998</v>
      </c>
      <c r="AR291" s="10">
        <v>9.6999999999999993</v>
      </c>
      <c r="AS291" s="10">
        <v>26.6</v>
      </c>
      <c r="AT291" s="10">
        <v>39.799999999999997</v>
      </c>
      <c r="AU291" s="10">
        <v>28.6</v>
      </c>
      <c r="AV291" s="10">
        <v>77.900000000000006</v>
      </c>
      <c r="AW291" s="10">
        <v>3.1</v>
      </c>
      <c r="AX291" s="10">
        <v>6.1</v>
      </c>
      <c r="AY291" s="10">
        <v>0.94599999999999995</v>
      </c>
      <c r="AZ291" s="10">
        <v>-3.6</v>
      </c>
      <c r="BA291" s="10">
        <v>-1.7999999999999969</v>
      </c>
      <c r="BB291" s="10">
        <v>-2.5999999999999909E-2</v>
      </c>
      <c r="BC291" s="10">
        <v>0.80000000000000426</v>
      </c>
      <c r="BD291" s="10">
        <v>-2.2000000000000028</v>
      </c>
      <c r="BE291" s="10">
        <v>10.9</v>
      </c>
      <c r="BF291" s="10">
        <v>25.4</v>
      </c>
      <c r="BG291" s="10">
        <v>0.13600000000000001</v>
      </c>
      <c r="BH291" s="10">
        <v>-4.2999999999999972</v>
      </c>
      <c r="BI291" s="10">
        <v>-55.8</v>
      </c>
      <c r="BJ291" s="10">
        <v>42.8</v>
      </c>
    </row>
    <row r="292" spans="1:62" ht="20" customHeight="1" x14ac:dyDescent="0.2">
      <c r="A292" s="8" t="s">
        <v>349</v>
      </c>
      <c r="B292" s="11" t="str">
        <f>_xlfn.XLOOKUP($A292,ROLLUP!$A$1:$A$358,ROLLUP!$B$1:$B$358,"",0)</f>
        <v>UC Riverside</v>
      </c>
      <c r="C292" s="11" t="str">
        <f>_xlfn.XLOOKUP($A292,ROLLUP!$A$1:$A$358,ROLLUP!$C$1:$C$358,"",0)</f>
        <v>UC Riverside</v>
      </c>
      <c r="D292" s="10">
        <v>65.3</v>
      </c>
      <c r="E292" s="10">
        <v>1</v>
      </c>
      <c r="F292" s="10">
        <v>23.9</v>
      </c>
      <c r="G292" s="10">
        <v>54</v>
      </c>
      <c r="H292" s="10">
        <v>0.96399999999999997</v>
      </c>
      <c r="I292" s="10">
        <v>0.95</v>
      </c>
      <c r="J292" s="10">
        <v>0.90200000000000002</v>
      </c>
      <c r="K292" s="10">
        <v>50.7</v>
      </c>
      <c r="L292" s="10">
        <v>107.3</v>
      </c>
      <c r="M292" s="10">
        <v>32.299999999999997</v>
      </c>
      <c r="N292" s="10">
        <v>52.2</v>
      </c>
      <c r="O292" s="10">
        <v>72.900000000000006</v>
      </c>
      <c r="P292" s="10">
        <v>7</v>
      </c>
      <c r="Q292" s="10">
        <v>21.6</v>
      </c>
      <c r="R292" s="10">
        <v>5.6</v>
      </c>
      <c r="S292" s="10">
        <v>25.5</v>
      </c>
      <c r="T292" s="10">
        <v>34.1</v>
      </c>
      <c r="U292" s="10">
        <v>18.899999999999999</v>
      </c>
      <c r="V292" s="10">
        <v>79.8</v>
      </c>
      <c r="W292" s="10">
        <v>50.9</v>
      </c>
      <c r="X292" s="10">
        <v>1.3</v>
      </c>
      <c r="Y292" s="10">
        <v>5.2</v>
      </c>
      <c r="Z292" s="10">
        <v>12.8</v>
      </c>
      <c r="AA292" s="10">
        <v>12.2</v>
      </c>
      <c r="AB292" s="10">
        <v>1.05</v>
      </c>
      <c r="AC292" s="10">
        <v>0.53900000000000003</v>
      </c>
      <c r="AD292" s="10">
        <v>0.57099999999999995</v>
      </c>
      <c r="AE292" s="10">
        <v>67.7</v>
      </c>
      <c r="AF292" s="10">
        <v>16.3</v>
      </c>
      <c r="AG292" s="10">
        <v>64.3</v>
      </c>
      <c r="AH292" s="10">
        <v>-1</v>
      </c>
      <c r="AI292" s="10">
        <v>42.6</v>
      </c>
      <c r="AJ292" s="10">
        <v>47.1</v>
      </c>
      <c r="AK292" s="10">
        <v>101</v>
      </c>
      <c r="AL292" s="10">
        <v>30.2</v>
      </c>
      <c r="AM292" s="10">
        <v>47.8</v>
      </c>
      <c r="AN292" s="10">
        <v>72.3</v>
      </c>
      <c r="AO292" s="10">
        <v>11.6</v>
      </c>
      <c r="AP292" s="10">
        <v>10.7</v>
      </c>
      <c r="AQ292" s="10">
        <v>1.083</v>
      </c>
      <c r="AR292" s="10">
        <v>6.5</v>
      </c>
      <c r="AS292" s="10">
        <v>23.9</v>
      </c>
      <c r="AT292" s="10">
        <v>32.799999999999997</v>
      </c>
      <c r="AU292" s="10">
        <v>20.2</v>
      </c>
      <c r="AV292" s="10">
        <v>81.099999999999994</v>
      </c>
      <c r="AW292" s="10">
        <v>2.6</v>
      </c>
      <c r="AX292" s="10">
        <v>5.2</v>
      </c>
      <c r="AY292" s="10">
        <v>0.93799999999999994</v>
      </c>
      <c r="AZ292" s="10">
        <v>2</v>
      </c>
      <c r="BA292" s="10">
        <v>1</v>
      </c>
      <c r="BB292" s="10">
        <v>1.4000000000000011E-2</v>
      </c>
      <c r="BC292" s="10">
        <v>3.600000000000001</v>
      </c>
      <c r="BD292" s="10">
        <v>6.2999999999999972</v>
      </c>
      <c r="BE292" s="10">
        <v>6.5</v>
      </c>
      <c r="BF292" s="10">
        <v>22.9</v>
      </c>
      <c r="BG292" s="10">
        <v>-3.2999999999999918E-2</v>
      </c>
      <c r="BH292" s="10">
        <v>1.300000000000004</v>
      </c>
      <c r="BI292" s="10">
        <v>-62.2</v>
      </c>
      <c r="BJ292" s="10">
        <v>59.599999999999987</v>
      </c>
    </row>
    <row r="293" spans="1:62" ht="20" customHeight="1" x14ac:dyDescent="0.2">
      <c r="A293" s="8" t="s">
        <v>350</v>
      </c>
      <c r="B293" s="11" t="str">
        <f>_xlfn.XLOOKUP($A293,ROLLUP!$A$1:$A$358,ROLLUP!$B$1:$B$358,"",0)</f>
        <v>Appalachian State</v>
      </c>
      <c r="C293" s="11" t="str">
        <f>_xlfn.XLOOKUP($A293,ROLLUP!$A$1:$A$358,ROLLUP!$C$1:$C$358,"",0)</f>
        <v>Appalachian St.</v>
      </c>
      <c r="D293" s="10">
        <v>65.3</v>
      </c>
      <c r="E293" s="10">
        <v>0</v>
      </c>
      <c r="F293" s="10">
        <v>23.3</v>
      </c>
      <c r="G293" s="10">
        <v>56.7</v>
      </c>
      <c r="H293" s="10">
        <v>0.98</v>
      </c>
      <c r="I293" s="10">
        <v>0.98</v>
      </c>
      <c r="J293" s="10">
        <v>0.95699999999999996</v>
      </c>
      <c r="K293" s="10">
        <v>48.4</v>
      </c>
      <c r="L293" s="10">
        <v>101.7</v>
      </c>
      <c r="M293" s="10">
        <v>33.5</v>
      </c>
      <c r="N293" s="10">
        <v>46.9</v>
      </c>
      <c r="O293" s="10">
        <v>66.599999999999994</v>
      </c>
      <c r="P293" s="10">
        <v>8.1999999999999993</v>
      </c>
      <c r="Q293" s="10">
        <v>24.5</v>
      </c>
      <c r="R293" s="10">
        <v>7.6</v>
      </c>
      <c r="S293" s="10">
        <v>22.9</v>
      </c>
      <c r="T293" s="10">
        <v>33.6</v>
      </c>
      <c r="U293" s="10">
        <v>23.5</v>
      </c>
      <c r="V293" s="10">
        <v>75.5</v>
      </c>
      <c r="W293" s="10">
        <v>49.2</v>
      </c>
      <c r="X293" s="10">
        <v>2.2000000000000002</v>
      </c>
      <c r="Y293" s="10">
        <v>5.4</v>
      </c>
      <c r="Z293" s="10">
        <v>12.1</v>
      </c>
      <c r="AA293" s="10">
        <v>10.5</v>
      </c>
      <c r="AB293" s="10">
        <v>1.1539999999999999</v>
      </c>
      <c r="AC293" s="10">
        <v>0.51600000000000001</v>
      </c>
      <c r="AD293" s="10">
        <v>0.44400000000000001</v>
      </c>
      <c r="AE293" s="10">
        <v>66.599999999999994</v>
      </c>
      <c r="AF293" s="10">
        <v>13.2</v>
      </c>
      <c r="AG293" s="10">
        <v>65.3</v>
      </c>
      <c r="AH293" s="10">
        <v>0</v>
      </c>
      <c r="AI293" s="10">
        <v>43.7</v>
      </c>
      <c r="AJ293" s="10">
        <v>49.8</v>
      </c>
      <c r="AK293" s="10">
        <v>105.2</v>
      </c>
      <c r="AL293" s="10">
        <v>33</v>
      </c>
      <c r="AM293" s="10">
        <v>50</v>
      </c>
      <c r="AN293" s="10">
        <v>75.7</v>
      </c>
      <c r="AO293" s="10">
        <v>13.7</v>
      </c>
      <c r="AP293" s="10">
        <v>11.6</v>
      </c>
      <c r="AQ293" s="10">
        <v>1.177</v>
      </c>
      <c r="AR293" s="10">
        <v>7.5</v>
      </c>
      <c r="AS293" s="10">
        <v>24.8</v>
      </c>
      <c r="AT293" s="10">
        <v>34.700000000000003</v>
      </c>
      <c r="AU293" s="10">
        <v>24.5</v>
      </c>
      <c r="AV293" s="10">
        <v>76.5</v>
      </c>
      <c r="AW293" s="10">
        <v>3.2</v>
      </c>
      <c r="AX293" s="10">
        <v>5.4</v>
      </c>
      <c r="AY293" s="10">
        <v>0.93700000000000006</v>
      </c>
      <c r="AZ293" s="10">
        <v>0</v>
      </c>
      <c r="BA293" s="10">
        <v>0</v>
      </c>
      <c r="BB293" s="10">
        <v>0</v>
      </c>
      <c r="BC293" s="10">
        <v>-1.399999999999999</v>
      </c>
      <c r="BD293" s="10">
        <v>-3.5</v>
      </c>
      <c r="BE293" s="10">
        <v>7.6000000000000014</v>
      </c>
      <c r="BF293" s="10">
        <v>22.1</v>
      </c>
      <c r="BG293" s="10">
        <v>-2.3000000000000131E-2</v>
      </c>
      <c r="BH293" s="10">
        <v>-1.100000000000001</v>
      </c>
      <c r="BI293" s="10">
        <v>-53</v>
      </c>
      <c r="BJ293" s="10">
        <v>51</v>
      </c>
    </row>
    <row r="294" spans="1:62" ht="20" customHeight="1" x14ac:dyDescent="0.2">
      <c r="A294" s="8" t="s">
        <v>351</v>
      </c>
      <c r="B294" s="11" t="str">
        <f>_xlfn.XLOOKUP($A294,ROLLUP!$A$1:$A$358,ROLLUP!$B$1:$B$358,"",0)</f>
        <v>North Florida</v>
      </c>
      <c r="C294" s="11" t="str">
        <f>_xlfn.XLOOKUP($A294,ROLLUP!$A$1:$A$358,ROLLUP!$C$1:$C$358,"",0)</f>
        <v>North Florida</v>
      </c>
      <c r="D294" s="10">
        <v>65.2</v>
      </c>
      <c r="E294" s="10">
        <v>-8.4</v>
      </c>
      <c r="F294" s="10">
        <v>22.1</v>
      </c>
      <c r="G294" s="10">
        <v>55.1</v>
      </c>
      <c r="H294" s="10">
        <v>0.91800000000000004</v>
      </c>
      <c r="I294" s="10">
        <v>1.0369999999999999</v>
      </c>
      <c r="J294" s="10">
        <v>0.89400000000000002</v>
      </c>
      <c r="K294" s="10">
        <v>48.1</v>
      </c>
      <c r="L294" s="10">
        <v>103.5</v>
      </c>
      <c r="M294" s="10">
        <v>32.4</v>
      </c>
      <c r="N294" s="10">
        <v>47.7</v>
      </c>
      <c r="O294" s="10">
        <v>73.099999999999994</v>
      </c>
      <c r="P294" s="10">
        <v>8.8000000000000007</v>
      </c>
      <c r="Q294" s="10">
        <v>27.1</v>
      </c>
      <c r="R294" s="10">
        <v>7.4</v>
      </c>
      <c r="S294" s="10">
        <v>22</v>
      </c>
      <c r="T294" s="10">
        <v>32.4</v>
      </c>
      <c r="U294" s="10">
        <v>23.5</v>
      </c>
      <c r="V294" s="10">
        <v>66.099999999999994</v>
      </c>
      <c r="W294" s="10">
        <v>44.9</v>
      </c>
      <c r="X294" s="10">
        <v>4.4000000000000004</v>
      </c>
      <c r="Y294" s="10">
        <v>5.0999999999999996</v>
      </c>
      <c r="Z294" s="10">
        <v>11.5</v>
      </c>
      <c r="AA294" s="10">
        <v>14.9</v>
      </c>
      <c r="AB294" s="10">
        <v>0.76800000000000002</v>
      </c>
      <c r="AC294" s="10">
        <v>0.28599999999999998</v>
      </c>
      <c r="AD294" s="10">
        <v>0.375</v>
      </c>
      <c r="AE294" s="10">
        <v>71</v>
      </c>
      <c r="AF294" s="10">
        <v>16.100000000000001</v>
      </c>
      <c r="AG294" s="10">
        <v>73.599999999999994</v>
      </c>
      <c r="AH294" s="10">
        <v>8.4</v>
      </c>
      <c r="AI294" s="10">
        <v>43.7</v>
      </c>
      <c r="AJ294" s="10">
        <v>48.8</v>
      </c>
      <c r="AK294" s="10">
        <v>103.2</v>
      </c>
      <c r="AL294" s="10">
        <v>33.9</v>
      </c>
      <c r="AM294" s="10">
        <v>48</v>
      </c>
      <c r="AN294" s="10">
        <v>68.3</v>
      </c>
      <c r="AO294" s="10">
        <v>14.7</v>
      </c>
      <c r="AP294" s="10">
        <v>11.5</v>
      </c>
      <c r="AQ294" s="10">
        <v>1.272</v>
      </c>
      <c r="AR294" s="10">
        <v>11.3</v>
      </c>
      <c r="AS294" s="10">
        <v>24.2</v>
      </c>
      <c r="AT294" s="10">
        <v>39.9</v>
      </c>
      <c r="AU294" s="10">
        <v>33.9</v>
      </c>
      <c r="AV294" s="10">
        <v>76.5</v>
      </c>
      <c r="AW294" s="10">
        <v>3.1</v>
      </c>
      <c r="AX294" s="10">
        <v>8.4</v>
      </c>
      <c r="AY294" s="10">
        <v>0.997</v>
      </c>
      <c r="AZ294" s="10">
        <v>-16.8</v>
      </c>
      <c r="BA294" s="10">
        <v>-8.3999999999999915</v>
      </c>
      <c r="BB294" s="10">
        <v>-0.1189999999999999</v>
      </c>
      <c r="BC294" s="10">
        <v>-0.69999999999999574</v>
      </c>
      <c r="BD294" s="10">
        <v>0.29999999999999721</v>
      </c>
      <c r="BE294" s="10">
        <v>9.5</v>
      </c>
      <c r="BF294" s="10">
        <v>26.4</v>
      </c>
      <c r="BG294" s="10">
        <v>-0.504</v>
      </c>
      <c r="BH294" s="10">
        <v>-7.5</v>
      </c>
      <c r="BI294" s="10">
        <v>-53</v>
      </c>
      <c r="BJ294" s="10">
        <v>32.200000000000003</v>
      </c>
    </row>
    <row r="295" spans="1:62" ht="20" customHeight="1" x14ac:dyDescent="0.2">
      <c r="A295" s="8" t="s">
        <v>352</v>
      </c>
      <c r="B295" s="11" t="str">
        <f>_xlfn.XLOOKUP($A295,ROLLUP!$A$1:$A$358,ROLLUP!$B$1:$B$358,"",0)</f>
        <v>Pacific</v>
      </c>
      <c r="C295" s="11" t="str">
        <f>_xlfn.XLOOKUP($A295,ROLLUP!$A$1:$A$358,ROLLUP!$C$1:$C$358,"",0)</f>
        <v>Pacific</v>
      </c>
      <c r="D295" s="10">
        <v>65.2</v>
      </c>
      <c r="E295" s="10">
        <v>-8.4</v>
      </c>
      <c r="F295" s="10">
        <v>23.4</v>
      </c>
      <c r="G295" s="10">
        <v>57</v>
      </c>
      <c r="H295" s="10">
        <v>0.92400000000000004</v>
      </c>
      <c r="I295" s="10">
        <v>1.044</v>
      </c>
      <c r="J295" s="10">
        <v>0.92900000000000005</v>
      </c>
      <c r="K295" s="10">
        <v>46.2</v>
      </c>
      <c r="L295" s="10">
        <v>99.3</v>
      </c>
      <c r="M295" s="10">
        <v>31.4</v>
      </c>
      <c r="N295" s="10">
        <v>45.8</v>
      </c>
      <c r="O295" s="10">
        <v>68.3</v>
      </c>
      <c r="P295" s="10">
        <v>5.9</v>
      </c>
      <c r="Q295" s="10">
        <v>18.899999999999999</v>
      </c>
      <c r="R295" s="10">
        <v>7.1</v>
      </c>
      <c r="S295" s="10">
        <v>23.1</v>
      </c>
      <c r="T295" s="10">
        <v>32.4</v>
      </c>
      <c r="U295" s="10">
        <v>21.3</v>
      </c>
      <c r="V295" s="10">
        <v>79.099999999999994</v>
      </c>
      <c r="W295" s="10">
        <v>48.2</v>
      </c>
      <c r="X295" s="10">
        <v>2.4</v>
      </c>
      <c r="Y295" s="10">
        <v>6.3</v>
      </c>
      <c r="Z295" s="10">
        <v>11.5</v>
      </c>
      <c r="AA295" s="10">
        <v>12.1</v>
      </c>
      <c r="AB295" s="10">
        <v>0.95</v>
      </c>
      <c r="AC295" s="10">
        <v>0.214</v>
      </c>
      <c r="AD295" s="10">
        <v>0.75</v>
      </c>
      <c r="AE295" s="10">
        <v>70.599999999999994</v>
      </c>
      <c r="AF295" s="10">
        <v>16.899999999999999</v>
      </c>
      <c r="AG295" s="10">
        <v>73.599999999999994</v>
      </c>
      <c r="AH295" s="10">
        <v>8.4</v>
      </c>
      <c r="AI295" s="10">
        <v>46.6</v>
      </c>
      <c r="AJ295" s="10">
        <v>54.9</v>
      </c>
      <c r="AK295" s="10">
        <v>116</v>
      </c>
      <c r="AL295" s="10">
        <v>39.200000000000003</v>
      </c>
      <c r="AM295" s="10">
        <v>52.1</v>
      </c>
      <c r="AN295" s="10">
        <v>76.900000000000006</v>
      </c>
      <c r="AO295" s="10">
        <v>12.8</v>
      </c>
      <c r="AP295" s="10">
        <v>13</v>
      </c>
      <c r="AQ295" s="10">
        <v>0.98399999999999999</v>
      </c>
      <c r="AR295" s="10">
        <v>6.1</v>
      </c>
      <c r="AS295" s="10">
        <v>26.1</v>
      </c>
      <c r="AT295" s="10">
        <v>34.799999999999997</v>
      </c>
      <c r="AU295" s="10">
        <v>20.9</v>
      </c>
      <c r="AV295" s="10">
        <v>78.7</v>
      </c>
      <c r="AW295" s="10">
        <v>2.4</v>
      </c>
      <c r="AX295" s="10">
        <v>5.3</v>
      </c>
      <c r="AY295" s="10">
        <v>0.90200000000000002</v>
      </c>
      <c r="AZ295" s="10">
        <v>-16.8</v>
      </c>
      <c r="BA295" s="10">
        <v>-8.3999999999999915</v>
      </c>
      <c r="BB295" s="10">
        <v>-0.12</v>
      </c>
      <c r="BC295" s="10">
        <v>-8.6999999999999957</v>
      </c>
      <c r="BD295" s="10">
        <v>-16.7</v>
      </c>
      <c r="BE295" s="10">
        <v>8.6999999999999993</v>
      </c>
      <c r="BF295" s="10">
        <v>25.1</v>
      </c>
      <c r="BG295" s="10">
        <v>-3.400000000000003E-2</v>
      </c>
      <c r="BH295" s="10">
        <v>-2.399999999999999</v>
      </c>
      <c r="BI295" s="10">
        <v>-57.400000000000013</v>
      </c>
      <c r="BJ295" s="10">
        <v>58.2</v>
      </c>
    </row>
    <row r="296" spans="1:62" ht="20" customHeight="1" x14ac:dyDescent="0.2">
      <c r="A296" s="8" t="s">
        <v>353</v>
      </c>
      <c r="B296" s="11" t="str">
        <f>_xlfn.XLOOKUP($A296,ROLLUP!$A$1:$A$358,ROLLUP!$B$1:$B$358,"",0)</f>
        <v>Presbyterian</v>
      </c>
      <c r="C296" s="11" t="str">
        <f>_xlfn.XLOOKUP($A296,ROLLUP!$A$1:$A$358,ROLLUP!$C$1:$C$358,"",0)</f>
        <v>Presbyterian</v>
      </c>
      <c r="D296" s="10">
        <v>65.2</v>
      </c>
      <c r="E296" s="10">
        <v>-4.8</v>
      </c>
      <c r="F296" s="10">
        <v>23.7</v>
      </c>
      <c r="G296" s="10">
        <v>58.4</v>
      </c>
      <c r="H296" s="10">
        <v>0.93700000000000006</v>
      </c>
      <c r="I296" s="10">
        <v>1.006</v>
      </c>
      <c r="J296" s="10">
        <v>0.95299999999999996</v>
      </c>
      <c r="K296" s="10">
        <v>45.4</v>
      </c>
      <c r="L296" s="10">
        <v>97.7</v>
      </c>
      <c r="M296" s="10">
        <v>26.1</v>
      </c>
      <c r="N296" s="10">
        <v>49</v>
      </c>
      <c r="O296" s="10">
        <v>68.900000000000006</v>
      </c>
      <c r="P296" s="10">
        <v>5.6</v>
      </c>
      <c r="Q296" s="10">
        <v>21.4</v>
      </c>
      <c r="R296" s="10">
        <v>10.199999999999999</v>
      </c>
      <c r="S296" s="10">
        <v>21</v>
      </c>
      <c r="T296" s="10">
        <v>35</v>
      </c>
      <c r="U296" s="10">
        <v>31.1</v>
      </c>
      <c r="V296" s="10">
        <v>77</v>
      </c>
      <c r="W296" s="10">
        <v>52.2</v>
      </c>
      <c r="X296" s="10">
        <v>2.7</v>
      </c>
      <c r="Y296" s="10">
        <v>7.4</v>
      </c>
      <c r="Z296" s="10">
        <v>12</v>
      </c>
      <c r="AA296" s="10">
        <v>13.4</v>
      </c>
      <c r="AB296" s="10">
        <v>0.89500000000000002</v>
      </c>
      <c r="AC296" s="10">
        <v>0.31</v>
      </c>
      <c r="AD296" s="10">
        <v>0.313</v>
      </c>
      <c r="AE296" s="10">
        <v>69.599999999999994</v>
      </c>
      <c r="AF296" s="10">
        <v>19.2</v>
      </c>
      <c r="AG296" s="10">
        <v>70</v>
      </c>
      <c r="AH296" s="10">
        <v>4.8</v>
      </c>
      <c r="AI296" s="10">
        <v>46.1</v>
      </c>
      <c r="AJ296" s="10">
        <v>53.4</v>
      </c>
      <c r="AK296" s="10">
        <v>114.5</v>
      </c>
      <c r="AL296" s="10">
        <v>38.4</v>
      </c>
      <c r="AM296" s="10">
        <v>50.8</v>
      </c>
      <c r="AN296" s="10">
        <v>73.2</v>
      </c>
      <c r="AO296" s="10">
        <v>12.7</v>
      </c>
      <c r="AP296" s="10">
        <v>14.3</v>
      </c>
      <c r="AQ296" s="10">
        <v>0.88700000000000001</v>
      </c>
      <c r="AR296" s="10">
        <v>6.3</v>
      </c>
      <c r="AS296" s="10">
        <v>22.7</v>
      </c>
      <c r="AT296" s="10">
        <v>32.1</v>
      </c>
      <c r="AU296" s="10">
        <v>23</v>
      </c>
      <c r="AV296" s="10">
        <v>68.900000000000006</v>
      </c>
      <c r="AW296" s="10">
        <v>3.5</v>
      </c>
      <c r="AX296" s="10">
        <v>6.8</v>
      </c>
      <c r="AY296" s="10">
        <v>0.88400000000000001</v>
      </c>
      <c r="AZ296" s="10">
        <v>-9.6</v>
      </c>
      <c r="BA296" s="10">
        <v>-4.7999999999999972</v>
      </c>
      <c r="BB296" s="10">
        <v>-6.899999999999995E-2</v>
      </c>
      <c r="BC296" s="10">
        <v>-8</v>
      </c>
      <c r="BD296" s="10">
        <v>-16.8</v>
      </c>
      <c r="BE296" s="10">
        <v>10.1</v>
      </c>
      <c r="BF296" s="10">
        <v>27.7</v>
      </c>
      <c r="BG296" s="10">
        <v>8.0000000000000071E-3</v>
      </c>
      <c r="BH296" s="10">
        <v>2.899999999999999</v>
      </c>
      <c r="BI296" s="10">
        <v>-37.799999999999997</v>
      </c>
      <c r="BJ296" s="10">
        <v>54</v>
      </c>
    </row>
    <row r="297" spans="1:62" ht="20" customHeight="1" x14ac:dyDescent="0.2">
      <c r="A297" s="8" t="s">
        <v>354</v>
      </c>
      <c r="B297" s="11" t="str">
        <f>_xlfn.XLOOKUP($A297,ROLLUP!$A$1:$A$358,ROLLUP!$B$1:$B$358,"",0)</f>
        <v>Duquesne</v>
      </c>
      <c r="C297" s="11" t="str">
        <f>_xlfn.XLOOKUP($A297,ROLLUP!$A$1:$A$358,ROLLUP!$C$1:$C$358,"",0)</f>
        <v>Duquesne</v>
      </c>
      <c r="D297" s="10">
        <v>65.2</v>
      </c>
      <c r="E297" s="10">
        <v>-8.1999999999999993</v>
      </c>
      <c r="F297" s="10">
        <v>24.7</v>
      </c>
      <c r="G297" s="10">
        <v>61.4</v>
      </c>
      <c r="H297" s="10">
        <v>0.93700000000000006</v>
      </c>
      <c r="I297" s="10">
        <v>1.0549999999999999</v>
      </c>
      <c r="J297" s="10">
        <v>0.97499999999999998</v>
      </c>
      <c r="K297" s="10">
        <v>45.4</v>
      </c>
      <c r="L297" s="10">
        <v>96.2</v>
      </c>
      <c r="M297" s="10">
        <v>30.5</v>
      </c>
      <c r="N297" s="10">
        <v>45.2</v>
      </c>
      <c r="O297" s="10">
        <v>70.7</v>
      </c>
      <c r="P297" s="10">
        <v>6.2</v>
      </c>
      <c r="Q297" s="10">
        <v>20.5</v>
      </c>
      <c r="R297" s="10">
        <v>9.6999999999999993</v>
      </c>
      <c r="S297" s="10">
        <v>21.5</v>
      </c>
      <c r="T297" s="10">
        <v>34.1</v>
      </c>
      <c r="U297" s="10">
        <v>27.3</v>
      </c>
      <c r="V297" s="10">
        <v>70.7</v>
      </c>
      <c r="W297" s="10">
        <v>47.4</v>
      </c>
      <c r="X297" s="10">
        <v>4.4000000000000004</v>
      </c>
      <c r="Y297" s="10">
        <v>6.6</v>
      </c>
      <c r="Z297" s="10">
        <v>10</v>
      </c>
      <c r="AA297" s="10">
        <v>11.5</v>
      </c>
      <c r="AB297" s="10">
        <v>0.872</v>
      </c>
      <c r="AC297" s="10">
        <v>0.2</v>
      </c>
      <c r="AD297" s="10">
        <v>0.28599999999999998</v>
      </c>
      <c r="AE297" s="10">
        <v>69.599999999999994</v>
      </c>
      <c r="AF297" s="10">
        <v>13.9</v>
      </c>
      <c r="AG297" s="10">
        <v>73.400000000000006</v>
      </c>
      <c r="AH297" s="10">
        <v>8.1999999999999993</v>
      </c>
      <c r="AI297" s="10">
        <v>47.6</v>
      </c>
      <c r="AJ297" s="10">
        <v>54</v>
      </c>
      <c r="AK297" s="10">
        <v>111.8</v>
      </c>
      <c r="AL297" s="10">
        <v>39.799999999999997</v>
      </c>
      <c r="AM297" s="10">
        <v>51.3</v>
      </c>
      <c r="AN297" s="10">
        <v>70.8</v>
      </c>
      <c r="AO297" s="10">
        <v>15.1</v>
      </c>
      <c r="AP297" s="10">
        <v>12.9</v>
      </c>
      <c r="AQ297" s="10">
        <v>1.171</v>
      </c>
      <c r="AR297" s="10">
        <v>8.9</v>
      </c>
      <c r="AS297" s="10">
        <v>25.8</v>
      </c>
      <c r="AT297" s="10">
        <v>37.9</v>
      </c>
      <c r="AU297" s="10">
        <v>29.3</v>
      </c>
      <c r="AV297" s="10">
        <v>72.7</v>
      </c>
      <c r="AW297" s="10">
        <v>4.0999999999999996</v>
      </c>
      <c r="AX297" s="10">
        <v>6</v>
      </c>
      <c r="AY297" s="10">
        <v>0.94299999999999995</v>
      </c>
      <c r="AZ297" s="10">
        <v>-16.399999999999999</v>
      </c>
      <c r="BA297" s="10">
        <v>-8.2000000000000028</v>
      </c>
      <c r="BB297" s="10">
        <v>-0.1179999999999999</v>
      </c>
      <c r="BC297" s="10">
        <v>-8.6000000000000014</v>
      </c>
      <c r="BD297" s="10">
        <v>-15.599999999999991</v>
      </c>
      <c r="BE297" s="10">
        <v>11</v>
      </c>
      <c r="BF297" s="10">
        <v>24.4</v>
      </c>
      <c r="BG297" s="10">
        <v>-0.29899999999999999</v>
      </c>
      <c r="BH297" s="10">
        <v>-3.7999999999999972</v>
      </c>
      <c r="BI297" s="10">
        <v>-45.400000000000013</v>
      </c>
      <c r="BJ297" s="10">
        <v>41.400000000000013</v>
      </c>
    </row>
    <row r="298" spans="1:62" ht="20" customHeight="1" x14ac:dyDescent="0.2">
      <c r="A298" s="8" t="s">
        <v>355</v>
      </c>
      <c r="B298" s="11" t="str">
        <f>_xlfn.XLOOKUP($A298,ROLLUP!$A$1:$A$358,ROLLUP!$B$1:$B$358,"",0)</f>
        <v>Western Michigan</v>
      </c>
      <c r="C298" s="11" t="str">
        <f>_xlfn.XLOOKUP($A298,ROLLUP!$A$1:$A$358,ROLLUP!$C$1:$C$358,"",0)</f>
        <v>Western Michigan</v>
      </c>
      <c r="D298" s="10">
        <v>65</v>
      </c>
      <c r="E298" s="10">
        <v>-11.2</v>
      </c>
      <c r="F298" s="10">
        <v>23.5</v>
      </c>
      <c r="G298" s="10">
        <v>56.3</v>
      </c>
      <c r="H298" s="10">
        <v>0.94899999999999995</v>
      </c>
      <c r="I298" s="10">
        <v>1.1120000000000001</v>
      </c>
      <c r="J298" s="10">
        <v>0.91500000000000004</v>
      </c>
      <c r="K298" s="10">
        <v>49.3</v>
      </c>
      <c r="L298" s="10">
        <v>103.6</v>
      </c>
      <c r="M298" s="10">
        <v>33.200000000000003</v>
      </c>
      <c r="N298" s="10">
        <v>48.9</v>
      </c>
      <c r="O298" s="10">
        <v>70</v>
      </c>
      <c r="P298" s="10">
        <v>8.5</v>
      </c>
      <c r="Q298" s="10">
        <v>25.7</v>
      </c>
      <c r="R298" s="10">
        <v>7.8</v>
      </c>
      <c r="S298" s="10">
        <v>21.8</v>
      </c>
      <c r="T298" s="10">
        <v>32.799999999999997</v>
      </c>
      <c r="U298" s="10">
        <v>24.6</v>
      </c>
      <c r="V298" s="10">
        <v>69</v>
      </c>
      <c r="W298" s="10">
        <v>47.4</v>
      </c>
      <c r="X298" s="10">
        <v>2.4</v>
      </c>
      <c r="Y298" s="10">
        <v>5.2</v>
      </c>
      <c r="Z298" s="10">
        <v>10.3</v>
      </c>
      <c r="AA298" s="10">
        <v>13.6</v>
      </c>
      <c r="AB298" s="10">
        <v>0.75600000000000001</v>
      </c>
      <c r="AC298" s="10">
        <v>0.214</v>
      </c>
      <c r="AD298" s="10">
        <v>0.4</v>
      </c>
      <c r="AE298" s="10">
        <v>68.5</v>
      </c>
      <c r="AF298" s="10">
        <v>16.8</v>
      </c>
      <c r="AG298" s="10">
        <v>76.3</v>
      </c>
      <c r="AH298" s="10">
        <v>11.2</v>
      </c>
      <c r="AI298" s="10">
        <v>46.6</v>
      </c>
      <c r="AJ298" s="10">
        <v>53.4</v>
      </c>
      <c r="AK298" s="10">
        <v>111.8</v>
      </c>
      <c r="AL298" s="10">
        <v>33.799999999999997</v>
      </c>
      <c r="AM298" s="10">
        <v>55.3</v>
      </c>
      <c r="AN298" s="10">
        <v>69.7</v>
      </c>
      <c r="AO298" s="10">
        <v>13.6</v>
      </c>
      <c r="AP298" s="10">
        <v>10.1</v>
      </c>
      <c r="AQ298" s="10">
        <v>1.351</v>
      </c>
      <c r="AR298" s="10">
        <v>9.8000000000000007</v>
      </c>
      <c r="AS298" s="10">
        <v>23.8</v>
      </c>
      <c r="AT298" s="10">
        <v>36.4</v>
      </c>
      <c r="AU298" s="10">
        <v>31</v>
      </c>
      <c r="AV298" s="10">
        <v>75.400000000000006</v>
      </c>
      <c r="AW298" s="10">
        <v>4</v>
      </c>
      <c r="AX298" s="10">
        <v>7.1</v>
      </c>
      <c r="AY298" s="10">
        <v>0.996</v>
      </c>
      <c r="AZ298" s="10">
        <v>-22.4</v>
      </c>
      <c r="BA298" s="10">
        <v>-11.3</v>
      </c>
      <c r="BB298" s="10">
        <v>-0.16300000000000009</v>
      </c>
      <c r="BC298" s="10">
        <v>-4.1000000000000014</v>
      </c>
      <c r="BD298" s="10">
        <v>-8.2000000000000028</v>
      </c>
      <c r="BE298" s="10">
        <v>7.6</v>
      </c>
      <c r="BF298" s="10">
        <v>23.7</v>
      </c>
      <c r="BG298" s="10">
        <v>-0.59499999999999997</v>
      </c>
      <c r="BH298" s="10">
        <v>-3.600000000000001</v>
      </c>
      <c r="BI298" s="10">
        <v>-50.8</v>
      </c>
      <c r="BJ298" s="10">
        <v>38</v>
      </c>
    </row>
    <row r="299" spans="1:62" ht="20" customHeight="1" x14ac:dyDescent="0.2">
      <c r="A299" s="8" t="s">
        <v>356</v>
      </c>
      <c r="B299" s="11" t="str">
        <f>_xlfn.XLOOKUP($A299,ROLLUP!$A$1:$A$358,ROLLUP!$B$1:$B$358,"",0)</f>
        <v>Elon</v>
      </c>
      <c r="C299" s="11" t="str">
        <f>_xlfn.XLOOKUP($A299,ROLLUP!$A$1:$A$358,ROLLUP!$C$1:$C$358,"",0)</f>
        <v>Elon</v>
      </c>
      <c r="D299" s="10">
        <v>65</v>
      </c>
      <c r="E299" s="10">
        <v>-7.5</v>
      </c>
      <c r="F299" s="10">
        <v>23.2</v>
      </c>
      <c r="G299" s="10">
        <v>55.7</v>
      </c>
      <c r="H299" s="10">
        <v>0.95</v>
      </c>
      <c r="I299" s="10">
        <v>1.06</v>
      </c>
      <c r="J299" s="10">
        <v>0.91</v>
      </c>
      <c r="K299" s="10">
        <v>49</v>
      </c>
      <c r="L299" s="10">
        <v>104</v>
      </c>
      <c r="M299" s="10">
        <v>33</v>
      </c>
      <c r="N299" s="10">
        <v>48.6</v>
      </c>
      <c r="O299" s="10">
        <v>72.900000000000006</v>
      </c>
      <c r="P299" s="10">
        <v>8.1</v>
      </c>
      <c r="Q299" s="10">
        <v>24.4</v>
      </c>
      <c r="R299" s="10">
        <v>7.2</v>
      </c>
      <c r="S299" s="10">
        <v>22.2</v>
      </c>
      <c r="T299" s="10">
        <v>32.5</v>
      </c>
      <c r="U299" s="10">
        <v>23.2</v>
      </c>
      <c r="V299" s="10">
        <v>72.900000000000006</v>
      </c>
      <c r="W299" s="10">
        <v>47.9</v>
      </c>
      <c r="X299" s="10">
        <v>2.2999999999999998</v>
      </c>
      <c r="Y299" s="10">
        <v>4.9000000000000004</v>
      </c>
      <c r="Z299" s="10">
        <v>11.8</v>
      </c>
      <c r="AA299" s="10">
        <v>13.3</v>
      </c>
      <c r="AB299" s="10">
        <v>0.88300000000000001</v>
      </c>
      <c r="AC299" s="10">
        <v>0.26700000000000002</v>
      </c>
      <c r="AD299" s="10">
        <v>0.28599999999999998</v>
      </c>
      <c r="AE299" s="10">
        <v>68.400000000000006</v>
      </c>
      <c r="AF299" s="10">
        <v>20.5</v>
      </c>
      <c r="AG299" s="10">
        <v>72.599999999999994</v>
      </c>
      <c r="AH299" s="10">
        <v>7.5</v>
      </c>
      <c r="AI299" s="10">
        <v>44</v>
      </c>
      <c r="AJ299" s="10">
        <v>50.6</v>
      </c>
      <c r="AK299" s="10">
        <v>111</v>
      </c>
      <c r="AL299" s="10">
        <v>34.5</v>
      </c>
      <c r="AM299" s="10">
        <v>49.9</v>
      </c>
      <c r="AN299" s="10">
        <v>75.099999999999994</v>
      </c>
      <c r="AO299" s="10">
        <v>11.7</v>
      </c>
      <c r="AP299" s="10">
        <v>11.1</v>
      </c>
      <c r="AQ299" s="10">
        <v>1.054</v>
      </c>
      <c r="AR299" s="10">
        <v>8.3000000000000007</v>
      </c>
      <c r="AS299" s="10">
        <v>23.7</v>
      </c>
      <c r="AT299" s="10">
        <v>35.4</v>
      </c>
      <c r="AU299" s="10">
        <v>27.1</v>
      </c>
      <c r="AV299" s="10">
        <v>76.8</v>
      </c>
      <c r="AW299" s="10">
        <v>3.3</v>
      </c>
      <c r="AX299" s="10">
        <v>7.5</v>
      </c>
      <c r="AY299" s="10">
        <v>0.95899999999999996</v>
      </c>
      <c r="AZ299" s="10">
        <v>-15</v>
      </c>
      <c r="BA299" s="10">
        <v>-7.5999999999999943</v>
      </c>
      <c r="BB299" s="10">
        <v>-0.1100000000000001</v>
      </c>
      <c r="BC299" s="10">
        <v>-1.600000000000001</v>
      </c>
      <c r="BD299" s="10">
        <v>-7</v>
      </c>
      <c r="BE299" s="10">
        <v>7.2</v>
      </c>
      <c r="BF299" s="10">
        <v>24.4</v>
      </c>
      <c r="BG299" s="10">
        <v>-0.17100000000000001</v>
      </c>
      <c r="BH299" s="10">
        <v>-2.899999999999999</v>
      </c>
      <c r="BI299" s="10">
        <v>-53.599999999999987</v>
      </c>
      <c r="BJ299" s="10">
        <v>45.8</v>
      </c>
    </row>
    <row r="300" spans="1:62" ht="20" customHeight="1" x14ac:dyDescent="0.2">
      <c r="A300" s="8" t="s">
        <v>357</v>
      </c>
      <c r="B300" s="11" t="str">
        <f>_xlfn.XLOOKUP($A300,ROLLUP!$A$1:$A$358,ROLLUP!$B$1:$B$358,"",0)</f>
        <v>Grambling State</v>
      </c>
      <c r="C300" s="11" t="str">
        <f>_xlfn.XLOOKUP($A300,ROLLUP!$A$1:$A$358,ROLLUP!$C$1:$C$358,"",0)</f>
        <v>Grambling St.</v>
      </c>
      <c r="D300" s="10">
        <v>65</v>
      </c>
      <c r="E300" s="10">
        <v>-7.3</v>
      </c>
      <c r="F300" s="10">
        <v>23.1</v>
      </c>
      <c r="G300" s="10">
        <v>57.5</v>
      </c>
      <c r="H300" s="10">
        <v>0.90200000000000002</v>
      </c>
      <c r="I300" s="10">
        <v>1.002</v>
      </c>
      <c r="J300" s="10">
        <v>0.92800000000000005</v>
      </c>
      <c r="K300" s="10">
        <v>44.6</v>
      </c>
      <c r="L300" s="10">
        <v>97.5</v>
      </c>
      <c r="M300" s="10">
        <v>31.1</v>
      </c>
      <c r="N300" s="10">
        <v>43.8</v>
      </c>
      <c r="O300" s="10">
        <v>71.400000000000006</v>
      </c>
      <c r="P300" s="10">
        <v>5</v>
      </c>
      <c r="Q300" s="10">
        <v>16.2</v>
      </c>
      <c r="R300" s="10">
        <v>8.9</v>
      </c>
      <c r="S300" s="10">
        <v>23.4</v>
      </c>
      <c r="T300" s="10">
        <v>35.5</v>
      </c>
      <c r="U300" s="10">
        <v>25.7</v>
      </c>
      <c r="V300" s="10">
        <v>70.400000000000006</v>
      </c>
      <c r="W300" s="10">
        <v>47.8</v>
      </c>
      <c r="X300" s="10">
        <v>3.3</v>
      </c>
      <c r="Y300" s="10">
        <v>6.3</v>
      </c>
      <c r="Z300" s="10">
        <v>10.5</v>
      </c>
      <c r="AA300" s="10">
        <v>14.1</v>
      </c>
      <c r="AB300" s="10">
        <v>0.74399999999999999</v>
      </c>
      <c r="AC300" s="10">
        <v>0.33300000000000002</v>
      </c>
      <c r="AD300" s="10">
        <v>0.57099999999999995</v>
      </c>
      <c r="AE300" s="10">
        <v>72.099999999999994</v>
      </c>
      <c r="AF300" s="10">
        <v>18.8</v>
      </c>
      <c r="AG300" s="10">
        <v>72.3</v>
      </c>
      <c r="AH300" s="10">
        <v>7.3</v>
      </c>
      <c r="AI300" s="10">
        <v>42.5</v>
      </c>
      <c r="AJ300" s="10">
        <v>48.9</v>
      </c>
      <c r="AK300" s="10">
        <v>105.3</v>
      </c>
      <c r="AL300" s="10">
        <v>35.700000000000003</v>
      </c>
      <c r="AM300" s="10">
        <v>46.3</v>
      </c>
      <c r="AN300" s="10">
        <v>68.7</v>
      </c>
      <c r="AO300" s="10">
        <v>12.6</v>
      </c>
      <c r="AP300" s="10">
        <v>13.6</v>
      </c>
      <c r="AQ300" s="10">
        <v>0.92900000000000005</v>
      </c>
      <c r="AR300" s="10">
        <v>9.8000000000000007</v>
      </c>
      <c r="AS300" s="10">
        <v>25.6</v>
      </c>
      <c r="AT300" s="10">
        <v>38.799999999999997</v>
      </c>
      <c r="AU300" s="10">
        <v>29.6</v>
      </c>
      <c r="AV300" s="10">
        <v>74.3</v>
      </c>
      <c r="AW300" s="10">
        <v>4.7</v>
      </c>
      <c r="AX300" s="10">
        <v>6.9</v>
      </c>
      <c r="AY300" s="10">
        <v>0.94799999999999995</v>
      </c>
      <c r="AZ300" s="10">
        <v>-14.6</v>
      </c>
      <c r="BA300" s="10">
        <v>-7.2999999999999972</v>
      </c>
      <c r="BB300" s="10">
        <v>-9.9999999999999978E-2</v>
      </c>
      <c r="BC300" s="10">
        <v>-4.2999999999999972</v>
      </c>
      <c r="BD300" s="10">
        <v>-7.7999999999999972</v>
      </c>
      <c r="BE300" s="10">
        <v>9.6</v>
      </c>
      <c r="BF300" s="10">
        <v>27.7</v>
      </c>
      <c r="BG300" s="10">
        <v>-0.18500000000000011</v>
      </c>
      <c r="BH300" s="10">
        <v>-3.2999999999999972</v>
      </c>
      <c r="BI300" s="10">
        <v>-48.599999999999987</v>
      </c>
      <c r="BJ300" s="10">
        <v>40.799999999999997</v>
      </c>
    </row>
    <row r="301" spans="1:62" ht="20" customHeight="1" x14ac:dyDescent="0.2">
      <c r="A301" s="8" t="s">
        <v>358</v>
      </c>
      <c r="B301" s="11" t="str">
        <f>_xlfn.XLOOKUP($A301,ROLLUP!$A$1:$A$358,ROLLUP!$B$1:$B$358,"",0)</f>
        <v>Incarnate Word</v>
      </c>
      <c r="C301" s="11" t="str">
        <f>_xlfn.XLOOKUP($A301,ROLLUP!$A$1:$A$358,ROLLUP!$C$1:$C$358,"",0)</f>
        <v>Incarnate Word</v>
      </c>
      <c r="D301" s="10">
        <v>65</v>
      </c>
      <c r="E301" s="10">
        <v>-12.7</v>
      </c>
      <c r="F301" s="10">
        <v>22.3</v>
      </c>
      <c r="G301" s="10">
        <v>54.9</v>
      </c>
      <c r="H301" s="10">
        <v>0.94199999999999995</v>
      </c>
      <c r="I301" s="10">
        <v>1.127</v>
      </c>
      <c r="J301" s="10">
        <v>0.9</v>
      </c>
      <c r="K301" s="10">
        <v>48.2</v>
      </c>
      <c r="L301" s="10">
        <v>104.8</v>
      </c>
      <c r="M301" s="10">
        <v>33.5</v>
      </c>
      <c r="N301" s="10">
        <v>46.4</v>
      </c>
      <c r="O301" s="10">
        <v>80.900000000000006</v>
      </c>
      <c r="P301" s="10">
        <v>8.3000000000000007</v>
      </c>
      <c r="Q301" s="10">
        <v>24.8</v>
      </c>
      <c r="R301" s="10">
        <v>6.8</v>
      </c>
      <c r="S301" s="10">
        <v>20.100000000000001</v>
      </c>
      <c r="T301" s="10">
        <v>28.9</v>
      </c>
      <c r="U301" s="10">
        <v>21.3</v>
      </c>
      <c r="V301" s="10">
        <v>68.599999999999994</v>
      </c>
      <c r="W301" s="10">
        <v>44.3</v>
      </c>
      <c r="X301" s="10">
        <v>1.7</v>
      </c>
      <c r="Y301" s="10">
        <v>4.9000000000000004</v>
      </c>
      <c r="Z301" s="10">
        <v>11.1</v>
      </c>
      <c r="AA301" s="10">
        <v>13.7</v>
      </c>
      <c r="AB301" s="10">
        <v>0.81299999999999994</v>
      </c>
      <c r="AC301" s="10">
        <v>0.17199999999999999</v>
      </c>
      <c r="AD301" s="10">
        <v>0.2</v>
      </c>
      <c r="AE301" s="10">
        <v>68.900000000000006</v>
      </c>
      <c r="AF301" s="10">
        <v>17.7</v>
      </c>
      <c r="AG301" s="10">
        <v>77.7</v>
      </c>
      <c r="AH301" s="10">
        <v>12.7</v>
      </c>
      <c r="AI301" s="10">
        <v>50.1</v>
      </c>
      <c r="AJ301" s="10">
        <v>56.7</v>
      </c>
      <c r="AK301" s="10">
        <v>117.9</v>
      </c>
      <c r="AL301" s="10">
        <v>37</v>
      </c>
      <c r="AM301" s="10">
        <v>57.4</v>
      </c>
      <c r="AN301" s="10">
        <v>71.099999999999994</v>
      </c>
      <c r="AO301" s="10">
        <v>14.3</v>
      </c>
      <c r="AP301" s="10">
        <v>12.3</v>
      </c>
      <c r="AQ301" s="10">
        <v>1.159</v>
      </c>
      <c r="AR301" s="10">
        <v>9.1999999999999993</v>
      </c>
      <c r="AS301" s="10">
        <v>24.9</v>
      </c>
      <c r="AT301" s="10">
        <v>36.299999999999997</v>
      </c>
      <c r="AU301" s="10">
        <v>31.4</v>
      </c>
      <c r="AV301" s="10">
        <v>78.7</v>
      </c>
      <c r="AW301" s="10">
        <v>2.4</v>
      </c>
      <c r="AX301" s="10">
        <v>6.5</v>
      </c>
      <c r="AY301" s="10">
        <v>0.95399999999999996</v>
      </c>
      <c r="AZ301" s="10">
        <v>-25.4</v>
      </c>
      <c r="BA301" s="10">
        <v>-12.7</v>
      </c>
      <c r="BB301" s="10">
        <v>-0.18500000000000011</v>
      </c>
      <c r="BC301" s="10">
        <v>-8.5</v>
      </c>
      <c r="BD301" s="10">
        <v>-13.10000000000001</v>
      </c>
      <c r="BE301" s="10">
        <v>6.6000000000000014</v>
      </c>
      <c r="BF301" s="10">
        <v>26</v>
      </c>
      <c r="BG301" s="10">
        <v>-0.34600000000000009</v>
      </c>
      <c r="BH301" s="10">
        <v>-7.3999999999999986</v>
      </c>
      <c r="BI301" s="10">
        <v>-57.400000000000013</v>
      </c>
      <c r="BJ301" s="10">
        <v>37.200000000000003</v>
      </c>
    </row>
    <row r="302" spans="1:62" ht="20" customHeight="1" x14ac:dyDescent="0.2">
      <c r="A302" s="8" t="s">
        <v>359</v>
      </c>
      <c r="B302" s="11" t="str">
        <f>_xlfn.XLOOKUP($A302,ROLLUP!$A$1:$A$358,ROLLUP!$B$1:$B$358,"",0)</f>
        <v>Arkansas-Pine Bluff</v>
      </c>
      <c r="C302" s="11" t="str">
        <f>_xlfn.XLOOKUP($A302,ROLLUP!$A$1:$A$358,ROLLUP!$C$1:$C$358,"",0)</f>
        <v>Arkansas Pine Bluff</v>
      </c>
      <c r="D302" s="10">
        <v>64.900000000000006</v>
      </c>
      <c r="E302" s="10">
        <v>-14.4</v>
      </c>
      <c r="F302" s="10">
        <v>22.5</v>
      </c>
      <c r="G302" s="10">
        <v>55.5</v>
      </c>
      <c r="H302" s="10">
        <v>0.91700000000000004</v>
      </c>
      <c r="I302" s="10">
        <v>1.1200000000000001</v>
      </c>
      <c r="J302" s="10">
        <v>0.91400000000000003</v>
      </c>
      <c r="K302" s="10">
        <v>46.6</v>
      </c>
      <c r="L302" s="10">
        <v>100.9</v>
      </c>
      <c r="M302" s="10">
        <v>29.8</v>
      </c>
      <c r="N302" s="10">
        <v>47.9</v>
      </c>
      <c r="O302" s="10">
        <v>70.900000000000006</v>
      </c>
      <c r="P302" s="10">
        <v>6.7</v>
      </c>
      <c r="Q302" s="10">
        <v>22.5</v>
      </c>
      <c r="R302" s="10">
        <v>7.4</v>
      </c>
      <c r="S302" s="10">
        <v>18.600000000000001</v>
      </c>
      <c r="T302" s="10">
        <v>29</v>
      </c>
      <c r="U302" s="10">
        <v>22.9</v>
      </c>
      <c r="V302" s="10">
        <v>65.3</v>
      </c>
      <c r="W302" s="10">
        <v>43.2</v>
      </c>
      <c r="X302" s="10">
        <v>2.7</v>
      </c>
      <c r="Y302" s="10">
        <v>6.9</v>
      </c>
      <c r="Z302" s="10">
        <v>11</v>
      </c>
      <c r="AA302" s="10">
        <v>13.5</v>
      </c>
      <c r="AB302" s="10">
        <v>0.81599999999999995</v>
      </c>
      <c r="AC302" s="10">
        <v>0.17199999999999999</v>
      </c>
      <c r="AD302" s="10">
        <v>0.4</v>
      </c>
      <c r="AE302" s="10">
        <v>70.8</v>
      </c>
      <c r="AF302" s="10">
        <v>17.899999999999999</v>
      </c>
      <c r="AG302" s="10">
        <v>79.3</v>
      </c>
      <c r="AH302" s="10">
        <v>14.4</v>
      </c>
      <c r="AI302" s="10">
        <v>50</v>
      </c>
      <c r="AJ302" s="10">
        <v>55.3</v>
      </c>
      <c r="AK302" s="10">
        <v>116.6</v>
      </c>
      <c r="AL302" s="10">
        <v>35.9</v>
      </c>
      <c r="AM302" s="10">
        <v>55.9</v>
      </c>
      <c r="AN302" s="10">
        <v>72.8</v>
      </c>
      <c r="AO302" s="10">
        <v>15.8</v>
      </c>
      <c r="AP302" s="10">
        <v>13</v>
      </c>
      <c r="AQ302" s="10">
        <v>1.218</v>
      </c>
      <c r="AR302" s="10">
        <v>9.9</v>
      </c>
      <c r="AS302" s="10">
        <v>25</v>
      </c>
      <c r="AT302" s="10">
        <v>38.200000000000003</v>
      </c>
      <c r="AU302" s="10">
        <v>34.700000000000003</v>
      </c>
      <c r="AV302" s="10">
        <v>77.099999999999994</v>
      </c>
      <c r="AW302" s="10">
        <v>3.6</v>
      </c>
      <c r="AX302" s="10">
        <v>7.8</v>
      </c>
      <c r="AY302" s="10">
        <v>0.95699999999999996</v>
      </c>
      <c r="AZ302" s="10">
        <v>-28.8</v>
      </c>
      <c r="BA302" s="10">
        <v>-14.39999999999999</v>
      </c>
      <c r="BB302" s="10">
        <v>-0.2030000000000001</v>
      </c>
      <c r="BC302" s="10">
        <v>-8.6999999999999957</v>
      </c>
      <c r="BD302" s="10">
        <v>-15.69999999999999</v>
      </c>
      <c r="BE302" s="10">
        <v>9.6000000000000014</v>
      </c>
      <c r="BF302" s="10">
        <v>26.5</v>
      </c>
      <c r="BG302" s="10">
        <v>-0.40200000000000002</v>
      </c>
      <c r="BH302" s="10">
        <v>-9.2000000000000028</v>
      </c>
      <c r="BI302" s="10">
        <v>-54.2</v>
      </c>
      <c r="BJ302" s="10">
        <v>30.599999999999991</v>
      </c>
    </row>
    <row r="303" spans="1:62" ht="20" customHeight="1" x14ac:dyDescent="0.2">
      <c r="A303" s="8" t="s">
        <v>360</v>
      </c>
      <c r="B303" s="11" t="str">
        <f>_xlfn.XLOOKUP($A303,ROLLUP!$A$1:$A$358,ROLLUP!$B$1:$B$358,"",0)</f>
        <v>UTSA</v>
      </c>
      <c r="C303" s="11" t="str">
        <f>_xlfn.XLOOKUP($A303,ROLLUP!$A$1:$A$358,ROLLUP!$C$1:$C$358,"",0)</f>
        <v>UTSA</v>
      </c>
      <c r="D303" s="10">
        <v>64.900000000000006</v>
      </c>
      <c r="E303" s="10">
        <v>-9</v>
      </c>
      <c r="F303" s="10">
        <v>24</v>
      </c>
      <c r="G303" s="10">
        <v>62</v>
      </c>
      <c r="H303" s="10">
        <v>0.91700000000000004</v>
      </c>
      <c r="I303" s="10">
        <v>1.044</v>
      </c>
      <c r="J303" s="10">
        <v>0.96799999999999997</v>
      </c>
      <c r="K303" s="10">
        <v>43.6</v>
      </c>
      <c r="L303" s="10">
        <v>93.4</v>
      </c>
      <c r="M303" s="10">
        <v>28.7</v>
      </c>
      <c r="N303" s="10">
        <v>43.9</v>
      </c>
      <c r="O303" s="10">
        <v>68.599999999999994</v>
      </c>
      <c r="P303" s="10">
        <v>6</v>
      </c>
      <c r="Q303" s="10">
        <v>21</v>
      </c>
      <c r="R303" s="10">
        <v>10</v>
      </c>
      <c r="S303" s="10">
        <v>22.6</v>
      </c>
      <c r="T303" s="10">
        <v>36.6</v>
      </c>
      <c r="U303" s="10">
        <v>27.1</v>
      </c>
      <c r="V303" s="10">
        <v>74.7</v>
      </c>
      <c r="W303" s="10">
        <v>49.6</v>
      </c>
      <c r="X303" s="10">
        <v>2.2000000000000002</v>
      </c>
      <c r="Y303" s="10">
        <v>5.4</v>
      </c>
      <c r="Z303" s="10">
        <v>10.7</v>
      </c>
      <c r="AA303" s="10">
        <v>12.2</v>
      </c>
      <c r="AB303" s="10">
        <v>0.874</v>
      </c>
      <c r="AC303" s="10">
        <v>0.25</v>
      </c>
      <c r="AD303" s="10">
        <v>0.28599999999999998</v>
      </c>
      <c r="AE303" s="10">
        <v>70.8</v>
      </c>
      <c r="AF303" s="10">
        <v>16.8</v>
      </c>
      <c r="AG303" s="10">
        <v>73.900000000000006</v>
      </c>
      <c r="AH303" s="10">
        <v>9</v>
      </c>
      <c r="AI303" s="10">
        <v>47</v>
      </c>
      <c r="AJ303" s="10">
        <v>54.3</v>
      </c>
      <c r="AK303" s="10">
        <v>112.5</v>
      </c>
      <c r="AL303" s="10">
        <v>37.700000000000003</v>
      </c>
      <c r="AM303" s="10">
        <v>53</v>
      </c>
      <c r="AN303" s="10">
        <v>65</v>
      </c>
      <c r="AO303" s="10">
        <v>14.9</v>
      </c>
      <c r="AP303" s="10">
        <v>11.8</v>
      </c>
      <c r="AQ303" s="10">
        <v>1.2669999999999999</v>
      </c>
      <c r="AR303" s="10">
        <v>7.7</v>
      </c>
      <c r="AS303" s="10">
        <v>26.8</v>
      </c>
      <c r="AT303" s="10">
        <v>37.299999999999997</v>
      </c>
      <c r="AU303" s="10">
        <v>25.3</v>
      </c>
      <c r="AV303" s="10">
        <v>72.900000000000006</v>
      </c>
      <c r="AW303" s="10">
        <v>3.9</v>
      </c>
      <c r="AX303" s="10">
        <v>6.6</v>
      </c>
      <c r="AY303" s="10">
        <v>0.94199999999999995</v>
      </c>
      <c r="AZ303" s="10">
        <v>-18</v>
      </c>
      <c r="BA303" s="10">
        <v>-9</v>
      </c>
      <c r="BB303" s="10">
        <v>-0.127</v>
      </c>
      <c r="BC303" s="10">
        <v>-10.7</v>
      </c>
      <c r="BD303" s="10">
        <v>-19.099999999999991</v>
      </c>
      <c r="BE303" s="10">
        <v>7.6000000000000014</v>
      </c>
      <c r="BF303" s="10">
        <v>24</v>
      </c>
      <c r="BG303" s="10">
        <v>-0.3929999999999999</v>
      </c>
      <c r="BH303" s="10">
        <v>-0.69999999999999574</v>
      </c>
      <c r="BI303" s="10">
        <v>-45.8</v>
      </c>
      <c r="BJ303" s="10">
        <v>49.400000000000013</v>
      </c>
    </row>
    <row r="304" spans="1:62" ht="20" customHeight="1" x14ac:dyDescent="0.2">
      <c r="A304" s="8" t="s">
        <v>361</v>
      </c>
      <c r="B304" s="11" t="str">
        <f>_xlfn.XLOOKUP($A304,ROLLUP!$A$1:$A$358,ROLLUP!$B$1:$B$358,"",0)</f>
        <v>Texas-Arlington</v>
      </c>
      <c r="C304" s="11" t="str">
        <f>_xlfn.XLOOKUP($A304,ROLLUP!$A$1:$A$358,ROLLUP!$C$1:$C$358,"",0)</f>
        <v>UT Arlington</v>
      </c>
      <c r="D304" s="10">
        <v>64.8</v>
      </c>
      <c r="E304" s="10">
        <v>-4.5999999999999996</v>
      </c>
      <c r="F304" s="10">
        <v>23.3</v>
      </c>
      <c r="G304" s="10">
        <v>57.9</v>
      </c>
      <c r="H304" s="10">
        <v>0.92400000000000004</v>
      </c>
      <c r="I304" s="10">
        <v>0.98899999999999999</v>
      </c>
      <c r="J304" s="10">
        <v>0.93899999999999995</v>
      </c>
      <c r="K304" s="10">
        <v>45.7</v>
      </c>
      <c r="L304" s="10">
        <v>98.1</v>
      </c>
      <c r="M304" s="10">
        <v>31</v>
      </c>
      <c r="N304" s="10">
        <v>45.3</v>
      </c>
      <c r="O304" s="10">
        <v>69.400000000000006</v>
      </c>
      <c r="P304" s="10">
        <v>6.2</v>
      </c>
      <c r="Q304" s="10">
        <v>20</v>
      </c>
      <c r="R304" s="10">
        <v>9.6</v>
      </c>
      <c r="S304" s="10">
        <v>23</v>
      </c>
      <c r="T304" s="10">
        <v>35.799999999999997</v>
      </c>
      <c r="U304" s="10">
        <v>28.7</v>
      </c>
      <c r="V304" s="10">
        <v>70.2</v>
      </c>
      <c r="W304" s="10">
        <v>49</v>
      </c>
      <c r="X304" s="10">
        <v>4.2</v>
      </c>
      <c r="Y304" s="10">
        <v>7.7</v>
      </c>
      <c r="Z304" s="10">
        <v>13</v>
      </c>
      <c r="AA304" s="10">
        <v>13.9</v>
      </c>
      <c r="AB304" s="10">
        <v>0.93899999999999995</v>
      </c>
      <c r="AC304" s="10">
        <v>0.33300000000000002</v>
      </c>
      <c r="AD304" s="10">
        <v>0.33300000000000002</v>
      </c>
      <c r="AE304" s="10">
        <v>70.099999999999994</v>
      </c>
      <c r="AF304" s="10">
        <v>18.100000000000001</v>
      </c>
      <c r="AG304" s="10">
        <v>69.3</v>
      </c>
      <c r="AH304" s="10">
        <v>4.5999999999999996</v>
      </c>
      <c r="AI304" s="10">
        <v>42.4</v>
      </c>
      <c r="AJ304" s="10">
        <v>49.4</v>
      </c>
      <c r="AK304" s="10">
        <v>105.4</v>
      </c>
      <c r="AL304" s="10">
        <v>35.5</v>
      </c>
      <c r="AM304" s="10">
        <v>46.8</v>
      </c>
      <c r="AN304" s="10">
        <v>70.7</v>
      </c>
      <c r="AO304" s="10">
        <v>15.7</v>
      </c>
      <c r="AP304" s="10">
        <v>13.9</v>
      </c>
      <c r="AQ304" s="10">
        <v>1.1359999999999999</v>
      </c>
      <c r="AR304" s="10">
        <v>9.6999999999999993</v>
      </c>
      <c r="AS304" s="10">
        <v>23.9</v>
      </c>
      <c r="AT304" s="10">
        <v>37.200000000000003</v>
      </c>
      <c r="AU304" s="10">
        <v>29.8</v>
      </c>
      <c r="AV304" s="10">
        <v>71.3</v>
      </c>
      <c r="AW304" s="10">
        <v>3.1</v>
      </c>
      <c r="AX304" s="10">
        <v>6.7</v>
      </c>
      <c r="AY304" s="10">
        <v>0.94099999999999995</v>
      </c>
      <c r="AZ304" s="10">
        <v>-9.1999999999999993</v>
      </c>
      <c r="BA304" s="10">
        <v>-4.5</v>
      </c>
      <c r="BB304" s="10">
        <v>-6.4999999999999947E-2</v>
      </c>
      <c r="BC304" s="10">
        <v>-3.6999999999999962</v>
      </c>
      <c r="BD304" s="10">
        <v>-7.3000000000000114</v>
      </c>
      <c r="BE304" s="10">
        <v>11.9</v>
      </c>
      <c r="BF304" s="10">
        <v>27.8</v>
      </c>
      <c r="BG304" s="10">
        <v>-0.19700000000000001</v>
      </c>
      <c r="BH304" s="10">
        <v>-1.4000000000000059</v>
      </c>
      <c r="BI304" s="10">
        <v>-42.599999999999987</v>
      </c>
      <c r="BJ304" s="10">
        <v>40.400000000000013</v>
      </c>
    </row>
    <row r="305" spans="1:62" ht="20" customHeight="1" x14ac:dyDescent="0.2">
      <c r="A305" s="8" t="s">
        <v>362</v>
      </c>
      <c r="B305" s="11" t="str">
        <f>_xlfn.XLOOKUP($A305,ROLLUP!$A$1:$A$358,ROLLUP!$B$1:$B$358,"",0)</f>
        <v>Missouri</v>
      </c>
      <c r="C305" s="11" t="str">
        <f>_xlfn.XLOOKUP($A305,ROLLUP!$A$1:$A$358,ROLLUP!$C$1:$C$358,"",0)</f>
        <v>Missouri</v>
      </c>
      <c r="D305" s="10">
        <v>64.7</v>
      </c>
      <c r="E305" s="10">
        <v>-6.2</v>
      </c>
      <c r="F305" s="10">
        <v>23.6</v>
      </c>
      <c r="G305" s="10">
        <v>55.6</v>
      </c>
      <c r="H305" s="10">
        <v>0.93600000000000005</v>
      </c>
      <c r="I305" s="10">
        <v>1.026</v>
      </c>
      <c r="J305" s="10">
        <v>0.92100000000000004</v>
      </c>
      <c r="K305" s="10">
        <v>47.1</v>
      </c>
      <c r="L305" s="10">
        <v>101.8</v>
      </c>
      <c r="M305" s="10">
        <v>28.1</v>
      </c>
      <c r="N305" s="10">
        <v>49.4</v>
      </c>
      <c r="O305" s="10">
        <v>74.099999999999994</v>
      </c>
      <c r="P305" s="10">
        <v>5.0999999999999996</v>
      </c>
      <c r="Q305" s="10">
        <v>18.100000000000001</v>
      </c>
      <c r="R305" s="10">
        <v>9.1999999999999993</v>
      </c>
      <c r="S305" s="10">
        <v>22.3</v>
      </c>
      <c r="T305" s="10">
        <v>34.6</v>
      </c>
      <c r="U305" s="10">
        <v>29.6</v>
      </c>
      <c r="V305" s="10">
        <v>72.900000000000006</v>
      </c>
      <c r="W305" s="10">
        <v>50.9</v>
      </c>
      <c r="X305" s="10">
        <v>4.0999999999999996</v>
      </c>
      <c r="Y305" s="10">
        <v>6.4</v>
      </c>
      <c r="Z305" s="10">
        <v>11.9</v>
      </c>
      <c r="AA305" s="10">
        <v>14.6</v>
      </c>
      <c r="AB305" s="10">
        <v>0.81599999999999995</v>
      </c>
      <c r="AC305" s="10">
        <v>0.34399999999999997</v>
      </c>
      <c r="AD305" s="10">
        <v>0.28599999999999998</v>
      </c>
      <c r="AE305" s="10">
        <v>69.099999999999994</v>
      </c>
      <c r="AF305" s="10">
        <v>17.8</v>
      </c>
      <c r="AG305" s="10">
        <v>70.8</v>
      </c>
      <c r="AH305" s="10">
        <v>6.2</v>
      </c>
      <c r="AI305" s="10">
        <v>44.5</v>
      </c>
      <c r="AJ305" s="10">
        <v>50.8</v>
      </c>
      <c r="AK305" s="10">
        <v>108.3</v>
      </c>
      <c r="AL305" s="10">
        <v>35.200000000000003</v>
      </c>
      <c r="AM305" s="10">
        <v>49.7</v>
      </c>
      <c r="AN305" s="10">
        <v>70.2</v>
      </c>
      <c r="AO305" s="10">
        <v>12</v>
      </c>
      <c r="AP305" s="10">
        <v>12.1</v>
      </c>
      <c r="AQ305" s="10">
        <v>0.995</v>
      </c>
      <c r="AR305" s="10">
        <v>8.3000000000000007</v>
      </c>
      <c r="AS305" s="10">
        <v>21.8</v>
      </c>
      <c r="AT305" s="10">
        <v>33.299999999999997</v>
      </c>
      <c r="AU305" s="10">
        <v>27.1</v>
      </c>
      <c r="AV305" s="10">
        <v>70.400000000000006</v>
      </c>
      <c r="AW305" s="10">
        <v>3.7</v>
      </c>
      <c r="AX305" s="10">
        <v>7.4</v>
      </c>
      <c r="AY305" s="10">
        <v>0.94499999999999995</v>
      </c>
      <c r="AZ305" s="10">
        <v>-12.4</v>
      </c>
      <c r="BA305" s="10">
        <v>-6.0999999999999943</v>
      </c>
      <c r="BB305" s="10">
        <v>-8.9999999999999969E-2</v>
      </c>
      <c r="BC305" s="10">
        <v>-3.6999999999999962</v>
      </c>
      <c r="BD305" s="10">
        <v>-6.5</v>
      </c>
      <c r="BE305" s="10">
        <v>10.5</v>
      </c>
      <c r="BF305" s="10">
        <v>26.7</v>
      </c>
      <c r="BG305" s="10">
        <v>-0.17899999999999999</v>
      </c>
      <c r="BH305" s="10">
        <v>1.300000000000004</v>
      </c>
      <c r="BI305" s="10">
        <v>-40.799999999999997</v>
      </c>
      <c r="BJ305" s="10">
        <v>45.8</v>
      </c>
    </row>
    <row r="306" spans="1:62" ht="20" customHeight="1" x14ac:dyDescent="0.2">
      <c r="A306" s="8" t="s">
        <v>363</v>
      </c>
      <c r="B306" s="11" t="str">
        <f>_xlfn.XLOOKUP($A306,ROLLUP!$A$1:$A$358,ROLLUP!$B$1:$B$358,"",0)</f>
        <v>Penn State</v>
      </c>
      <c r="C306" s="11" t="str">
        <f>_xlfn.XLOOKUP($A306,ROLLUP!$A$1:$A$358,ROLLUP!$C$1:$C$358,"",0)</f>
        <v>Penn St.</v>
      </c>
      <c r="D306" s="10">
        <v>64.599999999999994</v>
      </c>
      <c r="E306" s="10">
        <v>-0.4</v>
      </c>
      <c r="F306" s="10">
        <v>23.9</v>
      </c>
      <c r="G306" s="10">
        <v>55.2</v>
      </c>
      <c r="H306" s="10">
        <v>0.998</v>
      </c>
      <c r="I306" s="10">
        <v>1.004</v>
      </c>
      <c r="J306" s="10">
        <v>0.93899999999999995</v>
      </c>
      <c r="K306" s="10">
        <v>50.5</v>
      </c>
      <c r="L306" s="10">
        <v>106</v>
      </c>
      <c r="M306" s="10">
        <v>34.200000000000003</v>
      </c>
      <c r="N306" s="10">
        <v>49.9</v>
      </c>
      <c r="O306" s="10">
        <v>73.5</v>
      </c>
      <c r="P306" s="10">
        <v>8</v>
      </c>
      <c r="Q306" s="10">
        <v>23.5</v>
      </c>
      <c r="R306" s="10">
        <v>7.9</v>
      </c>
      <c r="S306" s="10">
        <v>25</v>
      </c>
      <c r="T306" s="10">
        <v>35.299999999999997</v>
      </c>
      <c r="U306" s="10">
        <v>26.6</v>
      </c>
      <c r="V306" s="10">
        <v>77.3</v>
      </c>
      <c r="W306" s="10">
        <v>53</v>
      </c>
      <c r="X306" s="10">
        <v>2.2000000000000002</v>
      </c>
      <c r="Y306" s="10">
        <v>5.3</v>
      </c>
      <c r="Z306" s="10">
        <v>11.9</v>
      </c>
      <c r="AA306" s="10">
        <v>11.8</v>
      </c>
      <c r="AB306" s="10">
        <v>1.0049999999999999</v>
      </c>
      <c r="AC306" s="10">
        <v>0.45200000000000001</v>
      </c>
      <c r="AD306" s="10">
        <v>0.41699999999999998</v>
      </c>
      <c r="AE306" s="10">
        <v>64.7</v>
      </c>
      <c r="AF306" s="10">
        <v>15.4</v>
      </c>
      <c r="AG306" s="10">
        <v>65</v>
      </c>
      <c r="AH306" s="10">
        <v>0.4</v>
      </c>
      <c r="AI306" s="10">
        <v>41.6</v>
      </c>
      <c r="AJ306" s="10">
        <v>48.3</v>
      </c>
      <c r="AK306" s="10">
        <v>102.9</v>
      </c>
      <c r="AL306" s="10">
        <v>35.200000000000003</v>
      </c>
      <c r="AM306" s="10">
        <v>45.6</v>
      </c>
      <c r="AN306" s="10">
        <v>72.900000000000006</v>
      </c>
      <c r="AO306" s="10">
        <v>12.9</v>
      </c>
      <c r="AP306" s="10">
        <v>8.6999999999999993</v>
      </c>
      <c r="AQ306" s="10">
        <v>1.476</v>
      </c>
      <c r="AR306" s="10">
        <v>7.3</v>
      </c>
      <c r="AS306" s="10">
        <v>21.7</v>
      </c>
      <c r="AT306" s="10">
        <v>31.4</v>
      </c>
      <c r="AU306" s="10">
        <v>22.7</v>
      </c>
      <c r="AV306" s="10">
        <v>73.400000000000006</v>
      </c>
      <c r="AW306" s="10">
        <v>3.2</v>
      </c>
      <c r="AX306" s="10">
        <v>6</v>
      </c>
      <c r="AY306" s="10">
        <v>0.97799999999999998</v>
      </c>
      <c r="AZ306" s="10">
        <v>-0.8</v>
      </c>
      <c r="BA306" s="10">
        <v>-0.40000000000000568</v>
      </c>
      <c r="BB306" s="10">
        <v>-6.0000000000000053E-3</v>
      </c>
      <c r="BC306" s="10">
        <v>2.2000000000000028</v>
      </c>
      <c r="BD306" s="10">
        <v>3.0999999999999939</v>
      </c>
      <c r="BE306" s="10">
        <v>7.5</v>
      </c>
      <c r="BF306" s="10">
        <v>20.5</v>
      </c>
      <c r="BG306" s="10">
        <v>-0.47100000000000009</v>
      </c>
      <c r="BH306" s="10">
        <v>3.899999999999999</v>
      </c>
      <c r="BI306" s="10">
        <v>-46.8</v>
      </c>
      <c r="BJ306" s="10">
        <v>54.599999999999987</v>
      </c>
    </row>
    <row r="307" spans="1:62" ht="20" customHeight="1" x14ac:dyDescent="0.2">
      <c r="A307" s="8" t="s">
        <v>364</v>
      </c>
      <c r="B307" s="11" t="str">
        <f>_xlfn.XLOOKUP($A307,ROLLUP!$A$1:$A$358,ROLLUP!$B$1:$B$358,"",0)</f>
        <v>UNC Greensboro</v>
      </c>
      <c r="C307" s="11" t="str">
        <f>_xlfn.XLOOKUP($A307,ROLLUP!$A$1:$A$358,ROLLUP!$C$1:$C$358,"",0)</f>
        <v>UNC Greensboro</v>
      </c>
      <c r="D307" s="10">
        <v>64.599999999999994</v>
      </c>
      <c r="E307" s="10">
        <v>-0.5</v>
      </c>
      <c r="F307" s="10">
        <v>23.3</v>
      </c>
      <c r="G307" s="10">
        <v>54.2</v>
      </c>
      <c r="H307" s="10">
        <v>0.99099999999999999</v>
      </c>
      <c r="I307" s="10">
        <v>0.998</v>
      </c>
      <c r="J307" s="10">
        <v>0.94</v>
      </c>
      <c r="K307" s="10">
        <v>49.8</v>
      </c>
      <c r="L307" s="10">
        <v>105.5</v>
      </c>
      <c r="M307" s="10">
        <v>34.4</v>
      </c>
      <c r="N307" s="10">
        <v>48.6</v>
      </c>
      <c r="O307" s="10">
        <v>71.8</v>
      </c>
      <c r="P307" s="10">
        <v>7.4</v>
      </c>
      <c r="Q307" s="10">
        <v>21.4</v>
      </c>
      <c r="R307" s="10">
        <v>8.9</v>
      </c>
      <c r="S307" s="10">
        <v>22.8</v>
      </c>
      <c r="T307" s="10">
        <v>34.5</v>
      </c>
      <c r="U307" s="10">
        <v>30.5</v>
      </c>
      <c r="V307" s="10">
        <v>77</v>
      </c>
      <c r="W307" s="10">
        <v>53.5</v>
      </c>
      <c r="X307" s="10">
        <v>1.6</v>
      </c>
      <c r="Y307" s="10">
        <v>6.5</v>
      </c>
      <c r="Z307" s="10">
        <v>12</v>
      </c>
      <c r="AA307" s="10">
        <v>12.8</v>
      </c>
      <c r="AB307" s="10">
        <v>0.93700000000000006</v>
      </c>
      <c r="AC307" s="10">
        <v>0.51600000000000001</v>
      </c>
      <c r="AD307" s="10">
        <v>0.56299999999999994</v>
      </c>
      <c r="AE307" s="10">
        <v>65.2</v>
      </c>
      <c r="AF307" s="10">
        <v>15.4</v>
      </c>
      <c r="AG307" s="10">
        <v>65.099999999999994</v>
      </c>
      <c r="AH307" s="10">
        <v>0.5</v>
      </c>
      <c r="AI307" s="10">
        <v>41.8</v>
      </c>
      <c r="AJ307" s="10">
        <v>50.4</v>
      </c>
      <c r="AK307" s="10">
        <v>108</v>
      </c>
      <c r="AL307" s="10">
        <v>34.9</v>
      </c>
      <c r="AM307" s="10">
        <v>48.6</v>
      </c>
      <c r="AN307" s="10">
        <v>76.599999999999994</v>
      </c>
      <c r="AO307" s="10">
        <v>12.5</v>
      </c>
      <c r="AP307" s="10">
        <v>11.8</v>
      </c>
      <c r="AQ307" s="10">
        <v>1.0569999999999999</v>
      </c>
      <c r="AR307" s="10">
        <v>6.8</v>
      </c>
      <c r="AS307" s="10">
        <v>20.3</v>
      </c>
      <c r="AT307" s="10">
        <v>30</v>
      </c>
      <c r="AU307" s="10">
        <v>23</v>
      </c>
      <c r="AV307" s="10">
        <v>69.5</v>
      </c>
      <c r="AW307" s="10">
        <v>2.6</v>
      </c>
      <c r="AX307" s="10">
        <v>6.8</v>
      </c>
      <c r="AY307" s="10">
        <v>0.92300000000000004</v>
      </c>
      <c r="AZ307" s="10">
        <v>-1</v>
      </c>
      <c r="BA307" s="10">
        <v>-0.5</v>
      </c>
      <c r="BB307" s="10">
        <v>-7.0000000000000062E-3</v>
      </c>
      <c r="BC307" s="10">
        <v>-0.60000000000000142</v>
      </c>
      <c r="BD307" s="10">
        <v>-2.5</v>
      </c>
      <c r="BE307" s="10">
        <v>8.1</v>
      </c>
      <c r="BF307" s="10">
        <v>24.6</v>
      </c>
      <c r="BG307" s="10">
        <v>-0.1199999999999999</v>
      </c>
      <c r="BH307" s="10">
        <v>4.5</v>
      </c>
      <c r="BI307" s="10">
        <v>-39</v>
      </c>
      <c r="BJ307" s="10">
        <v>54</v>
      </c>
    </row>
    <row r="308" spans="1:62" ht="20" customHeight="1" x14ac:dyDescent="0.2">
      <c r="A308" s="8" t="s">
        <v>365</v>
      </c>
      <c r="B308" s="11" t="str">
        <f>_xlfn.XLOOKUP($A308,ROLLUP!$A$1:$A$358,ROLLUP!$B$1:$B$358,"",0)</f>
        <v>Sacramento State</v>
      </c>
      <c r="C308" s="11" t="str">
        <f>_xlfn.XLOOKUP($A308,ROLLUP!$A$1:$A$358,ROLLUP!$C$1:$C$358,"",0)</f>
        <v>Sacramento St.</v>
      </c>
      <c r="D308" s="10">
        <v>64.5</v>
      </c>
      <c r="E308" s="10">
        <v>-6.7</v>
      </c>
      <c r="F308" s="10">
        <v>23.7</v>
      </c>
      <c r="G308" s="10">
        <v>55.1</v>
      </c>
      <c r="H308" s="10">
        <v>0.95299999999999996</v>
      </c>
      <c r="I308" s="10">
        <v>1.052</v>
      </c>
      <c r="J308" s="10">
        <v>0.92800000000000005</v>
      </c>
      <c r="K308" s="10">
        <v>48.8</v>
      </c>
      <c r="L308" s="10">
        <v>103.2</v>
      </c>
      <c r="M308" s="10">
        <v>35.1</v>
      </c>
      <c r="N308" s="10">
        <v>46.9</v>
      </c>
      <c r="O308" s="10">
        <v>68.900000000000006</v>
      </c>
      <c r="P308" s="10">
        <v>6.4</v>
      </c>
      <c r="Q308" s="10">
        <v>18.399999999999999</v>
      </c>
      <c r="R308" s="10">
        <v>6.2</v>
      </c>
      <c r="S308" s="10">
        <v>21.6</v>
      </c>
      <c r="T308" s="10">
        <v>30.4</v>
      </c>
      <c r="U308" s="10">
        <v>19.7</v>
      </c>
      <c r="V308" s="10">
        <v>74.5</v>
      </c>
      <c r="W308" s="10">
        <v>46</v>
      </c>
      <c r="X308" s="10">
        <v>2.7</v>
      </c>
      <c r="Y308" s="10">
        <v>5.8</v>
      </c>
      <c r="Z308" s="10">
        <v>10.4</v>
      </c>
      <c r="AA308" s="10">
        <v>11.1</v>
      </c>
      <c r="AB308" s="10">
        <v>0.94299999999999995</v>
      </c>
      <c r="AC308" s="10">
        <v>0.33300000000000002</v>
      </c>
      <c r="AD308" s="10">
        <v>0.5</v>
      </c>
      <c r="AE308" s="10">
        <v>67.7</v>
      </c>
      <c r="AF308" s="10">
        <v>17.3</v>
      </c>
      <c r="AG308" s="10">
        <v>71.2</v>
      </c>
      <c r="AH308" s="10">
        <v>6.7</v>
      </c>
      <c r="AI308" s="10">
        <v>46.3</v>
      </c>
      <c r="AJ308" s="10">
        <v>52.6</v>
      </c>
      <c r="AK308" s="10">
        <v>111.8</v>
      </c>
      <c r="AL308" s="10">
        <v>34.200000000000003</v>
      </c>
      <c r="AM308" s="10">
        <v>53.4</v>
      </c>
      <c r="AN308" s="10">
        <v>72.400000000000006</v>
      </c>
      <c r="AO308" s="10">
        <v>13.4</v>
      </c>
      <c r="AP308" s="10">
        <v>11.7</v>
      </c>
      <c r="AQ308" s="10">
        <v>1.145</v>
      </c>
      <c r="AR308" s="10">
        <v>7.4</v>
      </c>
      <c r="AS308" s="10">
        <v>25.4</v>
      </c>
      <c r="AT308" s="10">
        <v>35.700000000000003</v>
      </c>
      <c r="AU308" s="10">
        <v>25.5</v>
      </c>
      <c r="AV308" s="10">
        <v>80.3</v>
      </c>
      <c r="AW308" s="10">
        <v>2.9</v>
      </c>
      <c r="AX308" s="10">
        <v>5.4</v>
      </c>
      <c r="AY308" s="10">
        <v>0.93600000000000005</v>
      </c>
      <c r="AZ308" s="10">
        <v>-13.4</v>
      </c>
      <c r="BA308" s="10">
        <v>-6.7000000000000028</v>
      </c>
      <c r="BB308" s="10">
        <v>-9.9000000000000088E-2</v>
      </c>
      <c r="BC308" s="10">
        <v>-3.8000000000000038</v>
      </c>
      <c r="BD308" s="10">
        <v>-8.5999999999999943</v>
      </c>
      <c r="BE308" s="10">
        <v>8.5</v>
      </c>
      <c r="BF308" s="10">
        <v>22.8</v>
      </c>
      <c r="BG308" s="10">
        <v>-0.2020000000000001</v>
      </c>
      <c r="BH308" s="10">
        <v>-5.3000000000000043</v>
      </c>
      <c r="BI308" s="10">
        <v>-60.599999999999987</v>
      </c>
      <c r="BJ308" s="10">
        <v>49</v>
      </c>
    </row>
    <row r="309" spans="1:62" ht="20" customHeight="1" x14ac:dyDescent="0.2">
      <c r="A309" s="8" t="s">
        <v>366</v>
      </c>
      <c r="B309" s="11" t="str">
        <f>_xlfn.XLOOKUP($A309,ROLLUP!$A$1:$A$358,ROLLUP!$B$1:$B$358,"",0)</f>
        <v>Campbell</v>
      </c>
      <c r="C309" s="11" t="str">
        <f>_xlfn.XLOOKUP($A309,ROLLUP!$A$1:$A$358,ROLLUP!$C$1:$C$358,"",0)</f>
        <v>Campbell</v>
      </c>
      <c r="D309" s="10">
        <v>64.5</v>
      </c>
      <c r="E309" s="10">
        <v>0.9</v>
      </c>
      <c r="F309" s="10">
        <v>24.2</v>
      </c>
      <c r="G309" s="10">
        <v>53.6</v>
      </c>
      <c r="H309" s="10">
        <v>0.995</v>
      </c>
      <c r="I309" s="10">
        <v>0.98</v>
      </c>
      <c r="J309" s="10">
        <v>0.92800000000000005</v>
      </c>
      <c r="K309" s="10">
        <v>51.3</v>
      </c>
      <c r="L309" s="10">
        <v>106.9</v>
      </c>
      <c r="M309" s="10">
        <v>33</v>
      </c>
      <c r="N309" s="10">
        <v>52.4</v>
      </c>
      <c r="O309" s="10">
        <v>67.3</v>
      </c>
      <c r="P309" s="10">
        <v>6.7</v>
      </c>
      <c r="Q309" s="10">
        <v>20.3</v>
      </c>
      <c r="R309" s="10">
        <v>5.8</v>
      </c>
      <c r="S309" s="10">
        <v>22.3</v>
      </c>
      <c r="T309" s="10">
        <v>30.9</v>
      </c>
      <c r="U309" s="10">
        <v>19.899999999999999</v>
      </c>
      <c r="V309" s="10">
        <v>75.400000000000006</v>
      </c>
      <c r="W309" s="10">
        <v>48.6</v>
      </c>
      <c r="X309" s="10">
        <v>2.2000000000000002</v>
      </c>
      <c r="Y309" s="10">
        <v>5.8</v>
      </c>
      <c r="Z309" s="10">
        <v>13.5</v>
      </c>
      <c r="AA309" s="10">
        <v>10.4</v>
      </c>
      <c r="AB309" s="10">
        <v>1.292</v>
      </c>
      <c r="AC309" s="10">
        <v>0.5</v>
      </c>
      <c r="AD309" s="10">
        <v>0.5</v>
      </c>
      <c r="AE309" s="10">
        <v>64.900000000000006</v>
      </c>
      <c r="AF309" s="10">
        <v>13.9</v>
      </c>
      <c r="AG309" s="10">
        <v>63.6</v>
      </c>
      <c r="AH309" s="10">
        <v>-0.9</v>
      </c>
      <c r="AI309" s="10">
        <v>43.9</v>
      </c>
      <c r="AJ309" s="10">
        <v>50.6</v>
      </c>
      <c r="AK309" s="10">
        <v>105.3</v>
      </c>
      <c r="AL309" s="10">
        <v>35.299999999999997</v>
      </c>
      <c r="AM309" s="10">
        <v>49.1</v>
      </c>
      <c r="AN309" s="10">
        <v>65</v>
      </c>
      <c r="AO309" s="10">
        <v>10.8</v>
      </c>
      <c r="AP309" s="10">
        <v>11.7</v>
      </c>
      <c r="AQ309" s="10">
        <v>0.93100000000000005</v>
      </c>
      <c r="AR309" s="10">
        <v>7.3</v>
      </c>
      <c r="AS309" s="10">
        <v>23.2</v>
      </c>
      <c r="AT309" s="10">
        <v>32.700000000000003</v>
      </c>
      <c r="AU309" s="10">
        <v>24.6</v>
      </c>
      <c r="AV309" s="10">
        <v>80.099999999999994</v>
      </c>
      <c r="AW309" s="10">
        <v>3.1</v>
      </c>
      <c r="AX309" s="10">
        <v>6</v>
      </c>
      <c r="AY309" s="10">
        <v>0.93300000000000005</v>
      </c>
      <c r="AZ309" s="10">
        <v>1.8</v>
      </c>
      <c r="BA309" s="10">
        <v>0.89999999999999858</v>
      </c>
      <c r="BB309" s="10">
        <v>1.500000000000001E-2</v>
      </c>
      <c r="BC309" s="10">
        <v>0.69999999999999574</v>
      </c>
      <c r="BD309" s="10">
        <v>1.600000000000009</v>
      </c>
      <c r="BE309" s="10">
        <v>8</v>
      </c>
      <c r="BF309" s="10">
        <v>22.1</v>
      </c>
      <c r="BG309" s="10">
        <v>0.36099999999999999</v>
      </c>
      <c r="BH309" s="10">
        <v>-1.800000000000004</v>
      </c>
      <c r="BI309" s="10">
        <v>-60.2</v>
      </c>
      <c r="BJ309" s="10">
        <v>50.8</v>
      </c>
    </row>
    <row r="310" spans="1:62" ht="20" customHeight="1" x14ac:dyDescent="0.2">
      <c r="A310" s="8" t="s">
        <v>367</v>
      </c>
      <c r="B310" s="11" t="str">
        <f>_xlfn.XLOOKUP($A310,ROLLUP!$A$1:$A$358,ROLLUP!$B$1:$B$358,"",0)</f>
        <v>Milwaukee</v>
      </c>
      <c r="C310" s="11" t="str">
        <f>_xlfn.XLOOKUP($A310,ROLLUP!$A$1:$A$358,ROLLUP!$C$1:$C$358,"",0)</f>
        <v>Milwaukee</v>
      </c>
      <c r="D310" s="10">
        <v>64.5</v>
      </c>
      <c r="E310" s="10">
        <v>-6.9</v>
      </c>
      <c r="F310" s="10">
        <v>23.5</v>
      </c>
      <c r="G310" s="10">
        <v>55.9</v>
      </c>
      <c r="H310" s="10">
        <v>0.93200000000000005</v>
      </c>
      <c r="I310" s="10">
        <v>1.032</v>
      </c>
      <c r="J310" s="10">
        <v>0.91800000000000004</v>
      </c>
      <c r="K310" s="10">
        <v>47.7</v>
      </c>
      <c r="L310" s="10">
        <v>101.8</v>
      </c>
      <c r="M310" s="10">
        <v>31.9</v>
      </c>
      <c r="N310" s="10">
        <v>47.5</v>
      </c>
      <c r="O310" s="10">
        <v>71.5</v>
      </c>
      <c r="P310" s="10">
        <v>6.2</v>
      </c>
      <c r="Q310" s="10">
        <v>19.399999999999999</v>
      </c>
      <c r="R310" s="10">
        <v>7.6</v>
      </c>
      <c r="S310" s="10">
        <v>25.2</v>
      </c>
      <c r="T310" s="10">
        <v>35.4</v>
      </c>
      <c r="U310" s="10">
        <v>24</v>
      </c>
      <c r="V310" s="10">
        <v>71.7</v>
      </c>
      <c r="W310" s="10">
        <v>49</v>
      </c>
      <c r="X310" s="10">
        <v>3.7</v>
      </c>
      <c r="Y310" s="10">
        <v>4.8</v>
      </c>
      <c r="Z310" s="10">
        <v>11.4</v>
      </c>
      <c r="AA310" s="10">
        <v>13.3</v>
      </c>
      <c r="AB310" s="10">
        <v>0.85899999999999999</v>
      </c>
      <c r="AC310" s="10">
        <v>0.28999999999999998</v>
      </c>
      <c r="AD310" s="10">
        <v>0.2</v>
      </c>
      <c r="AE310" s="10">
        <v>69.2</v>
      </c>
      <c r="AF310" s="10">
        <v>17</v>
      </c>
      <c r="AG310" s="10">
        <v>71.400000000000006</v>
      </c>
      <c r="AH310" s="10">
        <v>6.9</v>
      </c>
      <c r="AI310" s="10">
        <v>40.5</v>
      </c>
      <c r="AJ310" s="10">
        <v>47.5</v>
      </c>
      <c r="AK310" s="10">
        <v>103.1</v>
      </c>
      <c r="AL310" s="10">
        <v>33.799999999999997</v>
      </c>
      <c r="AM310" s="10">
        <v>45.3</v>
      </c>
      <c r="AN310" s="10">
        <v>76.900000000000006</v>
      </c>
      <c r="AO310" s="10">
        <v>13.1</v>
      </c>
      <c r="AP310" s="10">
        <v>10.1</v>
      </c>
      <c r="AQ310" s="10">
        <v>1.304</v>
      </c>
      <c r="AR310" s="10">
        <v>9.9</v>
      </c>
      <c r="AS310" s="10">
        <v>24</v>
      </c>
      <c r="AT310" s="10">
        <v>36.9</v>
      </c>
      <c r="AU310" s="10">
        <v>28.3</v>
      </c>
      <c r="AV310" s="10">
        <v>76</v>
      </c>
      <c r="AW310" s="10">
        <v>3.1</v>
      </c>
      <c r="AX310" s="10">
        <v>6.6</v>
      </c>
      <c r="AY310" s="10">
        <v>0.998</v>
      </c>
      <c r="AZ310" s="10">
        <v>-13.8</v>
      </c>
      <c r="BA310" s="10">
        <v>-6.9000000000000057</v>
      </c>
      <c r="BB310" s="10">
        <v>-9.9999999999999978E-2</v>
      </c>
      <c r="BC310" s="10">
        <v>0.20000000000000279</v>
      </c>
      <c r="BD310" s="10">
        <v>-1.2999999999999969</v>
      </c>
      <c r="BE310" s="10">
        <v>8.5</v>
      </c>
      <c r="BF310" s="10">
        <v>23.4</v>
      </c>
      <c r="BG310" s="10">
        <v>-0.44500000000000012</v>
      </c>
      <c r="BH310" s="10">
        <v>-1.5</v>
      </c>
      <c r="BI310" s="10">
        <v>-52</v>
      </c>
      <c r="BJ310" s="10">
        <v>43.400000000000013</v>
      </c>
    </row>
    <row r="311" spans="1:62" ht="20" customHeight="1" x14ac:dyDescent="0.2">
      <c r="A311" s="8" t="s">
        <v>368</v>
      </c>
      <c r="B311" s="11" t="str">
        <f>_xlfn.XLOOKUP($A311,ROLLUP!$A$1:$A$358,ROLLUP!$B$1:$B$358,"",0)</f>
        <v>Mount St. Mary's</v>
      </c>
      <c r="C311" s="11" t="str">
        <f>_xlfn.XLOOKUP($A311,ROLLUP!$A$1:$A$358,ROLLUP!$C$1:$C$358,"",0)</f>
        <v>Mount St. Mary's</v>
      </c>
      <c r="D311" s="10">
        <v>64.400000000000006</v>
      </c>
      <c r="E311" s="10">
        <v>-1</v>
      </c>
      <c r="F311" s="10">
        <v>24.3</v>
      </c>
      <c r="G311" s="10">
        <v>55.9</v>
      </c>
      <c r="H311" s="10">
        <v>0.95599999999999996</v>
      </c>
      <c r="I311" s="10">
        <v>0.97099999999999997</v>
      </c>
      <c r="J311" s="10">
        <v>0.93200000000000005</v>
      </c>
      <c r="K311" s="10">
        <v>48.6</v>
      </c>
      <c r="L311" s="10">
        <v>102.5</v>
      </c>
      <c r="M311" s="10">
        <v>34</v>
      </c>
      <c r="N311" s="10">
        <v>47.6</v>
      </c>
      <c r="O311" s="10">
        <v>68.5</v>
      </c>
      <c r="P311" s="10">
        <v>5.8</v>
      </c>
      <c r="Q311" s="10">
        <v>16.899999999999999</v>
      </c>
      <c r="R311" s="10">
        <v>8.6</v>
      </c>
      <c r="S311" s="10">
        <v>22.4</v>
      </c>
      <c r="T311" s="10">
        <v>34.5</v>
      </c>
      <c r="U311" s="10">
        <v>28</v>
      </c>
      <c r="V311" s="10">
        <v>73.400000000000006</v>
      </c>
      <c r="W311" s="10">
        <v>50.8</v>
      </c>
      <c r="X311" s="10">
        <v>4.0999999999999996</v>
      </c>
      <c r="Y311" s="10">
        <v>5.8</v>
      </c>
      <c r="Z311" s="10">
        <v>12.9</v>
      </c>
      <c r="AA311" s="10">
        <v>13.1</v>
      </c>
      <c r="AB311" s="10">
        <v>0.98399999999999999</v>
      </c>
      <c r="AC311" s="10">
        <v>0.44800000000000001</v>
      </c>
      <c r="AD311" s="10">
        <v>0.5</v>
      </c>
      <c r="AE311" s="10">
        <v>67.400000000000006</v>
      </c>
      <c r="AF311" s="10">
        <v>15.7</v>
      </c>
      <c r="AG311" s="10">
        <v>65.400000000000006</v>
      </c>
      <c r="AH311" s="10">
        <v>1</v>
      </c>
      <c r="AI311" s="10">
        <v>43</v>
      </c>
      <c r="AJ311" s="10">
        <v>48.6</v>
      </c>
      <c r="AK311" s="10">
        <v>103.8</v>
      </c>
      <c r="AL311" s="10">
        <v>33.9</v>
      </c>
      <c r="AM311" s="10">
        <v>47.4</v>
      </c>
      <c r="AN311" s="10">
        <v>74.599999999999994</v>
      </c>
      <c r="AO311" s="10">
        <v>11</v>
      </c>
      <c r="AP311" s="10">
        <v>12.4</v>
      </c>
      <c r="AQ311" s="10">
        <v>0.88900000000000001</v>
      </c>
      <c r="AR311" s="10">
        <v>8.1</v>
      </c>
      <c r="AS311" s="10">
        <v>22</v>
      </c>
      <c r="AT311" s="10">
        <v>33.4</v>
      </c>
      <c r="AU311" s="10">
        <v>26.6</v>
      </c>
      <c r="AV311" s="10">
        <v>72</v>
      </c>
      <c r="AW311" s="10">
        <v>2.8</v>
      </c>
      <c r="AX311" s="10">
        <v>7.1</v>
      </c>
      <c r="AY311" s="10">
        <v>0.93700000000000006</v>
      </c>
      <c r="AZ311" s="10">
        <v>-2</v>
      </c>
      <c r="BA311" s="10">
        <v>-1</v>
      </c>
      <c r="BB311" s="10">
        <v>-1.500000000000001E-2</v>
      </c>
      <c r="BC311" s="10">
        <v>0</v>
      </c>
      <c r="BD311" s="10">
        <v>-1.2999999999999969</v>
      </c>
      <c r="BE311" s="10">
        <v>9.8999999999999986</v>
      </c>
      <c r="BF311" s="10">
        <v>25.5</v>
      </c>
      <c r="BG311" s="10">
        <v>9.4999999999999973E-2</v>
      </c>
      <c r="BH311" s="10">
        <v>1.100000000000001</v>
      </c>
      <c r="BI311" s="10">
        <v>-44</v>
      </c>
      <c r="BJ311" s="10">
        <v>46.8</v>
      </c>
    </row>
    <row r="312" spans="1:62" ht="20" customHeight="1" x14ac:dyDescent="0.2">
      <c r="A312" s="8" t="s">
        <v>369</v>
      </c>
      <c r="B312" s="11" t="str">
        <f>_xlfn.XLOOKUP($A312,ROLLUP!$A$1:$A$358,ROLLUP!$B$1:$B$358,"",0)</f>
        <v>Northeastern</v>
      </c>
      <c r="C312" s="11" t="str">
        <f>_xlfn.XLOOKUP($A312,ROLLUP!$A$1:$A$358,ROLLUP!$C$1:$C$358,"",0)</f>
        <v>Northeastern</v>
      </c>
      <c r="D312" s="10">
        <v>64.3</v>
      </c>
      <c r="E312" s="10">
        <v>-4.8</v>
      </c>
      <c r="F312" s="10">
        <v>22.9</v>
      </c>
      <c r="G312" s="10">
        <v>52.4</v>
      </c>
      <c r="H312" s="10">
        <v>0.96</v>
      </c>
      <c r="I312" s="10">
        <v>1.032</v>
      </c>
      <c r="J312" s="10">
        <v>0.89600000000000002</v>
      </c>
      <c r="K312" s="10">
        <v>50.1</v>
      </c>
      <c r="L312" s="10">
        <v>107.1</v>
      </c>
      <c r="M312" s="10">
        <v>32</v>
      </c>
      <c r="N312" s="10">
        <v>51.6</v>
      </c>
      <c r="O312" s="10">
        <v>73.400000000000006</v>
      </c>
      <c r="P312" s="10">
        <v>6.8</v>
      </c>
      <c r="Q312" s="10">
        <v>21.2</v>
      </c>
      <c r="R312" s="10">
        <v>7</v>
      </c>
      <c r="S312" s="10">
        <v>22.9</v>
      </c>
      <c r="T312" s="10">
        <v>32</v>
      </c>
      <c r="U312" s="10">
        <v>24.6</v>
      </c>
      <c r="V312" s="10">
        <v>77.8</v>
      </c>
      <c r="W312" s="10">
        <v>51.6</v>
      </c>
      <c r="X312" s="10">
        <v>2.7</v>
      </c>
      <c r="Y312" s="10">
        <v>4.7</v>
      </c>
      <c r="Z312" s="10">
        <v>11.4</v>
      </c>
      <c r="AA312" s="10">
        <v>14</v>
      </c>
      <c r="AB312" s="10">
        <v>0.81299999999999994</v>
      </c>
      <c r="AC312" s="10">
        <v>0.28999999999999998</v>
      </c>
      <c r="AD312" s="10">
        <v>0.44400000000000001</v>
      </c>
      <c r="AE312" s="10">
        <v>66.900000000000006</v>
      </c>
      <c r="AF312" s="10">
        <v>15.2</v>
      </c>
      <c r="AG312" s="10">
        <v>69.099999999999994</v>
      </c>
      <c r="AH312" s="10">
        <v>4.8</v>
      </c>
      <c r="AI312" s="10">
        <v>45.4</v>
      </c>
      <c r="AJ312" s="10">
        <v>51.7</v>
      </c>
      <c r="AK312" s="10">
        <v>109.5</v>
      </c>
      <c r="AL312" s="10">
        <v>34.299999999999997</v>
      </c>
      <c r="AM312" s="10">
        <v>51.9</v>
      </c>
      <c r="AN312" s="10">
        <v>75.599999999999994</v>
      </c>
      <c r="AO312" s="10">
        <v>11.8</v>
      </c>
      <c r="AP312" s="10">
        <v>10.3</v>
      </c>
      <c r="AQ312" s="10">
        <v>1.147</v>
      </c>
      <c r="AR312" s="10">
        <v>6.5</v>
      </c>
      <c r="AS312" s="10">
        <v>21.4</v>
      </c>
      <c r="AT312" s="10">
        <v>30</v>
      </c>
      <c r="AU312" s="10">
        <v>22.2</v>
      </c>
      <c r="AV312" s="10">
        <v>75.400000000000006</v>
      </c>
      <c r="AW312" s="10">
        <v>2.2000000000000002</v>
      </c>
      <c r="AX312" s="10">
        <v>7.3</v>
      </c>
      <c r="AY312" s="10">
        <v>0.94299999999999995</v>
      </c>
      <c r="AZ312" s="10">
        <v>-9.6</v>
      </c>
      <c r="BA312" s="10">
        <v>-4.7999999999999972</v>
      </c>
      <c r="BB312" s="10">
        <v>-7.2000000000000064E-2</v>
      </c>
      <c r="BC312" s="10">
        <v>-1.600000000000001</v>
      </c>
      <c r="BD312" s="10">
        <v>-2.4000000000000061</v>
      </c>
      <c r="BE312" s="10">
        <v>7.4</v>
      </c>
      <c r="BF312" s="10">
        <v>24.3</v>
      </c>
      <c r="BG312" s="10">
        <v>-0.33400000000000007</v>
      </c>
      <c r="BH312" s="10">
        <v>2</v>
      </c>
      <c r="BI312" s="10">
        <v>-50.8</v>
      </c>
      <c r="BJ312" s="10">
        <v>55.599999999999987</v>
      </c>
    </row>
    <row r="313" spans="1:62" ht="20" customHeight="1" x14ac:dyDescent="0.2">
      <c r="A313" s="8" t="s">
        <v>370</v>
      </c>
      <c r="B313" s="11" t="str">
        <f>_xlfn.XLOOKUP($A313,ROLLUP!$A$1:$A$358,ROLLUP!$B$1:$B$358,"",0)</f>
        <v>Jacksonville</v>
      </c>
      <c r="C313" s="11" t="str">
        <f>_xlfn.XLOOKUP($A313,ROLLUP!$A$1:$A$358,ROLLUP!$C$1:$C$358,"",0)</f>
        <v>Jacksonville</v>
      </c>
      <c r="D313" s="10">
        <v>64.2</v>
      </c>
      <c r="E313" s="10">
        <v>3.1</v>
      </c>
      <c r="F313" s="10">
        <v>23.4</v>
      </c>
      <c r="G313" s="10">
        <v>54.2</v>
      </c>
      <c r="H313" s="10">
        <v>1.0049999999999999</v>
      </c>
      <c r="I313" s="10">
        <v>0.95599999999999996</v>
      </c>
      <c r="J313" s="10">
        <v>0.96699999999999997</v>
      </c>
      <c r="K313" s="10">
        <v>48.6</v>
      </c>
      <c r="L313" s="10">
        <v>103.5</v>
      </c>
      <c r="M313" s="10">
        <v>34.5</v>
      </c>
      <c r="N313" s="10">
        <v>47.2</v>
      </c>
      <c r="O313" s="10">
        <v>69.7</v>
      </c>
      <c r="P313" s="10">
        <v>5.8</v>
      </c>
      <c r="Q313" s="10">
        <v>16.899999999999999</v>
      </c>
      <c r="R313" s="10">
        <v>9.6</v>
      </c>
      <c r="S313" s="10">
        <v>23.8</v>
      </c>
      <c r="T313" s="10">
        <v>36.5</v>
      </c>
      <c r="U313" s="10">
        <v>31.7</v>
      </c>
      <c r="V313" s="10">
        <v>78</v>
      </c>
      <c r="W313" s="10">
        <v>55.1</v>
      </c>
      <c r="X313" s="10">
        <v>1.6</v>
      </c>
      <c r="Y313" s="10">
        <v>5.6</v>
      </c>
      <c r="Z313" s="10">
        <v>11.5</v>
      </c>
      <c r="AA313" s="10">
        <v>11.7</v>
      </c>
      <c r="AB313" s="10">
        <v>0.98699999999999999</v>
      </c>
      <c r="AC313" s="10">
        <v>0.63</v>
      </c>
      <c r="AD313" s="10">
        <v>0.71399999999999997</v>
      </c>
      <c r="AE313" s="10">
        <v>63.9</v>
      </c>
      <c r="AF313" s="10">
        <v>15.6</v>
      </c>
      <c r="AG313" s="10">
        <v>61.1</v>
      </c>
      <c r="AH313" s="10">
        <v>-3.1</v>
      </c>
      <c r="AI313" s="10">
        <v>40.4</v>
      </c>
      <c r="AJ313" s="10">
        <v>47.2</v>
      </c>
      <c r="AK313" s="10">
        <v>101.7</v>
      </c>
      <c r="AL313" s="10">
        <v>29.3</v>
      </c>
      <c r="AM313" s="10">
        <v>49.9</v>
      </c>
      <c r="AN313" s="10">
        <v>72</v>
      </c>
      <c r="AO313" s="10">
        <v>10.199999999999999</v>
      </c>
      <c r="AP313" s="10">
        <v>10.3</v>
      </c>
      <c r="AQ313" s="10">
        <v>0.99299999999999999</v>
      </c>
      <c r="AR313" s="10">
        <v>6.7</v>
      </c>
      <c r="AS313" s="10">
        <v>20.6</v>
      </c>
      <c r="AT313" s="10">
        <v>29.7</v>
      </c>
      <c r="AU313" s="10">
        <v>22</v>
      </c>
      <c r="AV313" s="10">
        <v>68.3</v>
      </c>
      <c r="AW313" s="10">
        <v>3.7</v>
      </c>
      <c r="AX313" s="10">
        <v>5.6</v>
      </c>
      <c r="AY313" s="10">
        <v>0.94399999999999995</v>
      </c>
      <c r="AZ313" s="10">
        <v>6.2</v>
      </c>
      <c r="BA313" s="10">
        <v>3.100000000000001</v>
      </c>
      <c r="BB313" s="10">
        <v>4.8999999999999932E-2</v>
      </c>
      <c r="BC313" s="10">
        <v>1.399999999999999</v>
      </c>
      <c r="BD313" s="10">
        <v>1.7999999999999969</v>
      </c>
      <c r="BE313" s="10">
        <v>7.1999999999999993</v>
      </c>
      <c r="BF313" s="10">
        <v>22</v>
      </c>
      <c r="BG313" s="10">
        <v>-6.0000000000000053E-3</v>
      </c>
      <c r="BH313" s="10">
        <v>6.8000000000000007</v>
      </c>
      <c r="BI313" s="10">
        <v>-36.599999999999987</v>
      </c>
      <c r="BJ313" s="10">
        <v>56</v>
      </c>
    </row>
    <row r="314" spans="1:62" ht="20" customHeight="1" x14ac:dyDescent="0.2">
      <c r="A314" s="8" t="s">
        <v>371</v>
      </c>
      <c r="B314" s="11" t="str">
        <f>_xlfn.XLOOKUP($A314,ROLLUP!$A$1:$A$358,ROLLUP!$B$1:$B$358,"",0)</f>
        <v>North Texas</v>
      </c>
      <c r="C314" s="11" t="str">
        <f>_xlfn.XLOOKUP($A314,ROLLUP!$A$1:$A$358,ROLLUP!$C$1:$C$358,"",0)</f>
        <v>North Texas</v>
      </c>
      <c r="D314" s="10">
        <v>64.2</v>
      </c>
      <c r="E314" s="10">
        <v>7.7</v>
      </c>
      <c r="F314" s="10">
        <v>22.1</v>
      </c>
      <c r="G314" s="10">
        <v>50.4</v>
      </c>
      <c r="H314" s="10">
        <v>1.032</v>
      </c>
      <c r="I314" s="10">
        <v>0.90800000000000003</v>
      </c>
      <c r="J314" s="10">
        <v>0.95799999999999996</v>
      </c>
      <c r="K314" s="10">
        <v>51.4</v>
      </c>
      <c r="L314" s="10">
        <v>108.1</v>
      </c>
      <c r="M314" s="10">
        <v>35.799999999999997</v>
      </c>
      <c r="N314" s="10">
        <v>49.7</v>
      </c>
      <c r="O314" s="10">
        <v>65.400000000000006</v>
      </c>
      <c r="P314" s="10">
        <v>7.6</v>
      </c>
      <c r="Q314" s="10">
        <v>21.2</v>
      </c>
      <c r="R314" s="10">
        <v>8.6999999999999993</v>
      </c>
      <c r="S314" s="10">
        <v>21.9</v>
      </c>
      <c r="T314" s="10">
        <v>33.4</v>
      </c>
      <c r="U314" s="10">
        <v>29.8</v>
      </c>
      <c r="V314" s="10">
        <v>77.900000000000006</v>
      </c>
      <c r="W314" s="10">
        <v>52.9</v>
      </c>
      <c r="X314" s="10">
        <v>2.8</v>
      </c>
      <c r="Y314" s="10">
        <v>6.3</v>
      </c>
      <c r="Z314" s="10">
        <v>10.8</v>
      </c>
      <c r="AA314" s="10">
        <v>11.4</v>
      </c>
      <c r="AB314" s="10">
        <v>0.94699999999999995</v>
      </c>
      <c r="AC314" s="10">
        <v>0.76700000000000002</v>
      </c>
      <c r="AD314" s="10">
        <v>0.7</v>
      </c>
      <c r="AE314" s="10">
        <v>62.2</v>
      </c>
      <c r="AF314" s="10">
        <v>16.100000000000001</v>
      </c>
      <c r="AG314" s="10">
        <v>56.5</v>
      </c>
      <c r="AH314" s="10">
        <v>-7.7</v>
      </c>
      <c r="AI314" s="10">
        <v>42.1</v>
      </c>
      <c r="AJ314" s="10">
        <v>46.3</v>
      </c>
      <c r="AK314" s="10">
        <v>99.5</v>
      </c>
      <c r="AL314" s="10">
        <v>28.8</v>
      </c>
      <c r="AM314" s="10">
        <v>47.6</v>
      </c>
      <c r="AN314" s="10">
        <v>68.099999999999994</v>
      </c>
      <c r="AO314" s="10">
        <v>8.4</v>
      </c>
      <c r="AP314" s="10">
        <v>11.8</v>
      </c>
      <c r="AQ314" s="10">
        <v>0.70699999999999996</v>
      </c>
      <c r="AR314" s="10">
        <v>6.2</v>
      </c>
      <c r="AS314" s="10">
        <v>20.5</v>
      </c>
      <c r="AT314" s="10">
        <v>29.7</v>
      </c>
      <c r="AU314" s="10">
        <v>22.1</v>
      </c>
      <c r="AV314" s="10">
        <v>70.2</v>
      </c>
      <c r="AW314" s="10">
        <v>2.5</v>
      </c>
      <c r="AX314" s="10">
        <v>5.6</v>
      </c>
      <c r="AY314" s="10">
        <v>0.90900000000000003</v>
      </c>
      <c r="AZ314" s="10">
        <v>15.4</v>
      </c>
      <c r="BA314" s="10">
        <v>7.7000000000000028</v>
      </c>
      <c r="BB314" s="10">
        <v>0.124</v>
      </c>
      <c r="BC314" s="10">
        <v>5.1000000000000014</v>
      </c>
      <c r="BD314" s="10">
        <v>8.5999999999999943</v>
      </c>
      <c r="BE314" s="10">
        <v>9.1</v>
      </c>
      <c r="BF314" s="10">
        <v>23.2</v>
      </c>
      <c r="BG314" s="10">
        <v>0.24</v>
      </c>
      <c r="BH314" s="10">
        <v>3.6999999999999988</v>
      </c>
      <c r="BI314" s="10">
        <v>-40.400000000000013</v>
      </c>
      <c r="BJ314" s="10">
        <v>55.8</v>
      </c>
    </row>
    <row r="315" spans="1:62" ht="20" customHeight="1" x14ac:dyDescent="0.2">
      <c r="A315" s="8" t="s">
        <v>372</v>
      </c>
      <c r="B315" s="11" t="str">
        <f>_xlfn.XLOOKUP($A315,ROLLUP!$A$1:$A$358,ROLLUP!$B$1:$B$358,"",0)</f>
        <v>Navy</v>
      </c>
      <c r="C315" s="11" t="str">
        <f>_xlfn.XLOOKUP($A315,ROLLUP!$A$1:$A$358,ROLLUP!$C$1:$C$358,"",0)</f>
        <v>Navy</v>
      </c>
      <c r="D315" s="10">
        <v>64.2</v>
      </c>
      <c r="E315" s="10">
        <v>3.4</v>
      </c>
      <c r="F315" s="10">
        <v>23.6</v>
      </c>
      <c r="G315" s="10">
        <v>55.7</v>
      </c>
      <c r="H315" s="10">
        <v>0.96</v>
      </c>
      <c r="I315" s="10">
        <v>0.90900000000000003</v>
      </c>
      <c r="J315" s="10">
        <v>0.95399999999999996</v>
      </c>
      <c r="K315" s="10">
        <v>47.5</v>
      </c>
      <c r="L315" s="10">
        <v>100.5</v>
      </c>
      <c r="M315" s="10">
        <v>32.299999999999997</v>
      </c>
      <c r="N315" s="10">
        <v>47</v>
      </c>
      <c r="O315" s="10">
        <v>65.599999999999994</v>
      </c>
      <c r="P315" s="10">
        <v>5.6</v>
      </c>
      <c r="Q315" s="10">
        <v>17.5</v>
      </c>
      <c r="R315" s="10">
        <v>9.8000000000000007</v>
      </c>
      <c r="S315" s="10">
        <v>23.7</v>
      </c>
      <c r="T315" s="10">
        <v>37.200000000000003</v>
      </c>
      <c r="U315" s="10">
        <v>31.5</v>
      </c>
      <c r="V315" s="10">
        <v>78.099999999999994</v>
      </c>
      <c r="W315" s="10">
        <v>54</v>
      </c>
      <c r="X315" s="10">
        <v>3.3</v>
      </c>
      <c r="Y315" s="10">
        <v>6.7</v>
      </c>
      <c r="Z315" s="10">
        <v>11.8</v>
      </c>
      <c r="AA315" s="10">
        <v>12.9</v>
      </c>
      <c r="AB315" s="10">
        <v>0.91300000000000003</v>
      </c>
      <c r="AC315" s="10">
        <v>0.64500000000000002</v>
      </c>
      <c r="AD315" s="10">
        <v>0.55600000000000005</v>
      </c>
      <c r="AE315" s="10">
        <v>66.900000000000006</v>
      </c>
      <c r="AF315" s="10">
        <v>16.100000000000001</v>
      </c>
      <c r="AG315" s="10">
        <v>60.8</v>
      </c>
      <c r="AH315" s="10">
        <v>-3.4</v>
      </c>
      <c r="AI315" s="10">
        <v>41</v>
      </c>
      <c r="AJ315" s="10">
        <v>47.3</v>
      </c>
      <c r="AK315" s="10">
        <v>101</v>
      </c>
      <c r="AL315" s="10">
        <v>33.200000000000003</v>
      </c>
      <c r="AM315" s="10">
        <v>45.7</v>
      </c>
      <c r="AN315" s="10">
        <v>68.3</v>
      </c>
      <c r="AO315" s="10">
        <v>12.1</v>
      </c>
      <c r="AP315" s="10">
        <v>13.2</v>
      </c>
      <c r="AQ315" s="10">
        <v>0.91200000000000003</v>
      </c>
      <c r="AR315" s="10">
        <v>6.6</v>
      </c>
      <c r="AS315" s="10">
        <v>21.4</v>
      </c>
      <c r="AT315" s="10">
        <v>31.7</v>
      </c>
      <c r="AU315" s="10">
        <v>21.9</v>
      </c>
      <c r="AV315" s="10">
        <v>68.5</v>
      </c>
      <c r="AW315" s="10">
        <v>3.5</v>
      </c>
      <c r="AX315" s="10">
        <v>7</v>
      </c>
      <c r="AY315" s="10">
        <v>0.90200000000000002</v>
      </c>
      <c r="AZ315" s="10">
        <v>6.8</v>
      </c>
      <c r="BA315" s="10">
        <v>3.4000000000000061</v>
      </c>
      <c r="BB315" s="10">
        <v>5.0999999999999927E-2</v>
      </c>
      <c r="BC315" s="10">
        <v>0.20000000000000279</v>
      </c>
      <c r="BD315" s="10">
        <v>-0.5</v>
      </c>
      <c r="BE315" s="10">
        <v>10</v>
      </c>
      <c r="BF315" s="10">
        <v>26.1</v>
      </c>
      <c r="BG315" s="10">
        <v>1.0000000000000011E-3</v>
      </c>
      <c r="BH315" s="10">
        <v>5.5000000000000044</v>
      </c>
      <c r="BI315" s="10">
        <v>-37</v>
      </c>
      <c r="BJ315" s="10">
        <v>56.2</v>
      </c>
    </row>
    <row r="316" spans="1:62" ht="20" customHeight="1" x14ac:dyDescent="0.2">
      <c r="A316" s="8" t="s">
        <v>373</v>
      </c>
      <c r="B316" s="11" t="str">
        <f>_xlfn.XLOOKUP($A316,ROLLUP!$A$1:$A$358,ROLLUP!$B$1:$B$358,"",0)</f>
        <v/>
      </c>
      <c r="C316" s="11" t="str">
        <f>_xlfn.XLOOKUP($A316,ROLLUP!$A$1:$A$358,ROLLUP!$C$1:$C$358,"",0)</f>
        <v>North Alabama</v>
      </c>
      <c r="D316" s="10">
        <v>64.2</v>
      </c>
      <c r="E316" s="10">
        <v>-8.1</v>
      </c>
      <c r="F316" s="10">
        <v>23</v>
      </c>
      <c r="G316" s="10">
        <v>61.5</v>
      </c>
      <c r="H316" s="10">
        <v>0.89600000000000002</v>
      </c>
      <c r="I316" s="10">
        <v>1.01</v>
      </c>
      <c r="J316" s="10">
        <v>0.95799999999999996</v>
      </c>
      <c r="K316" s="10">
        <v>43.2</v>
      </c>
      <c r="L316" s="10">
        <v>93.8</v>
      </c>
      <c r="M316" s="10">
        <v>29.2</v>
      </c>
      <c r="N316" s="10">
        <v>42.8</v>
      </c>
      <c r="O316" s="10">
        <v>75.099999999999994</v>
      </c>
      <c r="P316" s="10">
        <v>7.2</v>
      </c>
      <c r="Q316" s="10">
        <v>24.5</v>
      </c>
      <c r="R316" s="10">
        <v>9</v>
      </c>
      <c r="S316" s="10">
        <v>22.5</v>
      </c>
      <c r="T316" s="10">
        <v>34.299999999999997</v>
      </c>
      <c r="U316" s="10">
        <v>24.3</v>
      </c>
      <c r="V316" s="10">
        <v>72.2</v>
      </c>
      <c r="W316" s="10">
        <v>46.2</v>
      </c>
      <c r="X316" s="10">
        <v>3.1</v>
      </c>
      <c r="Y316" s="10">
        <v>5.8</v>
      </c>
      <c r="Z316" s="10">
        <v>8.1999999999999993</v>
      </c>
      <c r="AA316" s="10">
        <v>12</v>
      </c>
      <c r="AB316" s="10">
        <v>0.68200000000000005</v>
      </c>
      <c r="AC316" s="10">
        <v>0.192</v>
      </c>
      <c r="AD316" s="10">
        <v>0.16700000000000001</v>
      </c>
      <c r="AE316" s="10">
        <v>71.599999999999994</v>
      </c>
      <c r="AF316" s="10">
        <v>18.7</v>
      </c>
      <c r="AG316" s="10">
        <v>72.3</v>
      </c>
      <c r="AH316" s="10">
        <v>8.1</v>
      </c>
      <c r="AI316" s="10">
        <v>44.5</v>
      </c>
      <c r="AJ316" s="10">
        <v>50.2</v>
      </c>
      <c r="AK316" s="10">
        <v>107.7</v>
      </c>
      <c r="AL316" s="10">
        <v>33.700000000000003</v>
      </c>
      <c r="AM316" s="10">
        <v>50.1</v>
      </c>
      <c r="AN316" s="10">
        <v>69.5</v>
      </c>
      <c r="AO316" s="10">
        <v>11.5</v>
      </c>
      <c r="AP316" s="10">
        <v>13.3</v>
      </c>
      <c r="AQ316" s="10">
        <v>0.86699999999999999</v>
      </c>
      <c r="AR316" s="10">
        <v>8.6999999999999993</v>
      </c>
      <c r="AS316" s="10">
        <v>28</v>
      </c>
      <c r="AT316" s="10">
        <v>39.9</v>
      </c>
      <c r="AU316" s="10">
        <v>27.8</v>
      </c>
      <c r="AV316" s="10">
        <v>75.7</v>
      </c>
      <c r="AW316" s="10">
        <v>4.0999999999999996</v>
      </c>
      <c r="AX316" s="10">
        <v>6.2</v>
      </c>
      <c r="AY316" s="10">
        <v>0.93600000000000005</v>
      </c>
      <c r="AZ316" s="10">
        <v>-16.2</v>
      </c>
      <c r="BA316" s="10">
        <v>-8.0999999999999943</v>
      </c>
      <c r="BB316" s="10">
        <v>-0.114</v>
      </c>
      <c r="BC316" s="10">
        <v>-7</v>
      </c>
      <c r="BD316" s="10">
        <v>-13.900000000000009</v>
      </c>
      <c r="BE316" s="10">
        <v>8.9</v>
      </c>
      <c r="BF316" s="10">
        <v>25.3</v>
      </c>
      <c r="BG316" s="10">
        <v>-0.18499999999999989</v>
      </c>
      <c r="BH316" s="10">
        <v>-5.6000000000000014</v>
      </c>
      <c r="BI316" s="10">
        <v>-51.400000000000013</v>
      </c>
      <c r="BJ316" s="10">
        <v>44.400000000000013</v>
      </c>
    </row>
    <row r="317" spans="1:62" ht="20" customHeight="1" x14ac:dyDescent="0.2">
      <c r="A317" s="8" t="s">
        <v>374</v>
      </c>
      <c r="B317" s="11" t="str">
        <f>_xlfn.XLOOKUP($A317,ROLLUP!$A$1:$A$358,ROLLUP!$B$1:$B$358,"",0)</f>
        <v>Northern Illinois</v>
      </c>
      <c r="C317" s="11" t="str">
        <f>_xlfn.XLOOKUP($A317,ROLLUP!$A$1:$A$358,ROLLUP!$C$1:$C$358,"",0)</f>
        <v>Northern Illinois</v>
      </c>
      <c r="D317" s="10">
        <v>64.099999999999994</v>
      </c>
      <c r="E317" s="10">
        <v>-7.4</v>
      </c>
      <c r="F317" s="10">
        <v>23</v>
      </c>
      <c r="G317" s="10">
        <v>54.9</v>
      </c>
      <c r="H317" s="10">
        <v>0.91</v>
      </c>
      <c r="I317" s="10">
        <v>1.016</v>
      </c>
      <c r="J317" s="10">
        <v>0.89900000000000002</v>
      </c>
      <c r="K317" s="10">
        <v>47.2</v>
      </c>
      <c r="L317" s="10">
        <v>101</v>
      </c>
      <c r="M317" s="10">
        <v>31.7</v>
      </c>
      <c r="N317" s="10">
        <v>47.1</v>
      </c>
      <c r="O317" s="10">
        <v>67.5</v>
      </c>
      <c r="P317" s="10">
        <v>5.8</v>
      </c>
      <c r="Q317" s="10">
        <v>18.399999999999999</v>
      </c>
      <c r="R317" s="10">
        <v>6.6</v>
      </c>
      <c r="S317" s="10">
        <v>22</v>
      </c>
      <c r="T317" s="10">
        <v>32.299999999999997</v>
      </c>
      <c r="U317" s="10">
        <v>21.1</v>
      </c>
      <c r="V317" s="10">
        <v>71.7</v>
      </c>
      <c r="W317" s="10">
        <v>47.1</v>
      </c>
      <c r="X317" s="10">
        <v>2.7</v>
      </c>
      <c r="Y317" s="10">
        <v>6.3</v>
      </c>
      <c r="Z317" s="10">
        <v>11.2</v>
      </c>
      <c r="AA317" s="10">
        <v>13.7</v>
      </c>
      <c r="AB317" s="10">
        <v>0.82</v>
      </c>
      <c r="AC317" s="10">
        <v>0.3</v>
      </c>
      <c r="AD317" s="10">
        <v>0.42899999999999999</v>
      </c>
      <c r="AE317" s="10">
        <v>70.400000000000006</v>
      </c>
      <c r="AF317" s="10">
        <v>20.399999999999999</v>
      </c>
      <c r="AG317" s="10">
        <v>71.5</v>
      </c>
      <c r="AH317" s="10">
        <v>7.4</v>
      </c>
      <c r="AI317" s="10">
        <v>44.7</v>
      </c>
      <c r="AJ317" s="10">
        <v>50.6</v>
      </c>
      <c r="AK317" s="10">
        <v>109.5</v>
      </c>
      <c r="AL317" s="10">
        <v>32.299999999999997</v>
      </c>
      <c r="AM317" s="10">
        <v>51.8</v>
      </c>
      <c r="AN317" s="10">
        <v>72.5</v>
      </c>
      <c r="AO317" s="10">
        <v>13.3</v>
      </c>
      <c r="AP317" s="10">
        <v>13.6</v>
      </c>
      <c r="AQ317" s="10">
        <v>0.97799999999999998</v>
      </c>
      <c r="AR317" s="10">
        <v>8.6999999999999993</v>
      </c>
      <c r="AS317" s="10">
        <v>24.6</v>
      </c>
      <c r="AT317" s="10">
        <v>36.299999999999997</v>
      </c>
      <c r="AU317" s="10">
        <v>28.3</v>
      </c>
      <c r="AV317" s="10">
        <v>78.900000000000006</v>
      </c>
      <c r="AW317" s="10">
        <v>4.5999999999999996</v>
      </c>
      <c r="AX317" s="10">
        <v>6.4</v>
      </c>
      <c r="AY317" s="10">
        <v>0.93100000000000005</v>
      </c>
      <c r="AZ317" s="10">
        <v>-14.8</v>
      </c>
      <c r="BA317" s="10">
        <v>-7.4000000000000057</v>
      </c>
      <c r="BB317" s="10">
        <v>-0.106</v>
      </c>
      <c r="BC317" s="10">
        <v>-3.399999999999999</v>
      </c>
      <c r="BD317" s="10">
        <v>-8.5</v>
      </c>
      <c r="BE317" s="10">
        <v>9</v>
      </c>
      <c r="BF317" s="10">
        <v>27.3</v>
      </c>
      <c r="BG317" s="10">
        <v>-0.158</v>
      </c>
      <c r="BH317" s="10">
        <v>-4</v>
      </c>
      <c r="BI317" s="10">
        <v>-57.8</v>
      </c>
      <c r="BJ317" s="10">
        <v>43.400000000000013</v>
      </c>
    </row>
    <row r="318" spans="1:62" ht="20" customHeight="1" x14ac:dyDescent="0.2">
      <c r="A318" s="8" t="s">
        <v>375</v>
      </c>
      <c r="B318" s="11" t="str">
        <f>_xlfn.XLOOKUP($A318,ROLLUP!$A$1:$A$358,ROLLUP!$B$1:$B$358,"",0)</f>
        <v>Arkansas-Little Rock</v>
      </c>
      <c r="C318" s="11" t="str">
        <f>_xlfn.XLOOKUP($A318,ROLLUP!$A$1:$A$358,ROLLUP!$C$1:$C$358,"",0)</f>
        <v>Little Rock</v>
      </c>
      <c r="D318" s="10">
        <v>64.099999999999994</v>
      </c>
      <c r="E318" s="10">
        <v>-11.3</v>
      </c>
      <c r="F318" s="10">
        <v>22.2</v>
      </c>
      <c r="G318" s="10">
        <v>53.6</v>
      </c>
      <c r="H318" s="10">
        <v>0.92700000000000005</v>
      </c>
      <c r="I318" s="10">
        <v>1.0900000000000001</v>
      </c>
      <c r="J318" s="10">
        <v>0.90100000000000002</v>
      </c>
      <c r="K318" s="10">
        <v>47.9</v>
      </c>
      <c r="L318" s="10">
        <v>103.6</v>
      </c>
      <c r="M318" s="10">
        <v>33.299999999999997</v>
      </c>
      <c r="N318" s="10">
        <v>46.6</v>
      </c>
      <c r="O318" s="10">
        <v>73.2</v>
      </c>
      <c r="P318" s="10">
        <v>6.9</v>
      </c>
      <c r="Q318" s="10">
        <v>20.8</v>
      </c>
      <c r="R318" s="10">
        <v>7</v>
      </c>
      <c r="S318" s="10">
        <v>19.8</v>
      </c>
      <c r="T318" s="10">
        <v>29.6</v>
      </c>
      <c r="U318" s="10">
        <v>22.1</v>
      </c>
      <c r="V318" s="10">
        <v>70.7</v>
      </c>
      <c r="W318" s="10">
        <v>45.6</v>
      </c>
      <c r="X318" s="10">
        <v>2.2000000000000002</v>
      </c>
      <c r="Y318" s="10">
        <v>6.3</v>
      </c>
      <c r="Z318" s="10">
        <v>12.2</v>
      </c>
      <c r="AA318" s="10">
        <v>13.8</v>
      </c>
      <c r="AB318" s="10">
        <v>0.879</v>
      </c>
      <c r="AC318" s="10">
        <v>0.24</v>
      </c>
      <c r="AD318" s="10">
        <v>0.8</v>
      </c>
      <c r="AE318" s="10">
        <v>69.099999999999994</v>
      </c>
      <c r="AF318" s="10">
        <v>17</v>
      </c>
      <c r="AG318" s="10">
        <v>75.400000000000006</v>
      </c>
      <c r="AH318" s="10">
        <v>11.3</v>
      </c>
      <c r="AI318" s="10">
        <v>48.7</v>
      </c>
      <c r="AJ318" s="10">
        <v>56.3</v>
      </c>
      <c r="AK318" s="10">
        <v>117.5</v>
      </c>
      <c r="AL318" s="10">
        <v>38.4</v>
      </c>
      <c r="AM318" s="10">
        <v>55.5</v>
      </c>
      <c r="AN318" s="10">
        <v>71.400000000000006</v>
      </c>
      <c r="AO318" s="10">
        <v>15.7</v>
      </c>
      <c r="AP318" s="10">
        <v>13.6</v>
      </c>
      <c r="AQ318" s="10">
        <v>1.1559999999999999</v>
      </c>
      <c r="AR318" s="10">
        <v>8.1999999999999993</v>
      </c>
      <c r="AS318" s="10">
        <v>24.6</v>
      </c>
      <c r="AT318" s="10">
        <v>35.200000000000003</v>
      </c>
      <c r="AU318" s="10">
        <v>29.3</v>
      </c>
      <c r="AV318" s="10">
        <v>77.900000000000006</v>
      </c>
      <c r="AW318" s="10">
        <v>2.6</v>
      </c>
      <c r="AX318" s="10">
        <v>6.1</v>
      </c>
      <c r="AY318" s="10">
        <v>0.92200000000000004</v>
      </c>
      <c r="AZ318" s="10">
        <v>-22.6</v>
      </c>
      <c r="BA318" s="10">
        <v>-11.30000000000001</v>
      </c>
      <c r="BB318" s="10">
        <v>-0.16300000000000001</v>
      </c>
      <c r="BC318" s="10">
        <v>-8.3999999999999986</v>
      </c>
      <c r="BD318" s="10">
        <v>-13.900000000000009</v>
      </c>
      <c r="BE318" s="10">
        <v>8.5</v>
      </c>
      <c r="BF318" s="10">
        <v>27.4</v>
      </c>
      <c r="BG318" s="10">
        <v>-0.27699999999999991</v>
      </c>
      <c r="BH318" s="10">
        <v>-5.6000000000000014</v>
      </c>
      <c r="BI318" s="10">
        <v>-55.8</v>
      </c>
      <c r="BJ318" s="10">
        <v>41.400000000000013</v>
      </c>
    </row>
    <row r="319" spans="1:62" ht="20" customHeight="1" x14ac:dyDescent="0.2">
      <c r="A319" s="8" t="s">
        <v>376</v>
      </c>
      <c r="B319" s="11" t="str">
        <f>_xlfn.XLOOKUP($A319,ROLLUP!$A$1:$A$358,ROLLUP!$B$1:$B$358,"",0)</f>
        <v>San Diego</v>
      </c>
      <c r="C319" s="11" t="str">
        <f>_xlfn.XLOOKUP($A319,ROLLUP!$A$1:$A$358,ROLLUP!$C$1:$C$358,"",0)</f>
        <v>San Diego</v>
      </c>
      <c r="D319" s="10">
        <v>63.9</v>
      </c>
      <c r="E319" s="10">
        <v>-4.8</v>
      </c>
      <c r="F319" s="10">
        <v>24.2</v>
      </c>
      <c r="G319" s="10">
        <v>57.3</v>
      </c>
      <c r="H319" s="10">
        <v>0.92800000000000005</v>
      </c>
      <c r="I319" s="10">
        <v>0.997</v>
      </c>
      <c r="J319" s="10">
        <v>0.93100000000000005</v>
      </c>
      <c r="K319" s="10">
        <v>46.7</v>
      </c>
      <c r="L319" s="10">
        <v>99.5</v>
      </c>
      <c r="M319" s="10">
        <v>32.1</v>
      </c>
      <c r="N319" s="10">
        <v>46.2</v>
      </c>
      <c r="O319" s="10">
        <v>71.3</v>
      </c>
      <c r="P319" s="10">
        <v>5.0999999999999996</v>
      </c>
      <c r="Q319" s="10">
        <v>15.8</v>
      </c>
      <c r="R319" s="10">
        <v>7.8</v>
      </c>
      <c r="S319" s="10">
        <v>23.7</v>
      </c>
      <c r="T319" s="10">
        <v>35</v>
      </c>
      <c r="U319" s="10">
        <v>24.1</v>
      </c>
      <c r="V319" s="10">
        <v>74.7</v>
      </c>
      <c r="W319" s="10">
        <v>49.8</v>
      </c>
      <c r="X319" s="10">
        <v>3.6</v>
      </c>
      <c r="Y319" s="10">
        <v>4.8</v>
      </c>
      <c r="Z319" s="10">
        <v>9.4</v>
      </c>
      <c r="AA319" s="10">
        <v>12.6</v>
      </c>
      <c r="AB319" s="10">
        <v>0.75</v>
      </c>
      <c r="AC319" s="10">
        <v>0.44800000000000001</v>
      </c>
      <c r="AD319" s="10">
        <v>0.44400000000000001</v>
      </c>
      <c r="AE319" s="10">
        <v>68.900000000000006</v>
      </c>
      <c r="AF319" s="10">
        <v>15.9</v>
      </c>
      <c r="AG319" s="10">
        <v>68.7</v>
      </c>
      <c r="AH319" s="10">
        <v>4.8</v>
      </c>
      <c r="AI319" s="10">
        <v>44.6</v>
      </c>
      <c r="AJ319" s="10">
        <v>49.2</v>
      </c>
      <c r="AK319" s="10">
        <v>104.1</v>
      </c>
      <c r="AL319" s="10">
        <v>33.200000000000003</v>
      </c>
      <c r="AM319" s="10">
        <v>49</v>
      </c>
      <c r="AN319" s="10">
        <v>73.5</v>
      </c>
      <c r="AO319" s="10">
        <v>12.9</v>
      </c>
      <c r="AP319" s="10">
        <v>10.8</v>
      </c>
      <c r="AQ319" s="10">
        <v>1.194</v>
      </c>
      <c r="AR319" s="10">
        <v>8</v>
      </c>
      <c r="AS319" s="10">
        <v>24.5</v>
      </c>
      <c r="AT319" s="10">
        <v>35.200000000000003</v>
      </c>
      <c r="AU319" s="10">
        <v>25.3</v>
      </c>
      <c r="AV319" s="10">
        <v>75.900000000000006</v>
      </c>
      <c r="AW319" s="10">
        <v>3</v>
      </c>
      <c r="AX319" s="10">
        <v>6</v>
      </c>
      <c r="AY319" s="10">
        <v>0.95899999999999996</v>
      </c>
      <c r="AZ319" s="10">
        <v>-9.6</v>
      </c>
      <c r="BA319" s="10">
        <v>-4.8000000000000043</v>
      </c>
      <c r="BB319" s="10">
        <v>-6.899999999999995E-2</v>
      </c>
      <c r="BC319" s="10">
        <v>-2.5</v>
      </c>
      <c r="BD319" s="10">
        <v>-4.5999999999999943</v>
      </c>
      <c r="BE319" s="10">
        <v>8.4</v>
      </c>
      <c r="BF319" s="10">
        <v>23.4</v>
      </c>
      <c r="BG319" s="10">
        <v>-0.44400000000000001</v>
      </c>
      <c r="BH319" s="10">
        <v>-0.20000000000000279</v>
      </c>
      <c r="BI319" s="10">
        <v>-51.8</v>
      </c>
      <c r="BJ319" s="10">
        <v>49.400000000000013</v>
      </c>
    </row>
    <row r="320" spans="1:62" ht="20" customHeight="1" x14ac:dyDescent="0.2">
      <c r="A320" s="8" t="s">
        <v>377</v>
      </c>
      <c r="B320" s="11" t="str">
        <f>_xlfn.XLOOKUP($A320,ROLLUP!$A$1:$A$358,ROLLUP!$B$1:$B$358,"",0)</f>
        <v>UC Irvine</v>
      </c>
      <c r="C320" s="11" t="str">
        <f>_xlfn.XLOOKUP($A320,ROLLUP!$A$1:$A$358,ROLLUP!$C$1:$C$358,"",0)</f>
        <v>UC Irvine</v>
      </c>
      <c r="D320" s="10">
        <v>63.9</v>
      </c>
      <c r="E320" s="10">
        <v>2.5</v>
      </c>
      <c r="F320" s="10">
        <v>23.2</v>
      </c>
      <c r="G320" s="10">
        <v>54</v>
      </c>
      <c r="H320" s="10">
        <v>0.96399999999999997</v>
      </c>
      <c r="I320" s="10">
        <v>0.92600000000000005</v>
      </c>
      <c r="J320" s="10">
        <v>0.92900000000000005</v>
      </c>
      <c r="K320" s="10">
        <v>47.6</v>
      </c>
      <c r="L320" s="10">
        <v>103.7</v>
      </c>
      <c r="M320" s="10">
        <v>32.1</v>
      </c>
      <c r="N320" s="10">
        <v>47.4</v>
      </c>
      <c r="O320" s="10">
        <v>78</v>
      </c>
      <c r="P320" s="10">
        <v>5</v>
      </c>
      <c r="Q320" s="10">
        <v>15.4</v>
      </c>
      <c r="R320" s="10">
        <v>8.6999999999999993</v>
      </c>
      <c r="S320" s="10">
        <v>23.7</v>
      </c>
      <c r="T320" s="10">
        <v>35</v>
      </c>
      <c r="U320" s="10">
        <v>29</v>
      </c>
      <c r="V320" s="10">
        <v>74.3</v>
      </c>
      <c r="W320" s="10">
        <v>51.9</v>
      </c>
      <c r="X320" s="10">
        <v>3.6</v>
      </c>
      <c r="Y320" s="10">
        <v>5.5</v>
      </c>
      <c r="Z320" s="10">
        <v>10.199999999999999</v>
      </c>
      <c r="AA320" s="10">
        <v>13.4</v>
      </c>
      <c r="AB320" s="10">
        <v>0.76</v>
      </c>
      <c r="AC320" s="10">
        <v>0.56499999999999995</v>
      </c>
      <c r="AD320" s="10">
        <v>0.66700000000000004</v>
      </c>
      <c r="AE320" s="10">
        <v>66.3</v>
      </c>
      <c r="AF320" s="10">
        <v>18.3</v>
      </c>
      <c r="AG320" s="10">
        <v>61.4</v>
      </c>
      <c r="AH320" s="10">
        <v>-2.5</v>
      </c>
      <c r="AI320" s="10">
        <v>39.799999999999997</v>
      </c>
      <c r="AJ320" s="10">
        <v>44.1</v>
      </c>
      <c r="AK320" s="10">
        <v>97.1</v>
      </c>
      <c r="AL320" s="10">
        <v>26.4</v>
      </c>
      <c r="AM320" s="10">
        <v>46.2</v>
      </c>
      <c r="AN320" s="10">
        <v>74.900000000000006</v>
      </c>
      <c r="AO320" s="10">
        <v>10.5</v>
      </c>
      <c r="AP320" s="10">
        <v>11.2</v>
      </c>
      <c r="AQ320" s="10">
        <v>0.93799999999999994</v>
      </c>
      <c r="AR320" s="10">
        <v>8.1999999999999993</v>
      </c>
      <c r="AS320" s="10">
        <v>21.2</v>
      </c>
      <c r="AT320" s="10">
        <v>32.4</v>
      </c>
      <c r="AU320" s="10">
        <v>25.7</v>
      </c>
      <c r="AV320" s="10">
        <v>71</v>
      </c>
      <c r="AW320" s="10">
        <v>2.7</v>
      </c>
      <c r="AX320" s="10">
        <v>6</v>
      </c>
      <c r="AY320" s="10">
        <v>0.95399999999999996</v>
      </c>
      <c r="AZ320" s="10">
        <v>5</v>
      </c>
      <c r="BA320" s="10">
        <v>2.5</v>
      </c>
      <c r="BB320" s="10">
        <v>3.7999999999999923E-2</v>
      </c>
      <c r="BC320" s="10">
        <v>3.5</v>
      </c>
      <c r="BD320" s="10">
        <v>6.6000000000000094</v>
      </c>
      <c r="BE320" s="10">
        <v>9.1</v>
      </c>
      <c r="BF320" s="10">
        <v>24.6</v>
      </c>
      <c r="BG320" s="10">
        <v>-0.17799999999999991</v>
      </c>
      <c r="BH320" s="10">
        <v>2.600000000000001</v>
      </c>
      <c r="BI320" s="10">
        <v>-42</v>
      </c>
      <c r="BJ320" s="10">
        <v>48.599999999999987</v>
      </c>
    </row>
    <row r="321" spans="1:62" ht="20" customHeight="1" x14ac:dyDescent="0.2">
      <c r="A321" s="8" t="s">
        <v>378</v>
      </c>
      <c r="B321" s="11" t="str">
        <f>_xlfn.XLOOKUP($A321,ROLLUP!$A$1:$A$358,ROLLUP!$B$1:$B$358,"",0)</f>
        <v>Charleston Southern</v>
      </c>
      <c r="C321" s="11" t="str">
        <f>_xlfn.XLOOKUP($A321,ROLLUP!$A$1:$A$358,ROLLUP!$C$1:$C$358,"",0)</f>
        <v>Charleston Southern</v>
      </c>
      <c r="D321" s="10">
        <v>63.9</v>
      </c>
      <c r="E321" s="10">
        <v>-13.4</v>
      </c>
      <c r="F321" s="10">
        <v>22.5</v>
      </c>
      <c r="G321" s="10">
        <v>57.2</v>
      </c>
      <c r="H321" s="10">
        <v>0.89700000000000002</v>
      </c>
      <c r="I321" s="10">
        <v>1.085</v>
      </c>
      <c r="J321" s="10">
        <v>0.91100000000000003</v>
      </c>
      <c r="K321" s="10">
        <v>46.2</v>
      </c>
      <c r="L321" s="10">
        <v>98.3</v>
      </c>
      <c r="M321" s="10">
        <v>30.1</v>
      </c>
      <c r="N321" s="10">
        <v>47.1</v>
      </c>
      <c r="O321" s="10">
        <v>67.7</v>
      </c>
      <c r="P321" s="10">
        <v>7.9</v>
      </c>
      <c r="Q321" s="10">
        <v>26.1</v>
      </c>
      <c r="R321" s="10">
        <v>8.6</v>
      </c>
      <c r="S321" s="10">
        <v>22.6</v>
      </c>
      <c r="T321" s="10">
        <v>33.700000000000003</v>
      </c>
      <c r="U321" s="10">
        <v>24.8</v>
      </c>
      <c r="V321" s="10">
        <v>75.599999999999994</v>
      </c>
      <c r="W321" s="10">
        <v>48.4</v>
      </c>
      <c r="X321" s="10">
        <v>2.5</v>
      </c>
      <c r="Y321" s="10">
        <v>6.3</v>
      </c>
      <c r="Z321" s="10">
        <v>10.9</v>
      </c>
      <c r="AA321" s="10">
        <v>15</v>
      </c>
      <c r="AB321" s="10">
        <v>0.72599999999999998</v>
      </c>
      <c r="AC321" s="10">
        <v>0.107</v>
      </c>
      <c r="AD321" s="10">
        <v>0.33300000000000002</v>
      </c>
      <c r="AE321" s="10">
        <v>71.2</v>
      </c>
      <c r="AF321" s="10">
        <v>16.100000000000001</v>
      </c>
      <c r="AG321" s="10">
        <v>77.2</v>
      </c>
      <c r="AH321" s="10">
        <v>13.4</v>
      </c>
      <c r="AI321" s="10">
        <v>48.5</v>
      </c>
      <c r="AJ321" s="10">
        <v>55.3</v>
      </c>
      <c r="AK321" s="10">
        <v>116.7</v>
      </c>
      <c r="AL321" s="10">
        <v>36.1</v>
      </c>
      <c r="AM321" s="10">
        <v>56</v>
      </c>
      <c r="AN321" s="10">
        <v>75.900000000000006</v>
      </c>
      <c r="AO321" s="10">
        <v>15.2</v>
      </c>
      <c r="AP321" s="10">
        <v>12.1</v>
      </c>
      <c r="AQ321" s="10">
        <v>1.2529999999999999</v>
      </c>
      <c r="AR321" s="10">
        <v>7.3</v>
      </c>
      <c r="AS321" s="10">
        <v>26.1</v>
      </c>
      <c r="AT321" s="10">
        <v>36</v>
      </c>
      <c r="AU321" s="10">
        <v>24.4</v>
      </c>
      <c r="AV321" s="10">
        <v>75.2</v>
      </c>
      <c r="AW321" s="10">
        <v>3</v>
      </c>
      <c r="AX321" s="10">
        <v>7.8</v>
      </c>
      <c r="AY321" s="10">
        <v>0.93200000000000005</v>
      </c>
      <c r="AZ321" s="10">
        <v>-26.8</v>
      </c>
      <c r="BA321" s="10">
        <v>-13.3</v>
      </c>
      <c r="BB321" s="10">
        <v>-0.18799999999999989</v>
      </c>
      <c r="BC321" s="10">
        <v>-9.0999999999999943</v>
      </c>
      <c r="BD321" s="10">
        <v>-18.400000000000009</v>
      </c>
      <c r="BE321" s="10">
        <v>8.8000000000000007</v>
      </c>
      <c r="BF321" s="10">
        <v>27.1</v>
      </c>
      <c r="BG321" s="10">
        <v>-0.52699999999999991</v>
      </c>
      <c r="BH321" s="10">
        <v>-2.2999999999999972</v>
      </c>
      <c r="BI321" s="10">
        <v>-50.400000000000013</v>
      </c>
      <c r="BJ321" s="10">
        <v>51.2</v>
      </c>
    </row>
    <row r="322" spans="1:62" ht="20" customHeight="1" x14ac:dyDescent="0.2">
      <c r="A322" s="8" t="s">
        <v>379</v>
      </c>
      <c r="B322" s="11" t="str">
        <f>_xlfn.XLOOKUP($A322,ROLLUP!$A$1:$A$358,ROLLUP!$B$1:$B$358,"",0)</f>
        <v>Southern Illinois</v>
      </c>
      <c r="C322" s="11" t="str">
        <f>_xlfn.XLOOKUP($A322,ROLLUP!$A$1:$A$358,ROLLUP!$C$1:$C$358,"",0)</f>
        <v>Southern Illinois</v>
      </c>
      <c r="D322" s="10">
        <v>63.7</v>
      </c>
      <c r="E322" s="10">
        <v>2.1</v>
      </c>
      <c r="F322" s="10">
        <v>22.8</v>
      </c>
      <c r="G322" s="10">
        <v>51.7</v>
      </c>
      <c r="H322" s="10">
        <v>0.99399999999999999</v>
      </c>
      <c r="I322" s="10">
        <v>0.96099999999999997</v>
      </c>
      <c r="J322" s="10">
        <v>0.91400000000000003</v>
      </c>
      <c r="K322" s="10">
        <v>51.5</v>
      </c>
      <c r="L322" s="10">
        <v>108.1</v>
      </c>
      <c r="M322" s="10">
        <v>35.1</v>
      </c>
      <c r="N322" s="10">
        <v>50.6</v>
      </c>
      <c r="O322" s="10">
        <v>69</v>
      </c>
      <c r="P322" s="10">
        <v>7.6</v>
      </c>
      <c r="Q322" s="10">
        <v>21.6</v>
      </c>
      <c r="R322" s="10">
        <v>5.9</v>
      </c>
      <c r="S322" s="10">
        <v>21.7</v>
      </c>
      <c r="T322" s="10">
        <v>30.3</v>
      </c>
      <c r="U322" s="10">
        <v>20.5</v>
      </c>
      <c r="V322" s="10">
        <v>78.599999999999994</v>
      </c>
      <c r="W322" s="10">
        <v>49.4</v>
      </c>
      <c r="X322" s="10">
        <v>2.1</v>
      </c>
      <c r="Y322" s="10">
        <v>5.5</v>
      </c>
      <c r="Z322" s="10">
        <v>11.7</v>
      </c>
      <c r="AA322" s="10">
        <v>11.4</v>
      </c>
      <c r="AB322" s="10">
        <v>1.026</v>
      </c>
      <c r="AC322" s="10">
        <v>0.5</v>
      </c>
      <c r="AD322" s="10">
        <v>0.38500000000000001</v>
      </c>
      <c r="AE322" s="10">
        <v>64.099999999999994</v>
      </c>
      <c r="AF322" s="10">
        <v>15.3</v>
      </c>
      <c r="AG322" s="10">
        <v>61.6</v>
      </c>
      <c r="AH322" s="10">
        <v>-2.1</v>
      </c>
      <c r="AI322" s="10">
        <v>44.5</v>
      </c>
      <c r="AJ322" s="10">
        <v>49.7</v>
      </c>
      <c r="AK322" s="10">
        <v>106.4</v>
      </c>
      <c r="AL322" s="10">
        <v>32.4</v>
      </c>
      <c r="AM322" s="10">
        <v>50.2</v>
      </c>
      <c r="AN322" s="10">
        <v>75.900000000000006</v>
      </c>
      <c r="AO322" s="10">
        <v>10.6</v>
      </c>
      <c r="AP322" s="10">
        <v>11.8</v>
      </c>
      <c r="AQ322" s="10">
        <v>0.90100000000000002</v>
      </c>
      <c r="AR322" s="10">
        <v>5.9</v>
      </c>
      <c r="AS322" s="10">
        <v>22.7</v>
      </c>
      <c r="AT322" s="10">
        <v>31</v>
      </c>
      <c r="AU322" s="10">
        <v>21.4</v>
      </c>
      <c r="AV322" s="10">
        <v>79.5</v>
      </c>
      <c r="AW322" s="10">
        <v>3.4</v>
      </c>
      <c r="AX322" s="10">
        <v>5.8</v>
      </c>
      <c r="AY322" s="10">
        <v>0.90800000000000003</v>
      </c>
      <c r="AZ322" s="10">
        <v>4.2</v>
      </c>
      <c r="BA322" s="10">
        <v>2.100000000000001</v>
      </c>
      <c r="BB322" s="10">
        <v>3.3000000000000029E-2</v>
      </c>
      <c r="BC322" s="10">
        <v>1.7999999999999969</v>
      </c>
      <c r="BD322" s="10">
        <v>1.6999999999999891</v>
      </c>
      <c r="BE322" s="10">
        <v>7.6</v>
      </c>
      <c r="BF322" s="10">
        <v>23.2</v>
      </c>
      <c r="BG322" s="10">
        <v>0.125</v>
      </c>
      <c r="BH322" s="10">
        <v>-0.69999999999999929</v>
      </c>
      <c r="BI322" s="10">
        <v>-59</v>
      </c>
      <c r="BJ322" s="10">
        <v>57.2</v>
      </c>
    </row>
    <row r="323" spans="1:62" ht="20" customHeight="1" x14ac:dyDescent="0.2">
      <c r="A323" s="8" t="s">
        <v>380</v>
      </c>
      <c r="B323" s="11" t="str">
        <f>_xlfn.XLOOKUP($A323,ROLLUP!$A$1:$A$358,ROLLUP!$B$1:$B$358,"",0)</f>
        <v>Georgia Southern</v>
      </c>
      <c r="C323" s="11" t="str">
        <f>_xlfn.XLOOKUP($A323,ROLLUP!$A$1:$A$358,ROLLUP!$C$1:$C$358,"",0)</f>
        <v>Georgia Southern</v>
      </c>
      <c r="D323" s="10">
        <v>63.6</v>
      </c>
      <c r="E323" s="10">
        <v>-4</v>
      </c>
      <c r="F323" s="10">
        <v>23.2</v>
      </c>
      <c r="G323" s="10">
        <v>54.4</v>
      </c>
      <c r="H323" s="10">
        <v>0.93100000000000005</v>
      </c>
      <c r="I323" s="10">
        <v>0.98899999999999999</v>
      </c>
      <c r="J323" s="10">
        <v>0.91700000000000004</v>
      </c>
      <c r="K323" s="10">
        <v>47.8</v>
      </c>
      <c r="L323" s="10">
        <v>101.6</v>
      </c>
      <c r="M323" s="10">
        <v>29.2</v>
      </c>
      <c r="N323" s="10">
        <v>50.1</v>
      </c>
      <c r="O323" s="10">
        <v>67.099999999999994</v>
      </c>
      <c r="P323" s="10">
        <v>5.8</v>
      </c>
      <c r="Q323" s="10">
        <v>19.7</v>
      </c>
      <c r="R323" s="10">
        <v>8.5</v>
      </c>
      <c r="S323" s="10">
        <v>22.9</v>
      </c>
      <c r="T323" s="10">
        <v>33.9</v>
      </c>
      <c r="U323" s="10">
        <v>27.2</v>
      </c>
      <c r="V323" s="10">
        <v>70.599999999999994</v>
      </c>
      <c r="W323" s="10">
        <v>48.4</v>
      </c>
      <c r="X323" s="10">
        <v>3</v>
      </c>
      <c r="Y323" s="10">
        <v>6.8</v>
      </c>
      <c r="Z323" s="10">
        <v>11.2</v>
      </c>
      <c r="AA323" s="10">
        <v>14.2</v>
      </c>
      <c r="AB323" s="10">
        <v>0.78900000000000003</v>
      </c>
      <c r="AC323" s="10">
        <v>0.38500000000000001</v>
      </c>
      <c r="AD323" s="10">
        <v>0.625</v>
      </c>
      <c r="AE323" s="10">
        <v>68.3</v>
      </c>
      <c r="AF323" s="10">
        <v>18.399999999999999</v>
      </c>
      <c r="AG323" s="10">
        <v>67.599999999999994</v>
      </c>
      <c r="AH323" s="10">
        <v>4</v>
      </c>
      <c r="AI323" s="10">
        <v>41.8</v>
      </c>
      <c r="AJ323" s="10">
        <v>48.3</v>
      </c>
      <c r="AK323" s="10">
        <v>103.7</v>
      </c>
      <c r="AL323" s="10">
        <v>33</v>
      </c>
      <c r="AM323" s="10">
        <v>47.4</v>
      </c>
      <c r="AN323" s="10">
        <v>69.2</v>
      </c>
      <c r="AO323" s="10">
        <v>11.7</v>
      </c>
      <c r="AP323" s="10">
        <v>12.7</v>
      </c>
      <c r="AQ323" s="10">
        <v>0.92400000000000004</v>
      </c>
      <c r="AR323" s="10">
        <v>9.5</v>
      </c>
      <c r="AS323" s="10">
        <v>22.7</v>
      </c>
      <c r="AT323" s="10">
        <v>36.200000000000003</v>
      </c>
      <c r="AU323" s="10">
        <v>29.4</v>
      </c>
      <c r="AV323" s="10">
        <v>72.8</v>
      </c>
      <c r="AW323" s="10">
        <v>3</v>
      </c>
      <c r="AX323" s="10">
        <v>7.4</v>
      </c>
      <c r="AY323" s="10">
        <v>0.95399999999999996</v>
      </c>
      <c r="AZ323" s="10">
        <v>-8</v>
      </c>
      <c r="BA323" s="10">
        <v>-3.9999999999999929</v>
      </c>
      <c r="BB323" s="10">
        <v>-5.799999999999994E-2</v>
      </c>
      <c r="BC323" s="10">
        <v>-0.5</v>
      </c>
      <c r="BD323" s="10">
        <v>-2.100000000000009</v>
      </c>
      <c r="BE323" s="10">
        <v>9.8000000000000007</v>
      </c>
      <c r="BF323" s="10">
        <v>26.9</v>
      </c>
      <c r="BG323" s="10">
        <v>-0.13500000000000001</v>
      </c>
      <c r="BH323" s="10">
        <v>-2.3000000000000038</v>
      </c>
      <c r="BI323" s="10">
        <v>-45.599999999999987</v>
      </c>
      <c r="BJ323" s="10">
        <v>41.2</v>
      </c>
    </row>
    <row r="324" spans="1:62" ht="20" customHeight="1" x14ac:dyDescent="0.2">
      <c r="A324" s="8" t="s">
        <v>381</v>
      </c>
      <c r="B324" s="11" t="str">
        <f>_xlfn.XLOOKUP($A324,ROLLUP!$A$1:$A$358,ROLLUP!$B$1:$B$358,"",0)</f>
        <v>Florida A&amp;M</v>
      </c>
      <c r="C324" s="11" t="str">
        <f>_xlfn.XLOOKUP($A324,ROLLUP!$A$1:$A$358,ROLLUP!$C$1:$C$358,"",0)</f>
        <v>Florida A&amp;M</v>
      </c>
      <c r="D324" s="10">
        <v>63.6</v>
      </c>
      <c r="E324" s="10">
        <v>-5.4</v>
      </c>
      <c r="F324" s="10">
        <v>23.7</v>
      </c>
      <c r="G324" s="10">
        <v>56.4</v>
      </c>
      <c r="H324" s="10">
        <v>0.92300000000000004</v>
      </c>
      <c r="I324" s="10">
        <v>1.0009999999999999</v>
      </c>
      <c r="J324" s="10">
        <v>0.92900000000000005</v>
      </c>
      <c r="K324" s="10">
        <v>45.9</v>
      </c>
      <c r="L324" s="10">
        <v>98.8</v>
      </c>
      <c r="M324" s="10">
        <v>29.7</v>
      </c>
      <c r="N324" s="10">
        <v>46.3</v>
      </c>
      <c r="O324" s="10">
        <v>70.599999999999994</v>
      </c>
      <c r="P324" s="10">
        <v>4.4000000000000004</v>
      </c>
      <c r="Q324" s="10">
        <v>14.9</v>
      </c>
      <c r="R324" s="10">
        <v>7.8</v>
      </c>
      <c r="S324" s="10">
        <v>21.7</v>
      </c>
      <c r="T324" s="10">
        <v>32.5</v>
      </c>
      <c r="U324" s="10">
        <v>24.7</v>
      </c>
      <c r="V324" s="10">
        <v>67.3</v>
      </c>
      <c r="W324" s="10">
        <v>46.1</v>
      </c>
      <c r="X324" s="10">
        <v>3</v>
      </c>
      <c r="Y324" s="10">
        <v>6</v>
      </c>
      <c r="Z324" s="10">
        <v>11.6</v>
      </c>
      <c r="AA324" s="10">
        <v>12.6</v>
      </c>
      <c r="AB324" s="10">
        <v>0.92400000000000004</v>
      </c>
      <c r="AC324" s="10">
        <v>0.39300000000000002</v>
      </c>
      <c r="AD324" s="10">
        <v>0.77800000000000002</v>
      </c>
      <c r="AE324" s="10">
        <v>68.900000000000006</v>
      </c>
      <c r="AF324" s="10">
        <v>17.8</v>
      </c>
      <c r="AG324" s="10">
        <v>69</v>
      </c>
      <c r="AH324" s="10">
        <v>5.4</v>
      </c>
      <c r="AI324" s="10">
        <v>42.1</v>
      </c>
      <c r="AJ324" s="10">
        <v>48.2</v>
      </c>
      <c r="AK324" s="10">
        <v>103.4</v>
      </c>
      <c r="AL324" s="10">
        <v>34.299999999999997</v>
      </c>
      <c r="AM324" s="10">
        <v>46.4</v>
      </c>
      <c r="AN324" s="10">
        <v>67.2</v>
      </c>
      <c r="AO324" s="10">
        <v>12.3</v>
      </c>
      <c r="AP324" s="10">
        <v>12.4</v>
      </c>
      <c r="AQ324" s="10">
        <v>0.99099999999999999</v>
      </c>
      <c r="AR324" s="10">
        <v>10.6</v>
      </c>
      <c r="AS324" s="10">
        <v>23.6</v>
      </c>
      <c r="AT324" s="10">
        <v>38</v>
      </c>
      <c r="AU324" s="10">
        <v>32.700000000000003</v>
      </c>
      <c r="AV324" s="10">
        <v>75.3</v>
      </c>
      <c r="AW324" s="10">
        <v>2.2999999999999998</v>
      </c>
      <c r="AX324" s="10">
        <v>6.3</v>
      </c>
      <c r="AY324" s="10">
        <v>0.97299999999999998</v>
      </c>
      <c r="AZ324" s="10">
        <v>-10.8</v>
      </c>
      <c r="BA324" s="10">
        <v>-5.3999999999999986</v>
      </c>
      <c r="BB324" s="10">
        <v>-7.7999999999999847E-2</v>
      </c>
      <c r="BC324" s="10">
        <v>-2.3000000000000038</v>
      </c>
      <c r="BD324" s="10">
        <v>-4.6000000000000094</v>
      </c>
      <c r="BE324" s="10">
        <v>9</v>
      </c>
      <c r="BF324" s="10">
        <v>25</v>
      </c>
      <c r="BG324" s="10">
        <v>-6.6999999999999948E-2</v>
      </c>
      <c r="BH324" s="10">
        <v>-5.5</v>
      </c>
      <c r="BI324" s="10">
        <v>-50.599999999999987</v>
      </c>
      <c r="BJ324" s="10">
        <v>34.599999999999987</v>
      </c>
    </row>
    <row r="325" spans="1:62" ht="20" customHeight="1" x14ac:dyDescent="0.2">
      <c r="A325" s="8" t="s">
        <v>382</v>
      </c>
      <c r="B325" s="11" t="str">
        <f>_xlfn.XLOOKUP($A325,ROLLUP!$A$1:$A$358,ROLLUP!$B$1:$B$358,"",0)</f>
        <v>American University</v>
      </c>
      <c r="C325" s="11" t="str">
        <f>_xlfn.XLOOKUP($A325,ROLLUP!$A$1:$A$358,ROLLUP!$C$1:$C$358,"",0)</f>
        <v>American</v>
      </c>
      <c r="D325" s="10">
        <v>63.5</v>
      </c>
      <c r="E325" s="10">
        <v>-7.5</v>
      </c>
      <c r="F325" s="10">
        <v>24.4</v>
      </c>
      <c r="G325" s="10">
        <v>54.3</v>
      </c>
      <c r="H325" s="10">
        <v>0.94</v>
      </c>
      <c r="I325" s="10">
        <v>1.0509999999999999</v>
      </c>
      <c r="J325" s="10">
        <v>0.90300000000000002</v>
      </c>
      <c r="K325" s="10">
        <v>49.6</v>
      </c>
      <c r="L325" s="10">
        <v>104.3</v>
      </c>
      <c r="M325" s="10">
        <v>33.1</v>
      </c>
      <c r="N325" s="10">
        <v>49.6</v>
      </c>
      <c r="O325" s="10">
        <v>69.400000000000006</v>
      </c>
      <c r="P325" s="10">
        <v>5</v>
      </c>
      <c r="Q325" s="10">
        <v>15.2</v>
      </c>
      <c r="R325" s="10">
        <v>6.8</v>
      </c>
      <c r="S325" s="10">
        <v>21.2</v>
      </c>
      <c r="T325" s="10">
        <v>30.7</v>
      </c>
      <c r="U325" s="10">
        <v>23.2</v>
      </c>
      <c r="V325" s="10">
        <v>73.5</v>
      </c>
      <c r="W325" s="10">
        <v>48.1</v>
      </c>
      <c r="X325" s="10">
        <v>3.1</v>
      </c>
      <c r="Y325" s="10">
        <v>6.5</v>
      </c>
      <c r="Z325" s="10">
        <v>12.2</v>
      </c>
      <c r="AA325" s="10">
        <v>13.3</v>
      </c>
      <c r="AB325" s="10">
        <v>0.91300000000000003</v>
      </c>
      <c r="AC325" s="10">
        <v>0.313</v>
      </c>
      <c r="AD325" s="10">
        <v>0.16700000000000001</v>
      </c>
      <c r="AE325" s="10">
        <v>67.5</v>
      </c>
      <c r="AF325" s="10">
        <v>14.9</v>
      </c>
      <c r="AG325" s="10">
        <v>70.900000000000006</v>
      </c>
      <c r="AH325" s="10">
        <v>7.5</v>
      </c>
      <c r="AI325" s="10">
        <v>47.3</v>
      </c>
      <c r="AJ325" s="10">
        <v>53.3</v>
      </c>
      <c r="AK325" s="10">
        <v>111.2</v>
      </c>
      <c r="AL325" s="10">
        <v>34.700000000000003</v>
      </c>
      <c r="AM325" s="10">
        <v>53.9</v>
      </c>
      <c r="AN325" s="10">
        <v>69.2</v>
      </c>
      <c r="AO325" s="10">
        <v>13.5</v>
      </c>
      <c r="AP325" s="10">
        <v>11.5</v>
      </c>
      <c r="AQ325" s="10">
        <v>1.18</v>
      </c>
      <c r="AR325" s="10">
        <v>7.7</v>
      </c>
      <c r="AS325" s="10">
        <v>22.6</v>
      </c>
      <c r="AT325" s="10">
        <v>33.1</v>
      </c>
      <c r="AU325" s="10">
        <v>26.5</v>
      </c>
      <c r="AV325" s="10">
        <v>76.8</v>
      </c>
      <c r="AW325" s="10">
        <v>3.2</v>
      </c>
      <c r="AX325" s="10">
        <v>6.8</v>
      </c>
      <c r="AY325" s="10">
        <v>0.94399999999999995</v>
      </c>
      <c r="AZ325" s="10">
        <v>-15</v>
      </c>
      <c r="BA325" s="10">
        <v>-7.4000000000000057</v>
      </c>
      <c r="BB325" s="10">
        <v>-0.111</v>
      </c>
      <c r="BC325" s="10">
        <v>-3.6999999999999962</v>
      </c>
      <c r="BD325" s="10">
        <v>-6.9000000000000057</v>
      </c>
      <c r="BE325" s="10">
        <v>9.6</v>
      </c>
      <c r="BF325" s="10">
        <v>24.8</v>
      </c>
      <c r="BG325" s="10">
        <v>-0.2669999999999999</v>
      </c>
      <c r="BH325" s="10">
        <v>-2.4000000000000021</v>
      </c>
      <c r="BI325" s="10">
        <v>-53.599999999999987</v>
      </c>
      <c r="BJ325" s="10">
        <v>47</v>
      </c>
    </row>
    <row r="326" spans="1:62" ht="20" customHeight="1" x14ac:dyDescent="0.2">
      <c r="A326" s="8" t="s">
        <v>383</v>
      </c>
      <c r="B326" s="11" t="str">
        <f>_xlfn.XLOOKUP($A326,ROLLUP!$A$1:$A$358,ROLLUP!$B$1:$B$358,"",0)</f>
        <v>Hampton</v>
      </c>
      <c r="C326" s="11" t="str">
        <f>_xlfn.XLOOKUP($A326,ROLLUP!$A$1:$A$358,ROLLUP!$C$1:$C$358,"",0)</f>
        <v>Hampton</v>
      </c>
      <c r="D326" s="10">
        <v>63.2</v>
      </c>
      <c r="E326" s="10">
        <v>-7.5</v>
      </c>
      <c r="F326" s="10">
        <v>21.7</v>
      </c>
      <c r="G326" s="10">
        <v>55.4</v>
      </c>
      <c r="H326" s="10">
        <v>0.89200000000000002</v>
      </c>
      <c r="I326" s="10">
        <v>0.998</v>
      </c>
      <c r="J326" s="10">
        <v>0.91500000000000004</v>
      </c>
      <c r="K326" s="10">
        <v>44.2</v>
      </c>
      <c r="L326" s="10">
        <v>97.1</v>
      </c>
      <c r="M326" s="10">
        <v>29.5</v>
      </c>
      <c r="N326" s="10">
        <v>44.2</v>
      </c>
      <c r="O326" s="10">
        <v>69.7</v>
      </c>
      <c r="P326" s="10">
        <v>5.7</v>
      </c>
      <c r="Q326" s="10">
        <v>19.399999999999999</v>
      </c>
      <c r="R326" s="10">
        <v>6.5</v>
      </c>
      <c r="S326" s="10">
        <v>24</v>
      </c>
      <c r="T326" s="10">
        <v>33.700000000000003</v>
      </c>
      <c r="U326" s="10">
        <v>19.5</v>
      </c>
      <c r="V326" s="10">
        <v>70.2</v>
      </c>
      <c r="W326" s="10">
        <v>45.9</v>
      </c>
      <c r="X326" s="10">
        <v>3.7</v>
      </c>
      <c r="Y326" s="10">
        <v>4.7</v>
      </c>
      <c r="Z326" s="10">
        <v>9.6</v>
      </c>
      <c r="AA326" s="10">
        <v>12.5</v>
      </c>
      <c r="AB326" s="10">
        <v>0.76700000000000002</v>
      </c>
      <c r="AC326" s="10">
        <v>0.26900000000000002</v>
      </c>
      <c r="AD326" s="10">
        <v>0.75</v>
      </c>
      <c r="AE326" s="10">
        <v>70.900000000000006</v>
      </c>
      <c r="AF326" s="10">
        <v>18.7</v>
      </c>
      <c r="AG326" s="10">
        <v>70.7</v>
      </c>
      <c r="AH326" s="10">
        <v>7.5</v>
      </c>
      <c r="AI326" s="10">
        <v>42.4</v>
      </c>
      <c r="AJ326" s="10">
        <v>47.4</v>
      </c>
      <c r="AK326" s="10">
        <v>101.7</v>
      </c>
      <c r="AL326" s="10">
        <v>29.8</v>
      </c>
      <c r="AM326" s="10">
        <v>48.8</v>
      </c>
      <c r="AN326" s="10">
        <v>66.400000000000006</v>
      </c>
      <c r="AO326" s="10">
        <v>11.3</v>
      </c>
      <c r="AP326" s="10">
        <v>11.3</v>
      </c>
      <c r="AQ326" s="10">
        <v>1.0069999999999999</v>
      </c>
      <c r="AR326" s="10">
        <v>10.199999999999999</v>
      </c>
      <c r="AS326" s="10">
        <v>26.9</v>
      </c>
      <c r="AT326" s="10">
        <v>39.700000000000003</v>
      </c>
      <c r="AU326" s="10">
        <v>29.8</v>
      </c>
      <c r="AV326" s="10">
        <v>80.5</v>
      </c>
      <c r="AW326" s="10">
        <v>3.1</v>
      </c>
      <c r="AX326" s="10">
        <v>6.2</v>
      </c>
      <c r="AY326" s="10">
        <v>0.98499999999999999</v>
      </c>
      <c r="AZ326" s="10">
        <v>-15</v>
      </c>
      <c r="BA326" s="10">
        <v>-7.5</v>
      </c>
      <c r="BB326" s="10">
        <v>-0.106</v>
      </c>
      <c r="BC326" s="10">
        <v>-3.1999999999999962</v>
      </c>
      <c r="BD326" s="10">
        <v>-4.6000000000000094</v>
      </c>
      <c r="BE326" s="10">
        <v>8.4</v>
      </c>
      <c r="BF326" s="10">
        <v>23.8</v>
      </c>
      <c r="BG326" s="10">
        <v>-0.23999999999999991</v>
      </c>
      <c r="BH326" s="10">
        <v>-6</v>
      </c>
      <c r="BI326" s="10">
        <v>-61</v>
      </c>
      <c r="BJ326" s="10">
        <v>40.400000000000013</v>
      </c>
    </row>
    <row r="327" spans="1:62" ht="20" customHeight="1" x14ac:dyDescent="0.2">
      <c r="A327" s="8" t="s">
        <v>384</v>
      </c>
      <c r="B327" s="11" t="str">
        <f>_xlfn.XLOOKUP($A327,ROLLUP!$A$1:$A$358,ROLLUP!$B$1:$B$358,"",0)</f>
        <v/>
      </c>
      <c r="C327" s="11" t="str">
        <f>_xlfn.XLOOKUP($A327,ROLLUP!$A$1:$A$358,ROLLUP!$C$1:$C$358,"",0)</f>
        <v>Tarleton St.</v>
      </c>
      <c r="D327" s="10">
        <v>63.1</v>
      </c>
      <c r="E327" s="10">
        <v>-2.7</v>
      </c>
      <c r="F327" s="10">
        <v>22.2</v>
      </c>
      <c r="G327" s="10">
        <v>53.5</v>
      </c>
      <c r="H327" s="10">
        <v>0.95</v>
      </c>
      <c r="I327" s="10">
        <v>0.99099999999999999</v>
      </c>
      <c r="J327" s="10">
        <v>0.93400000000000005</v>
      </c>
      <c r="K327" s="10">
        <v>46.3</v>
      </c>
      <c r="L327" s="10">
        <v>101.7</v>
      </c>
      <c r="M327" s="10">
        <v>30.9</v>
      </c>
      <c r="N327" s="10">
        <v>46.3</v>
      </c>
      <c r="O327" s="10">
        <v>75.400000000000006</v>
      </c>
      <c r="P327" s="10">
        <v>5.2</v>
      </c>
      <c r="Q327" s="10">
        <v>16.8</v>
      </c>
      <c r="R327" s="10">
        <v>7.5</v>
      </c>
      <c r="S327" s="10">
        <v>18.399999999999999</v>
      </c>
      <c r="T327" s="10">
        <v>29.3</v>
      </c>
      <c r="U327" s="10">
        <v>24.3</v>
      </c>
      <c r="V327" s="10">
        <v>67.5</v>
      </c>
      <c r="W327" s="10">
        <v>45.7</v>
      </c>
      <c r="X327" s="10">
        <v>2.1</v>
      </c>
      <c r="Y327" s="10">
        <v>7.5</v>
      </c>
      <c r="Z327" s="10">
        <v>10.5</v>
      </c>
      <c r="AA327" s="10">
        <v>11.8</v>
      </c>
      <c r="AB327" s="10">
        <v>0.88500000000000001</v>
      </c>
      <c r="AC327" s="10">
        <v>0.39300000000000002</v>
      </c>
      <c r="AD327" s="10">
        <v>0.33300000000000002</v>
      </c>
      <c r="AE327" s="10">
        <v>66.400000000000006</v>
      </c>
      <c r="AF327" s="10">
        <v>17.899999999999999</v>
      </c>
      <c r="AG327" s="10">
        <v>65.8</v>
      </c>
      <c r="AH327" s="10">
        <v>2.7</v>
      </c>
      <c r="AI327" s="10">
        <v>45.3</v>
      </c>
      <c r="AJ327" s="10">
        <v>52.4</v>
      </c>
      <c r="AK327" s="10">
        <v>110.9</v>
      </c>
      <c r="AL327" s="10">
        <v>32.9</v>
      </c>
      <c r="AM327" s="10">
        <v>54.7</v>
      </c>
      <c r="AN327" s="10">
        <v>70</v>
      </c>
      <c r="AO327" s="10">
        <v>13.6</v>
      </c>
      <c r="AP327" s="10">
        <v>16</v>
      </c>
      <c r="AQ327" s="10">
        <v>0.85299999999999998</v>
      </c>
      <c r="AR327" s="10">
        <v>8.9</v>
      </c>
      <c r="AS327" s="10">
        <v>23.2</v>
      </c>
      <c r="AT327" s="10">
        <v>34.799999999999997</v>
      </c>
      <c r="AU327" s="10">
        <v>32.5</v>
      </c>
      <c r="AV327" s="10">
        <v>75.7</v>
      </c>
      <c r="AW327" s="10">
        <v>5.2</v>
      </c>
      <c r="AX327" s="10">
        <v>4.8</v>
      </c>
      <c r="AY327" s="10">
        <v>0.89300000000000002</v>
      </c>
      <c r="AZ327" s="10">
        <v>-5.4</v>
      </c>
      <c r="BA327" s="10">
        <v>-2.6999999999999962</v>
      </c>
      <c r="BB327" s="10">
        <v>-4.1000000000000043E-2</v>
      </c>
      <c r="BC327" s="10">
        <v>-6.1000000000000014</v>
      </c>
      <c r="BD327" s="10">
        <v>-9.2000000000000028</v>
      </c>
      <c r="BE327" s="10">
        <v>9.6</v>
      </c>
      <c r="BF327" s="10">
        <v>27.8</v>
      </c>
      <c r="BG327" s="10">
        <v>3.2000000000000028E-2</v>
      </c>
      <c r="BH327" s="10">
        <v>-5.4999999999999956</v>
      </c>
      <c r="BI327" s="10">
        <v>-51.400000000000013</v>
      </c>
      <c r="BJ327" s="10">
        <v>35</v>
      </c>
    </row>
    <row r="328" spans="1:62" ht="20" customHeight="1" x14ac:dyDescent="0.2">
      <c r="A328" s="8" t="s">
        <v>385</v>
      </c>
      <c r="B328" s="11" t="str">
        <f>_xlfn.XLOOKUP($A328,ROLLUP!$A$1:$A$358,ROLLUP!$B$1:$B$358,"",0)</f>
        <v>William &amp; Mary</v>
      </c>
      <c r="C328" s="11" t="str">
        <f>_xlfn.XLOOKUP($A328,ROLLUP!$A$1:$A$358,ROLLUP!$C$1:$C$358,"",0)</f>
        <v>William &amp; Mary</v>
      </c>
      <c r="D328" s="10">
        <v>63.1</v>
      </c>
      <c r="E328" s="10">
        <v>-12</v>
      </c>
      <c r="F328" s="10">
        <v>22.3</v>
      </c>
      <c r="G328" s="10">
        <v>55.8</v>
      </c>
      <c r="H328" s="10">
        <v>0.878</v>
      </c>
      <c r="I328" s="10">
        <v>1.0449999999999999</v>
      </c>
      <c r="J328" s="10">
        <v>0.88200000000000001</v>
      </c>
      <c r="K328" s="10">
        <v>46</v>
      </c>
      <c r="L328" s="10">
        <v>98.9</v>
      </c>
      <c r="M328" s="10">
        <v>31.1</v>
      </c>
      <c r="N328" s="10">
        <v>45.5</v>
      </c>
      <c r="O328" s="10">
        <v>70</v>
      </c>
      <c r="P328" s="10">
        <v>6.8</v>
      </c>
      <c r="Q328" s="10">
        <v>21.8</v>
      </c>
      <c r="R328" s="10">
        <v>7.8</v>
      </c>
      <c r="S328" s="10">
        <v>22.8</v>
      </c>
      <c r="T328" s="10">
        <v>34.700000000000003</v>
      </c>
      <c r="U328" s="10">
        <v>24</v>
      </c>
      <c r="V328" s="10">
        <v>73.400000000000006</v>
      </c>
      <c r="W328" s="10">
        <v>49.1</v>
      </c>
      <c r="X328" s="10">
        <v>2.9</v>
      </c>
      <c r="Y328" s="10">
        <v>6.4</v>
      </c>
      <c r="Z328" s="10">
        <v>11.2</v>
      </c>
      <c r="AA328" s="10">
        <v>16.3</v>
      </c>
      <c r="AB328" s="10">
        <v>0.69</v>
      </c>
      <c r="AC328" s="10">
        <v>0.129</v>
      </c>
      <c r="AD328" s="10">
        <v>0.375</v>
      </c>
      <c r="AE328" s="10">
        <v>71.900000000000006</v>
      </c>
      <c r="AF328" s="10">
        <v>16.899999999999999</v>
      </c>
      <c r="AG328" s="10">
        <v>75.2</v>
      </c>
      <c r="AH328" s="10">
        <v>12</v>
      </c>
      <c r="AI328" s="10">
        <v>46.7</v>
      </c>
      <c r="AJ328" s="10">
        <v>53.6</v>
      </c>
      <c r="AK328" s="10">
        <v>111.9</v>
      </c>
      <c r="AL328" s="10">
        <v>33.700000000000003</v>
      </c>
      <c r="AM328" s="10">
        <v>55.7</v>
      </c>
      <c r="AN328" s="10">
        <v>70.3</v>
      </c>
      <c r="AO328" s="10">
        <v>14.5</v>
      </c>
      <c r="AP328" s="10">
        <v>12.6</v>
      </c>
      <c r="AQ328" s="10">
        <v>1.151</v>
      </c>
      <c r="AR328" s="10">
        <v>8.3000000000000007</v>
      </c>
      <c r="AS328" s="10">
        <v>24.7</v>
      </c>
      <c r="AT328" s="10">
        <v>35.9</v>
      </c>
      <c r="AU328" s="10">
        <v>26.6</v>
      </c>
      <c r="AV328" s="10">
        <v>76</v>
      </c>
      <c r="AW328" s="10">
        <v>4.9000000000000004</v>
      </c>
      <c r="AX328" s="10">
        <v>9.1</v>
      </c>
      <c r="AY328" s="10">
        <v>0.94</v>
      </c>
      <c r="AZ328" s="10">
        <v>-24</v>
      </c>
      <c r="BA328" s="10">
        <v>-12.1</v>
      </c>
      <c r="BB328" s="10">
        <v>-0.1669999999999999</v>
      </c>
      <c r="BC328" s="10">
        <v>-7.6000000000000014</v>
      </c>
      <c r="BD328" s="10">
        <v>-13</v>
      </c>
      <c r="BE328" s="10">
        <v>9.3000000000000007</v>
      </c>
      <c r="BF328" s="10">
        <v>28.9</v>
      </c>
      <c r="BG328" s="10">
        <v>-0.46100000000000008</v>
      </c>
      <c r="BH328" s="10">
        <v>-1.199999999999996</v>
      </c>
      <c r="BI328" s="10">
        <v>-52</v>
      </c>
      <c r="BJ328" s="10">
        <v>46.8</v>
      </c>
    </row>
    <row r="329" spans="1:62" ht="20" customHeight="1" x14ac:dyDescent="0.2">
      <c r="A329" s="8" t="s">
        <v>386</v>
      </c>
      <c r="B329" s="11" t="str">
        <f>_xlfn.XLOOKUP($A329,ROLLUP!$A$1:$A$358,ROLLUP!$B$1:$B$358,"",0)</f>
        <v>Holy Cross</v>
      </c>
      <c r="C329" s="11" t="str">
        <f>_xlfn.XLOOKUP($A329,ROLLUP!$A$1:$A$358,ROLLUP!$C$1:$C$358,"",0)</f>
        <v>Holy Cross</v>
      </c>
      <c r="D329" s="10">
        <v>63.1</v>
      </c>
      <c r="E329" s="10">
        <v>-9</v>
      </c>
      <c r="F329" s="10">
        <v>23</v>
      </c>
      <c r="G329" s="10">
        <v>57</v>
      </c>
      <c r="H329" s="10">
        <v>0.92100000000000004</v>
      </c>
      <c r="I329" s="10">
        <v>1.052</v>
      </c>
      <c r="J329" s="10">
        <v>0.94199999999999995</v>
      </c>
      <c r="K329" s="10">
        <v>45.1</v>
      </c>
      <c r="L329" s="10">
        <v>97.4</v>
      </c>
      <c r="M329" s="10">
        <v>33.1</v>
      </c>
      <c r="N329" s="10">
        <v>43.2</v>
      </c>
      <c r="O329" s="10">
        <v>71.2</v>
      </c>
      <c r="P329" s="10">
        <v>5.4</v>
      </c>
      <c r="Q329" s="10">
        <v>16.399999999999999</v>
      </c>
      <c r="R329" s="10">
        <v>8.1999999999999993</v>
      </c>
      <c r="S329" s="10">
        <v>21.8</v>
      </c>
      <c r="T329" s="10">
        <v>32.9</v>
      </c>
      <c r="U329" s="10">
        <v>24.8</v>
      </c>
      <c r="V329" s="10">
        <v>72.400000000000006</v>
      </c>
      <c r="W329" s="10">
        <v>47.7</v>
      </c>
      <c r="X329" s="10">
        <v>3.7</v>
      </c>
      <c r="Y329" s="10">
        <v>5.6</v>
      </c>
      <c r="Z329" s="10">
        <v>9.6</v>
      </c>
      <c r="AA329" s="10">
        <v>12.2</v>
      </c>
      <c r="AB329" s="10">
        <v>0.78500000000000003</v>
      </c>
      <c r="AC329" s="10">
        <v>0.24099999999999999</v>
      </c>
      <c r="AD329" s="10">
        <v>0.85699999999999998</v>
      </c>
      <c r="AE329" s="10">
        <v>68.5</v>
      </c>
      <c r="AF329" s="10">
        <v>17.2</v>
      </c>
      <c r="AG329" s="10">
        <v>72</v>
      </c>
      <c r="AH329" s="10">
        <v>9</v>
      </c>
      <c r="AI329" s="10">
        <v>47.3</v>
      </c>
      <c r="AJ329" s="10">
        <v>53.2</v>
      </c>
      <c r="AK329" s="10">
        <v>111.3</v>
      </c>
      <c r="AL329" s="10">
        <v>36.1</v>
      </c>
      <c r="AM329" s="10">
        <v>52.7</v>
      </c>
      <c r="AN329" s="10">
        <v>68.7</v>
      </c>
      <c r="AO329" s="10">
        <v>13.8</v>
      </c>
      <c r="AP329" s="10">
        <v>11.8</v>
      </c>
      <c r="AQ329" s="10">
        <v>1.173</v>
      </c>
      <c r="AR329" s="10">
        <v>8.3000000000000007</v>
      </c>
      <c r="AS329" s="10">
        <v>24.8</v>
      </c>
      <c r="AT329" s="10">
        <v>36</v>
      </c>
      <c r="AU329" s="10">
        <v>27.6</v>
      </c>
      <c r="AV329" s="10">
        <v>75.2</v>
      </c>
      <c r="AW329" s="10">
        <v>3.5</v>
      </c>
      <c r="AX329" s="10">
        <v>5.9</v>
      </c>
      <c r="AY329" s="10">
        <v>0.95</v>
      </c>
      <c r="AZ329" s="10">
        <v>-18</v>
      </c>
      <c r="BA329" s="10">
        <v>-8.8999999999999986</v>
      </c>
      <c r="BB329" s="10">
        <v>-0.13100000000000001</v>
      </c>
      <c r="BC329" s="10">
        <v>-8.1000000000000014</v>
      </c>
      <c r="BD329" s="10">
        <v>-13.89999999999999</v>
      </c>
      <c r="BE329" s="10">
        <v>9.3000000000000007</v>
      </c>
      <c r="BF329" s="10">
        <v>24</v>
      </c>
      <c r="BG329" s="10">
        <v>-0.38800000000000001</v>
      </c>
      <c r="BH329" s="10">
        <v>-3.100000000000001</v>
      </c>
      <c r="BI329" s="10">
        <v>-50.400000000000013</v>
      </c>
      <c r="BJ329" s="10">
        <v>44.8</v>
      </c>
    </row>
    <row r="330" spans="1:62" ht="20" customHeight="1" x14ac:dyDescent="0.2">
      <c r="A330" s="8" t="s">
        <v>387</v>
      </c>
      <c r="B330" s="11" t="str">
        <f>_xlfn.XLOOKUP($A330,ROLLUP!$A$1:$A$358,ROLLUP!$B$1:$B$358,"",0)</f>
        <v>Butler</v>
      </c>
      <c r="C330" s="11" t="str">
        <f>_xlfn.XLOOKUP($A330,ROLLUP!$A$1:$A$358,ROLLUP!$C$1:$C$358,"",0)</f>
        <v>Butler</v>
      </c>
      <c r="D330" s="10">
        <v>63.1</v>
      </c>
      <c r="E330" s="10">
        <v>-4.7</v>
      </c>
      <c r="F330" s="10">
        <v>22.4</v>
      </c>
      <c r="G330" s="10">
        <v>54.8</v>
      </c>
      <c r="H330" s="10">
        <v>0.93799999999999994</v>
      </c>
      <c r="I330" s="10">
        <v>1.008</v>
      </c>
      <c r="J330" s="10">
        <v>0.93300000000000005</v>
      </c>
      <c r="K330" s="10">
        <v>47.1</v>
      </c>
      <c r="L330" s="10">
        <v>100.6</v>
      </c>
      <c r="M330" s="10">
        <v>29.7</v>
      </c>
      <c r="N330" s="10">
        <v>48.9</v>
      </c>
      <c r="O330" s="10">
        <v>68.900000000000006</v>
      </c>
      <c r="P330" s="10">
        <v>6.8</v>
      </c>
      <c r="Q330" s="10">
        <v>22.9</v>
      </c>
      <c r="R330" s="10">
        <v>7.5</v>
      </c>
      <c r="S330" s="10">
        <v>21.5</v>
      </c>
      <c r="T330" s="10">
        <v>32.9</v>
      </c>
      <c r="U330" s="10">
        <v>24.2</v>
      </c>
      <c r="V330" s="10">
        <v>73.599999999999994</v>
      </c>
      <c r="W330" s="10">
        <v>49.1</v>
      </c>
      <c r="X330" s="10">
        <v>2.1</v>
      </c>
      <c r="Y330" s="10">
        <v>5.0999999999999996</v>
      </c>
      <c r="Z330" s="10">
        <v>10.6</v>
      </c>
      <c r="AA330" s="10">
        <v>12</v>
      </c>
      <c r="AB330" s="10">
        <v>0.88700000000000001</v>
      </c>
      <c r="AC330" s="10">
        <v>0.38700000000000001</v>
      </c>
      <c r="AD330" s="10">
        <v>0.44400000000000001</v>
      </c>
      <c r="AE330" s="10">
        <v>67.2</v>
      </c>
      <c r="AF330" s="10">
        <v>16.8</v>
      </c>
      <c r="AG330" s="10">
        <v>67.8</v>
      </c>
      <c r="AH330" s="10">
        <v>4.7</v>
      </c>
      <c r="AI330" s="10">
        <v>44</v>
      </c>
      <c r="AJ330" s="10">
        <v>49.9</v>
      </c>
      <c r="AK330" s="10">
        <v>106.3</v>
      </c>
      <c r="AL330" s="10">
        <v>31.1</v>
      </c>
      <c r="AM330" s="10">
        <v>51.9</v>
      </c>
      <c r="AN330" s="10">
        <v>72</v>
      </c>
      <c r="AO330" s="10">
        <v>12.1</v>
      </c>
      <c r="AP330" s="10">
        <v>11.2</v>
      </c>
      <c r="AQ330" s="10">
        <v>1.08</v>
      </c>
      <c r="AR330" s="10">
        <v>7.7</v>
      </c>
      <c r="AS330" s="10">
        <v>23.5</v>
      </c>
      <c r="AT330" s="10">
        <v>34.1</v>
      </c>
      <c r="AU330" s="10">
        <v>26.4</v>
      </c>
      <c r="AV330" s="10">
        <v>75.8</v>
      </c>
      <c r="AW330" s="10">
        <v>4.5</v>
      </c>
      <c r="AX330" s="10">
        <v>5.7</v>
      </c>
      <c r="AY330" s="10">
        <v>0.94799999999999995</v>
      </c>
      <c r="AZ330" s="10">
        <v>-9.4</v>
      </c>
      <c r="BA330" s="10">
        <v>-4.6999999999999957</v>
      </c>
      <c r="BB330" s="10">
        <v>-7.0000000000000062E-2</v>
      </c>
      <c r="BC330" s="10">
        <v>-2.7999999999999972</v>
      </c>
      <c r="BD330" s="10">
        <v>-5.7000000000000028</v>
      </c>
      <c r="BE330" s="10">
        <v>7.1999999999999993</v>
      </c>
      <c r="BF330" s="10">
        <v>23.2</v>
      </c>
      <c r="BG330" s="10">
        <v>-0.19300000000000009</v>
      </c>
      <c r="BH330" s="10">
        <v>-1.2000000000000031</v>
      </c>
      <c r="BI330" s="10">
        <v>-51.599999999999987</v>
      </c>
      <c r="BJ330" s="10">
        <v>47.2</v>
      </c>
    </row>
    <row r="331" spans="1:62" ht="20" customHeight="1" x14ac:dyDescent="0.2">
      <c r="A331" s="8" t="s">
        <v>388</v>
      </c>
      <c r="B331" s="11" t="str">
        <f>_xlfn.XLOOKUP($A331,ROLLUP!$A$1:$A$358,ROLLUP!$B$1:$B$358,"",0)</f>
        <v>California</v>
      </c>
      <c r="C331" s="11" t="str">
        <f>_xlfn.XLOOKUP($A331,ROLLUP!$A$1:$A$358,ROLLUP!$C$1:$C$358,"",0)</f>
        <v>California</v>
      </c>
      <c r="D331" s="10">
        <v>63.1</v>
      </c>
      <c r="E331" s="10">
        <v>-3</v>
      </c>
      <c r="F331" s="10">
        <v>23.6</v>
      </c>
      <c r="G331" s="10">
        <v>56.2</v>
      </c>
      <c r="H331" s="10">
        <v>0.94199999999999995</v>
      </c>
      <c r="I331" s="10">
        <v>0.98699999999999999</v>
      </c>
      <c r="J331" s="10">
        <v>0.94099999999999995</v>
      </c>
      <c r="K331" s="10">
        <v>46.9</v>
      </c>
      <c r="L331" s="10">
        <v>100.2</v>
      </c>
      <c r="M331" s="10">
        <v>30.8</v>
      </c>
      <c r="N331" s="10">
        <v>47.3</v>
      </c>
      <c r="O331" s="10">
        <v>72.7</v>
      </c>
      <c r="P331" s="10">
        <v>5.5</v>
      </c>
      <c r="Q331" s="10">
        <v>17.8</v>
      </c>
      <c r="R331" s="10">
        <v>7.3</v>
      </c>
      <c r="S331" s="10">
        <v>24.6</v>
      </c>
      <c r="T331" s="10">
        <v>35</v>
      </c>
      <c r="U331" s="10">
        <v>23.1</v>
      </c>
      <c r="V331" s="10">
        <v>79</v>
      </c>
      <c r="W331" s="10">
        <v>50.9</v>
      </c>
      <c r="X331" s="10">
        <v>2.6</v>
      </c>
      <c r="Y331" s="10">
        <v>4.9000000000000004</v>
      </c>
      <c r="Z331" s="10">
        <v>10.7</v>
      </c>
      <c r="AA331" s="10">
        <v>11.2</v>
      </c>
      <c r="AB331" s="10">
        <v>0.95299999999999996</v>
      </c>
      <c r="AC331" s="10">
        <v>0.375</v>
      </c>
      <c r="AD331" s="10">
        <v>0.33300000000000002</v>
      </c>
      <c r="AE331" s="10">
        <v>66.900000000000006</v>
      </c>
      <c r="AF331" s="10">
        <v>16.5</v>
      </c>
      <c r="AG331" s="10">
        <v>66.099999999999994</v>
      </c>
      <c r="AH331" s="10">
        <v>3</v>
      </c>
      <c r="AI331" s="10">
        <v>42.1</v>
      </c>
      <c r="AJ331" s="10">
        <v>47.5</v>
      </c>
      <c r="AK331" s="10">
        <v>103.4</v>
      </c>
      <c r="AL331" s="10">
        <v>30.9</v>
      </c>
      <c r="AM331" s="10">
        <v>48.1</v>
      </c>
      <c r="AN331" s="10">
        <v>75.900000000000006</v>
      </c>
      <c r="AO331" s="10">
        <v>9.8000000000000007</v>
      </c>
      <c r="AP331" s="10">
        <v>9.6</v>
      </c>
      <c r="AQ331" s="10">
        <v>1.0229999999999999</v>
      </c>
      <c r="AR331" s="10">
        <v>6.5</v>
      </c>
      <c r="AS331" s="10">
        <v>24.1</v>
      </c>
      <c r="AT331" s="10">
        <v>33.799999999999997</v>
      </c>
      <c r="AU331" s="10">
        <v>21</v>
      </c>
      <c r="AV331" s="10">
        <v>76.900000000000006</v>
      </c>
      <c r="AW331" s="10">
        <v>3.4</v>
      </c>
      <c r="AX331" s="10">
        <v>5.8</v>
      </c>
      <c r="AY331" s="10">
        <v>0.95399999999999996</v>
      </c>
      <c r="AZ331" s="10">
        <v>-6</v>
      </c>
      <c r="BA331" s="10">
        <v>-2.9999999999999929</v>
      </c>
      <c r="BB331" s="10">
        <v>-4.500000000000004E-2</v>
      </c>
      <c r="BC331" s="10">
        <v>-0.60000000000000142</v>
      </c>
      <c r="BD331" s="10">
        <v>-3.2000000000000028</v>
      </c>
      <c r="BE331" s="10">
        <v>7.5</v>
      </c>
      <c r="BF331" s="10">
        <v>20.8</v>
      </c>
      <c r="BG331" s="10">
        <v>-6.9999999999999951E-2</v>
      </c>
      <c r="BH331" s="10">
        <v>1.2000000000000031</v>
      </c>
      <c r="BI331" s="10">
        <v>-53.8</v>
      </c>
      <c r="BJ331" s="10">
        <v>58</v>
      </c>
    </row>
    <row r="332" spans="1:62" ht="20" customHeight="1" x14ac:dyDescent="0.2">
      <c r="A332" s="8" t="s">
        <v>389</v>
      </c>
      <c r="B332" s="11" t="str">
        <f>_xlfn.XLOOKUP($A332,ROLLUP!$A$1:$A$358,ROLLUP!$B$1:$B$358,"",0)</f>
        <v>Maryland-Eastern Shore</v>
      </c>
      <c r="C332" s="11" t="str">
        <f>_xlfn.XLOOKUP($A332,ROLLUP!$A$1:$A$358,ROLLUP!$C$1:$C$358,"",0)</f>
        <v>Maryland Eastern Shore</v>
      </c>
      <c r="D332" s="10">
        <v>62.8</v>
      </c>
      <c r="E332" s="10">
        <v>-6</v>
      </c>
      <c r="F332" s="10">
        <v>21.9</v>
      </c>
      <c r="G332" s="10">
        <v>56.7</v>
      </c>
      <c r="H332" s="10">
        <v>0.873</v>
      </c>
      <c r="I332" s="10">
        <v>0.95599999999999996</v>
      </c>
      <c r="J332" s="10">
        <v>0.90100000000000002</v>
      </c>
      <c r="K332" s="10">
        <v>45.4</v>
      </c>
      <c r="L332" s="10">
        <v>96.4</v>
      </c>
      <c r="M332" s="10">
        <v>31.2</v>
      </c>
      <c r="N332" s="10">
        <v>44.3</v>
      </c>
      <c r="O332" s="10">
        <v>64.2</v>
      </c>
      <c r="P332" s="10">
        <v>7.6</v>
      </c>
      <c r="Q332" s="10">
        <v>24.4</v>
      </c>
      <c r="R332" s="10">
        <v>8.3000000000000007</v>
      </c>
      <c r="S332" s="10">
        <v>21.4</v>
      </c>
      <c r="T332" s="10">
        <v>33.299999999999997</v>
      </c>
      <c r="U332" s="10">
        <v>25.2</v>
      </c>
      <c r="V332" s="10">
        <v>71</v>
      </c>
      <c r="W332" s="10">
        <v>47.5</v>
      </c>
      <c r="X332" s="10">
        <v>2.2000000000000002</v>
      </c>
      <c r="Y332" s="10">
        <v>9.4</v>
      </c>
      <c r="Z332" s="10">
        <v>11.8</v>
      </c>
      <c r="AA332" s="10">
        <v>15.5</v>
      </c>
      <c r="AB332" s="10">
        <v>0.76500000000000001</v>
      </c>
      <c r="AC332" s="10">
        <v>0.33300000000000002</v>
      </c>
      <c r="AD332" s="10">
        <v>0.75</v>
      </c>
      <c r="AE332" s="10">
        <v>71.900000000000006</v>
      </c>
      <c r="AF332" s="10">
        <v>17.399999999999999</v>
      </c>
      <c r="AG332" s="10">
        <v>68.7</v>
      </c>
      <c r="AH332" s="10">
        <v>6</v>
      </c>
      <c r="AI332" s="10">
        <v>44.5</v>
      </c>
      <c r="AJ332" s="10">
        <v>51</v>
      </c>
      <c r="AK332" s="10">
        <v>108.1</v>
      </c>
      <c r="AL332" s="10">
        <v>33.700000000000003</v>
      </c>
      <c r="AM332" s="10">
        <v>51.3</v>
      </c>
      <c r="AN332" s="10">
        <v>68.3</v>
      </c>
      <c r="AO332" s="10">
        <v>13.5</v>
      </c>
      <c r="AP332" s="10">
        <v>16.8</v>
      </c>
      <c r="AQ332" s="10">
        <v>0.80600000000000005</v>
      </c>
      <c r="AR332" s="10">
        <v>8.8000000000000007</v>
      </c>
      <c r="AS332" s="10">
        <v>24.8</v>
      </c>
      <c r="AT332" s="10">
        <v>36.799999999999997</v>
      </c>
      <c r="AU332" s="10">
        <v>29</v>
      </c>
      <c r="AV332" s="10">
        <v>74.8</v>
      </c>
      <c r="AW332" s="10">
        <v>3.4</v>
      </c>
      <c r="AX332" s="10">
        <v>6.9</v>
      </c>
      <c r="AY332" s="10">
        <v>0.88900000000000001</v>
      </c>
      <c r="AZ332" s="10">
        <v>-12</v>
      </c>
      <c r="BA332" s="10">
        <v>-5.9000000000000057</v>
      </c>
      <c r="BB332" s="10">
        <v>-8.2999999999999963E-2</v>
      </c>
      <c r="BC332" s="10">
        <v>-5.6000000000000014</v>
      </c>
      <c r="BD332" s="10">
        <v>-11.69999999999999</v>
      </c>
      <c r="BE332" s="10">
        <v>11.6</v>
      </c>
      <c r="BF332" s="10">
        <v>32.299999999999997</v>
      </c>
      <c r="BG332" s="10">
        <v>-4.1000000000000043E-2</v>
      </c>
      <c r="BH332" s="10">
        <v>-3.5</v>
      </c>
      <c r="BI332" s="10">
        <v>-49.599999999999987</v>
      </c>
      <c r="BJ332" s="10">
        <v>42</v>
      </c>
    </row>
    <row r="333" spans="1:62" ht="20" customHeight="1" x14ac:dyDescent="0.2">
      <c r="A333" s="8" t="s">
        <v>390</v>
      </c>
      <c r="B333" s="11" t="str">
        <f>_xlfn.XLOOKUP($A333,ROLLUP!$A$1:$A$358,ROLLUP!$B$1:$B$358,"",0)</f>
        <v>Southern Miss</v>
      </c>
      <c r="C333" s="11" t="str">
        <f>_xlfn.XLOOKUP($A333,ROLLUP!$A$1:$A$358,ROLLUP!$C$1:$C$358,"",0)</f>
        <v>Southern Miss</v>
      </c>
      <c r="D333" s="10">
        <v>62.7</v>
      </c>
      <c r="E333" s="10">
        <v>-13.2</v>
      </c>
      <c r="F333" s="10">
        <v>23.6</v>
      </c>
      <c r="G333" s="10">
        <v>56</v>
      </c>
      <c r="H333" s="10">
        <v>0.90500000000000003</v>
      </c>
      <c r="I333" s="10">
        <v>1.095</v>
      </c>
      <c r="J333" s="10">
        <v>0.90900000000000003</v>
      </c>
      <c r="K333" s="10">
        <v>46.9</v>
      </c>
      <c r="L333" s="10">
        <v>99.4</v>
      </c>
      <c r="M333" s="10">
        <v>31</v>
      </c>
      <c r="N333" s="10">
        <v>47</v>
      </c>
      <c r="O333" s="10">
        <v>68.7</v>
      </c>
      <c r="P333" s="10">
        <v>5.2</v>
      </c>
      <c r="Q333" s="10">
        <v>16.7</v>
      </c>
      <c r="R333" s="10">
        <v>7.1</v>
      </c>
      <c r="S333" s="10">
        <v>23.2</v>
      </c>
      <c r="T333" s="10">
        <v>33.1</v>
      </c>
      <c r="U333" s="10">
        <v>22.3</v>
      </c>
      <c r="V333" s="10">
        <v>72.900000000000006</v>
      </c>
      <c r="W333" s="10">
        <v>47.7</v>
      </c>
      <c r="X333" s="10">
        <v>2.7</v>
      </c>
      <c r="Y333" s="10">
        <v>4.5999999999999996</v>
      </c>
      <c r="Z333" s="10">
        <v>11.9</v>
      </c>
      <c r="AA333" s="10">
        <v>13.4</v>
      </c>
      <c r="AB333" s="10">
        <v>0.88500000000000001</v>
      </c>
      <c r="AC333" s="10">
        <v>0.161</v>
      </c>
      <c r="AD333" s="10">
        <v>0.5</v>
      </c>
      <c r="AE333" s="10">
        <v>69.3</v>
      </c>
      <c r="AF333" s="10">
        <v>16.3</v>
      </c>
      <c r="AG333" s="10">
        <v>75.900000000000006</v>
      </c>
      <c r="AH333" s="10">
        <v>13.2</v>
      </c>
      <c r="AI333" s="10">
        <v>46.1</v>
      </c>
      <c r="AJ333" s="10">
        <v>54.1</v>
      </c>
      <c r="AK333" s="10">
        <v>113.2</v>
      </c>
      <c r="AL333" s="10">
        <v>37.4</v>
      </c>
      <c r="AM333" s="10">
        <v>52.6</v>
      </c>
      <c r="AN333" s="10">
        <v>71.5</v>
      </c>
      <c r="AO333" s="10">
        <v>15.7</v>
      </c>
      <c r="AP333" s="10">
        <v>10.8</v>
      </c>
      <c r="AQ333" s="10">
        <v>1.454</v>
      </c>
      <c r="AR333" s="10">
        <v>8.6</v>
      </c>
      <c r="AS333" s="10">
        <v>24.9</v>
      </c>
      <c r="AT333" s="10">
        <v>36.299999999999997</v>
      </c>
      <c r="AU333" s="10">
        <v>27.1</v>
      </c>
      <c r="AV333" s="10">
        <v>77.7</v>
      </c>
      <c r="AW333" s="10">
        <v>2.8</v>
      </c>
      <c r="AX333" s="10">
        <v>7</v>
      </c>
      <c r="AY333" s="10">
        <v>0.96899999999999997</v>
      </c>
      <c r="AZ333" s="10">
        <v>-26.4</v>
      </c>
      <c r="BA333" s="10">
        <v>-13.2</v>
      </c>
      <c r="BB333" s="10">
        <v>-0.18999999999999989</v>
      </c>
      <c r="BC333" s="10">
        <v>-7.2000000000000028</v>
      </c>
      <c r="BD333" s="10">
        <v>-13.8</v>
      </c>
      <c r="BE333" s="10">
        <v>7.3</v>
      </c>
      <c r="BF333" s="10">
        <v>24.2</v>
      </c>
      <c r="BG333" s="10">
        <v>-0.56899999999999995</v>
      </c>
      <c r="BH333" s="10">
        <v>-3.1999999999999962</v>
      </c>
      <c r="BI333" s="10">
        <v>-55.400000000000013</v>
      </c>
      <c r="BJ333" s="10">
        <v>45.8</v>
      </c>
    </row>
    <row r="334" spans="1:62" ht="20" customHeight="1" x14ac:dyDescent="0.2">
      <c r="A334" s="8" t="s">
        <v>391</v>
      </c>
      <c r="B334" s="11" t="str">
        <f>_xlfn.XLOOKUP($A334,ROLLUP!$A$1:$A$358,ROLLUP!$B$1:$B$358,"",0)</f>
        <v>Austin Peay</v>
      </c>
      <c r="C334" s="11" t="str">
        <f>_xlfn.XLOOKUP($A334,ROLLUP!$A$1:$A$358,ROLLUP!$C$1:$C$358,"",0)</f>
        <v>Austin Peay</v>
      </c>
      <c r="D334" s="10">
        <v>62.6</v>
      </c>
      <c r="E334" s="10">
        <v>-6.6</v>
      </c>
      <c r="F334" s="10">
        <v>22.4</v>
      </c>
      <c r="G334" s="10">
        <v>56.3</v>
      </c>
      <c r="H334" s="10">
        <v>0.92</v>
      </c>
      <c r="I334" s="10">
        <v>1.018</v>
      </c>
      <c r="J334" s="10">
        <v>0.92800000000000005</v>
      </c>
      <c r="K334" s="10">
        <v>46.6</v>
      </c>
      <c r="L334" s="10">
        <v>99.1</v>
      </c>
      <c r="M334" s="10">
        <v>30.8</v>
      </c>
      <c r="N334" s="10">
        <v>46.9</v>
      </c>
      <c r="O334" s="10">
        <v>70.3</v>
      </c>
      <c r="P334" s="10">
        <v>7.7</v>
      </c>
      <c r="Q334" s="10">
        <v>25</v>
      </c>
      <c r="R334" s="10">
        <v>9.3000000000000007</v>
      </c>
      <c r="S334" s="10">
        <v>20.5</v>
      </c>
      <c r="T334" s="10">
        <v>33</v>
      </c>
      <c r="U334" s="10">
        <v>27.8</v>
      </c>
      <c r="V334" s="10">
        <v>71.099999999999994</v>
      </c>
      <c r="W334" s="10">
        <v>48.3</v>
      </c>
      <c r="X334" s="10">
        <v>2</v>
      </c>
      <c r="Y334" s="10">
        <v>6.2</v>
      </c>
      <c r="Z334" s="10">
        <v>13.2</v>
      </c>
      <c r="AA334" s="10">
        <v>14.3</v>
      </c>
      <c r="AB334" s="10">
        <v>0.92700000000000005</v>
      </c>
      <c r="AC334" s="10">
        <v>0.37</v>
      </c>
      <c r="AD334" s="10">
        <v>0.55600000000000005</v>
      </c>
      <c r="AE334" s="10">
        <v>68.099999999999994</v>
      </c>
      <c r="AF334" s="10">
        <v>17</v>
      </c>
      <c r="AG334" s="10">
        <v>69.3</v>
      </c>
      <c r="AH334" s="10">
        <v>6.6</v>
      </c>
      <c r="AI334" s="10">
        <v>46.4</v>
      </c>
      <c r="AJ334" s="10">
        <v>52.5</v>
      </c>
      <c r="AK334" s="10">
        <v>111</v>
      </c>
      <c r="AL334" s="10">
        <v>33.200000000000003</v>
      </c>
      <c r="AM334" s="10">
        <v>54.1</v>
      </c>
      <c r="AN334" s="10">
        <v>69.2</v>
      </c>
      <c r="AO334" s="10">
        <v>13.2</v>
      </c>
      <c r="AP334" s="10">
        <v>14</v>
      </c>
      <c r="AQ334" s="10">
        <v>0.94699999999999995</v>
      </c>
      <c r="AR334" s="10">
        <v>8.3000000000000007</v>
      </c>
      <c r="AS334" s="10">
        <v>24.3</v>
      </c>
      <c r="AT334" s="10">
        <v>35.299999999999997</v>
      </c>
      <c r="AU334" s="10">
        <v>28.9</v>
      </c>
      <c r="AV334" s="10">
        <v>72.2</v>
      </c>
      <c r="AW334" s="10">
        <v>3.5</v>
      </c>
      <c r="AX334" s="10">
        <v>7.2</v>
      </c>
      <c r="AY334" s="10">
        <v>0.91700000000000004</v>
      </c>
      <c r="AZ334" s="10">
        <v>-13.2</v>
      </c>
      <c r="BA334" s="10">
        <v>-6.6999999999999957</v>
      </c>
      <c r="BB334" s="10">
        <v>-9.7999999999999976E-2</v>
      </c>
      <c r="BC334" s="10">
        <v>-5.8999999999999986</v>
      </c>
      <c r="BD334" s="10">
        <v>-11.900000000000009</v>
      </c>
      <c r="BE334" s="10">
        <v>8.1999999999999993</v>
      </c>
      <c r="BF334" s="10">
        <v>28.3</v>
      </c>
      <c r="BG334" s="10">
        <v>-1.999999999999991E-2</v>
      </c>
      <c r="BH334" s="10">
        <v>-2.2999999999999972</v>
      </c>
      <c r="BI334" s="10">
        <v>-44.400000000000013</v>
      </c>
      <c r="BJ334" s="10">
        <v>42.2</v>
      </c>
    </row>
    <row r="335" spans="1:62" ht="20" customHeight="1" x14ac:dyDescent="0.2">
      <c r="A335" s="8" t="s">
        <v>392</v>
      </c>
      <c r="B335" s="11" t="str">
        <f>_xlfn.XLOOKUP($A335,ROLLUP!$A$1:$A$358,ROLLUP!$B$1:$B$358,"",0)</f>
        <v>Bethune-Cookman</v>
      </c>
      <c r="C335" s="11" t="str">
        <f>_xlfn.XLOOKUP($A335,ROLLUP!$A$1:$A$358,ROLLUP!$C$1:$C$358,"",0)</f>
        <v>Bethune Cookman</v>
      </c>
      <c r="D335" s="10">
        <v>62.5</v>
      </c>
      <c r="E335" s="10">
        <v>-8</v>
      </c>
      <c r="F335" s="10">
        <v>23.3</v>
      </c>
      <c r="G335" s="10">
        <v>56.6</v>
      </c>
      <c r="H335" s="10">
        <v>0.90300000000000002</v>
      </c>
      <c r="I335" s="10">
        <v>1.0189999999999999</v>
      </c>
      <c r="J335" s="10">
        <v>0.92500000000000004</v>
      </c>
      <c r="K335" s="10">
        <v>45.4</v>
      </c>
      <c r="L335" s="10">
        <v>97.2</v>
      </c>
      <c r="M335" s="10">
        <v>33.700000000000003</v>
      </c>
      <c r="N335" s="10">
        <v>43.7</v>
      </c>
      <c r="O335" s="10">
        <v>68.099999999999994</v>
      </c>
      <c r="P335" s="10">
        <v>4.9000000000000004</v>
      </c>
      <c r="Q335" s="10">
        <v>14.4</v>
      </c>
      <c r="R335" s="10">
        <v>8.1999999999999993</v>
      </c>
      <c r="S335" s="10">
        <v>20.3</v>
      </c>
      <c r="T335" s="10">
        <v>32</v>
      </c>
      <c r="U335" s="10">
        <v>25.2</v>
      </c>
      <c r="V335" s="10">
        <v>70.2</v>
      </c>
      <c r="W335" s="10">
        <v>47.5</v>
      </c>
      <c r="X335" s="10">
        <v>2.4</v>
      </c>
      <c r="Y335" s="10">
        <v>7.8</v>
      </c>
      <c r="Z335" s="10">
        <v>10.4</v>
      </c>
      <c r="AA335" s="10">
        <v>13.4</v>
      </c>
      <c r="AB335" s="10">
        <v>0.77800000000000002</v>
      </c>
      <c r="AC335" s="10">
        <v>0.27600000000000002</v>
      </c>
      <c r="AD335" s="10">
        <v>0.44400000000000001</v>
      </c>
      <c r="AE335" s="10">
        <v>69.2</v>
      </c>
      <c r="AF335" s="10">
        <v>17.399999999999999</v>
      </c>
      <c r="AG335" s="10">
        <v>70.5</v>
      </c>
      <c r="AH335" s="10">
        <v>8</v>
      </c>
      <c r="AI335" s="10">
        <v>45.4</v>
      </c>
      <c r="AJ335" s="10">
        <v>51.5</v>
      </c>
      <c r="AK335" s="10">
        <v>110.5</v>
      </c>
      <c r="AL335" s="10">
        <v>32.9</v>
      </c>
      <c r="AM335" s="10">
        <v>52.8</v>
      </c>
      <c r="AN335" s="10">
        <v>73.8</v>
      </c>
      <c r="AO335" s="10">
        <v>13.5</v>
      </c>
      <c r="AP335" s="10">
        <v>13.8</v>
      </c>
      <c r="AQ335" s="10">
        <v>0.98</v>
      </c>
      <c r="AR335" s="10">
        <v>8.6999999999999993</v>
      </c>
      <c r="AS335" s="10">
        <v>24.3</v>
      </c>
      <c r="AT335" s="10">
        <v>35.299999999999997</v>
      </c>
      <c r="AU335" s="10">
        <v>29.8</v>
      </c>
      <c r="AV335" s="10">
        <v>74.8</v>
      </c>
      <c r="AW335" s="10">
        <v>4.7</v>
      </c>
      <c r="AX335" s="10">
        <v>6.9</v>
      </c>
      <c r="AY335" s="10">
        <v>0.92600000000000005</v>
      </c>
      <c r="AZ335" s="10">
        <v>-16</v>
      </c>
      <c r="BA335" s="10">
        <v>-8</v>
      </c>
      <c r="BB335" s="10">
        <v>-0.11599999999999989</v>
      </c>
      <c r="BC335" s="10">
        <v>-6.1000000000000014</v>
      </c>
      <c r="BD335" s="10">
        <v>-13.3</v>
      </c>
      <c r="BE335" s="10">
        <v>10.199999999999999</v>
      </c>
      <c r="BF335" s="10">
        <v>27.2</v>
      </c>
      <c r="BG335" s="10">
        <v>-0.20200000000000001</v>
      </c>
      <c r="BH335" s="10">
        <v>-3.2999999999999972</v>
      </c>
      <c r="BI335" s="10">
        <v>-49.599999999999987</v>
      </c>
      <c r="BJ335" s="10">
        <v>40.400000000000013</v>
      </c>
    </row>
    <row r="336" spans="1:62" ht="20" customHeight="1" x14ac:dyDescent="0.2">
      <c r="A336" s="8" t="s">
        <v>393</v>
      </c>
      <c r="B336" s="11" t="str">
        <f>_xlfn.XLOOKUP($A336,ROLLUP!$A$1:$A$358,ROLLUP!$B$1:$B$358,"",0)</f>
        <v>N.J.I.T.</v>
      </c>
      <c r="C336" s="11" t="str">
        <f>_xlfn.XLOOKUP($A336,ROLLUP!$A$1:$A$358,ROLLUP!$C$1:$C$358,"",0)</f>
        <v>NJIT</v>
      </c>
      <c r="D336" s="10">
        <v>62.5</v>
      </c>
      <c r="E336" s="10">
        <v>-8.5</v>
      </c>
      <c r="F336" s="10">
        <v>22.4</v>
      </c>
      <c r="G336" s="10">
        <v>55</v>
      </c>
      <c r="H336" s="10">
        <v>0.90500000000000003</v>
      </c>
      <c r="I336" s="10">
        <v>1.028</v>
      </c>
      <c r="J336" s="10">
        <v>0.91800000000000004</v>
      </c>
      <c r="K336" s="10">
        <v>46.5</v>
      </c>
      <c r="L336" s="10">
        <v>99.1</v>
      </c>
      <c r="M336" s="10">
        <v>32.6</v>
      </c>
      <c r="N336" s="10">
        <v>45.1</v>
      </c>
      <c r="O336" s="10">
        <v>66.7</v>
      </c>
      <c r="P336" s="10">
        <v>6.4</v>
      </c>
      <c r="Q336" s="10">
        <v>19.7</v>
      </c>
      <c r="R336" s="10">
        <v>7</v>
      </c>
      <c r="S336" s="10">
        <v>24.1</v>
      </c>
      <c r="T336" s="10">
        <v>33.700000000000003</v>
      </c>
      <c r="U336" s="10">
        <v>21.6</v>
      </c>
      <c r="V336" s="10">
        <v>74.8</v>
      </c>
      <c r="W336" s="10">
        <v>47.6</v>
      </c>
      <c r="X336" s="10">
        <v>3.5</v>
      </c>
      <c r="Y336" s="10">
        <v>5.9</v>
      </c>
      <c r="Z336" s="10">
        <v>10.1</v>
      </c>
      <c r="AA336" s="10">
        <v>12.6</v>
      </c>
      <c r="AB336" s="10">
        <v>0.79700000000000004</v>
      </c>
      <c r="AC336" s="10">
        <v>0.35699999999999998</v>
      </c>
      <c r="AD336" s="10">
        <v>0.77800000000000002</v>
      </c>
      <c r="AE336" s="10">
        <v>69</v>
      </c>
      <c r="AF336" s="10">
        <v>15.9</v>
      </c>
      <c r="AG336" s="10">
        <v>71</v>
      </c>
      <c r="AH336" s="10">
        <v>8.5</v>
      </c>
      <c r="AI336" s="10">
        <v>44</v>
      </c>
      <c r="AJ336" s="10">
        <v>51</v>
      </c>
      <c r="AK336" s="10">
        <v>107.2</v>
      </c>
      <c r="AL336" s="10">
        <v>34</v>
      </c>
      <c r="AM336" s="10">
        <v>51</v>
      </c>
      <c r="AN336" s="10">
        <v>70</v>
      </c>
      <c r="AO336" s="10">
        <v>14.1</v>
      </c>
      <c r="AP336" s="10">
        <v>11.3</v>
      </c>
      <c r="AQ336" s="10">
        <v>1.254</v>
      </c>
      <c r="AR336" s="10">
        <v>8.1</v>
      </c>
      <c r="AS336" s="10">
        <v>25.4</v>
      </c>
      <c r="AT336" s="10">
        <v>37.1</v>
      </c>
      <c r="AU336" s="10">
        <v>25.2</v>
      </c>
      <c r="AV336" s="10">
        <v>78.400000000000006</v>
      </c>
      <c r="AW336" s="10">
        <v>3.3</v>
      </c>
      <c r="AX336" s="10">
        <v>6.7</v>
      </c>
      <c r="AY336" s="10">
        <v>0.95399999999999996</v>
      </c>
      <c r="AZ336" s="10">
        <v>-17</v>
      </c>
      <c r="BA336" s="10">
        <v>-8.5</v>
      </c>
      <c r="BB336" s="10">
        <v>-0.123</v>
      </c>
      <c r="BC336" s="10">
        <v>-4.5</v>
      </c>
      <c r="BD336" s="10">
        <v>-8.1000000000000085</v>
      </c>
      <c r="BE336" s="10">
        <v>9.4</v>
      </c>
      <c r="BF336" s="10">
        <v>23.9</v>
      </c>
      <c r="BG336" s="10">
        <v>-0.45700000000000002</v>
      </c>
      <c r="BH336" s="10">
        <v>-3.399999999999999</v>
      </c>
      <c r="BI336" s="10">
        <v>-56.8</v>
      </c>
      <c r="BJ336" s="10">
        <v>49.599999999999987</v>
      </c>
    </row>
    <row r="337" spans="1:62" ht="20" customHeight="1" x14ac:dyDescent="0.2">
      <c r="A337" s="8" t="s">
        <v>394</v>
      </c>
      <c r="B337" s="11" t="str">
        <f>_xlfn.XLOOKUP($A337,ROLLUP!$A$1:$A$358,ROLLUP!$B$1:$B$358,"",0)</f>
        <v>San Jose State</v>
      </c>
      <c r="C337" s="11" t="str">
        <f>_xlfn.XLOOKUP($A337,ROLLUP!$A$1:$A$358,ROLLUP!$C$1:$C$358,"",0)</f>
        <v>San Jose St.</v>
      </c>
      <c r="D337" s="10">
        <v>62.5</v>
      </c>
      <c r="E337" s="10">
        <v>-10.8</v>
      </c>
      <c r="F337" s="10">
        <v>23</v>
      </c>
      <c r="G337" s="10">
        <v>54.7</v>
      </c>
      <c r="H337" s="10">
        <v>0.93</v>
      </c>
      <c r="I337" s="10">
        <v>1.0900000000000001</v>
      </c>
      <c r="J337" s="10">
        <v>0.90200000000000002</v>
      </c>
      <c r="K337" s="10">
        <v>49.8</v>
      </c>
      <c r="L337" s="10">
        <v>103.3</v>
      </c>
      <c r="M337" s="10">
        <v>34.5</v>
      </c>
      <c r="N337" s="10">
        <v>48.2</v>
      </c>
      <c r="O337" s="10">
        <v>65.599999999999994</v>
      </c>
      <c r="P337" s="10">
        <v>8.4</v>
      </c>
      <c r="Q337" s="10">
        <v>24.5</v>
      </c>
      <c r="R337" s="10">
        <v>6.6</v>
      </c>
      <c r="S337" s="10">
        <v>21</v>
      </c>
      <c r="T337" s="10">
        <v>30.2</v>
      </c>
      <c r="U337" s="10">
        <v>20.9</v>
      </c>
      <c r="V337" s="10">
        <v>71.400000000000006</v>
      </c>
      <c r="W337" s="10">
        <v>45.3</v>
      </c>
      <c r="X337" s="10">
        <v>3.2</v>
      </c>
      <c r="Y337" s="10">
        <v>5.0999999999999996</v>
      </c>
      <c r="Z337" s="10">
        <v>12.4</v>
      </c>
      <c r="AA337" s="10">
        <v>13.2</v>
      </c>
      <c r="AB337" s="10">
        <v>0.93500000000000005</v>
      </c>
      <c r="AC337" s="10">
        <v>0.23300000000000001</v>
      </c>
      <c r="AD337" s="10">
        <v>0.4</v>
      </c>
      <c r="AE337" s="10">
        <v>67.2</v>
      </c>
      <c r="AF337" s="10">
        <v>16.399999999999999</v>
      </c>
      <c r="AG337" s="10">
        <v>73.3</v>
      </c>
      <c r="AH337" s="10">
        <v>10.8</v>
      </c>
      <c r="AI337" s="10">
        <v>47.4</v>
      </c>
      <c r="AJ337" s="10">
        <v>53.5</v>
      </c>
      <c r="AK337" s="10">
        <v>112.1</v>
      </c>
      <c r="AL337" s="10">
        <v>35.799999999999997</v>
      </c>
      <c r="AM337" s="10">
        <v>53.4</v>
      </c>
      <c r="AN337" s="10">
        <v>72.3</v>
      </c>
      <c r="AO337" s="10">
        <v>14.5</v>
      </c>
      <c r="AP337" s="10">
        <v>10.4</v>
      </c>
      <c r="AQ337" s="10">
        <v>1.391</v>
      </c>
      <c r="AR337" s="10">
        <v>8.4</v>
      </c>
      <c r="AS337" s="10">
        <v>25.1</v>
      </c>
      <c r="AT337" s="10">
        <v>36.4</v>
      </c>
      <c r="AU337" s="10">
        <v>28.6</v>
      </c>
      <c r="AV337" s="10">
        <v>79.099999999999994</v>
      </c>
      <c r="AW337" s="10">
        <v>2.6</v>
      </c>
      <c r="AX337" s="10">
        <v>6.2</v>
      </c>
      <c r="AY337" s="10">
        <v>0.97099999999999997</v>
      </c>
      <c r="AZ337" s="10">
        <v>-21.6</v>
      </c>
      <c r="BA337" s="10">
        <v>-10.8</v>
      </c>
      <c r="BB337" s="10">
        <v>-0.16</v>
      </c>
      <c r="BC337" s="10">
        <v>-3.7000000000000028</v>
      </c>
      <c r="BD337" s="10">
        <v>-8.7999999999999972</v>
      </c>
      <c r="BE337" s="10">
        <v>8.3000000000000007</v>
      </c>
      <c r="BF337" s="10">
        <v>23.6</v>
      </c>
      <c r="BG337" s="10">
        <v>-0.45600000000000002</v>
      </c>
      <c r="BH337" s="10">
        <v>-6.1999999999999993</v>
      </c>
      <c r="BI337" s="10">
        <v>-58.2</v>
      </c>
      <c r="BJ337" s="10">
        <v>42.8</v>
      </c>
    </row>
    <row r="338" spans="1:62" ht="20" customHeight="1" x14ac:dyDescent="0.2">
      <c r="A338" s="8" t="s">
        <v>395</v>
      </c>
      <c r="B338" s="11" t="str">
        <f>_xlfn.XLOOKUP($A338,ROLLUP!$A$1:$A$358,ROLLUP!$B$1:$B$358,"",0)</f>
        <v>Virginia</v>
      </c>
      <c r="C338" s="11" t="str">
        <f>_xlfn.XLOOKUP($A338,ROLLUP!$A$1:$A$358,ROLLUP!$C$1:$C$358,"",0)</f>
        <v>Virginia</v>
      </c>
      <c r="D338" s="10">
        <v>62.4</v>
      </c>
      <c r="E338" s="10">
        <v>2.2999999999999998</v>
      </c>
      <c r="F338" s="10">
        <v>23.3</v>
      </c>
      <c r="G338" s="10">
        <v>52</v>
      </c>
      <c r="H338" s="10">
        <v>1.012</v>
      </c>
      <c r="I338" s="10">
        <v>0.97499999999999998</v>
      </c>
      <c r="J338" s="10">
        <v>0.96</v>
      </c>
      <c r="K338" s="10">
        <v>49.7</v>
      </c>
      <c r="L338" s="10">
        <v>105.9</v>
      </c>
      <c r="M338" s="10">
        <v>32.299999999999997</v>
      </c>
      <c r="N338" s="10">
        <v>50.3</v>
      </c>
      <c r="O338" s="10">
        <v>73</v>
      </c>
      <c r="P338" s="10">
        <v>5</v>
      </c>
      <c r="Q338" s="10">
        <v>15.6</v>
      </c>
      <c r="R338" s="10">
        <v>7.2</v>
      </c>
      <c r="S338" s="10">
        <v>21.6</v>
      </c>
      <c r="T338" s="10">
        <v>31.3</v>
      </c>
      <c r="U338" s="10">
        <v>25.1</v>
      </c>
      <c r="V338" s="10">
        <v>74.099999999999994</v>
      </c>
      <c r="W338" s="10">
        <v>49.9</v>
      </c>
      <c r="X338" s="10">
        <v>4.3</v>
      </c>
      <c r="Y338" s="10">
        <v>5.7</v>
      </c>
      <c r="Z338" s="10">
        <v>14.1</v>
      </c>
      <c r="AA338" s="10">
        <v>9.6999999999999993</v>
      </c>
      <c r="AB338" s="10">
        <v>1.454</v>
      </c>
      <c r="AC338" s="10">
        <v>0.6</v>
      </c>
      <c r="AD338" s="10">
        <v>0.6</v>
      </c>
      <c r="AE338" s="10">
        <v>61.7</v>
      </c>
      <c r="AF338" s="10">
        <v>13.7</v>
      </c>
      <c r="AG338" s="10">
        <v>60.1</v>
      </c>
      <c r="AH338" s="10">
        <v>-2.2999999999999998</v>
      </c>
      <c r="AI338" s="10">
        <v>42.5</v>
      </c>
      <c r="AJ338" s="10">
        <v>48.8</v>
      </c>
      <c r="AK338" s="10">
        <v>102.8</v>
      </c>
      <c r="AL338" s="10">
        <v>33.6</v>
      </c>
      <c r="AM338" s="10">
        <v>47.9</v>
      </c>
      <c r="AN338" s="10">
        <v>71.2</v>
      </c>
      <c r="AO338" s="10">
        <v>11.6</v>
      </c>
      <c r="AP338" s="10">
        <v>11</v>
      </c>
      <c r="AQ338" s="10">
        <v>1.0549999999999999</v>
      </c>
      <c r="AR338" s="10">
        <v>7.6</v>
      </c>
      <c r="AS338" s="10">
        <v>21.5</v>
      </c>
      <c r="AT338" s="10">
        <v>31.5</v>
      </c>
      <c r="AU338" s="10">
        <v>25.9</v>
      </c>
      <c r="AV338" s="10">
        <v>74.900000000000006</v>
      </c>
      <c r="AW338" s="10">
        <v>3.6</v>
      </c>
      <c r="AX338" s="10">
        <v>5.5</v>
      </c>
      <c r="AY338" s="10">
        <v>0.94399999999999995</v>
      </c>
      <c r="AZ338" s="10">
        <v>4.5999999999999996</v>
      </c>
      <c r="BA338" s="10">
        <v>2.2999999999999972</v>
      </c>
      <c r="BB338" s="10">
        <v>3.7000000000000033E-2</v>
      </c>
      <c r="BC338" s="10">
        <v>0.90000000000000568</v>
      </c>
      <c r="BD338" s="10">
        <v>3.100000000000009</v>
      </c>
      <c r="BE338" s="10">
        <v>10</v>
      </c>
      <c r="BF338" s="10">
        <v>20.7</v>
      </c>
      <c r="BG338" s="10">
        <v>0.39900000000000002</v>
      </c>
      <c r="BH338" s="10">
        <v>-0.19999999999999929</v>
      </c>
      <c r="BI338" s="10">
        <v>-49.8</v>
      </c>
      <c r="BJ338" s="10">
        <v>48.2</v>
      </c>
    </row>
    <row r="339" spans="1:62" ht="20" customHeight="1" x14ac:dyDescent="0.2">
      <c r="A339" s="8" t="s">
        <v>396</v>
      </c>
      <c r="B339" s="11" t="str">
        <f>_xlfn.XLOOKUP($A339,ROLLUP!$A$1:$A$358,ROLLUP!$B$1:$B$358,"",0)</f>
        <v>Idaho State</v>
      </c>
      <c r="C339" s="11" t="str">
        <f>_xlfn.XLOOKUP($A339,ROLLUP!$A$1:$A$358,ROLLUP!$C$1:$C$358,"",0)</f>
        <v>Idaho St.</v>
      </c>
      <c r="D339" s="10">
        <v>62.4</v>
      </c>
      <c r="E339" s="10">
        <v>-9.6999999999999993</v>
      </c>
      <c r="F339" s="10">
        <v>21.9</v>
      </c>
      <c r="G339" s="10">
        <v>53.1</v>
      </c>
      <c r="H339" s="10">
        <v>0.92300000000000004</v>
      </c>
      <c r="I339" s="10">
        <v>1.0660000000000001</v>
      </c>
      <c r="J339" s="10">
        <v>0.90800000000000003</v>
      </c>
      <c r="K339" s="10">
        <v>47.4</v>
      </c>
      <c r="L339" s="10">
        <v>101.5</v>
      </c>
      <c r="M339" s="10">
        <v>29.6</v>
      </c>
      <c r="N339" s="10">
        <v>49.6</v>
      </c>
      <c r="O339" s="10">
        <v>68.400000000000006</v>
      </c>
      <c r="P339" s="10">
        <v>6.6</v>
      </c>
      <c r="Q339" s="10">
        <v>22.4</v>
      </c>
      <c r="R339" s="10">
        <v>7.7</v>
      </c>
      <c r="S339" s="10">
        <v>21.2</v>
      </c>
      <c r="T339" s="10">
        <v>32.1</v>
      </c>
      <c r="U339" s="10">
        <v>25.1</v>
      </c>
      <c r="V339" s="10">
        <v>75</v>
      </c>
      <c r="W339" s="10">
        <v>49</v>
      </c>
      <c r="X339" s="10">
        <v>2.2000000000000002</v>
      </c>
      <c r="Y339" s="10">
        <v>4.5999999999999996</v>
      </c>
      <c r="Z339" s="10">
        <v>10</v>
      </c>
      <c r="AA339" s="10">
        <v>13.9</v>
      </c>
      <c r="AB339" s="10">
        <v>0.71799999999999997</v>
      </c>
      <c r="AC339" s="10">
        <v>0.17899999999999999</v>
      </c>
      <c r="AD339" s="10">
        <v>0.25</v>
      </c>
      <c r="AE339" s="10">
        <v>67.599999999999994</v>
      </c>
      <c r="AF339" s="10">
        <v>18.399999999999999</v>
      </c>
      <c r="AG339" s="10">
        <v>72</v>
      </c>
      <c r="AH339" s="10">
        <v>9.6999999999999993</v>
      </c>
      <c r="AI339" s="10">
        <v>47</v>
      </c>
      <c r="AJ339" s="10">
        <v>53.2</v>
      </c>
      <c r="AK339" s="10">
        <v>113.4</v>
      </c>
      <c r="AL339" s="10">
        <v>34.1</v>
      </c>
      <c r="AM339" s="10">
        <v>54.5</v>
      </c>
      <c r="AN339" s="10">
        <v>73.5</v>
      </c>
      <c r="AO339" s="10">
        <v>11.7</v>
      </c>
      <c r="AP339" s="10">
        <v>11</v>
      </c>
      <c r="AQ339" s="10">
        <v>1.0620000000000001</v>
      </c>
      <c r="AR339" s="10">
        <v>7.1</v>
      </c>
      <c r="AS339" s="10">
        <v>23</v>
      </c>
      <c r="AT339" s="10">
        <v>33.4</v>
      </c>
      <c r="AU339" s="10">
        <v>25</v>
      </c>
      <c r="AV339" s="10">
        <v>74.900000000000006</v>
      </c>
      <c r="AW339" s="10">
        <v>2.6</v>
      </c>
      <c r="AX339" s="10">
        <v>6.9</v>
      </c>
      <c r="AY339" s="10">
        <v>0.94199999999999995</v>
      </c>
      <c r="AZ339" s="10">
        <v>-19.399999999999999</v>
      </c>
      <c r="BA339" s="10">
        <v>-9.6000000000000014</v>
      </c>
      <c r="BB339" s="10">
        <v>-0.14299999999999999</v>
      </c>
      <c r="BC339" s="10">
        <v>-5.8000000000000043</v>
      </c>
      <c r="BD339" s="10">
        <v>-11.900000000000009</v>
      </c>
      <c r="BE339" s="10">
        <v>6.8</v>
      </c>
      <c r="BF339" s="10">
        <v>24.9</v>
      </c>
      <c r="BG339" s="10">
        <v>-0.34400000000000008</v>
      </c>
      <c r="BH339" s="10">
        <v>-1.2999999999999969</v>
      </c>
      <c r="BI339" s="10">
        <v>-49.8</v>
      </c>
      <c r="BJ339" s="10">
        <v>50</v>
      </c>
    </row>
    <row r="340" spans="1:62" ht="20" customHeight="1" x14ac:dyDescent="0.2">
      <c r="A340" s="8" t="s">
        <v>397</v>
      </c>
      <c r="B340" s="11" t="str">
        <f>_xlfn.XLOOKUP($A340,ROLLUP!$A$1:$A$358,ROLLUP!$B$1:$B$358,"",0)</f>
        <v>Chicago State</v>
      </c>
      <c r="C340" s="11" t="str">
        <f>_xlfn.XLOOKUP($A340,ROLLUP!$A$1:$A$358,ROLLUP!$C$1:$C$358,"",0)</f>
        <v>Chicago St.</v>
      </c>
      <c r="D340" s="10">
        <v>62.1</v>
      </c>
      <c r="E340" s="10">
        <v>-12.3</v>
      </c>
      <c r="F340" s="10">
        <v>21.9</v>
      </c>
      <c r="G340" s="10">
        <v>56</v>
      </c>
      <c r="H340" s="10">
        <v>0.9</v>
      </c>
      <c r="I340" s="10">
        <v>1.0780000000000001</v>
      </c>
      <c r="J340" s="10">
        <v>0.92500000000000004</v>
      </c>
      <c r="K340" s="10">
        <v>45.9</v>
      </c>
      <c r="L340" s="10">
        <v>97.4</v>
      </c>
      <c r="M340" s="10">
        <v>31</v>
      </c>
      <c r="N340" s="10">
        <v>45.4</v>
      </c>
      <c r="O340" s="10">
        <v>65.400000000000006</v>
      </c>
      <c r="P340" s="10">
        <v>7.6</v>
      </c>
      <c r="Q340" s="10">
        <v>24.5</v>
      </c>
      <c r="R340" s="10">
        <v>9.6</v>
      </c>
      <c r="S340" s="10">
        <v>19.8</v>
      </c>
      <c r="T340" s="10">
        <v>33.299999999999997</v>
      </c>
      <c r="U340" s="10">
        <v>29.7</v>
      </c>
      <c r="V340" s="10">
        <v>69</v>
      </c>
      <c r="W340" s="10">
        <v>48.3</v>
      </c>
      <c r="X340" s="10">
        <v>2.2999999999999998</v>
      </c>
      <c r="Y340" s="10">
        <v>5.5</v>
      </c>
      <c r="Z340" s="10">
        <v>9.5</v>
      </c>
      <c r="AA340" s="10">
        <v>14.8</v>
      </c>
      <c r="AB340" s="10">
        <v>0.63900000000000001</v>
      </c>
      <c r="AC340" s="10">
        <v>0.219</v>
      </c>
      <c r="AD340" s="10">
        <v>0.6</v>
      </c>
      <c r="AE340" s="10">
        <v>69</v>
      </c>
      <c r="AF340" s="10">
        <v>19.7</v>
      </c>
      <c r="AG340" s="10">
        <v>74.400000000000006</v>
      </c>
      <c r="AH340" s="10">
        <v>12.3</v>
      </c>
      <c r="AI340" s="10">
        <v>46.3</v>
      </c>
      <c r="AJ340" s="10">
        <v>53.5</v>
      </c>
      <c r="AK340" s="10">
        <v>114</v>
      </c>
      <c r="AL340" s="10">
        <v>39.9</v>
      </c>
      <c r="AM340" s="10">
        <v>49.8</v>
      </c>
      <c r="AN340" s="10">
        <v>72.5</v>
      </c>
      <c r="AO340" s="10">
        <v>14.5</v>
      </c>
      <c r="AP340" s="10">
        <v>12.7</v>
      </c>
      <c r="AQ340" s="10">
        <v>1.1399999999999999</v>
      </c>
      <c r="AR340" s="10">
        <v>8.9</v>
      </c>
      <c r="AS340" s="10">
        <v>22.8</v>
      </c>
      <c r="AT340" s="10">
        <v>35.700000000000003</v>
      </c>
      <c r="AU340" s="10">
        <v>31</v>
      </c>
      <c r="AV340" s="10">
        <v>70.3</v>
      </c>
      <c r="AW340" s="10">
        <v>3.4</v>
      </c>
      <c r="AX340" s="10">
        <v>6.6</v>
      </c>
      <c r="AY340" s="10">
        <v>0.94499999999999995</v>
      </c>
      <c r="AZ340" s="10">
        <v>-24.6</v>
      </c>
      <c r="BA340" s="10">
        <v>-12.3</v>
      </c>
      <c r="BB340" s="10">
        <v>-0.17799999999999999</v>
      </c>
      <c r="BC340" s="10">
        <v>-7.6000000000000014</v>
      </c>
      <c r="BD340" s="10">
        <v>-16.599999999999991</v>
      </c>
      <c r="BE340" s="10">
        <v>7.8</v>
      </c>
      <c r="BF340" s="10">
        <v>27.5</v>
      </c>
      <c r="BG340" s="10">
        <v>-0.50099999999999989</v>
      </c>
      <c r="BH340" s="10">
        <v>-2.4000000000000061</v>
      </c>
      <c r="BI340" s="10">
        <v>-40.599999999999987</v>
      </c>
      <c r="BJ340" s="10">
        <v>38</v>
      </c>
    </row>
    <row r="341" spans="1:62" ht="20" customHeight="1" x14ac:dyDescent="0.2">
      <c r="A341" s="8" t="s">
        <v>398</v>
      </c>
      <c r="B341" s="11" t="str">
        <f>_xlfn.XLOOKUP($A341,ROLLUP!$A$1:$A$358,ROLLUP!$B$1:$B$358,"",0)</f>
        <v>Albany</v>
      </c>
      <c r="C341" s="11" t="str">
        <f>_xlfn.XLOOKUP($A341,ROLLUP!$A$1:$A$358,ROLLUP!$C$1:$C$358,"",0)</f>
        <v>Albany</v>
      </c>
      <c r="D341" s="10">
        <v>61.8</v>
      </c>
      <c r="E341" s="10">
        <v>-4</v>
      </c>
      <c r="F341" s="10">
        <v>23</v>
      </c>
      <c r="G341" s="10">
        <v>56.2</v>
      </c>
      <c r="H341" s="10">
        <v>0.90700000000000003</v>
      </c>
      <c r="I341" s="10">
        <v>0.96699999999999997</v>
      </c>
      <c r="J341" s="10">
        <v>0.92</v>
      </c>
      <c r="K341" s="10">
        <v>46.2</v>
      </c>
      <c r="L341" s="10">
        <v>98.4</v>
      </c>
      <c r="M341" s="10">
        <v>32.299999999999997</v>
      </c>
      <c r="N341" s="10">
        <v>45.2</v>
      </c>
      <c r="O341" s="10">
        <v>70.400000000000006</v>
      </c>
      <c r="P341" s="10">
        <v>5.9</v>
      </c>
      <c r="Q341" s="10">
        <v>18.2</v>
      </c>
      <c r="R341" s="10">
        <v>6.9</v>
      </c>
      <c r="S341" s="10">
        <v>21.6</v>
      </c>
      <c r="T341" s="10">
        <v>32</v>
      </c>
      <c r="U341" s="10">
        <v>22.3</v>
      </c>
      <c r="V341" s="10">
        <v>76.599999999999994</v>
      </c>
      <c r="W341" s="10">
        <v>48.4</v>
      </c>
      <c r="X341" s="10">
        <v>2.5</v>
      </c>
      <c r="Y341" s="10">
        <v>6.7</v>
      </c>
      <c r="Z341" s="10">
        <v>9.4</v>
      </c>
      <c r="AA341" s="10">
        <v>12.4</v>
      </c>
      <c r="AB341" s="10">
        <v>0.76200000000000001</v>
      </c>
      <c r="AC341" s="10">
        <v>0.41899999999999998</v>
      </c>
      <c r="AD341" s="10">
        <v>0.77800000000000002</v>
      </c>
      <c r="AE341" s="10">
        <v>68.099999999999994</v>
      </c>
      <c r="AF341" s="10">
        <v>18</v>
      </c>
      <c r="AG341" s="10">
        <v>65.900000000000006</v>
      </c>
      <c r="AH341" s="10">
        <v>4</v>
      </c>
      <c r="AI341" s="10">
        <v>43.9</v>
      </c>
      <c r="AJ341" s="10">
        <v>50.7</v>
      </c>
      <c r="AK341" s="10">
        <v>108.1</v>
      </c>
      <c r="AL341" s="10">
        <v>35.5</v>
      </c>
      <c r="AM341" s="10">
        <v>49.1</v>
      </c>
      <c r="AN341" s="10">
        <v>72.2</v>
      </c>
      <c r="AO341" s="10">
        <v>12.5</v>
      </c>
      <c r="AP341" s="10">
        <v>13.6</v>
      </c>
      <c r="AQ341" s="10">
        <v>0.91700000000000004</v>
      </c>
      <c r="AR341" s="10">
        <v>6.6</v>
      </c>
      <c r="AS341" s="10">
        <v>24</v>
      </c>
      <c r="AT341" s="10">
        <v>34.200000000000003</v>
      </c>
      <c r="AU341" s="10">
        <v>23.4</v>
      </c>
      <c r="AV341" s="10">
        <v>77.7</v>
      </c>
      <c r="AW341" s="10">
        <v>4.4000000000000004</v>
      </c>
      <c r="AX341" s="10">
        <v>5.3</v>
      </c>
      <c r="AY341" s="10">
        <v>0.89700000000000002</v>
      </c>
      <c r="AZ341" s="10">
        <v>-8</v>
      </c>
      <c r="BA341" s="10">
        <v>-4.1000000000000094</v>
      </c>
      <c r="BB341" s="10">
        <v>-5.9999999999999942E-2</v>
      </c>
      <c r="BC341" s="10">
        <v>-4.5</v>
      </c>
      <c r="BD341" s="10">
        <v>-9.6999999999999886</v>
      </c>
      <c r="BE341" s="10">
        <v>9.1999999999999993</v>
      </c>
      <c r="BF341" s="10">
        <v>26</v>
      </c>
      <c r="BG341" s="10">
        <v>-0.155</v>
      </c>
      <c r="BH341" s="10">
        <v>-2.2000000000000028</v>
      </c>
      <c r="BI341" s="10">
        <v>-55.400000000000013</v>
      </c>
      <c r="BJ341" s="10">
        <v>53.2</v>
      </c>
    </row>
    <row r="342" spans="1:62" ht="20" customHeight="1" x14ac:dyDescent="0.2">
      <c r="A342" s="8" t="s">
        <v>399</v>
      </c>
      <c r="B342" s="11" t="str">
        <f>_xlfn.XLOOKUP($A342,ROLLUP!$A$1:$A$358,ROLLUP!$B$1:$B$358,"",0)</f>
        <v>Radford</v>
      </c>
      <c r="C342" s="11" t="str">
        <f>_xlfn.XLOOKUP($A342,ROLLUP!$A$1:$A$358,ROLLUP!$C$1:$C$358,"",0)</f>
        <v>Radford</v>
      </c>
      <c r="D342" s="10">
        <v>61.8</v>
      </c>
      <c r="E342" s="10">
        <v>-5.3</v>
      </c>
      <c r="F342" s="10">
        <v>22.3</v>
      </c>
      <c r="G342" s="10">
        <v>55.2</v>
      </c>
      <c r="H342" s="10">
        <v>0.92100000000000004</v>
      </c>
      <c r="I342" s="10">
        <v>1</v>
      </c>
      <c r="J342" s="10">
        <v>0.92400000000000004</v>
      </c>
      <c r="K342" s="10">
        <v>46.5</v>
      </c>
      <c r="L342" s="10">
        <v>98.9</v>
      </c>
      <c r="M342" s="10">
        <v>29.8</v>
      </c>
      <c r="N342" s="10">
        <v>47.7</v>
      </c>
      <c r="O342" s="10">
        <v>68</v>
      </c>
      <c r="P342" s="10">
        <v>6.7</v>
      </c>
      <c r="Q342" s="10">
        <v>22.5</v>
      </c>
      <c r="R342" s="10">
        <v>8.4</v>
      </c>
      <c r="S342" s="10">
        <v>21.3</v>
      </c>
      <c r="T342" s="10">
        <v>33.1</v>
      </c>
      <c r="U342" s="10">
        <v>26.8</v>
      </c>
      <c r="V342" s="10">
        <v>75.5</v>
      </c>
      <c r="W342" s="10">
        <v>50</v>
      </c>
      <c r="X342" s="10">
        <v>1.5</v>
      </c>
      <c r="Y342" s="10">
        <v>6.4</v>
      </c>
      <c r="Z342" s="10">
        <v>10.4</v>
      </c>
      <c r="AA342" s="10">
        <v>13.5</v>
      </c>
      <c r="AB342" s="10">
        <v>0.77</v>
      </c>
      <c r="AC342" s="10">
        <v>0.33300000000000002</v>
      </c>
      <c r="AD342" s="10">
        <v>0.5</v>
      </c>
      <c r="AE342" s="10">
        <v>67.099999999999994</v>
      </c>
      <c r="AF342" s="10">
        <v>17.899999999999999</v>
      </c>
      <c r="AG342" s="10">
        <v>67.099999999999994</v>
      </c>
      <c r="AH342" s="10">
        <v>5.3</v>
      </c>
      <c r="AI342" s="10">
        <v>45.4</v>
      </c>
      <c r="AJ342" s="10">
        <v>52</v>
      </c>
      <c r="AK342" s="10">
        <v>111.3</v>
      </c>
      <c r="AL342" s="10">
        <v>35.4</v>
      </c>
      <c r="AM342" s="10">
        <v>51.3</v>
      </c>
      <c r="AN342" s="10">
        <v>72.7</v>
      </c>
      <c r="AO342" s="10">
        <v>11.3</v>
      </c>
      <c r="AP342" s="10">
        <v>13.3</v>
      </c>
      <c r="AQ342" s="10">
        <v>0.85499999999999998</v>
      </c>
      <c r="AR342" s="10">
        <v>6.9</v>
      </c>
      <c r="AS342" s="10">
        <v>23</v>
      </c>
      <c r="AT342" s="10">
        <v>33.200000000000003</v>
      </c>
      <c r="AU342" s="10">
        <v>24.5</v>
      </c>
      <c r="AV342" s="10">
        <v>73.2</v>
      </c>
      <c r="AW342" s="10">
        <v>3.3</v>
      </c>
      <c r="AX342" s="10">
        <v>6.8</v>
      </c>
      <c r="AY342" s="10">
        <v>0.90600000000000003</v>
      </c>
      <c r="AZ342" s="10">
        <v>-10.6</v>
      </c>
      <c r="BA342" s="10">
        <v>-5.2999999999999972</v>
      </c>
      <c r="BB342" s="10">
        <v>-7.8999999999999959E-2</v>
      </c>
      <c r="BC342" s="10">
        <v>-5.5</v>
      </c>
      <c r="BD342" s="10">
        <v>-12.39999999999999</v>
      </c>
      <c r="BE342" s="10">
        <v>7.9</v>
      </c>
      <c r="BF342" s="10">
        <v>26.8</v>
      </c>
      <c r="BG342" s="10">
        <v>-8.4999999999999964E-2</v>
      </c>
      <c r="BH342" s="10">
        <v>-0.10000000000000139</v>
      </c>
      <c r="BI342" s="10">
        <v>-46.400000000000013</v>
      </c>
      <c r="BJ342" s="10">
        <v>51</v>
      </c>
    </row>
    <row r="343" spans="1:62" ht="20" customHeight="1" x14ac:dyDescent="0.2">
      <c r="A343" s="8" t="s">
        <v>400</v>
      </c>
      <c r="B343" s="11" t="str">
        <f>_xlfn.XLOOKUP($A343,ROLLUP!$A$1:$A$358,ROLLUP!$B$1:$B$358,"",0)</f>
        <v>Cal State Bakersfield</v>
      </c>
      <c r="C343" s="11" t="str">
        <f>_xlfn.XLOOKUP($A343,ROLLUP!$A$1:$A$358,ROLLUP!$C$1:$C$358,"",0)</f>
        <v>Cal St. Bakersfield</v>
      </c>
      <c r="D343" s="10">
        <v>61.8</v>
      </c>
      <c r="E343" s="10">
        <v>-5.6</v>
      </c>
      <c r="F343" s="10">
        <v>23.2</v>
      </c>
      <c r="G343" s="10">
        <v>56.3</v>
      </c>
      <c r="H343" s="10">
        <v>0.93500000000000005</v>
      </c>
      <c r="I343" s="10">
        <v>1.02</v>
      </c>
      <c r="J343" s="10">
        <v>0.97199999999999998</v>
      </c>
      <c r="K343" s="10">
        <v>44.4</v>
      </c>
      <c r="L343" s="10">
        <v>96.3</v>
      </c>
      <c r="M343" s="10">
        <v>28.3</v>
      </c>
      <c r="N343" s="10">
        <v>44.9</v>
      </c>
      <c r="O343" s="10">
        <v>71.3</v>
      </c>
      <c r="P343" s="10">
        <v>3.6</v>
      </c>
      <c r="Q343" s="10">
        <v>12.9</v>
      </c>
      <c r="R343" s="10">
        <v>9.8000000000000007</v>
      </c>
      <c r="S343" s="10">
        <v>20.8</v>
      </c>
      <c r="T343" s="10">
        <v>33.6</v>
      </c>
      <c r="U343" s="10">
        <v>31.2</v>
      </c>
      <c r="V343" s="10">
        <v>76.2</v>
      </c>
      <c r="W343" s="10">
        <v>51.4</v>
      </c>
      <c r="X343" s="10">
        <v>2</v>
      </c>
      <c r="Y343" s="10">
        <v>5.6</v>
      </c>
      <c r="Z343" s="10">
        <v>9.1999999999999993</v>
      </c>
      <c r="AA343" s="10">
        <v>11.6</v>
      </c>
      <c r="AB343" s="10">
        <v>0.79</v>
      </c>
      <c r="AC343" s="10">
        <v>0.24</v>
      </c>
      <c r="AD343" s="10">
        <v>0.33300000000000002</v>
      </c>
      <c r="AE343" s="10">
        <v>66.099999999999994</v>
      </c>
      <c r="AF343" s="10">
        <v>20.8</v>
      </c>
      <c r="AG343" s="10">
        <v>67.400000000000006</v>
      </c>
      <c r="AH343" s="10">
        <v>5.6</v>
      </c>
      <c r="AI343" s="10">
        <v>44.2</v>
      </c>
      <c r="AJ343" s="10">
        <v>51.4</v>
      </c>
      <c r="AK343" s="10">
        <v>113.1</v>
      </c>
      <c r="AL343" s="10">
        <v>35.200000000000003</v>
      </c>
      <c r="AM343" s="10">
        <v>50.5</v>
      </c>
      <c r="AN343" s="10">
        <v>75.099999999999994</v>
      </c>
      <c r="AO343" s="10">
        <v>11.2</v>
      </c>
      <c r="AP343" s="10">
        <v>13</v>
      </c>
      <c r="AQ343" s="10">
        <v>0.86499999999999999</v>
      </c>
      <c r="AR343" s="10">
        <v>6.5</v>
      </c>
      <c r="AS343" s="10">
        <v>21.6</v>
      </c>
      <c r="AT343" s="10">
        <v>31.8</v>
      </c>
      <c r="AU343" s="10">
        <v>23.8</v>
      </c>
      <c r="AV343" s="10">
        <v>68.8</v>
      </c>
      <c r="AW343" s="10">
        <v>2.4</v>
      </c>
      <c r="AX343" s="10">
        <v>5.6</v>
      </c>
      <c r="AY343" s="10">
        <v>0.90100000000000002</v>
      </c>
      <c r="AZ343" s="10">
        <v>-11.2</v>
      </c>
      <c r="BA343" s="10">
        <v>-5.6000000000000094</v>
      </c>
      <c r="BB343" s="10">
        <v>-8.4999999999999964E-2</v>
      </c>
      <c r="BC343" s="10">
        <v>-7</v>
      </c>
      <c r="BD343" s="10">
        <v>-16.8</v>
      </c>
      <c r="BE343" s="10">
        <v>7.6</v>
      </c>
      <c r="BF343" s="10">
        <v>24.6</v>
      </c>
      <c r="BG343" s="10">
        <v>-7.4999999999999956E-2</v>
      </c>
      <c r="BH343" s="10">
        <v>1.8000000000000009</v>
      </c>
      <c r="BI343" s="10">
        <v>-37.599999999999987</v>
      </c>
      <c r="BJ343" s="10">
        <v>52.400000000000013</v>
      </c>
    </row>
    <row r="344" spans="1:62" ht="20" customHeight="1" x14ac:dyDescent="0.2">
      <c r="A344" s="8" t="s">
        <v>401</v>
      </c>
      <c r="B344" s="11" t="str">
        <f>_xlfn.XLOOKUP($A344,ROLLUP!$A$1:$A$358,ROLLUP!$B$1:$B$358,"",0)</f>
        <v>Central Connecticut State</v>
      </c>
      <c r="C344" s="11" t="str">
        <f>_xlfn.XLOOKUP($A344,ROLLUP!$A$1:$A$358,ROLLUP!$C$1:$C$358,"",0)</f>
        <v>Central Connecticut</v>
      </c>
      <c r="D344" s="10">
        <v>61.8</v>
      </c>
      <c r="E344" s="10">
        <v>-10.3</v>
      </c>
      <c r="F344" s="10">
        <v>21.6</v>
      </c>
      <c r="G344" s="10">
        <v>54.8</v>
      </c>
      <c r="H344" s="10">
        <v>0.89900000000000002</v>
      </c>
      <c r="I344" s="10">
        <v>1.05</v>
      </c>
      <c r="J344" s="10">
        <v>0.90600000000000003</v>
      </c>
      <c r="K344" s="10">
        <v>46</v>
      </c>
      <c r="L344" s="10">
        <v>99</v>
      </c>
      <c r="M344" s="10">
        <v>34.200000000000003</v>
      </c>
      <c r="N344" s="10">
        <v>42.6</v>
      </c>
      <c r="O344" s="10">
        <v>70.8</v>
      </c>
      <c r="P344" s="10">
        <v>7.3</v>
      </c>
      <c r="Q344" s="10">
        <v>21.5</v>
      </c>
      <c r="R344" s="10">
        <v>7.3</v>
      </c>
      <c r="S344" s="10">
        <v>21</v>
      </c>
      <c r="T344" s="10">
        <v>31.9</v>
      </c>
      <c r="U344" s="10">
        <v>23.4</v>
      </c>
      <c r="V344" s="10">
        <v>69.900000000000006</v>
      </c>
      <c r="W344" s="10">
        <v>46.6</v>
      </c>
      <c r="X344" s="10">
        <v>2.2000000000000002</v>
      </c>
      <c r="Y344" s="10">
        <v>6.2</v>
      </c>
      <c r="Z344" s="10">
        <v>10.6</v>
      </c>
      <c r="AA344" s="10">
        <v>13.8</v>
      </c>
      <c r="AB344" s="10">
        <v>0.77100000000000002</v>
      </c>
      <c r="AC344" s="10">
        <v>0.25</v>
      </c>
      <c r="AD344" s="10">
        <v>0.5</v>
      </c>
      <c r="AE344" s="10">
        <v>68.7</v>
      </c>
      <c r="AF344" s="10">
        <v>16.100000000000001</v>
      </c>
      <c r="AG344" s="10">
        <v>72.099999999999994</v>
      </c>
      <c r="AH344" s="10">
        <v>10.3</v>
      </c>
      <c r="AI344" s="10">
        <v>46.1</v>
      </c>
      <c r="AJ344" s="10">
        <v>52.9</v>
      </c>
      <c r="AK344" s="10">
        <v>111.1</v>
      </c>
      <c r="AL344" s="10">
        <v>34.799999999999997</v>
      </c>
      <c r="AM344" s="10">
        <v>53.3</v>
      </c>
      <c r="AN344" s="10">
        <v>71</v>
      </c>
      <c r="AO344" s="10">
        <v>13.9</v>
      </c>
      <c r="AP344" s="10">
        <v>12.6</v>
      </c>
      <c r="AQ344" s="10">
        <v>1.099</v>
      </c>
      <c r="AR344" s="10">
        <v>9</v>
      </c>
      <c r="AS344" s="10">
        <v>24.1</v>
      </c>
      <c r="AT344" s="10">
        <v>36.5</v>
      </c>
      <c r="AU344" s="10">
        <v>30.1</v>
      </c>
      <c r="AV344" s="10">
        <v>76.599999999999994</v>
      </c>
      <c r="AW344" s="10">
        <v>3.8</v>
      </c>
      <c r="AX344" s="10">
        <v>7.1</v>
      </c>
      <c r="AY344" s="10">
        <v>0.94799999999999995</v>
      </c>
      <c r="AZ344" s="10">
        <v>-20.6</v>
      </c>
      <c r="BA344" s="10">
        <v>-10.3</v>
      </c>
      <c r="BB344" s="10">
        <v>-0.151</v>
      </c>
      <c r="BC344" s="10">
        <v>-6.8999999999999986</v>
      </c>
      <c r="BD344" s="10">
        <v>-12.099999999999991</v>
      </c>
      <c r="BE344" s="10">
        <v>8.4</v>
      </c>
      <c r="BF344" s="10">
        <v>26.4</v>
      </c>
      <c r="BG344" s="10">
        <v>-0.32800000000000001</v>
      </c>
      <c r="BH344" s="10">
        <v>-4.6000000000000014</v>
      </c>
      <c r="BI344" s="10">
        <v>-53.2</v>
      </c>
      <c r="BJ344" s="10">
        <v>39.799999999999997</v>
      </c>
    </row>
    <row r="345" spans="1:62" ht="20" customHeight="1" x14ac:dyDescent="0.2">
      <c r="A345" s="8" t="s">
        <v>402</v>
      </c>
      <c r="B345" s="11" t="str">
        <f>_xlfn.XLOOKUP($A345,ROLLUP!$A$1:$A$358,ROLLUP!$B$1:$B$358,"",0)</f>
        <v>Pittsburgh</v>
      </c>
      <c r="C345" s="11" t="str">
        <f>_xlfn.XLOOKUP($A345,ROLLUP!$A$1:$A$358,ROLLUP!$C$1:$C$358,"",0)</f>
        <v>Pittsburgh</v>
      </c>
      <c r="D345" s="10">
        <v>61.5</v>
      </c>
      <c r="E345" s="10">
        <v>-6.5</v>
      </c>
      <c r="F345" s="10">
        <v>21.1</v>
      </c>
      <c r="G345" s="10">
        <v>50.9</v>
      </c>
      <c r="H345" s="10">
        <v>0.94</v>
      </c>
      <c r="I345" s="10">
        <v>1.04</v>
      </c>
      <c r="J345" s="10">
        <v>0.92800000000000005</v>
      </c>
      <c r="K345" s="10">
        <v>46.7</v>
      </c>
      <c r="L345" s="10">
        <v>101.8</v>
      </c>
      <c r="M345" s="10">
        <v>31.4</v>
      </c>
      <c r="N345" s="10">
        <v>46.5</v>
      </c>
      <c r="O345" s="10">
        <v>69.599999999999994</v>
      </c>
      <c r="P345" s="10">
        <v>5.4</v>
      </c>
      <c r="Q345" s="10">
        <v>17.100000000000001</v>
      </c>
      <c r="R345" s="10">
        <v>8.9</v>
      </c>
      <c r="S345" s="10">
        <v>22.3</v>
      </c>
      <c r="T345" s="10">
        <v>33.799999999999997</v>
      </c>
      <c r="U345" s="10">
        <v>29.6</v>
      </c>
      <c r="V345" s="10">
        <v>76.099999999999994</v>
      </c>
      <c r="W345" s="10">
        <v>52.1</v>
      </c>
      <c r="X345" s="10">
        <v>3.8</v>
      </c>
      <c r="Y345" s="10">
        <v>5.4</v>
      </c>
      <c r="Z345" s="10">
        <v>11</v>
      </c>
      <c r="AA345" s="10">
        <v>13.6</v>
      </c>
      <c r="AB345" s="10">
        <v>0.80900000000000005</v>
      </c>
      <c r="AC345" s="10">
        <v>0.34399999999999997</v>
      </c>
      <c r="AD345" s="10">
        <v>0.46200000000000002</v>
      </c>
      <c r="AE345" s="10">
        <v>65.400000000000006</v>
      </c>
      <c r="AF345" s="10">
        <v>15.3</v>
      </c>
      <c r="AG345" s="10">
        <v>68.099999999999994</v>
      </c>
      <c r="AH345" s="10">
        <v>6.5</v>
      </c>
      <c r="AI345" s="10">
        <v>44.1</v>
      </c>
      <c r="AJ345" s="10">
        <v>52</v>
      </c>
      <c r="AK345" s="10">
        <v>109.6</v>
      </c>
      <c r="AL345" s="10">
        <v>36.799999999999997</v>
      </c>
      <c r="AM345" s="10">
        <v>49.5</v>
      </c>
      <c r="AN345" s="10">
        <v>71</v>
      </c>
      <c r="AO345" s="10">
        <v>14.5</v>
      </c>
      <c r="AP345" s="10">
        <v>10.6</v>
      </c>
      <c r="AQ345" s="10">
        <v>1.365</v>
      </c>
      <c r="AR345" s="10">
        <v>7</v>
      </c>
      <c r="AS345" s="10">
        <v>21.2</v>
      </c>
      <c r="AT345" s="10">
        <v>31.1</v>
      </c>
      <c r="AU345" s="10">
        <v>23.9</v>
      </c>
      <c r="AV345" s="10">
        <v>70.400000000000006</v>
      </c>
      <c r="AW345" s="10">
        <v>3.1</v>
      </c>
      <c r="AX345" s="10">
        <v>6.6</v>
      </c>
      <c r="AY345" s="10">
        <v>0.94499999999999995</v>
      </c>
      <c r="AZ345" s="10">
        <v>-13</v>
      </c>
      <c r="BA345" s="10">
        <v>-6.5999999999999943</v>
      </c>
      <c r="BB345" s="10">
        <v>-0.1000000000000001</v>
      </c>
      <c r="BC345" s="10">
        <v>-5.2999999999999972</v>
      </c>
      <c r="BD345" s="10">
        <v>-7.7999999999999972</v>
      </c>
      <c r="BE345" s="10">
        <v>9.1999999999999993</v>
      </c>
      <c r="BF345" s="10">
        <v>24.2</v>
      </c>
      <c r="BG345" s="10">
        <v>-0.55599999999999994</v>
      </c>
      <c r="BH345" s="10">
        <v>2.6999999999999962</v>
      </c>
      <c r="BI345" s="10">
        <v>-40.799999999999997</v>
      </c>
      <c r="BJ345" s="10">
        <v>52.2</v>
      </c>
    </row>
    <row r="346" spans="1:62" ht="20" customHeight="1" x14ac:dyDescent="0.2">
      <c r="A346" s="8" t="s">
        <v>403</v>
      </c>
      <c r="B346" s="11" t="str">
        <f>_xlfn.XLOOKUP($A346,ROLLUP!$A$1:$A$358,ROLLUP!$B$1:$B$358,"",0)</f>
        <v>Alabama A&amp;M</v>
      </c>
      <c r="C346" s="11" t="str">
        <f>_xlfn.XLOOKUP($A346,ROLLUP!$A$1:$A$358,ROLLUP!$C$1:$C$358,"",0)</f>
        <v>Alabama A&amp;M</v>
      </c>
      <c r="D346" s="10">
        <v>61.4</v>
      </c>
      <c r="E346" s="10">
        <v>-5.6</v>
      </c>
      <c r="F346" s="10">
        <v>21.9</v>
      </c>
      <c r="G346" s="10">
        <v>57.8</v>
      </c>
      <c r="H346" s="10">
        <v>0.86199999999999999</v>
      </c>
      <c r="I346" s="10">
        <v>0.94</v>
      </c>
      <c r="J346" s="10">
        <v>0.94299999999999995</v>
      </c>
      <c r="K346" s="10">
        <v>41.2</v>
      </c>
      <c r="L346" s="10">
        <v>91.7</v>
      </c>
      <c r="M346" s="10">
        <v>27.1</v>
      </c>
      <c r="N346" s="10">
        <v>41.4</v>
      </c>
      <c r="O346" s="10">
        <v>71.3</v>
      </c>
      <c r="P346" s="10">
        <v>3.9</v>
      </c>
      <c r="Q346" s="10">
        <v>14.4</v>
      </c>
      <c r="R346" s="10">
        <v>9.5</v>
      </c>
      <c r="S346" s="10">
        <v>23.9</v>
      </c>
      <c r="T346" s="10">
        <v>37.799999999999997</v>
      </c>
      <c r="U346" s="10">
        <v>27.2</v>
      </c>
      <c r="V346" s="10">
        <v>70.8</v>
      </c>
      <c r="W346" s="10">
        <v>48.8</v>
      </c>
      <c r="X346" s="10">
        <v>3.2</v>
      </c>
      <c r="Y346" s="10">
        <v>7</v>
      </c>
      <c r="Z346" s="10">
        <v>9.5</v>
      </c>
      <c r="AA346" s="10">
        <v>13.6</v>
      </c>
      <c r="AB346" s="10">
        <v>0.7</v>
      </c>
      <c r="AC346" s="10">
        <v>0.4</v>
      </c>
      <c r="AD346" s="10">
        <v>0.5</v>
      </c>
      <c r="AE346" s="10">
        <v>71.3</v>
      </c>
      <c r="AF346" s="10">
        <v>16.100000000000001</v>
      </c>
      <c r="AG346" s="10">
        <v>67</v>
      </c>
      <c r="AH346" s="10">
        <v>5.6</v>
      </c>
      <c r="AI346" s="10">
        <v>40.1</v>
      </c>
      <c r="AJ346" s="10">
        <v>46.3</v>
      </c>
      <c r="AK346" s="10">
        <v>98.8</v>
      </c>
      <c r="AL346" s="10">
        <v>32</v>
      </c>
      <c r="AM346" s="10">
        <v>45.2</v>
      </c>
      <c r="AN346" s="10">
        <v>68.400000000000006</v>
      </c>
      <c r="AO346" s="10">
        <v>13.5</v>
      </c>
      <c r="AP346" s="10">
        <v>13.6</v>
      </c>
      <c r="AQ346" s="10">
        <v>0.99299999999999999</v>
      </c>
      <c r="AR346" s="10">
        <v>9.9</v>
      </c>
      <c r="AS346" s="10">
        <v>25.4</v>
      </c>
      <c r="AT346" s="10">
        <v>39.6</v>
      </c>
      <c r="AU346" s="10">
        <v>29.2</v>
      </c>
      <c r="AV346" s="10">
        <v>72.8</v>
      </c>
      <c r="AW346" s="10">
        <v>2.9</v>
      </c>
      <c r="AX346" s="10">
        <v>7.5</v>
      </c>
      <c r="AY346" s="10">
        <v>0.94799999999999995</v>
      </c>
      <c r="AZ346" s="10">
        <v>-11.2</v>
      </c>
      <c r="BA346" s="10">
        <v>-5.6000000000000014</v>
      </c>
      <c r="BB346" s="10">
        <v>-7.7999999999999958E-2</v>
      </c>
      <c r="BC346" s="10">
        <v>-5.0999999999999943</v>
      </c>
      <c r="BD346" s="10">
        <v>-7.0999999999999943</v>
      </c>
      <c r="BE346" s="10">
        <v>10.199999999999999</v>
      </c>
      <c r="BF346" s="10">
        <v>27.2</v>
      </c>
      <c r="BG346" s="10">
        <v>-0.29299999999999998</v>
      </c>
      <c r="BH346" s="10">
        <v>-1.800000000000004</v>
      </c>
      <c r="BI346" s="10">
        <v>-45.599999999999987</v>
      </c>
      <c r="BJ346" s="10">
        <v>41.599999999999987</v>
      </c>
    </row>
    <row r="347" spans="1:62" ht="20" customHeight="1" x14ac:dyDescent="0.2">
      <c r="A347" s="8" t="s">
        <v>404</v>
      </c>
      <c r="B347" s="11" t="str">
        <f>_xlfn.XLOOKUP($A347,ROLLUP!$A$1:$A$358,ROLLUP!$B$1:$B$358,"",0)</f>
        <v>Green Bay</v>
      </c>
      <c r="C347" s="11" t="str">
        <f>_xlfn.XLOOKUP($A347,ROLLUP!$A$1:$A$358,ROLLUP!$C$1:$C$358,"",0)</f>
        <v>Green Bay</v>
      </c>
      <c r="D347" s="10">
        <v>61.2</v>
      </c>
      <c r="E347" s="10">
        <v>-8.4</v>
      </c>
      <c r="F347" s="10">
        <v>22</v>
      </c>
      <c r="G347" s="10">
        <v>52.9</v>
      </c>
      <c r="H347" s="10">
        <v>0.92400000000000004</v>
      </c>
      <c r="I347" s="10">
        <v>1.0509999999999999</v>
      </c>
      <c r="J347" s="10">
        <v>0.91400000000000003</v>
      </c>
      <c r="K347" s="10">
        <v>46.5</v>
      </c>
      <c r="L347" s="10">
        <v>100.5</v>
      </c>
      <c r="M347" s="10">
        <v>28</v>
      </c>
      <c r="N347" s="10">
        <v>48.9</v>
      </c>
      <c r="O347" s="10">
        <v>71.099999999999994</v>
      </c>
      <c r="P347" s="10">
        <v>5.0999999999999996</v>
      </c>
      <c r="Q347" s="10">
        <v>18.2</v>
      </c>
      <c r="R347" s="10">
        <v>7.2</v>
      </c>
      <c r="S347" s="10">
        <v>19.399999999999999</v>
      </c>
      <c r="T347" s="10">
        <v>29.6</v>
      </c>
      <c r="U347" s="10">
        <v>23.8</v>
      </c>
      <c r="V347" s="10">
        <v>72.599999999999994</v>
      </c>
      <c r="W347" s="10">
        <v>47.7</v>
      </c>
      <c r="X347" s="10">
        <v>2.8</v>
      </c>
      <c r="Y347" s="10">
        <v>5</v>
      </c>
      <c r="Z347" s="10">
        <v>10.5</v>
      </c>
      <c r="AA347" s="10">
        <v>12.9</v>
      </c>
      <c r="AB347" s="10">
        <v>0.81100000000000005</v>
      </c>
      <c r="AC347" s="10">
        <v>0.13800000000000001</v>
      </c>
      <c r="AD347" s="10">
        <v>0</v>
      </c>
      <c r="AE347" s="10">
        <v>66.3</v>
      </c>
      <c r="AF347" s="10">
        <v>15.6</v>
      </c>
      <c r="AG347" s="10">
        <v>69.7</v>
      </c>
      <c r="AH347" s="10">
        <v>8.4</v>
      </c>
      <c r="AI347" s="10">
        <v>47</v>
      </c>
      <c r="AJ347" s="10">
        <v>53</v>
      </c>
      <c r="AK347" s="10">
        <v>113.3</v>
      </c>
      <c r="AL347" s="10">
        <v>34.700000000000003</v>
      </c>
      <c r="AM347" s="10">
        <v>53.6</v>
      </c>
      <c r="AN347" s="10">
        <v>76.8</v>
      </c>
      <c r="AO347" s="10">
        <v>11.9</v>
      </c>
      <c r="AP347" s="10">
        <v>11.8</v>
      </c>
      <c r="AQ347" s="10">
        <v>1.0149999999999999</v>
      </c>
      <c r="AR347" s="10">
        <v>7.3</v>
      </c>
      <c r="AS347" s="10">
        <v>23</v>
      </c>
      <c r="AT347" s="10">
        <v>32.5</v>
      </c>
      <c r="AU347" s="10">
        <v>27.4</v>
      </c>
      <c r="AV347" s="10">
        <v>76.2</v>
      </c>
      <c r="AW347" s="10">
        <v>3</v>
      </c>
      <c r="AX347" s="10">
        <v>7.1</v>
      </c>
      <c r="AY347" s="10">
        <v>0.93300000000000005</v>
      </c>
      <c r="AZ347" s="10">
        <v>-16.8</v>
      </c>
      <c r="BA347" s="10">
        <v>-8.5</v>
      </c>
      <c r="BB347" s="10">
        <v>-0.12699999999999989</v>
      </c>
      <c r="BC347" s="10">
        <v>-6.5</v>
      </c>
      <c r="BD347" s="10">
        <v>-12.8</v>
      </c>
      <c r="BE347" s="10">
        <v>7.8</v>
      </c>
      <c r="BF347" s="10">
        <v>24.7</v>
      </c>
      <c r="BG347" s="10">
        <v>-0.20399999999999979</v>
      </c>
      <c r="BH347" s="10">
        <v>-2.899999999999999</v>
      </c>
      <c r="BI347" s="10">
        <v>-52.400000000000013</v>
      </c>
      <c r="BJ347" s="10">
        <v>45.2</v>
      </c>
    </row>
    <row r="348" spans="1:62" ht="20" customHeight="1" x14ac:dyDescent="0.2">
      <c r="A348" s="8" t="s">
        <v>405</v>
      </c>
      <c r="B348" s="11" t="str">
        <f>_xlfn.XLOOKUP($A348,ROLLUP!$A$1:$A$358,ROLLUP!$B$1:$B$358,"",0)</f>
        <v>Jackson State</v>
      </c>
      <c r="C348" s="11" t="str">
        <f>_xlfn.XLOOKUP($A348,ROLLUP!$A$1:$A$358,ROLLUP!$C$1:$C$358,"",0)</f>
        <v>Jackson St.</v>
      </c>
      <c r="D348" s="10">
        <v>61</v>
      </c>
      <c r="E348" s="10">
        <v>-4.5</v>
      </c>
      <c r="F348" s="10">
        <v>23.1</v>
      </c>
      <c r="G348" s="10">
        <v>56.7</v>
      </c>
      <c r="H348" s="10">
        <v>0.89900000000000002</v>
      </c>
      <c r="I348" s="10">
        <v>0.96599999999999997</v>
      </c>
      <c r="J348" s="10">
        <v>0.94599999999999995</v>
      </c>
      <c r="K348" s="10">
        <v>45.3</v>
      </c>
      <c r="L348" s="10">
        <v>95.4</v>
      </c>
      <c r="M348" s="10">
        <v>30</v>
      </c>
      <c r="N348" s="10">
        <v>45.5</v>
      </c>
      <c r="O348" s="10">
        <v>63.4</v>
      </c>
      <c r="P348" s="10">
        <v>5.2</v>
      </c>
      <c r="Q348" s="10">
        <v>17.2</v>
      </c>
      <c r="R348" s="10">
        <v>9.5</v>
      </c>
      <c r="S348" s="10">
        <v>22.6</v>
      </c>
      <c r="T348" s="10">
        <v>35.1</v>
      </c>
      <c r="U348" s="10">
        <v>29.5</v>
      </c>
      <c r="V348" s="10">
        <v>74.599999999999994</v>
      </c>
      <c r="W348" s="10">
        <v>51</v>
      </c>
      <c r="X348" s="10">
        <v>3.9</v>
      </c>
      <c r="Y348" s="10">
        <v>6.1</v>
      </c>
      <c r="Z348" s="10">
        <v>10.8</v>
      </c>
      <c r="AA348" s="10">
        <v>13.2</v>
      </c>
      <c r="AB348" s="10">
        <v>0.82299999999999995</v>
      </c>
      <c r="AC348" s="10">
        <v>0.36699999999999999</v>
      </c>
      <c r="AD348" s="10">
        <v>0.36399999999999999</v>
      </c>
      <c r="AE348" s="10">
        <v>67.8</v>
      </c>
      <c r="AF348" s="10">
        <v>17.100000000000001</v>
      </c>
      <c r="AG348" s="10">
        <v>65.5</v>
      </c>
      <c r="AH348" s="10">
        <v>4.5</v>
      </c>
      <c r="AI348" s="10">
        <v>43</v>
      </c>
      <c r="AJ348" s="10">
        <v>47.7</v>
      </c>
      <c r="AK348" s="10">
        <v>102.8</v>
      </c>
      <c r="AL348" s="10">
        <v>32.200000000000003</v>
      </c>
      <c r="AM348" s="10">
        <v>47.5</v>
      </c>
      <c r="AN348" s="10">
        <v>69.099999999999994</v>
      </c>
      <c r="AO348" s="10">
        <v>11.3</v>
      </c>
      <c r="AP348" s="10">
        <v>12.1</v>
      </c>
      <c r="AQ348" s="10">
        <v>0.93100000000000005</v>
      </c>
      <c r="AR348" s="10">
        <v>7.7</v>
      </c>
      <c r="AS348" s="10">
        <v>22.7</v>
      </c>
      <c r="AT348" s="10">
        <v>33.700000000000003</v>
      </c>
      <c r="AU348" s="10">
        <v>25.4</v>
      </c>
      <c r="AV348" s="10">
        <v>70.5</v>
      </c>
      <c r="AW348" s="10">
        <v>3.5</v>
      </c>
      <c r="AX348" s="10">
        <v>6.6</v>
      </c>
      <c r="AY348" s="10">
        <v>0.93500000000000005</v>
      </c>
      <c r="AZ348" s="10">
        <v>-9</v>
      </c>
      <c r="BA348" s="10">
        <v>-4.5</v>
      </c>
      <c r="BB348" s="10">
        <v>-6.6999999999999948E-2</v>
      </c>
      <c r="BC348" s="10">
        <v>-2.4000000000000061</v>
      </c>
      <c r="BD348" s="10">
        <v>-7.3999999999999906</v>
      </c>
      <c r="BE348" s="10">
        <v>10</v>
      </c>
      <c r="BF348" s="10">
        <v>25.3</v>
      </c>
      <c r="BG348" s="10">
        <v>-0.1080000000000001</v>
      </c>
      <c r="BH348" s="10">
        <v>1.399999999999999</v>
      </c>
      <c r="BI348" s="10">
        <v>-41</v>
      </c>
      <c r="BJ348" s="10">
        <v>49.2</v>
      </c>
    </row>
    <row r="349" spans="1:62" ht="20" customHeight="1" x14ac:dyDescent="0.2">
      <c r="A349" s="8" t="s">
        <v>406</v>
      </c>
      <c r="B349" s="11" t="str">
        <f>_xlfn.XLOOKUP($A349,ROLLUP!$A$1:$A$358,ROLLUP!$B$1:$B$358,"",0)</f>
        <v/>
      </c>
      <c r="C349" s="11" t="str">
        <f>_xlfn.XLOOKUP($A349,ROLLUP!$A$1:$A$358,ROLLUP!$C$1:$C$358,"",0)</f>
        <v/>
      </c>
      <c r="D349" s="10">
        <v>60.9</v>
      </c>
      <c r="E349" s="10">
        <v>-4</v>
      </c>
      <c r="F349" s="10">
        <v>22.2</v>
      </c>
      <c r="G349" s="10">
        <v>53.1</v>
      </c>
      <c r="H349" s="10">
        <v>0.92800000000000005</v>
      </c>
      <c r="I349" s="10">
        <v>0.99</v>
      </c>
      <c r="J349" s="10">
        <v>0.91300000000000003</v>
      </c>
      <c r="K349" s="10">
        <v>48.6</v>
      </c>
      <c r="L349" s="10">
        <v>102.2</v>
      </c>
      <c r="M349" s="10">
        <v>33.299999999999997</v>
      </c>
      <c r="N349" s="10">
        <v>47.7</v>
      </c>
      <c r="O349" s="10">
        <v>67.900000000000006</v>
      </c>
      <c r="P349" s="10">
        <v>7.1</v>
      </c>
      <c r="Q349" s="10">
        <v>21.4</v>
      </c>
      <c r="R349" s="10">
        <v>6.1</v>
      </c>
      <c r="S349" s="10">
        <v>19.100000000000001</v>
      </c>
      <c r="T349" s="10">
        <v>28.4</v>
      </c>
      <c r="U349" s="10">
        <v>20</v>
      </c>
      <c r="V349" s="10">
        <v>65.3</v>
      </c>
      <c r="W349" s="10">
        <v>43</v>
      </c>
      <c r="X349" s="10">
        <v>3.7</v>
      </c>
      <c r="Y349" s="10">
        <v>8.8000000000000007</v>
      </c>
      <c r="Z349" s="10">
        <v>11.3</v>
      </c>
      <c r="AA349" s="10">
        <v>11.8</v>
      </c>
      <c r="AB349" s="10">
        <v>0.95899999999999996</v>
      </c>
      <c r="AC349" s="10">
        <v>0.44800000000000001</v>
      </c>
      <c r="AD349" s="10">
        <v>0.57099999999999995</v>
      </c>
      <c r="AE349" s="10">
        <v>65.599999999999994</v>
      </c>
      <c r="AF349" s="10">
        <v>16.100000000000001</v>
      </c>
      <c r="AG349" s="10">
        <v>64.900000000000006</v>
      </c>
      <c r="AH349" s="10">
        <v>4</v>
      </c>
      <c r="AI349" s="10">
        <v>43.4</v>
      </c>
      <c r="AJ349" s="10">
        <v>49.1</v>
      </c>
      <c r="AK349" s="10">
        <v>105.4</v>
      </c>
      <c r="AL349" s="10">
        <v>33.200000000000003</v>
      </c>
      <c r="AM349" s="10">
        <v>48.7</v>
      </c>
      <c r="AN349" s="10">
        <v>71.3</v>
      </c>
      <c r="AO349" s="10">
        <v>13.7</v>
      </c>
      <c r="AP349" s="10">
        <v>14.4</v>
      </c>
      <c r="AQ349" s="10">
        <v>0.94699999999999995</v>
      </c>
      <c r="AR349" s="10">
        <v>10.199999999999999</v>
      </c>
      <c r="AS349" s="10">
        <v>24.5</v>
      </c>
      <c r="AT349" s="10">
        <v>37.6</v>
      </c>
      <c r="AU349" s="10">
        <v>34.700000000000003</v>
      </c>
      <c r="AV349" s="10">
        <v>80</v>
      </c>
      <c r="AW349" s="10">
        <v>2.9</v>
      </c>
      <c r="AX349" s="10">
        <v>6</v>
      </c>
      <c r="AY349" s="10">
        <v>0.93500000000000005</v>
      </c>
      <c r="AZ349" s="10">
        <v>-8</v>
      </c>
      <c r="BA349" s="10">
        <v>-4.0000000000000071</v>
      </c>
      <c r="BB349" s="10">
        <v>-6.1999999999999937E-2</v>
      </c>
      <c r="BC349" s="10">
        <v>-0.5</v>
      </c>
      <c r="BD349" s="10">
        <v>-3.2000000000000028</v>
      </c>
      <c r="BE349" s="10">
        <v>12.5</v>
      </c>
      <c r="BF349" s="10">
        <v>26.2</v>
      </c>
      <c r="BG349" s="10">
        <v>1.2000000000000011E-2</v>
      </c>
      <c r="BH349" s="10">
        <v>-9.2000000000000028</v>
      </c>
      <c r="BI349" s="10">
        <v>-60</v>
      </c>
      <c r="BJ349" s="10">
        <v>30.599999999999991</v>
      </c>
    </row>
    <row r="350" spans="1:62" ht="20" customHeight="1" x14ac:dyDescent="0.2">
      <c r="A350" s="8" t="s">
        <v>407</v>
      </c>
      <c r="B350" s="11" t="str">
        <f>_xlfn.XLOOKUP($A350,ROLLUP!$A$1:$A$358,ROLLUP!$B$1:$B$358,"",0)</f>
        <v>Lamar</v>
      </c>
      <c r="C350" s="11" t="str">
        <f>_xlfn.XLOOKUP($A350,ROLLUP!$A$1:$A$358,ROLLUP!$C$1:$C$358,"",0)</f>
        <v>Lamar</v>
      </c>
      <c r="D350" s="10">
        <v>60.9</v>
      </c>
      <c r="E350" s="10">
        <v>-13.3</v>
      </c>
      <c r="F350" s="10">
        <v>22.7</v>
      </c>
      <c r="G350" s="10">
        <v>56.9</v>
      </c>
      <c r="H350" s="10">
        <v>0.88100000000000001</v>
      </c>
      <c r="I350" s="10">
        <v>1.073</v>
      </c>
      <c r="J350" s="10">
        <v>0.92300000000000004</v>
      </c>
      <c r="K350" s="10">
        <v>44.5</v>
      </c>
      <c r="L350" s="10">
        <v>95.1</v>
      </c>
      <c r="M350" s="10">
        <v>30.2</v>
      </c>
      <c r="N350" s="10">
        <v>44.1</v>
      </c>
      <c r="O350" s="10">
        <v>68.5</v>
      </c>
      <c r="P350" s="10">
        <v>5.3</v>
      </c>
      <c r="Q350" s="10">
        <v>17.399999999999999</v>
      </c>
      <c r="R350" s="10">
        <v>9.1999999999999993</v>
      </c>
      <c r="S350" s="10">
        <v>21.6</v>
      </c>
      <c r="T350" s="10">
        <v>34</v>
      </c>
      <c r="U350" s="10">
        <v>27.6</v>
      </c>
      <c r="V350" s="10">
        <v>70.599999999999994</v>
      </c>
      <c r="W350" s="10">
        <v>48.4</v>
      </c>
      <c r="X350" s="10">
        <v>3</v>
      </c>
      <c r="Y350" s="10">
        <v>6</v>
      </c>
      <c r="Z350" s="10">
        <v>11</v>
      </c>
      <c r="AA350" s="10">
        <v>14.5</v>
      </c>
      <c r="AB350" s="10">
        <v>0.76</v>
      </c>
      <c r="AC350" s="10">
        <v>0</v>
      </c>
      <c r="AD350" s="10">
        <v>0</v>
      </c>
      <c r="AE350" s="10">
        <v>69.099999999999994</v>
      </c>
      <c r="AF350" s="10">
        <v>18.600000000000001</v>
      </c>
      <c r="AG350" s="10">
        <v>74.099999999999994</v>
      </c>
      <c r="AH350" s="10">
        <v>13.3</v>
      </c>
      <c r="AI350" s="10">
        <v>45.3</v>
      </c>
      <c r="AJ350" s="10">
        <v>52.9</v>
      </c>
      <c r="AK350" s="10">
        <v>112.5</v>
      </c>
      <c r="AL350" s="10">
        <v>35.5</v>
      </c>
      <c r="AM350" s="10">
        <v>52.7</v>
      </c>
      <c r="AN350" s="10">
        <v>70.8</v>
      </c>
      <c r="AO350" s="10">
        <v>17.100000000000001</v>
      </c>
      <c r="AP350" s="10">
        <v>12</v>
      </c>
      <c r="AQ350" s="10">
        <v>1.4259999999999999</v>
      </c>
      <c r="AR350" s="10">
        <v>9</v>
      </c>
      <c r="AS350" s="10">
        <v>24.1</v>
      </c>
      <c r="AT350" s="10">
        <v>36.299999999999997</v>
      </c>
      <c r="AU350" s="10">
        <v>29.4</v>
      </c>
      <c r="AV350" s="10">
        <v>72.400000000000006</v>
      </c>
      <c r="AW350" s="10">
        <v>3.2</v>
      </c>
      <c r="AX350" s="10">
        <v>7.6</v>
      </c>
      <c r="AY350" s="10">
        <v>0.95699999999999996</v>
      </c>
      <c r="AZ350" s="10">
        <v>-26.6</v>
      </c>
      <c r="BA350" s="10">
        <v>-13.2</v>
      </c>
      <c r="BB350" s="10">
        <v>-0.19199999999999989</v>
      </c>
      <c r="BC350" s="10">
        <v>-8.3999999999999986</v>
      </c>
      <c r="BD350" s="10">
        <v>-17.400000000000009</v>
      </c>
      <c r="BE350" s="10">
        <v>9</v>
      </c>
      <c r="BF350" s="10">
        <v>26.5</v>
      </c>
      <c r="BG350" s="10">
        <v>-0.66599999999999993</v>
      </c>
      <c r="BH350" s="10">
        <v>-2.2999999999999972</v>
      </c>
      <c r="BI350" s="10">
        <v>-44.8</v>
      </c>
      <c r="BJ350" s="10">
        <v>41.2</v>
      </c>
    </row>
    <row r="351" spans="1:62" ht="20" customHeight="1" x14ac:dyDescent="0.2">
      <c r="A351" s="8" t="s">
        <v>408</v>
      </c>
      <c r="B351" s="11" t="str">
        <f>_xlfn.XLOOKUP($A351,ROLLUP!$A$1:$A$358,ROLLUP!$B$1:$B$358,"",0)</f>
        <v>Maine</v>
      </c>
      <c r="C351" s="11" t="str">
        <f>_xlfn.XLOOKUP($A351,ROLLUP!$A$1:$A$358,ROLLUP!$C$1:$C$358,"",0)</f>
        <v>Maine</v>
      </c>
      <c r="D351" s="10">
        <v>60.7</v>
      </c>
      <c r="E351" s="10">
        <v>-13</v>
      </c>
      <c r="F351" s="10">
        <v>23</v>
      </c>
      <c r="G351" s="10">
        <v>56.2</v>
      </c>
      <c r="H351" s="10">
        <v>0.89800000000000002</v>
      </c>
      <c r="I351" s="10">
        <v>1.091</v>
      </c>
      <c r="J351" s="10">
        <v>0.91600000000000004</v>
      </c>
      <c r="K351" s="10">
        <v>46.9</v>
      </c>
      <c r="L351" s="10">
        <v>98.5</v>
      </c>
      <c r="M351" s="10">
        <v>31</v>
      </c>
      <c r="N351" s="10">
        <v>47</v>
      </c>
      <c r="O351" s="10">
        <v>70.5</v>
      </c>
      <c r="P351" s="10">
        <v>6.7</v>
      </c>
      <c r="Q351" s="10">
        <v>21.7</v>
      </c>
      <c r="R351" s="10">
        <v>7.1</v>
      </c>
      <c r="S351" s="10">
        <v>20</v>
      </c>
      <c r="T351" s="10">
        <v>30.3</v>
      </c>
      <c r="U351" s="10">
        <v>21.9</v>
      </c>
      <c r="V351" s="10">
        <v>71.400000000000006</v>
      </c>
      <c r="W351" s="10">
        <v>45.6</v>
      </c>
      <c r="X351" s="10">
        <v>2.8</v>
      </c>
      <c r="Y351" s="10">
        <v>6.6</v>
      </c>
      <c r="Z351" s="10">
        <v>12.8</v>
      </c>
      <c r="AA351" s="10">
        <v>12.8</v>
      </c>
      <c r="AB351" s="10">
        <v>1</v>
      </c>
      <c r="AC351" s="10">
        <v>0.115</v>
      </c>
      <c r="AD351" s="10">
        <v>0.25</v>
      </c>
      <c r="AE351" s="10">
        <v>67.599999999999994</v>
      </c>
      <c r="AF351" s="10">
        <v>17.600000000000001</v>
      </c>
      <c r="AG351" s="10">
        <v>73.8</v>
      </c>
      <c r="AH351" s="10">
        <v>13</v>
      </c>
      <c r="AI351" s="10">
        <v>48.2</v>
      </c>
      <c r="AJ351" s="10">
        <v>54.9</v>
      </c>
      <c r="AK351" s="10">
        <v>115.6</v>
      </c>
      <c r="AL351" s="10">
        <v>38.6</v>
      </c>
      <c r="AM351" s="10">
        <v>53.3</v>
      </c>
      <c r="AN351" s="10">
        <v>72.400000000000006</v>
      </c>
      <c r="AO351" s="10">
        <v>13.1</v>
      </c>
      <c r="AP351" s="10">
        <v>12.1</v>
      </c>
      <c r="AQ351" s="10">
        <v>1.083</v>
      </c>
      <c r="AR351" s="10">
        <v>8</v>
      </c>
      <c r="AS351" s="10">
        <v>25.3</v>
      </c>
      <c r="AT351" s="10">
        <v>36.1</v>
      </c>
      <c r="AU351" s="10">
        <v>28.6</v>
      </c>
      <c r="AV351" s="10">
        <v>78.099999999999994</v>
      </c>
      <c r="AW351" s="10">
        <v>2.7</v>
      </c>
      <c r="AX351" s="10">
        <v>6.6</v>
      </c>
      <c r="AY351" s="10">
        <v>0.93899999999999995</v>
      </c>
      <c r="AZ351" s="10">
        <v>-26</v>
      </c>
      <c r="BA351" s="10">
        <v>-13.099999999999991</v>
      </c>
      <c r="BB351" s="10">
        <v>-0.19299999999999989</v>
      </c>
      <c r="BC351" s="10">
        <v>-8</v>
      </c>
      <c r="BD351" s="10">
        <v>-17.099999999999991</v>
      </c>
      <c r="BE351" s="10">
        <v>9.3999999999999986</v>
      </c>
      <c r="BF351" s="10">
        <v>24.9</v>
      </c>
      <c r="BG351" s="10">
        <v>-8.2999999999999963E-2</v>
      </c>
      <c r="BH351" s="10">
        <v>-5.8000000000000007</v>
      </c>
      <c r="BI351" s="10">
        <v>-56.2</v>
      </c>
      <c r="BJ351" s="10">
        <v>42.8</v>
      </c>
    </row>
    <row r="352" spans="1:62" ht="20" customHeight="1" x14ac:dyDescent="0.2">
      <c r="A352" s="8" t="s">
        <v>409</v>
      </c>
      <c r="B352" s="11" t="str">
        <f>_xlfn.XLOOKUP($A352,ROLLUP!$A$1:$A$358,ROLLUP!$B$1:$B$358,"",0)</f>
        <v>Delaware State</v>
      </c>
      <c r="C352" s="11" t="str">
        <f>_xlfn.XLOOKUP($A352,ROLLUP!$A$1:$A$358,ROLLUP!$C$1:$C$358,"",0)</f>
        <v>Delaware St.</v>
      </c>
      <c r="D352" s="10">
        <v>60.6</v>
      </c>
      <c r="E352" s="10">
        <v>-15.2</v>
      </c>
      <c r="F352" s="10">
        <v>21.5</v>
      </c>
      <c r="G352" s="10">
        <v>54.2</v>
      </c>
      <c r="H352" s="10">
        <v>0.83199999999999996</v>
      </c>
      <c r="I352" s="10">
        <v>1.042</v>
      </c>
      <c r="J352" s="10">
        <v>0.85499999999999998</v>
      </c>
      <c r="K352" s="10">
        <v>45</v>
      </c>
      <c r="L352" s="10">
        <v>96.9</v>
      </c>
      <c r="M352" s="10">
        <v>32.200000000000003</v>
      </c>
      <c r="N352" s="10">
        <v>43.4</v>
      </c>
      <c r="O352" s="10">
        <v>67.400000000000006</v>
      </c>
      <c r="P352" s="10">
        <v>5.7</v>
      </c>
      <c r="Q352" s="10">
        <v>17.8</v>
      </c>
      <c r="R352" s="10">
        <v>7.6</v>
      </c>
      <c r="S352" s="10">
        <v>22.1</v>
      </c>
      <c r="T352" s="10">
        <v>33.9</v>
      </c>
      <c r="U352" s="10">
        <v>23.8</v>
      </c>
      <c r="V352" s="10">
        <v>66.900000000000006</v>
      </c>
      <c r="W352" s="10">
        <v>46.6</v>
      </c>
      <c r="X352" s="10">
        <v>3.8</v>
      </c>
      <c r="Y352" s="10">
        <v>6.6</v>
      </c>
      <c r="Z352" s="10">
        <v>8.9</v>
      </c>
      <c r="AA352" s="10">
        <v>18.2</v>
      </c>
      <c r="AB352" s="10">
        <v>0.48899999999999999</v>
      </c>
      <c r="AC352" s="10">
        <v>0</v>
      </c>
      <c r="AD352" s="10">
        <v>0</v>
      </c>
      <c r="AE352" s="10">
        <v>72.8</v>
      </c>
      <c r="AF352" s="10">
        <v>18.399999999999999</v>
      </c>
      <c r="AG352" s="10">
        <v>75.8</v>
      </c>
      <c r="AH352" s="10">
        <v>15.2</v>
      </c>
      <c r="AI352" s="10">
        <v>42.9</v>
      </c>
      <c r="AJ352" s="10">
        <v>51.1</v>
      </c>
      <c r="AK352" s="10">
        <v>108.7</v>
      </c>
      <c r="AL352" s="10">
        <v>36.1</v>
      </c>
      <c r="AM352" s="10">
        <v>48.6</v>
      </c>
      <c r="AN352" s="10">
        <v>70.599999999999994</v>
      </c>
      <c r="AO352" s="10">
        <v>16.399999999999999</v>
      </c>
      <c r="AP352" s="10">
        <v>13.7</v>
      </c>
      <c r="AQ352" s="10">
        <v>1.202</v>
      </c>
      <c r="AR352" s="10">
        <v>10.9</v>
      </c>
      <c r="AS352" s="10">
        <v>24.3</v>
      </c>
      <c r="AT352" s="10">
        <v>38.799999999999997</v>
      </c>
      <c r="AU352" s="10">
        <v>33.1</v>
      </c>
      <c r="AV352" s="10">
        <v>76.2</v>
      </c>
      <c r="AW352" s="10">
        <v>3.6</v>
      </c>
      <c r="AX352" s="10">
        <v>8.4</v>
      </c>
      <c r="AY352" s="10">
        <v>0.96199999999999997</v>
      </c>
      <c r="AZ352" s="10">
        <v>-30.4</v>
      </c>
      <c r="BA352" s="10">
        <v>-15.2</v>
      </c>
      <c r="BB352" s="10">
        <v>-0.2100000000000001</v>
      </c>
      <c r="BC352" s="10">
        <v>-6.1000000000000014</v>
      </c>
      <c r="BD352" s="10">
        <v>-11.8</v>
      </c>
      <c r="BE352" s="10">
        <v>10.4</v>
      </c>
      <c r="BF352" s="10">
        <v>31.9</v>
      </c>
      <c r="BG352" s="10">
        <v>-0.71299999999999997</v>
      </c>
      <c r="BH352" s="10">
        <v>-4.8999999999999986</v>
      </c>
      <c r="BI352" s="10">
        <v>-52.400000000000013</v>
      </c>
      <c r="BJ352" s="10">
        <v>33.799999999999997</v>
      </c>
    </row>
    <row r="353" spans="1:62" ht="20" customHeight="1" x14ac:dyDescent="0.2">
      <c r="A353" s="8" t="s">
        <v>410</v>
      </c>
      <c r="B353" s="11" t="str">
        <f>_xlfn.XLOOKUP($A353,ROLLUP!$A$1:$A$358,ROLLUP!$B$1:$B$358,"",0)</f>
        <v>Cal State Northridge</v>
      </c>
      <c r="C353" s="11" t="str">
        <f>_xlfn.XLOOKUP($A353,ROLLUP!$A$1:$A$358,ROLLUP!$C$1:$C$358,"",0)</f>
        <v>Cal St. Northridge</v>
      </c>
      <c r="D353" s="10">
        <v>60.6</v>
      </c>
      <c r="E353" s="10">
        <v>-10.6</v>
      </c>
      <c r="F353" s="10">
        <v>22.2</v>
      </c>
      <c r="G353" s="10">
        <v>55.6</v>
      </c>
      <c r="H353" s="10">
        <v>0.89600000000000002</v>
      </c>
      <c r="I353" s="10">
        <v>1.0529999999999999</v>
      </c>
      <c r="J353" s="10">
        <v>0.94299999999999995</v>
      </c>
      <c r="K353" s="10">
        <v>44.4</v>
      </c>
      <c r="L353" s="10">
        <v>95.6</v>
      </c>
      <c r="M353" s="10">
        <v>30.2</v>
      </c>
      <c r="N353" s="10">
        <v>44</v>
      </c>
      <c r="O353" s="10">
        <v>68.5</v>
      </c>
      <c r="P353" s="10">
        <v>5</v>
      </c>
      <c r="Q353" s="10">
        <v>16.5</v>
      </c>
      <c r="R353" s="10">
        <v>8.4</v>
      </c>
      <c r="S353" s="10">
        <v>20.100000000000001</v>
      </c>
      <c r="T353" s="10">
        <v>31</v>
      </c>
      <c r="U353" s="10">
        <v>25.2</v>
      </c>
      <c r="V353" s="10">
        <v>69.7</v>
      </c>
      <c r="W353" s="10">
        <v>45.5</v>
      </c>
      <c r="X353" s="10">
        <v>2.4</v>
      </c>
      <c r="Y353" s="10">
        <v>7.1</v>
      </c>
      <c r="Z353" s="10">
        <v>8.8000000000000007</v>
      </c>
      <c r="AA353" s="10">
        <v>12.3</v>
      </c>
      <c r="AB353" s="10">
        <v>0.71399999999999997</v>
      </c>
      <c r="AC353" s="10">
        <v>0.214</v>
      </c>
      <c r="AD353" s="10">
        <v>0.6</v>
      </c>
      <c r="AE353" s="10">
        <v>67.599999999999994</v>
      </c>
      <c r="AF353" s="10">
        <v>19.100000000000001</v>
      </c>
      <c r="AG353" s="10">
        <v>71.2</v>
      </c>
      <c r="AH353" s="10">
        <v>10.6</v>
      </c>
      <c r="AI353" s="10">
        <v>45.6</v>
      </c>
      <c r="AJ353" s="10">
        <v>51.9</v>
      </c>
      <c r="AK353" s="10">
        <v>112.1</v>
      </c>
      <c r="AL353" s="10">
        <v>33.200000000000003</v>
      </c>
      <c r="AM353" s="10">
        <v>53.1</v>
      </c>
      <c r="AN353" s="10">
        <v>76.099999999999994</v>
      </c>
      <c r="AO353" s="10">
        <v>14.1</v>
      </c>
      <c r="AP353" s="10">
        <v>13.1</v>
      </c>
      <c r="AQ353" s="10">
        <v>1.0760000000000001</v>
      </c>
      <c r="AR353" s="10">
        <v>8.8000000000000007</v>
      </c>
      <c r="AS353" s="10">
        <v>24.9</v>
      </c>
      <c r="AT353" s="10">
        <v>37.1</v>
      </c>
      <c r="AU353" s="10">
        <v>30.3</v>
      </c>
      <c r="AV353" s="10">
        <v>74.8</v>
      </c>
      <c r="AW353" s="10">
        <v>2.7</v>
      </c>
      <c r="AX353" s="10">
        <v>5.2</v>
      </c>
      <c r="AY353" s="10">
        <v>0.93500000000000005</v>
      </c>
      <c r="AZ353" s="10">
        <v>-21.2</v>
      </c>
      <c r="BA353" s="10">
        <v>-10.6</v>
      </c>
      <c r="BB353" s="10">
        <v>-0.15699999999999989</v>
      </c>
      <c r="BC353" s="10">
        <v>-7.5</v>
      </c>
      <c r="BD353" s="10">
        <v>-16.5</v>
      </c>
      <c r="BE353" s="10">
        <v>9.5</v>
      </c>
      <c r="BF353" s="10">
        <v>25.4</v>
      </c>
      <c r="BG353" s="10">
        <v>-0.3620000000000001</v>
      </c>
      <c r="BH353" s="10">
        <v>-6.1000000000000014</v>
      </c>
      <c r="BI353" s="10">
        <v>-49.599999999999987</v>
      </c>
      <c r="BJ353" s="10">
        <v>39.400000000000013</v>
      </c>
    </row>
    <row r="354" spans="1:62" ht="20" customHeight="1" x14ac:dyDescent="0.2">
      <c r="A354" s="8" t="s">
        <v>411</v>
      </c>
      <c r="B354" s="11" t="str">
        <f>_xlfn.XLOOKUP($A354,ROLLUP!$A$1:$A$358,ROLLUP!$B$1:$B$358,"",0)</f>
        <v>Cal Poly</v>
      </c>
      <c r="C354" s="11" t="str">
        <f>_xlfn.XLOOKUP($A354,ROLLUP!$A$1:$A$358,ROLLUP!$C$1:$C$358,"",0)</f>
        <v>Cal Poly</v>
      </c>
      <c r="D354" s="10">
        <v>60.6</v>
      </c>
      <c r="E354" s="10">
        <v>-7.3</v>
      </c>
      <c r="F354" s="10">
        <v>20.9</v>
      </c>
      <c r="G354" s="10">
        <v>51</v>
      </c>
      <c r="H354" s="10">
        <v>0.89800000000000002</v>
      </c>
      <c r="I354" s="10">
        <v>1.006</v>
      </c>
      <c r="J354" s="10">
        <v>0.88800000000000001</v>
      </c>
      <c r="K354" s="10">
        <v>46.1</v>
      </c>
      <c r="L354" s="10">
        <v>101.4</v>
      </c>
      <c r="M354" s="10">
        <v>29.5</v>
      </c>
      <c r="N354" s="10">
        <v>47.2</v>
      </c>
      <c r="O354" s="10">
        <v>73.099999999999994</v>
      </c>
      <c r="P354" s="10">
        <v>5.3</v>
      </c>
      <c r="Q354" s="10">
        <v>18.100000000000001</v>
      </c>
      <c r="R354" s="10">
        <v>7.4</v>
      </c>
      <c r="S354" s="10">
        <v>23.5</v>
      </c>
      <c r="T354" s="10">
        <v>34.4</v>
      </c>
      <c r="U354" s="10">
        <v>25.4</v>
      </c>
      <c r="V354" s="10">
        <v>74.8</v>
      </c>
      <c r="W354" s="10">
        <v>51</v>
      </c>
      <c r="X354" s="10">
        <v>2.2999999999999998</v>
      </c>
      <c r="Y354" s="10">
        <v>4.5</v>
      </c>
      <c r="Z354" s="10">
        <v>10.6</v>
      </c>
      <c r="AA354" s="10">
        <v>14.9</v>
      </c>
      <c r="AB354" s="10">
        <v>0.71099999999999997</v>
      </c>
      <c r="AC354" s="10">
        <v>0.222</v>
      </c>
      <c r="AD354" s="10">
        <v>0.33300000000000002</v>
      </c>
      <c r="AE354" s="10">
        <v>67.400000000000006</v>
      </c>
      <c r="AF354" s="10">
        <v>19.5</v>
      </c>
      <c r="AG354" s="10">
        <v>67.900000000000006</v>
      </c>
      <c r="AH354" s="10">
        <v>7.3</v>
      </c>
      <c r="AI354" s="10">
        <v>41.5</v>
      </c>
      <c r="AJ354" s="10">
        <v>48.1</v>
      </c>
      <c r="AK354" s="10">
        <v>105.6</v>
      </c>
      <c r="AL354" s="10">
        <v>36</v>
      </c>
      <c r="AM354" s="10">
        <v>44.7</v>
      </c>
      <c r="AN354" s="10">
        <v>75.599999999999994</v>
      </c>
      <c r="AO354" s="10">
        <v>11.4</v>
      </c>
      <c r="AP354" s="10">
        <v>11.2</v>
      </c>
      <c r="AQ354" s="10">
        <v>1.0169999999999999</v>
      </c>
      <c r="AR354" s="10">
        <v>7.9</v>
      </c>
      <c r="AS354" s="10">
        <v>21.7</v>
      </c>
      <c r="AT354" s="10">
        <v>33.1</v>
      </c>
      <c r="AU354" s="10">
        <v>25.2</v>
      </c>
      <c r="AV354" s="10">
        <v>74.599999999999994</v>
      </c>
      <c r="AW354" s="10">
        <v>2.6</v>
      </c>
      <c r="AX354" s="10">
        <v>6.2</v>
      </c>
      <c r="AY354" s="10">
        <v>0.95099999999999996</v>
      </c>
      <c r="AZ354" s="10">
        <v>-14.6</v>
      </c>
      <c r="BA354" s="10">
        <v>-7.3000000000000043</v>
      </c>
      <c r="BB354" s="10">
        <v>-0.108</v>
      </c>
      <c r="BC354" s="10">
        <v>-2</v>
      </c>
      <c r="BD354" s="10">
        <v>-4.1999999999999886</v>
      </c>
      <c r="BE354" s="10">
        <v>6.8</v>
      </c>
      <c r="BF354" s="10">
        <v>26.1</v>
      </c>
      <c r="BG354" s="10">
        <v>-0.30599999999999988</v>
      </c>
      <c r="BH354" s="10">
        <v>1.2999999999999969</v>
      </c>
      <c r="BI354" s="10">
        <v>-49.2</v>
      </c>
      <c r="BJ354" s="10">
        <v>49.599999999999987</v>
      </c>
    </row>
    <row r="355" spans="1:62" ht="20" customHeight="1" x14ac:dyDescent="0.2">
      <c r="A355" s="8" t="s">
        <v>412</v>
      </c>
      <c r="B355" s="11" t="str">
        <f>_xlfn.XLOOKUP($A355,ROLLUP!$A$1:$A$358,ROLLUP!$B$1:$B$358,"",0)</f>
        <v>Air Force</v>
      </c>
      <c r="C355" s="11" t="str">
        <f>_xlfn.XLOOKUP($A355,ROLLUP!$A$1:$A$358,ROLLUP!$C$1:$C$358,"",0)</f>
        <v>Air Force</v>
      </c>
      <c r="D355" s="10">
        <v>59</v>
      </c>
      <c r="E355" s="10">
        <v>-7</v>
      </c>
      <c r="F355" s="10">
        <v>21.6</v>
      </c>
      <c r="G355" s="10">
        <v>49.6</v>
      </c>
      <c r="H355" s="10">
        <v>0.91700000000000004</v>
      </c>
      <c r="I355" s="10">
        <v>1.026</v>
      </c>
      <c r="J355" s="10">
        <v>0.86399999999999999</v>
      </c>
      <c r="K355" s="10">
        <v>50.9</v>
      </c>
      <c r="L355" s="10">
        <v>105.7</v>
      </c>
      <c r="M355" s="10">
        <v>33.299999999999997</v>
      </c>
      <c r="N355" s="10">
        <v>51.6</v>
      </c>
      <c r="O355" s="10">
        <v>64.900000000000006</v>
      </c>
      <c r="P355" s="10">
        <v>7.2</v>
      </c>
      <c r="Q355" s="10">
        <v>21.6</v>
      </c>
      <c r="R355" s="10">
        <v>4.9000000000000004</v>
      </c>
      <c r="S355" s="10">
        <v>19.2</v>
      </c>
      <c r="T355" s="10">
        <v>26.6</v>
      </c>
      <c r="U355" s="10">
        <v>17.2</v>
      </c>
      <c r="V355" s="10">
        <v>71.3</v>
      </c>
      <c r="W355" s="10">
        <v>44.6</v>
      </c>
      <c r="X355" s="10">
        <v>3</v>
      </c>
      <c r="Y355" s="10">
        <v>5.4</v>
      </c>
      <c r="Z355" s="10">
        <v>12.5</v>
      </c>
      <c r="AA355" s="10">
        <v>13.6</v>
      </c>
      <c r="AB355" s="10">
        <v>0.91600000000000004</v>
      </c>
      <c r="AC355" s="10">
        <v>0.379</v>
      </c>
      <c r="AD355" s="10">
        <v>0.71399999999999997</v>
      </c>
      <c r="AE355" s="10">
        <v>64.400000000000006</v>
      </c>
      <c r="AF355" s="10">
        <v>18</v>
      </c>
      <c r="AG355" s="10">
        <v>66</v>
      </c>
      <c r="AH355" s="10">
        <v>7</v>
      </c>
      <c r="AI355" s="10">
        <v>46.3</v>
      </c>
      <c r="AJ355" s="10">
        <v>51.5</v>
      </c>
      <c r="AK355" s="10">
        <v>111.9</v>
      </c>
      <c r="AL355" s="10">
        <v>31.2</v>
      </c>
      <c r="AM355" s="10">
        <v>53.8</v>
      </c>
      <c r="AN355" s="10">
        <v>76</v>
      </c>
      <c r="AO355" s="10">
        <v>10.9</v>
      </c>
      <c r="AP355" s="10">
        <v>12.9</v>
      </c>
      <c r="AQ355" s="10">
        <v>0.85</v>
      </c>
      <c r="AR355" s="10">
        <v>7.7</v>
      </c>
      <c r="AS355" s="10">
        <v>23.5</v>
      </c>
      <c r="AT355" s="10">
        <v>33</v>
      </c>
      <c r="AU355" s="10">
        <v>28.7</v>
      </c>
      <c r="AV355" s="10">
        <v>82.8</v>
      </c>
      <c r="AW355" s="10">
        <v>3.3</v>
      </c>
      <c r="AX355" s="10">
        <v>5.4</v>
      </c>
      <c r="AY355" s="10">
        <v>0.92</v>
      </c>
      <c r="AZ355" s="10">
        <v>-14</v>
      </c>
      <c r="BA355" s="10">
        <v>-7</v>
      </c>
      <c r="BB355" s="10">
        <v>-0.109</v>
      </c>
      <c r="BC355" s="10">
        <v>-0.60000000000000142</v>
      </c>
      <c r="BD355" s="10">
        <v>-6.2000000000000028</v>
      </c>
      <c r="BE355" s="10">
        <v>8.4</v>
      </c>
      <c r="BF355" s="10">
        <v>26.5</v>
      </c>
      <c r="BG355" s="10">
        <v>6.6000000000000059E-2</v>
      </c>
      <c r="BH355" s="10">
        <v>-6.3999999999999986</v>
      </c>
      <c r="BI355" s="10">
        <v>-65.599999999999994</v>
      </c>
      <c r="BJ355" s="10">
        <v>42.599999999999987</v>
      </c>
    </row>
    <row r="356" spans="1:62" ht="20" customHeight="1" x14ac:dyDescent="0.2">
      <c r="A356" s="8" t="s">
        <v>413</v>
      </c>
      <c r="B356" s="11" t="str">
        <f>_xlfn.XLOOKUP($A356,ROLLUP!$A$1:$A$358,ROLLUP!$B$1:$B$358,"",0)</f>
        <v>Evansville</v>
      </c>
      <c r="C356" s="11" t="str">
        <f>_xlfn.XLOOKUP($A356,ROLLUP!$A$1:$A$358,ROLLUP!$C$1:$C$358,"",0)</f>
        <v>Evansville</v>
      </c>
      <c r="D356" s="10">
        <v>58.8</v>
      </c>
      <c r="E356" s="10">
        <v>-12.3</v>
      </c>
      <c r="F356" s="10">
        <v>20.7</v>
      </c>
      <c r="G356" s="10">
        <v>52.7</v>
      </c>
      <c r="H356" s="10">
        <v>0.88500000000000001</v>
      </c>
      <c r="I356" s="10">
        <v>1.07</v>
      </c>
      <c r="J356" s="10">
        <v>0.88900000000000001</v>
      </c>
      <c r="K356" s="10">
        <v>47</v>
      </c>
      <c r="L356" s="10">
        <v>99.9</v>
      </c>
      <c r="M356" s="10">
        <v>32.6</v>
      </c>
      <c r="N356" s="10">
        <v>45.2</v>
      </c>
      <c r="O356" s="10">
        <v>71.5</v>
      </c>
      <c r="P356" s="10">
        <v>8.1</v>
      </c>
      <c r="Q356" s="10">
        <v>24.8</v>
      </c>
      <c r="R356" s="10">
        <v>3.9</v>
      </c>
      <c r="S356" s="10">
        <v>21.5</v>
      </c>
      <c r="T356" s="10">
        <v>27.1</v>
      </c>
      <c r="U356" s="10">
        <v>12.5</v>
      </c>
      <c r="V356" s="10">
        <v>79.7</v>
      </c>
      <c r="W356" s="10">
        <v>43.5</v>
      </c>
      <c r="X356" s="10">
        <v>2</v>
      </c>
      <c r="Y356" s="10">
        <v>6</v>
      </c>
      <c r="Z356" s="10">
        <v>10.3</v>
      </c>
      <c r="AA356" s="10">
        <v>11.3</v>
      </c>
      <c r="AB356" s="10">
        <v>0.91500000000000004</v>
      </c>
      <c r="AC356" s="10">
        <v>0.17199999999999999</v>
      </c>
      <c r="AD356" s="10">
        <v>0.125</v>
      </c>
      <c r="AE356" s="10">
        <v>66.5</v>
      </c>
      <c r="AF356" s="10">
        <v>15</v>
      </c>
      <c r="AG356" s="10">
        <v>71.2</v>
      </c>
      <c r="AH356" s="10">
        <v>12.3</v>
      </c>
      <c r="AI356" s="10">
        <v>49.6</v>
      </c>
      <c r="AJ356" s="10">
        <v>56.1</v>
      </c>
      <c r="AK356" s="10">
        <v>117.7</v>
      </c>
      <c r="AL356" s="10">
        <v>38.4</v>
      </c>
      <c r="AM356" s="10">
        <v>55.3</v>
      </c>
      <c r="AN356" s="10">
        <v>73.400000000000006</v>
      </c>
      <c r="AO356" s="10">
        <v>12</v>
      </c>
      <c r="AP356" s="10">
        <v>11.7</v>
      </c>
      <c r="AQ356" s="10">
        <v>1.026</v>
      </c>
      <c r="AR356" s="10">
        <v>5.5</v>
      </c>
      <c r="AS356" s="10">
        <v>27.6</v>
      </c>
      <c r="AT356" s="10">
        <v>35.200000000000003</v>
      </c>
      <c r="AU356" s="10">
        <v>20.3</v>
      </c>
      <c r="AV356" s="10">
        <v>87.5</v>
      </c>
      <c r="AW356" s="10">
        <v>2.4</v>
      </c>
      <c r="AX356" s="10">
        <v>5.3</v>
      </c>
      <c r="AY356" s="10">
        <v>0.90600000000000003</v>
      </c>
      <c r="AZ356" s="10">
        <v>-24.6</v>
      </c>
      <c r="BA356" s="10">
        <v>-12.400000000000009</v>
      </c>
      <c r="BB356" s="10">
        <v>-0.18500000000000011</v>
      </c>
      <c r="BC356" s="10">
        <v>-9.1000000000000014</v>
      </c>
      <c r="BD356" s="10">
        <v>-17.8</v>
      </c>
      <c r="BE356" s="10">
        <v>8</v>
      </c>
      <c r="BF356" s="10">
        <v>23</v>
      </c>
      <c r="BG356" s="10">
        <v>-0.111</v>
      </c>
      <c r="BH356" s="10">
        <v>-8.1000000000000014</v>
      </c>
      <c r="BI356" s="10">
        <v>-75</v>
      </c>
      <c r="BJ356" s="10">
        <v>59.400000000000013</v>
      </c>
    </row>
    <row r="357" spans="1:62" ht="20" customHeight="1" x14ac:dyDescent="0.2">
      <c r="A357" s="8" t="s">
        <v>414</v>
      </c>
      <c r="B357" s="11" t="str">
        <f>_xlfn.XLOOKUP($A357,ROLLUP!$A$1:$A$358,ROLLUP!$B$1:$B$358,"",0)</f>
        <v>South Florida</v>
      </c>
      <c r="C357" s="11" t="str">
        <f>_xlfn.XLOOKUP($A357,ROLLUP!$A$1:$A$358,ROLLUP!$C$1:$C$358,"",0)</f>
        <v>South Florida</v>
      </c>
      <c r="D357" s="10">
        <v>57.5</v>
      </c>
      <c r="E357" s="10">
        <v>-7.5</v>
      </c>
      <c r="F357" s="10">
        <v>21.6</v>
      </c>
      <c r="G357" s="10">
        <v>57.7</v>
      </c>
      <c r="H357" s="10">
        <v>0.84899999999999998</v>
      </c>
      <c r="I357" s="10">
        <v>0.95899999999999996</v>
      </c>
      <c r="J357" s="10">
        <v>0.95199999999999996</v>
      </c>
      <c r="K357" s="10">
        <v>41.3</v>
      </c>
      <c r="L357" s="10">
        <v>88.8</v>
      </c>
      <c r="M357" s="10">
        <v>25.2</v>
      </c>
      <c r="N357" s="10">
        <v>42.8</v>
      </c>
      <c r="O357" s="10">
        <v>66.599999999999994</v>
      </c>
      <c r="P357" s="10">
        <v>4.5</v>
      </c>
      <c r="Q357" s="10">
        <v>17.600000000000001</v>
      </c>
      <c r="R357" s="10">
        <v>9.3000000000000007</v>
      </c>
      <c r="S357" s="10">
        <v>22.7</v>
      </c>
      <c r="T357" s="10">
        <v>35.9</v>
      </c>
      <c r="U357" s="10">
        <v>27.1</v>
      </c>
      <c r="V357" s="10">
        <v>75.400000000000006</v>
      </c>
      <c r="W357" s="10">
        <v>50</v>
      </c>
      <c r="X357" s="10">
        <v>3.7</v>
      </c>
      <c r="Y357" s="10">
        <v>6.2</v>
      </c>
      <c r="Z357" s="10">
        <v>10.9</v>
      </c>
      <c r="AA357" s="10">
        <v>12.5</v>
      </c>
      <c r="AB357" s="10">
        <v>0.871</v>
      </c>
      <c r="AC357" s="10">
        <v>0.25800000000000001</v>
      </c>
      <c r="AD357" s="10">
        <v>0.42899999999999999</v>
      </c>
      <c r="AE357" s="10">
        <v>67.7</v>
      </c>
      <c r="AF357" s="10">
        <v>17.100000000000001</v>
      </c>
      <c r="AG357" s="10">
        <v>64.900000000000006</v>
      </c>
      <c r="AH357" s="10">
        <v>7.5</v>
      </c>
      <c r="AI357" s="10">
        <v>41.3</v>
      </c>
      <c r="AJ357" s="10">
        <v>48.3</v>
      </c>
      <c r="AK357" s="10">
        <v>104</v>
      </c>
      <c r="AL357" s="10">
        <v>33.799999999999997</v>
      </c>
      <c r="AM357" s="10">
        <v>46.6</v>
      </c>
      <c r="AN357" s="10">
        <v>71.3</v>
      </c>
      <c r="AO357" s="10">
        <v>13.2</v>
      </c>
      <c r="AP357" s="10">
        <v>12.5</v>
      </c>
      <c r="AQ357" s="10">
        <v>1.0620000000000001</v>
      </c>
      <c r="AR357" s="10">
        <v>7.4</v>
      </c>
      <c r="AS357" s="10">
        <v>25</v>
      </c>
      <c r="AT357" s="10">
        <v>35.9</v>
      </c>
      <c r="AU357" s="10">
        <v>24.6</v>
      </c>
      <c r="AV357" s="10">
        <v>72.900000000000006</v>
      </c>
      <c r="AW357" s="10">
        <v>3.7</v>
      </c>
      <c r="AX357" s="10">
        <v>5.6</v>
      </c>
      <c r="AY357" s="10">
        <v>0.92600000000000005</v>
      </c>
      <c r="AZ357" s="10">
        <v>-15</v>
      </c>
      <c r="BA357" s="10">
        <v>-7.4000000000000057</v>
      </c>
      <c r="BB357" s="10">
        <v>-0.11</v>
      </c>
      <c r="BC357" s="10">
        <v>-7</v>
      </c>
      <c r="BD357" s="10">
        <v>-15.2</v>
      </c>
      <c r="BE357" s="10">
        <v>9.9</v>
      </c>
      <c r="BF357" s="10">
        <v>25</v>
      </c>
      <c r="BG357" s="10">
        <v>-0.19100000000000009</v>
      </c>
      <c r="BH357" s="10">
        <v>0</v>
      </c>
      <c r="BI357" s="10">
        <v>-45.8</v>
      </c>
      <c r="BJ357" s="10">
        <v>50.8</v>
      </c>
    </row>
    <row r="358" spans="1:62" ht="20" customHeight="1" x14ac:dyDescent="0.2">
      <c r="A358" s="8" t="s">
        <v>415</v>
      </c>
      <c r="B358" s="11" t="str">
        <f>_xlfn.XLOOKUP($A358,ROLLUP!$A$1:$A$358,ROLLUP!$B$1:$B$358,"",0)</f>
        <v>Eastern Illinois</v>
      </c>
      <c r="C358" s="11" t="str">
        <f>_xlfn.XLOOKUP($A358,ROLLUP!$A$1:$A$358,ROLLUP!$C$1:$C$358,"",0)</f>
        <v>Eastern Illinois</v>
      </c>
      <c r="D358" s="10">
        <v>54</v>
      </c>
      <c r="E358" s="10">
        <v>-17.899999999999999</v>
      </c>
      <c r="F358" s="10">
        <v>19.3</v>
      </c>
      <c r="G358" s="10">
        <v>50.4</v>
      </c>
      <c r="H358" s="10">
        <v>0.79800000000000004</v>
      </c>
      <c r="I358" s="10">
        <v>1.0620000000000001</v>
      </c>
      <c r="J358" s="10">
        <v>0.84699999999999998</v>
      </c>
      <c r="K358" s="10">
        <v>44.1</v>
      </c>
      <c r="L358" s="10">
        <v>93.8</v>
      </c>
      <c r="M358" s="10">
        <v>31.7</v>
      </c>
      <c r="N358" s="10">
        <v>42.1</v>
      </c>
      <c r="O358" s="10">
        <v>63.1</v>
      </c>
      <c r="P358" s="10">
        <v>5.8</v>
      </c>
      <c r="Q358" s="10">
        <v>18.399999999999999</v>
      </c>
      <c r="R358" s="10">
        <v>5.6</v>
      </c>
      <c r="S358" s="10">
        <v>20</v>
      </c>
      <c r="T358" s="10">
        <v>29</v>
      </c>
      <c r="U358" s="10">
        <v>18.3</v>
      </c>
      <c r="V358" s="10">
        <v>68.2</v>
      </c>
      <c r="W358" s="10">
        <v>43.9</v>
      </c>
      <c r="X358" s="10">
        <v>2.7</v>
      </c>
      <c r="Y358" s="10">
        <v>6.3</v>
      </c>
      <c r="Z358" s="10">
        <v>11.2</v>
      </c>
      <c r="AA358" s="10">
        <v>16</v>
      </c>
      <c r="AB358" s="10">
        <v>0.70199999999999996</v>
      </c>
      <c r="AC358" s="10">
        <v>7.0999999999999994E-2</v>
      </c>
      <c r="AD358" s="10">
        <v>0.33300000000000002</v>
      </c>
      <c r="AE358" s="10">
        <v>67.7</v>
      </c>
      <c r="AF358" s="10">
        <v>14.6</v>
      </c>
      <c r="AG358" s="10">
        <v>71.900000000000006</v>
      </c>
      <c r="AH358" s="10">
        <v>17.899999999999999</v>
      </c>
      <c r="AI358" s="10">
        <v>46.4</v>
      </c>
      <c r="AJ358" s="10">
        <v>53.8</v>
      </c>
      <c r="AK358" s="10">
        <v>111.2</v>
      </c>
      <c r="AL358" s="10">
        <v>33.799999999999997</v>
      </c>
      <c r="AM358" s="10">
        <v>56.3</v>
      </c>
      <c r="AN358" s="10">
        <v>67.5</v>
      </c>
      <c r="AO358" s="10">
        <v>16.399999999999999</v>
      </c>
      <c r="AP358" s="10">
        <v>12.1</v>
      </c>
      <c r="AQ358" s="10">
        <v>1.357</v>
      </c>
      <c r="AR358" s="10">
        <v>9.3000000000000007</v>
      </c>
      <c r="AS358" s="10">
        <v>25.2</v>
      </c>
      <c r="AT358" s="10">
        <v>37</v>
      </c>
      <c r="AU358" s="10">
        <v>31.8</v>
      </c>
      <c r="AV358" s="10">
        <v>81.7</v>
      </c>
      <c r="AW358" s="10">
        <v>4.3</v>
      </c>
      <c r="AX358" s="10">
        <v>8.8000000000000007</v>
      </c>
      <c r="AY358" s="10">
        <v>0.95899999999999996</v>
      </c>
      <c r="AZ358" s="10">
        <v>-35.799999999999997</v>
      </c>
      <c r="BA358" s="10">
        <v>-17.900000000000009</v>
      </c>
      <c r="BB358" s="10">
        <v>-0.26400000000000001</v>
      </c>
      <c r="BC358" s="10">
        <v>-9.6999999999999957</v>
      </c>
      <c r="BD358" s="10">
        <v>-17.400000000000009</v>
      </c>
      <c r="BE358" s="10">
        <v>9</v>
      </c>
      <c r="BF358" s="10">
        <v>28.1</v>
      </c>
      <c r="BG358" s="10">
        <v>-0.65500000000000003</v>
      </c>
      <c r="BH358" s="10">
        <v>-8</v>
      </c>
      <c r="BI358" s="10">
        <v>-63.400000000000013</v>
      </c>
      <c r="BJ358" s="10">
        <v>36.400000000000013</v>
      </c>
    </row>
    <row r="359" spans="1:62" ht="20" customHeight="1" x14ac:dyDescent="0.2">
      <c r="A359" s="8" t="s">
        <v>416</v>
      </c>
      <c r="B359" s="11" t="str">
        <f>_xlfn.XLOOKUP($A359,ROLLUP!$A$1:$A$358,ROLLUP!$B$1:$B$358,"",0)</f>
        <v>IUPUI</v>
      </c>
      <c r="C359" s="11" t="str">
        <f>_xlfn.XLOOKUP($A359,ROLLUP!$A$1:$A$358,ROLLUP!$C$1:$C$358,"",0)</f>
        <v>IUPUI</v>
      </c>
      <c r="D359" s="10">
        <v>51.3</v>
      </c>
      <c r="E359" s="10">
        <v>-17.100000000000001</v>
      </c>
      <c r="F359" s="10">
        <v>18.899999999999999</v>
      </c>
      <c r="G359" s="10">
        <v>50.5</v>
      </c>
      <c r="H359" s="10">
        <v>0.79200000000000004</v>
      </c>
      <c r="I359" s="10">
        <v>1.056</v>
      </c>
      <c r="J359" s="10">
        <v>0.86699999999999999</v>
      </c>
      <c r="K359" s="10">
        <v>42.4</v>
      </c>
      <c r="L359" s="10">
        <v>90.8</v>
      </c>
      <c r="M359" s="10">
        <v>29.2</v>
      </c>
      <c r="N359" s="10">
        <v>41.6</v>
      </c>
      <c r="O359" s="10">
        <v>67.400000000000006</v>
      </c>
      <c r="P359" s="10">
        <v>5.0999999999999996</v>
      </c>
      <c r="Q359" s="10">
        <v>17.5</v>
      </c>
      <c r="R359" s="10">
        <v>7.9</v>
      </c>
      <c r="S359" s="10">
        <v>19</v>
      </c>
      <c r="T359" s="10">
        <v>30.4</v>
      </c>
      <c r="U359" s="10">
        <v>26.5</v>
      </c>
      <c r="V359" s="10">
        <v>68.5</v>
      </c>
      <c r="W359" s="10">
        <v>47.6</v>
      </c>
      <c r="X359" s="10">
        <v>2.2999999999999998</v>
      </c>
      <c r="Y359" s="10">
        <v>5.6</v>
      </c>
      <c r="Z359" s="10">
        <v>10.1</v>
      </c>
      <c r="AA359" s="10">
        <v>16.399999999999999</v>
      </c>
      <c r="AB359" s="10">
        <v>0.61499999999999999</v>
      </c>
      <c r="AC359" s="10">
        <v>3.6999999999999998E-2</v>
      </c>
      <c r="AD359" s="10">
        <v>0</v>
      </c>
      <c r="AE359" s="10">
        <v>64.8</v>
      </c>
      <c r="AF359" s="10">
        <v>18</v>
      </c>
      <c r="AG359" s="10">
        <v>68.400000000000006</v>
      </c>
      <c r="AH359" s="10">
        <v>17.100000000000001</v>
      </c>
      <c r="AI359" s="10">
        <v>45.3</v>
      </c>
      <c r="AJ359" s="10">
        <v>52.8</v>
      </c>
      <c r="AK359" s="10">
        <v>113.4</v>
      </c>
      <c r="AL359" s="10">
        <v>35.6</v>
      </c>
      <c r="AM359" s="10">
        <v>52.4</v>
      </c>
      <c r="AN359" s="10">
        <v>74.5</v>
      </c>
      <c r="AO359" s="10">
        <v>12.5</v>
      </c>
      <c r="AP359" s="10">
        <v>13</v>
      </c>
      <c r="AQ359" s="10">
        <v>0.96599999999999997</v>
      </c>
      <c r="AR359" s="10">
        <v>8.6999999999999993</v>
      </c>
      <c r="AS359" s="10">
        <v>21.7</v>
      </c>
      <c r="AT359" s="10">
        <v>33.4</v>
      </c>
      <c r="AU359" s="10">
        <v>31.5</v>
      </c>
      <c r="AV359" s="10">
        <v>73.5</v>
      </c>
      <c r="AW359" s="10">
        <v>3.1</v>
      </c>
      <c r="AX359" s="10">
        <v>7.6</v>
      </c>
      <c r="AY359" s="10">
        <v>0.93500000000000005</v>
      </c>
      <c r="AZ359" s="10">
        <v>-34.200000000000003</v>
      </c>
      <c r="BA359" s="10">
        <v>-17.100000000000009</v>
      </c>
      <c r="BB359" s="10">
        <v>-0.26400000000000001</v>
      </c>
      <c r="BC359" s="10">
        <v>-10.4</v>
      </c>
      <c r="BD359" s="10">
        <v>-22.600000000000009</v>
      </c>
      <c r="BE359" s="10">
        <v>7.8999999999999986</v>
      </c>
      <c r="BF359" s="10">
        <v>29.4</v>
      </c>
      <c r="BG359" s="10">
        <v>-0.35099999999999998</v>
      </c>
      <c r="BH359" s="10">
        <v>-3</v>
      </c>
      <c r="BI359" s="10">
        <v>-47</v>
      </c>
      <c r="BJ359" s="10">
        <v>37</v>
      </c>
    </row>
  </sheetData>
  <conditionalFormatting sqref="B2:B359">
    <cfRule type="duplicateValues" dxfId="4" priority="5"/>
  </conditionalFormatting>
  <conditionalFormatting sqref="C3:C359">
    <cfRule type="duplicateValues" dxfId="3" priority="4"/>
  </conditionalFormatting>
  <conditionalFormatting sqref="C2:C359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7A21-8F62-984E-8F9E-71482FC98AF6}">
  <sheetPr>
    <tabColor theme="8"/>
  </sheetPr>
  <dimension ref="A1:AJ352"/>
  <sheetViews>
    <sheetView topLeftCell="A318" workbookViewId="0">
      <selection activeCell="A352" sqref="A352"/>
    </sheetView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5" width="10.83203125" style="1"/>
    <col min="6" max="6" width="36.5" style="1" bestFit="1" customWidth="1"/>
    <col min="7" max="7" width="17.6640625" style="1" bestFit="1" customWidth="1"/>
    <col min="8" max="8" width="46.6640625" style="1" bestFit="1" customWidth="1"/>
    <col min="9" max="9" width="11.5" style="1" bestFit="1" customWidth="1"/>
    <col min="10" max="10" width="16" style="1" bestFit="1" customWidth="1"/>
    <col min="11" max="11" width="11.33203125" style="1" bestFit="1" customWidth="1"/>
    <col min="12" max="12" width="49.1640625" style="1" bestFit="1" customWidth="1"/>
    <col min="13" max="13" width="14" style="1" bestFit="1" customWidth="1"/>
    <col min="14" max="14" width="36.5" style="1" bestFit="1" customWidth="1"/>
    <col min="15" max="15" width="82.5" style="1" bestFit="1" customWidth="1"/>
    <col min="16" max="17" width="81.5" style="1" bestFit="1" customWidth="1"/>
    <col min="18" max="18" width="23.6640625" style="1" bestFit="1" customWidth="1"/>
    <col min="19" max="19" width="15.5" style="1" bestFit="1" customWidth="1"/>
    <col min="20" max="20" width="36.6640625" style="1" bestFit="1" customWidth="1"/>
    <col min="21" max="21" width="69" style="1" bestFit="1" customWidth="1"/>
    <col min="22" max="22" width="22.6640625" style="1" bestFit="1" customWidth="1"/>
    <col min="23" max="23" width="13.6640625" style="1" bestFit="1" customWidth="1"/>
    <col min="24" max="24" width="13.83203125" style="1" bestFit="1" customWidth="1"/>
    <col min="25" max="25" width="16.5" style="1" bestFit="1" customWidth="1"/>
    <col min="26" max="26" width="14.6640625" style="1" bestFit="1" customWidth="1"/>
    <col min="27" max="27" width="13.6640625" style="1" bestFit="1" customWidth="1"/>
    <col min="28" max="28" width="13.33203125" style="1" bestFit="1" customWidth="1"/>
    <col min="29" max="29" width="12" style="1" bestFit="1" customWidth="1"/>
    <col min="30" max="30" width="11" style="1" bestFit="1" customWidth="1"/>
    <col min="37" max="16384" width="10.83203125" style="1"/>
  </cols>
  <sheetData>
    <row r="1" spans="1:30" x14ac:dyDescent="0.2">
      <c r="A1" s="8" t="s">
        <v>5009</v>
      </c>
      <c r="B1" s="8" t="s">
        <v>5011</v>
      </c>
      <c r="C1" s="8" t="s">
        <v>5010</v>
      </c>
      <c r="D1" s="2" t="s">
        <v>5006</v>
      </c>
      <c r="E1" s="2" t="s">
        <v>4980</v>
      </c>
      <c r="F1" s="2" t="s">
        <v>5005</v>
      </c>
      <c r="G1" s="2" t="s">
        <v>5002</v>
      </c>
      <c r="H1" s="2" t="s">
        <v>5001</v>
      </c>
      <c r="I1" s="2" t="s">
        <v>4996</v>
      </c>
      <c r="J1" s="2" t="s">
        <v>4991</v>
      </c>
      <c r="K1" s="2" t="s">
        <v>4990</v>
      </c>
      <c r="L1" s="2" t="s">
        <v>4986</v>
      </c>
      <c r="M1" s="2" t="s">
        <v>4985</v>
      </c>
      <c r="N1" s="2" t="s">
        <v>4992</v>
      </c>
      <c r="O1" s="2" t="s">
        <v>4984</v>
      </c>
      <c r="P1" s="2" t="s">
        <v>4983</v>
      </c>
      <c r="Q1" s="2" t="s">
        <v>4982</v>
      </c>
      <c r="R1" s="2" t="s">
        <v>4981</v>
      </c>
      <c r="S1" s="2" t="s">
        <v>4980</v>
      </c>
      <c r="T1" s="2" t="s">
        <v>4979</v>
      </c>
      <c r="U1" s="2" t="s">
        <v>4978</v>
      </c>
      <c r="V1" s="2" t="s">
        <v>4977</v>
      </c>
      <c r="W1" s="2" t="s">
        <v>4975</v>
      </c>
      <c r="X1" s="2" t="s">
        <v>4974</v>
      </c>
      <c r="Y1" s="2" t="s">
        <v>4973</v>
      </c>
      <c r="Z1" s="2" t="s">
        <v>4972</v>
      </c>
      <c r="AA1" s="2" t="s">
        <v>4971</v>
      </c>
      <c r="AB1" s="2" t="s">
        <v>4970</v>
      </c>
      <c r="AC1" s="2" t="s">
        <v>4969</v>
      </c>
      <c r="AD1" s="2" t="s">
        <v>4968</v>
      </c>
    </row>
    <row r="2" spans="1:30" x14ac:dyDescent="0.2">
      <c r="A2" s="3" t="s">
        <v>72</v>
      </c>
      <c r="B2" s="3" t="str">
        <f>_xlfn.XLOOKUP($A2,ROLLUP!$B$1:$B$358,ROLLUP!$A$1:$A$358,"",0)</f>
        <v>Princeton</v>
      </c>
      <c r="C2" s="3" t="str">
        <f>_xlfn.XLOOKUP($A2,ROLLUP!$B$1:$B$358,ROLLUP!$C$1:$C$358,"",0)</f>
        <v>Princeton</v>
      </c>
      <c r="D2" s="3" t="s">
        <v>4966</v>
      </c>
      <c r="E2" s="3" t="s">
        <v>720</v>
      </c>
      <c r="F2" s="3" t="s">
        <v>4965</v>
      </c>
      <c r="G2" s="3" t="s">
        <v>72</v>
      </c>
      <c r="H2" s="3" t="s">
        <v>4963</v>
      </c>
      <c r="I2" s="3" t="s">
        <v>4883</v>
      </c>
      <c r="J2" s="3" t="s">
        <v>72</v>
      </c>
      <c r="K2" s="3" t="s">
        <v>565</v>
      </c>
      <c r="L2" s="3" t="s">
        <v>4962</v>
      </c>
      <c r="M2" s="3">
        <v>6854</v>
      </c>
      <c r="N2" s="3" t="s">
        <v>4964</v>
      </c>
      <c r="O2" s="3" t="s">
        <v>4961</v>
      </c>
      <c r="P2" s="3" t="s">
        <v>4960</v>
      </c>
      <c r="Q2" s="3" t="s">
        <v>4959</v>
      </c>
      <c r="R2" s="3" t="s">
        <v>72</v>
      </c>
      <c r="S2" s="3" t="s">
        <v>720</v>
      </c>
      <c r="T2" s="3" t="s">
        <v>720</v>
      </c>
      <c r="U2" s="3" t="s">
        <v>674</v>
      </c>
      <c r="V2" s="3" t="s">
        <v>719</v>
      </c>
      <c r="W2" s="3" t="s">
        <v>718</v>
      </c>
      <c r="X2" s="3" t="s">
        <v>717</v>
      </c>
      <c r="Y2" s="3" t="s">
        <v>641</v>
      </c>
      <c r="Z2" s="3" t="s">
        <v>623</v>
      </c>
      <c r="AA2" s="3" t="s">
        <v>586</v>
      </c>
      <c r="AB2" s="3" t="s">
        <v>531</v>
      </c>
      <c r="AC2" s="3" t="s">
        <v>530</v>
      </c>
      <c r="AD2" s="3" t="s">
        <v>529</v>
      </c>
    </row>
    <row r="3" spans="1:30" x14ac:dyDescent="0.2">
      <c r="A3" s="3" t="s">
        <v>200</v>
      </c>
      <c r="B3" s="3" t="str">
        <f>_xlfn.XLOOKUP($A3,ROLLUP!$B$1:$B$358,ROLLUP!$A$1:$A$358,"",0)</f>
        <v>Yale</v>
      </c>
      <c r="C3" s="3" t="str">
        <f>_xlfn.XLOOKUP($A3,ROLLUP!$B$1:$B$358,ROLLUP!$C$1:$C$358,"",0)</f>
        <v>Yale</v>
      </c>
      <c r="D3" s="3" t="s">
        <v>4958</v>
      </c>
      <c r="E3" s="3" t="s">
        <v>837</v>
      </c>
      <c r="F3" s="3" t="s">
        <v>4957</v>
      </c>
      <c r="G3" s="3" t="s">
        <v>200</v>
      </c>
      <c r="H3" s="3" t="s">
        <v>4956</v>
      </c>
      <c r="I3" s="3" t="s">
        <v>4883</v>
      </c>
      <c r="J3" s="3" t="s">
        <v>4954</v>
      </c>
      <c r="K3" s="3" t="s">
        <v>598</v>
      </c>
      <c r="L3" s="3" t="s">
        <v>4952</v>
      </c>
      <c r="M3" s="3">
        <v>2532</v>
      </c>
      <c r="N3" s="3" t="s">
        <v>4955</v>
      </c>
      <c r="O3" s="3" t="s">
        <v>4951</v>
      </c>
      <c r="P3" s="3" t="s">
        <v>4950</v>
      </c>
      <c r="Q3" s="3" t="s">
        <v>4949</v>
      </c>
      <c r="R3" s="3" t="s">
        <v>200</v>
      </c>
      <c r="S3" s="3" t="s">
        <v>837</v>
      </c>
      <c r="T3" s="3" t="s">
        <v>836</v>
      </c>
      <c r="U3" s="3" t="s">
        <v>4948</v>
      </c>
      <c r="V3" s="3" t="s">
        <v>661</v>
      </c>
      <c r="W3" s="3" t="s">
        <v>659</v>
      </c>
      <c r="X3" s="3" t="s">
        <v>658</v>
      </c>
      <c r="Y3" s="3" t="s">
        <v>624</v>
      </c>
      <c r="Z3" s="3" t="s">
        <v>623</v>
      </c>
      <c r="AA3" s="3" t="s">
        <v>586</v>
      </c>
      <c r="AB3" s="3" t="s">
        <v>531</v>
      </c>
      <c r="AC3" s="3" t="s">
        <v>530</v>
      </c>
      <c r="AD3" s="3" t="s">
        <v>529</v>
      </c>
    </row>
    <row r="4" spans="1:30" x14ac:dyDescent="0.2">
      <c r="A4" s="3" t="s">
        <v>248</v>
      </c>
      <c r="B4" s="3" t="str">
        <f>_xlfn.XLOOKUP($A4,ROLLUP!$B$1:$B$358,ROLLUP!$A$1:$A$358,"",0)</f>
        <v>Harvard</v>
      </c>
      <c r="C4" s="3" t="str">
        <f>_xlfn.XLOOKUP($A4,ROLLUP!$B$1:$B$358,ROLLUP!$C$1:$C$358,"",0)</f>
        <v>Harvard</v>
      </c>
      <c r="D4" s="3" t="s">
        <v>4947</v>
      </c>
      <c r="E4" s="3" t="s">
        <v>4937</v>
      </c>
      <c r="F4" s="3" t="s">
        <v>4946</v>
      </c>
      <c r="G4" s="3" t="s">
        <v>248</v>
      </c>
      <c r="H4" s="3" t="s">
        <v>4945</v>
      </c>
      <c r="I4" s="3" t="s">
        <v>4883</v>
      </c>
      <c r="J4" s="3" t="s">
        <v>4943</v>
      </c>
      <c r="K4" s="3" t="s">
        <v>1546</v>
      </c>
      <c r="L4" s="3" t="s">
        <v>4941</v>
      </c>
      <c r="M4" s="3">
        <v>2195</v>
      </c>
      <c r="N4" s="3" t="s">
        <v>4944</v>
      </c>
      <c r="O4" s="3" t="s">
        <v>4940</v>
      </c>
      <c r="P4" s="3" t="s">
        <v>4939</v>
      </c>
      <c r="Q4" s="3" t="s">
        <v>4938</v>
      </c>
      <c r="R4" s="3" t="s">
        <v>248</v>
      </c>
      <c r="S4" s="3" t="s">
        <v>4937</v>
      </c>
      <c r="T4" s="3" t="s">
        <v>4936</v>
      </c>
      <c r="U4" s="3" t="s">
        <v>4935</v>
      </c>
      <c r="V4" s="3" t="s">
        <v>703</v>
      </c>
      <c r="W4" s="3" t="s">
        <v>702</v>
      </c>
      <c r="X4" s="3" t="s">
        <v>701</v>
      </c>
      <c r="Y4" s="3" t="s">
        <v>700</v>
      </c>
      <c r="Z4" s="3" t="s">
        <v>699</v>
      </c>
      <c r="AA4" s="3" t="s">
        <v>586</v>
      </c>
      <c r="AB4" s="3" t="s">
        <v>531</v>
      </c>
      <c r="AC4" s="3" t="s">
        <v>530</v>
      </c>
      <c r="AD4" s="3" t="s">
        <v>529</v>
      </c>
    </row>
    <row r="5" spans="1:30" x14ac:dyDescent="0.2">
      <c r="A5" s="3" t="s">
        <v>331</v>
      </c>
      <c r="B5" s="3" t="str">
        <f>_xlfn.XLOOKUP($A5,ROLLUP!$B$1:$B$358,ROLLUP!$A$1:$A$358,"",0)</f>
        <v>Dartmouth</v>
      </c>
      <c r="C5" s="3" t="str">
        <f>_xlfn.XLOOKUP($A5,ROLLUP!$B$1:$B$358,ROLLUP!$C$1:$C$358,"",0)</f>
        <v>Dartmouth</v>
      </c>
      <c r="D5" s="3" t="s">
        <v>4933</v>
      </c>
      <c r="E5" s="3" t="s">
        <v>4923</v>
      </c>
      <c r="F5" s="3" t="s">
        <v>4932</v>
      </c>
      <c r="G5" s="3" t="s">
        <v>331</v>
      </c>
      <c r="H5" s="3" t="s">
        <v>4931</v>
      </c>
      <c r="I5" s="3" t="s">
        <v>4883</v>
      </c>
      <c r="J5" s="3" t="s">
        <v>4929</v>
      </c>
      <c r="K5" s="3" t="s">
        <v>2694</v>
      </c>
      <c r="L5" s="3" t="s">
        <v>4927</v>
      </c>
      <c r="M5" s="3">
        <v>2100</v>
      </c>
      <c r="N5" s="3" t="s">
        <v>4930</v>
      </c>
      <c r="O5" s="3" t="s">
        <v>4926</v>
      </c>
      <c r="P5" s="3" t="s">
        <v>4925</v>
      </c>
      <c r="Q5" s="3" t="s">
        <v>4924</v>
      </c>
      <c r="R5" s="3" t="s">
        <v>331</v>
      </c>
      <c r="S5" s="3" t="s">
        <v>4923</v>
      </c>
      <c r="T5" s="3" t="s">
        <v>4922</v>
      </c>
      <c r="U5" s="3" t="s">
        <v>4921</v>
      </c>
      <c r="V5" s="3" t="s">
        <v>703</v>
      </c>
      <c r="W5" s="3" t="s">
        <v>702</v>
      </c>
      <c r="X5" s="3" t="s">
        <v>701</v>
      </c>
      <c r="Y5" s="3" t="s">
        <v>700</v>
      </c>
      <c r="Z5" s="3" t="s">
        <v>699</v>
      </c>
      <c r="AA5" s="3" t="s">
        <v>586</v>
      </c>
      <c r="AB5" s="3" t="s">
        <v>531</v>
      </c>
      <c r="AC5" s="3" t="s">
        <v>530</v>
      </c>
      <c r="AD5" s="3" t="s">
        <v>529</v>
      </c>
    </row>
    <row r="6" spans="1:30" x14ac:dyDescent="0.2">
      <c r="A6" s="3" t="s">
        <v>93</v>
      </c>
      <c r="B6" s="3" t="str">
        <f>_xlfn.XLOOKUP($A6,ROLLUP!$B$1:$B$358,ROLLUP!$A$1:$A$358,"",0)</f>
        <v>Cornell</v>
      </c>
      <c r="C6" s="3" t="str">
        <f>_xlfn.XLOOKUP($A6,ROLLUP!$B$1:$B$358,ROLLUP!$C$1:$C$358,"",0)</f>
        <v>Cornell</v>
      </c>
      <c r="D6" s="3" t="s">
        <v>4920</v>
      </c>
      <c r="E6" s="3" t="s">
        <v>1700</v>
      </c>
      <c r="F6" s="3" t="s">
        <v>4919</v>
      </c>
      <c r="G6" s="3" t="s">
        <v>93</v>
      </c>
      <c r="H6" s="3" t="s">
        <v>4918</v>
      </c>
      <c r="I6" s="3" t="s">
        <v>4883</v>
      </c>
      <c r="J6" s="3" t="s">
        <v>4916</v>
      </c>
      <c r="K6" s="3" t="s">
        <v>543</v>
      </c>
      <c r="L6" s="3" t="s">
        <v>4914</v>
      </c>
      <c r="M6" s="3">
        <v>4473</v>
      </c>
      <c r="N6" s="3" t="s">
        <v>4917</v>
      </c>
      <c r="O6" s="3" t="s">
        <v>4913</v>
      </c>
      <c r="P6" s="3" t="s">
        <v>4912</v>
      </c>
      <c r="Q6" s="3" t="s">
        <v>4911</v>
      </c>
      <c r="R6" s="3" t="s">
        <v>93</v>
      </c>
      <c r="S6" s="3" t="s">
        <v>1700</v>
      </c>
      <c r="T6" s="3" t="s">
        <v>934</v>
      </c>
      <c r="U6" s="3" t="s">
        <v>4910</v>
      </c>
      <c r="V6" s="3" t="s">
        <v>934</v>
      </c>
      <c r="W6" s="3" t="s">
        <v>933</v>
      </c>
      <c r="X6" s="3" t="s">
        <v>932</v>
      </c>
      <c r="Y6" s="3" t="s">
        <v>931</v>
      </c>
      <c r="Z6" s="3" t="s">
        <v>623</v>
      </c>
      <c r="AA6" s="3" t="s">
        <v>586</v>
      </c>
      <c r="AB6" s="3" t="s">
        <v>531</v>
      </c>
      <c r="AC6" s="3" t="s">
        <v>530</v>
      </c>
      <c r="AD6" s="3" t="s">
        <v>529</v>
      </c>
    </row>
    <row r="7" spans="1:30" x14ac:dyDescent="0.2">
      <c r="A7" s="3" t="s">
        <v>328</v>
      </c>
      <c r="B7" s="3" t="str">
        <f>_xlfn.XLOOKUP($A7,ROLLUP!$B$1:$B$358,ROLLUP!$A$1:$A$358,"",0)</f>
        <v>Columbia</v>
      </c>
      <c r="C7" s="3" t="str">
        <f>_xlfn.XLOOKUP($A7,ROLLUP!$B$1:$B$358,ROLLUP!$C$1:$C$358,"",0)</f>
        <v>Columbia</v>
      </c>
      <c r="D7" s="3" t="s">
        <v>4909</v>
      </c>
      <c r="E7" s="3" t="s">
        <v>3151</v>
      </c>
      <c r="F7" s="3" t="s">
        <v>4908</v>
      </c>
      <c r="G7" s="3" t="s">
        <v>328</v>
      </c>
      <c r="H7" s="3" t="s">
        <v>4907</v>
      </c>
      <c r="I7" s="3" t="s">
        <v>4883</v>
      </c>
      <c r="J7" s="3" t="s">
        <v>4905</v>
      </c>
      <c r="K7" s="3" t="s">
        <v>543</v>
      </c>
      <c r="L7" s="3" t="s">
        <v>4903</v>
      </c>
      <c r="M7" s="3">
        <v>2500</v>
      </c>
      <c r="N7" s="3" t="s">
        <v>4906</v>
      </c>
      <c r="O7" s="3" t="s">
        <v>4902</v>
      </c>
      <c r="P7" s="3" t="s">
        <v>4901</v>
      </c>
      <c r="Q7" s="3" t="s">
        <v>4900</v>
      </c>
      <c r="R7" s="3" t="s">
        <v>328</v>
      </c>
      <c r="S7" s="3" t="s">
        <v>3151</v>
      </c>
      <c r="T7" s="3" t="s">
        <v>767</v>
      </c>
      <c r="U7" s="3" t="s">
        <v>4899</v>
      </c>
      <c r="V7" s="3" t="s">
        <v>767</v>
      </c>
      <c r="W7" s="3" t="s">
        <v>766</v>
      </c>
      <c r="X7" s="3" t="s">
        <v>717</v>
      </c>
      <c r="Y7" s="3" t="s">
        <v>641</v>
      </c>
      <c r="Z7" s="3" t="s">
        <v>623</v>
      </c>
      <c r="AA7" s="3" t="s">
        <v>586</v>
      </c>
      <c r="AB7" s="3" t="s">
        <v>531</v>
      </c>
      <c r="AC7" s="3" t="s">
        <v>530</v>
      </c>
      <c r="AD7" s="3" t="s">
        <v>529</v>
      </c>
    </row>
    <row r="8" spans="1:30" x14ac:dyDescent="0.2">
      <c r="A8" s="3" t="s">
        <v>255</v>
      </c>
      <c r="B8" s="3" t="str">
        <f>_xlfn.XLOOKUP($A8,ROLLUP!$B$1:$B$358,ROLLUP!$A$1:$A$358,"",0)</f>
        <v>Brown</v>
      </c>
      <c r="C8" s="3" t="str">
        <f>_xlfn.XLOOKUP($A8,ROLLUP!$B$1:$B$358,ROLLUP!$C$1:$C$358,"",0)</f>
        <v>Brown</v>
      </c>
      <c r="D8" s="3" t="s">
        <v>4898</v>
      </c>
      <c r="E8" s="3" t="s">
        <v>936</v>
      </c>
      <c r="F8" s="3" t="s">
        <v>4897</v>
      </c>
      <c r="G8" s="3" t="s">
        <v>255</v>
      </c>
      <c r="H8" s="3" t="s">
        <v>4896</v>
      </c>
      <c r="I8" s="3" t="s">
        <v>4883</v>
      </c>
      <c r="J8" s="3" t="s">
        <v>195</v>
      </c>
      <c r="K8" s="3" t="s">
        <v>2963</v>
      </c>
      <c r="L8" s="3" t="s">
        <v>4893</v>
      </c>
      <c r="M8" s="3">
        <v>2800</v>
      </c>
      <c r="N8" s="3" t="s">
        <v>4895</v>
      </c>
      <c r="O8" s="3" t="s">
        <v>4892</v>
      </c>
      <c r="P8" s="3" t="s">
        <v>4891</v>
      </c>
      <c r="Q8" s="3" t="s">
        <v>4890</v>
      </c>
      <c r="R8" s="3" t="s">
        <v>255</v>
      </c>
      <c r="S8" s="3" t="s">
        <v>936</v>
      </c>
      <c r="T8" s="3" t="s">
        <v>934</v>
      </c>
      <c r="U8" s="3" t="s">
        <v>4889</v>
      </c>
      <c r="V8" s="3" t="s">
        <v>934</v>
      </c>
      <c r="W8" s="3" t="s">
        <v>933</v>
      </c>
      <c r="X8" s="3" t="s">
        <v>932</v>
      </c>
      <c r="Y8" s="3" t="s">
        <v>931</v>
      </c>
      <c r="Z8" s="3" t="s">
        <v>623</v>
      </c>
      <c r="AA8" s="3" t="s">
        <v>586</v>
      </c>
      <c r="AB8" s="3" t="s">
        <v>531</v>
      </c>
      <c r="AC8" s="3" t="s">
        <v>530</v>
      </c>
      <c r="AD8" s="3" t="s">
        <v>529</v>
      </c>
    </row>
    <row r="9" spans="1:30" x14ac:dyDescent="0.2">
      <c r="A9" s="3" t="s">
        <v>450</v>
      </c>
      <c r="B9" s="3" t="str">
        <f>_xlfn.XLOOKUP($A9,ROLLUP!$B$1:$B$358,ROLLUP!$A$1:$A$358,"",0)</f>
        <v>U Penn</v>
      </c>
      <c r="C9" s="3" t="str">
        <f>_xlfn.XLOOKUP($A9,ROLLUP!$B$1:$B$358,ROLLUP!$C$1:$C$358,"",0)</f>
        <v>Penn</v>
      </c>
      <c r="D9" s="3" t="s">
        <v>4888</v>
      </c>
      <c r="E9" s="3" t="s">
        <v>4876</v>
      </c>
      <c r="F9" s="3" t="s">
        <v>4887</v>
      </c>
      <c r="G9" s="3" t="s">
        <v>4886</v>
      </c>
      <c r="H9" s="3" t="s">
        <v>4885</v>
      </c>
      <c r="I9" s="3" t="s">
        <v>4883</v>
      </c>
      <c r="J9" s="3" t="s">
        <v>1162</v>
      </c>
      <c r="K9" s="3" t="s">
        <v>1161</v>
      </c>
      <c r="L9" s="3" t="s">
        <v>4880</v>
      </c>
      <c r="M9" s="3">
        <v>8722</v>
      </c>
      <c r="N9" s="3" t="s">
        <v>4882</v>
      </c>
      <c r="O9" s="3" t="s">
        <v>4879</v>
      </c>
      <c r="P9" s="3" t="s">
        <v>4878</v>
      </c>
      <c r="Q9" s="3" t="s">
        <v>4877</v>
      </c>
      <c r="R9" s="3" t="s">
        <v>450</v>
      </c>
      <c r="S9" s="3" t="s">
        <v>4876</v>
      </c>
      <c r="T9" s="3" t="s">
        <v>4875</v>
      </c>
      <c r="U9" s="3" t="s">
        <v>4874</v>
      </c>
      <c r="V9" s="3" t="s">
        <v>703</v>
      </c>
      <c r="W9" s="3" t="s">
        <v>702</v>
      </c>
      <c r="X9" s="3" t="s">
        <v>701</v>
      </c>
      <c r="Y9" s="3" t="s">
        <v>700</v>
      </c>
      <c r="Z9" s="3" t="s">
        <v>699</v>
      </c>
      <c r="AA9" s="3" t="s">
        <v>586</v>
      </c>
      <c r="AB9" s="3" t="s">
        <v>531</v>
      </c>
      <c r="AC9" s="3" t="s">
        <v>530</v>
      </c>
      <c r="AD9" s="3" t="s">
        <v>529</v>
      </c>
    </row>
    <row r="10" spans="1:30" x14ac:dyDescent="0.2">
      <c r="A10" s="3" t="s">
        <v>516</v>
      </c>
      <c r="B10" s="3" t="str">
        <f>_xlfn.XLOOKUP($A10,ROLLUP!$B$1:$B$358,ROLLUP!$A$1:$A$358,"",0)</f>
        <v>Oklahoma St</v>
      </c>
      <c r="C10" s="3" t="str">
        <f>_xlfn.XLOOKUP($A10,ROLLUP!$B$1:$B$358,ROLLUP!$C$1:$C$358,"",0)</f>
        <v>Oklahoma St.</v>
      </c>
      <c r="D10" s="3" t="s">
        <v>4873</v>
      </c>
      <c r="E10" s="3" t="s">
        <v>1291</v>
      </c>
      <c r="F10" s="3" t="s">
        <v>4872</v>
      </c>
      <c r="G10" s="3" t="s">
        <v>4871</v>
      </c>
      <c r="H10" s="3" t="s">
        <v>4870</v>
      </c>
      <c r="I10" s="3" t="s">
        <v>4759</v>
      </c>
      <c r="J10" s="3" t="s">
        <v>4868</v>
      </c>
      <c r="K10" s="3" t="s">
        <v>1066</v>
      </c>
      <c r="L10" s="3" t="s">
        <v>4866</v>
      </c>
      <c r="M10" s="3">
        <v>13611</v>
      </c>
      <c r="N10" s="3" t="s">
        <v>4869</v>
      </c>
      <c r="O10" s="3" t="s">
        <v>4865</v>
      </c>
      <c r="P10" s="3" t="s">
        <v>4864</v>
      </c>
      <c r="Q10" s="3" t="s">
        <v>4863</v>
      </c>
      <c r="R10" s="3" t="s">
        <v>516</v>
      </c>
      <c r="S10" s="3" t="s">
        <v>1291</v>
      </c>
      <c r="T10" s="3" t="s">
        <v>1293</v>
      </c>
      <c r="U10" s="3" t="s">
        <v>1292</v>
      </c>
      <c r="V10" s="3" t="s">
        <v>703</v>
      </c>
      <c r="W10" s="3" t="s">
        <v>702</v>
      </c>
      <c r="X10" s="3" t="s">
        <v>701</v>
      </c>
      <c r="Y10" s="3" t="s">
        <v>700</v>
      </c>
      <c r="Z10" s="3" t="s">
        <v>699</v>
      </c>
      <c r="AA10" s="3" t="s">
        <v>586</v>
      </c>
      <c r="AB10" s="3" t="s">
        <v>531</v>
      </c>
      <c r="AC10" s="3" t="s">
        <v>530</v>
      </c>
      <c r="AD10" s="3" t="s">
        <v>529</v>
      </c>
    </row>
    <row r="11" spans="1:30" x14ac:dyDescent="0.2">
      <c r="A11" s="3" t="s">
        <v>272</v>
      </c>
      <c r="B11" s="3" t="str">
        <f>_xlfn.XLOOKUP($A11,ROLLUP!$B$1:$B$358,ROLLUP!$A$1:$A$358,"",0)</f>
        <v>Texas</v>
      </c>
      <c r="C11" s="3" t="str">
        <f>_xlfn.XLOOKUP($A11,ROLLUP!$B$1:$B$358,ROLLUP!$C$1:$C$358,"",0)</f>
        <v>Texas</v>
      </c>
      <c r="D11" s="3" t="s">
        <v>4862</v>
      </c>
      <c r="E11" s="3" t="s">
        <v>4855</v>
      </c>
      <c r="F11" s="3" t="s">
        <v>4861</v>
      </c>
      <c r="G11" s="3" t="s">
        <v>272</v>
      </c>
      <c r="H11" s="3" t="s">
        <v>4860</v>
      </c>
      <c r="I11" s="3" t="s">
        <v>4759</v>
      </c>
      <c r="J11" s="3" t="s">
        <v>4858</v>
      </c>
      <c r="K11" s="3" t="s">
        <v>727</v>
      </c>
      <c r="L11" s="3" t="s">
        <v>4856</v>
      </c>
      <c r="M11" s="3">
        <v>16540</v>
      </c>
      <c r="N11" s="3" t="s">
        <v>4859</v>
      </c>
      <c r="O11" s="3" t="s">
        <v>1329</v>
      </c>
      <c r="P11" s="3" t="s">
        <v>1328</v>
      </c>
      <c r="Q11" s="3" t="s">
        <v>1327</v>
      </c>
      <c r="R11" s="3" t="s">
        <v>272</v>
      </c>
      <c r="S11" s="3" t="s">
        <v>4855</v>
      </c>
      <c r="T11" s="3" t="s">
        <v>4854</v>
      </c>
      <c r="U11" s="3" t="s">
        <v>4853</v>
      </c>
      <c r="V11" s="3" t="s">
        <v>1180</v>
      </c>
      <c r="W11" s="3" t="s">
        <v>1179</v>
      </c>
      <c r="X11" s="3" t="s">
        <v>1178</v>
      </c>
      <c r="Y11" s="3" t="s">
        <v>963</v>
      </c>
      <c r="Z11" s="3" t="s">
        <v>587</v>
      </c>
      <c r="AA11" s="3" t="s">
        <v>586</v>
      </c>
      <c r="AB11" s="3" t="s">
        <v>531</v>
      </c>
      <c r="AC11" s="3" t="s">
        <v>530</v>
      </c>
      <c r="AD11" s="3" t="s">
        <v>529</v>
      </c>
    </row>
    <row r="12" spans="1:30" x14ac:dyDescent="0.2">
      <c r="A12" s="3" t="s">
        <v>174</v>
      </c>
      <c r="B12" s="3" t="str">
        <f>_xlfn.XLOOKUP($A12,ROLLUP!$B$1:$B$358,ROLLUP!$A$1:$A$358,"",0)</f>
        <v>Texas Tech</v>
      </c>
      <c r="C12" s="3" t="str">
        <f>_xlfn.XLOOKUP($A12,ROLLUP!$B$1:$B$358,ROLLUP!$C$1:$C$358,"",0)</f>
        <v>Texas Tech</v>
      </c>
      <c r="D12" s="3" t="s">
        <v>4852</v>
      </c>
      <c r="E12" s="3" t="s">
        <v>4842</v>
      </c>
      <c r="F12" s="3" t="s">
        <v>4851</v>
      </c>
      <c r="G12" s="3" t="s">
        <v>174</v>
      </c>
      <c r="H12" s="3" t="s">
        <v>4850</v>
      </c>
      <c r="I12" s="3" t="s">
        <v>4759</v>
      </c>
      <c r="J12" s="3" t="s">
        <v>4848</v>
      </c>
      <c r="K12" s="3" t="s">
        <v>727</v>
      </c>
      <c r="L12" s="3" t="s">
        <v>4846</v>
      </c>
      <c r="M12" s="3">
        <v>15098</v>
      </c>
      <c r="N12" s="3" t="s">
        <v>4849</v>
      </c>
      <c r="O12" s="3" t="s">
        <v>4845</v>
      </c>
      <c r="P12" s="3" t="s">
        <v>4844</v>
      </c>
      <c r="Q12" s="3" t="s">
        <v>4843</v>
      </c>
      <c r="R12" s="3" t="s">
        <v>174</v>
      </c>
      <c r="S12" s="3" t="s">
        <v>4842</v>
      </c>
      <c r="T12" s="3" t="s">
        <v>4841</v>
      </c>
      <c r="U12" s="3" t="s">
        <v>4840</v>
      </c>
      <c r="V12" s="3" t="s">
        <v>703</v>
      </c>
      <c r="W12" s="3" t="s">
        <v>702</v>
      </c>
      <c r="X12" s="3" t="s">
        <v>701</v>
      </c>
      <c r="Y12" s="3" t="s">
        <v>700</v>
      </c>
      <c r="Z12" s="3" t="s">
        <v>699</v>
      </c>
      <c r="AA12" s="3" t="s">
        <v>586</v>
      </c>
      <c r="AB12" s="3" t="s">
        <v>531</v>
      </c>
      <c r="AC12" s="3" t="s">
        <v>530</v>
      </c>
      <c r="AD12" s="3" t="s">
        <v>529</v>
      </c>
    </row>
    <row r="13" spans="1:30" x14ac:dyDescent="0.2">
      <c r="A13" s="3" t="s">
        <v>83</v>
      </c>
      <c r="B13" s="3" t="str">
        <f>_xlfn.XLOOKUP($A13,ROLLUP!$B$1:$B$358,ROLLUP!$A$1:$A$358,"",0)</f>
        <v>Baylor</v>
      </c>
      <c r="C13" s="3" t="str">
        <f>_xlfn.XLOOKUP($A13,ROLLUP!$B$1:$B$358,ROLLUP!$C$1:$C$358,"",0)</f>
        <v>Baylor</v>
      </c>
      <c r="D13" s="3" t="s">
        <v>4839</v>
      </c>
      <c r="E13" s="3" t="s">
        <v>936</v>
      </c>
      <c r="F13" s="3" t="s">
        <v>4838</v>
      </c>
      <c r="G13" s="3" t="s">
        <v>83</v>
      </c>
      <c r="H13" s="3" t="s">
        <v>4837</v>
      </c>
      <c r="I13" s="3" t="s">
        <v>4759</v>
      </c>
      <c r="J13" s="3" t="s">
        <v>4835</v>
      </c>
      <c r="K13" s="3" t="s">
        <v>727</v>
      </c>
      <c r="L13" s="3" t="s">
        <v>4833</v>
      </c>
      <c r="M13" s="3">
        <v>10284</v>
      </c>
      <c r="N13" s="3" t="s">
        <v>4836</v>
      </c>
      <c r="O13" s="3" t="s">
        <v>4832</v>
      </c>
      <c r="P13" s="3" t="s">
        <v>4831</v>
      </c>
      <c r="Q13" s="3" t="s">
        <v>4830</v>
      </c>
      <c r="R13" s="3" t="s">
        <v>83</v>
      </c>
      <c r="S13" s="3" t="s">
        <v>936</v>
      </c>
      <c r="T13" s="3" t="s">
        <v>934</v>
      </c>
      <c r="U13" s="3" t="s">
        <v>4829</v>
      </c>
      <c r="V13" s="3" t="s">
        <v>934</v>
      </c>
      <c r="W13" s="3" t="s">
        <v>933</v>
      </c>
      <c r="X13" s="3" t="s">
        <v>932</v>
      </c>
      <c r="Y13" s="3" t="s">
        <v>931</v>
      </c>
      <c r="Z13" s="3" t="s">
        <v>623</v>
      </c>
      <c r="AA13" s="3" t="s">
        <v>586</v>
      </c>
      <c r="AB13" s="3" t="s">
        <v>531</v>
      </c>
      <c r="AC13" s="3" t="s">
        <v>530</v>
      </c>
      <c r="AD13" s="3" t="s">
        <v>529</v>
      </c>
    </row>
    <row r="14" spans="1:30" x14ac:dyDescent="0.2">
      <c r="A14" s="3" t="s">
        <v>344</v>
      </c>
      <c r="B14" s="3" t="str">
        <f>_xlfn.XLOOKUP($A14,ROLLUP!$B$1:$B$358,ROLLUP!$A$1:$A$358,"",0)</f>
        <v>Iowa State</v>
      </c>
      <c r="C14" s="3" t="str">
        <f>_xlfn.XLOOKUP($A14,ROLLUP!$B$1:$B$358,ROLLUP!$C$1:$C$358,"",0)</f>
        <v>Iowa St.</v>
      </c>
      <c r="D14" s="3" t="s">
        <v>4828</v>
      </c>
      <c r="E14" s="3" t="s">
        <v>4817</v>
      </c>
      <c r="F14" s="4" t="s">
        <v>4827</v>
      </c>
      <c r="G14" s="3" t="s">
        <v>4826</v>
      </c>
      <c r="H14" s="3" t="s">
        <v>4825</v>
      </c>
      <c r="I14" s="3" t="s">
        <v>4759</v>
      </c>
      <c r="J14" s="3" t="s">
        <v>4823</v>
      </c>
      <c r="K14" s="3" t="s">
        <v>1343</v>
      </c>
      <c r="L14" s="3" t="s">
        <v>4821</v>
      </c>
      <c r="M14" s="3">
        <v>14384</v>
      </c>
      <c r="N14" s="3" t="s">
        <v>4824</v>
      </c>
      <c r="O14" s="3" t="s">
        <v>4820</v>
      </c>
      <c r="P14" s="3" t="s">
        <v>4819</v>
      </c>
      <c r="Q14" s="3" t="s">
        <v>4818</v>
      </c>
      <c r="R14" s="3" t="s">
        <v>344</v>
      </c>
      <c r="S14" s="3" t="s">
        <v>4817</v>
      </c>
      <c r="T14" s="3" t="s">
        <v>1404</v>
      </c>
      <c r="U14" s="3" t="s">
        <v>4816</v>
      </c>
      <c r="V14" s="3" t="s">
        <v>1404</v>
      </c>
      <c r="W14" s="3" t="s">
        <v>674</v>
      </c>
      <c r="X14" s="3" t="s">
        <v>1403</v>
      </c>
      <c r="Y14" s="3" t="s">
        <v>1402</v>
      </c>
      <c r="Z14" s="3" t="s">
        <v>1401</v>
      </c>
      <c r="AA14" s="3" t="s">
        <v>532</v>
      </c>
      <c r="AB14" s="3" t="s">
        <v>531</v>
      </c>
      <c r="AC14" s="3" t="s">
        <v>530</v>
      </c>
      <c r="AD14" s="3" t="s">
        <v>529</v>
      </c>
    </row>
    <row r="15" spans="1:30" x14ac:dyDescent="0.2">
      <c r="A15" s="3" t="s">
        <v>521</v>
      </c>
      <c r="B15" s="3" t="str">
        <f>_xlfn.XLOOKUP($A15,ROLLUP!$B$1:$B$358,ROLLUP!$A$1:$A$358,"",0)</f>
        <v>TX Christian</v>
      </c>
      <c r="C15" s="3" t="str">
        <f>_xlfn.XLOOKUP($A15,ROLLUP!$B$1:$B$358,ROLLUP!$C$1:$C$358,"",0)</f>
        <v>TCU</v>
      </c>
      <c r="D15" s="3" t="s">
        <v>521</v>
      </c>
      <c r="E15" s="3" t="s">
        <v>4806</v>
      </c>
      <c r="F15" s="3" t="s">
        <v>4815</v>
      </c>
      <c r="G15" s="3" t="s">
        <v>521</v>
      </c>
      <c r="H15" s="3" t="s">
        <v>4814</v>
      </c>
      <c r="I15" s="3" t="s">
        <v>4759</v>
      </c>
      <c r="J15" s="3" t="s">
        <v>4812</v>
      </c>
      <c r="K15" s="3" t="s">
        <v>727</v>
      </c>
      <c r="L15" s="3" t="s">
        <v>4810</v>
      </c>
      <c r="M15" s="3">
        <v>7201</v>
      </c>
      <c r="N15" s="4" t="s">
        <v>4813</v>
      </c>
      <c r="O15" s="3" t="s">
        <v>4809</v>
      </c>
      <c r="P15" s="3" t="s">
        <v>4808</v>
      </c>
      <c r="Q15" s="3" t="s">
        <v>4807</v>
      </c>
      <c r="R15" s="3" t="s">
        <v>521</v>
      </c>
      <c r="S15" s="3" t="s">
        <v>4806</v>
      </c>
      <c r="T15" s="3" t="s">
        <v>4806</v>
      </c>
      <c r="U15" s="3" t="s">
        <v>674</v>
      </c>
      <c r="V15" s="3" t="s">
        <v>4805</v>
      </c>
      <c r="W15" s="3" t="s">
        <v>4804</v>
      </c>
      <c r="X15" s="3" t="s">
        <v>4803</v>
      </c>
      <c r="Y15" s="3" t="s">
        <v>4802</v>
      </c>
      <c r="Z15" s="3" t="s">
        <v>4801</v>
      </c>
      <c r="AA15" s="3" t="s">
        <v>4800</v>
      </c>
      <c r="AB15" s="3" t="s">
        <v>531</v>
      </c>
      <c r="AC15" s="3" t="s">
        <v>530</v>
      </c>
      <c r="AD15" s="3" t="s">
        <v>529</v>
      </c>
    </row>
    <row r="16" spans="1:30" x14ac:dyDescent="0.2">
      <c r="A16" s="3" t="s">
        <v>263</v>
      </c>
      <c r="B16" s="3" t="str">
        <f>_xlfn.XLOOKUP($A16,ROLLUP!$B$1:$B$358,ROLLUP!$A$1:$A$358,"",0)</f>
        <v>Oklahoma</v>
      </c>
      <c r="C16" s="3" t="str">
        <f>_xlfn.XLOOKUP($A16,ROLLUP!$B$1:$B$358,ROLLUP!$C$1:$C$358,"",0)</f>
        <v>Oklahoma</v>
      </c>
      <c r="D16" s="3" t="s">
        <v>4799</v>
      </c>
      <c r="E16" s="3" t="s">
        <v>4789</v>
      </c>
      <c r="F16" s="3" t="s">
        <v>4798</v>
      </c>
      <c r="G16" s="3" t="s">
        <v>263</v>
      </c>
      <c r="H16" s="3" t="s">
        <v>4797</v>
      </c>
      <c r="I16" s="3" t="s">
        <v>4759</v>
      </c>
      <c r="J16" s="3" t="s">
        <v>4795</v>
      </c>
      <c r="K16" s="3" t="s">
        <v>1066</v>
      </c>
      <c r="L16" s="3" t="s">
        <v>4793</v>
      </c>
      <c r="M16" s="3">
        <v>11562</v>
      </c>
      <c r="N16" s="3" t="s">
        <v>4796</v>
      </c>
      <c r="O16" s="3" t="s">
        <v>4792</v>
      </c>
      <c r="P16" s="3" t="s">
        <v>4791</v>
      </c>
      <c r="Q16" s="3" t="s">
        <v>4790</v>
      </c>
      <c r="R16" s="3" t="s">
        <v>263</v>
      </c>
      <c r="S16" s="3" t="s">
        <v>4789</v>
      </c>
      <c r="T16" s="3" t="s">
        <v>703</v>
      </c>
      <c r="U16" s="3" t="s">
        <v>4788</v>
      </c>
      <c r="V16" s="3" t="s">
        <v>703</v>
      </c>
      <c r="W16" s="3" t="s">
        <v>702</v>
      </c>
      <c r="X16" s="3" t="s">
        <v>701</v>
      </c>
      <c r="Y16" s="3" t="s">
        <v>700</v>
      </c>
      <c r="Z16" s="3" t="s">
        <v>699</v>
      </c>
      <c r="AA16" s="3" t="s">
        <v>586</v>
      </c>
      <c r="AB16" s="3" t="s">
        <v>531</v>
      </c>
      <c r="AC16" s="3" t="s">
        <v>530</v>
      </c>
      <c r="AD16" s="3" t="s">
        <v>529</v>
      </c>
    </row>
    <row r="17" spans="1:30" x14ac:dyDescent="0.2">
      <c r="A17" s="3" t="s">
        <v>518</v>
      </c>
      <c r="B17" s="3" t="str">
        <f>_xlfn.XLOOKUP($A17,ROLLUP!$B$1:$B$358,ROLLUP!$A$1:$A$358,"",0)</f>
        <v>W Virginia</v>
      </c>
      <c r="C17" s="3" t="str">
        <f>_xlfn.XLOOKUP($A17,ROLLUP!$B$1:$B$358,ROLLUP!$C$1:$C$358,"",0)</f>
        <v>West Virginia</v>
      </c>
      <c r="D17" s="3" t="s">
        <v>4787</v>
      </c>
      <c r="E17" s="3" t="s">
        <v>3507</v>
      </c>
      <c r="F17" s="3" t="s">
        <v>4786</v>
      </c>
      <c r="G17" s="3" t="s">
        <v>518</v>
      </c>
      <c r="H17" s="3" t="s">
        <v>4785</v>
      </c>
      <c r="I17" s="3" t="s">
        <v>4759</v>
      </c>
      <c r="J17" s="3" t="s">
        <v>4783</v>
      </c>
      <c r="K17" s="3" t="s">
        <v>1660</v>
      </c>
      <c r="L17" s="3" t="s">
        <v>4781</v>
      </c>
      <c r="M17" s="3">
        <v>14000</v>
      </c>
      <c r="N17" s="3" t="s">
        <v>4784</v>
      </c>
      <c r="O17" s="3" t="s">
        <v>4780</v>
      </c>
      <c r="P17" s="3" t="s">
        <v>4779</v>
      </c>
      <c r="Q17" s="3" t="s">
        <v>4778</v>
      </c>
      <c r="R17" s="3" t="s">
        <v>518</v>
      </c>
      <c r="S17" s="3" t="s">
        <v>3507</v>
      </c>
      <c r="T17" s="3" t="s">
        <v>3506</v>
      </c>
      <c r="U17" s="3" t="s">
        <v>674</v>
      </c>
      <c r="V17" s="3" t="s">
        <v>703</v>
      </c>
      <c r="W17" s="3" t="s">
        <v>702</v>
      </c>
      <c r="X17" s="3" t="s">
        <v>701</v>
      </c>
      <c r="Y17" s="3" t="s">
        <v>700</v>
      </c>
      <c r="Z17" s="3" t="s">
        <v>699</v>
      </c>
      <c r="AA17" s="3" t="s">
        <v>586</v>
      </c>
      <c r="AB17" s="3" t="s">
        <v>531</v>
      </c>
      <c r="AC17" s="3" t="s">
        <v>530</v>
      </c>
      <c r="AD17" s="3" t="s">
        <v>529</v>
      </c>
    </row>
    <row r="18" spans="1:30" x14ac:dyDescent="0.2">
      <c r="A18" s="3" t="s">
        <v>75</v>
      </c>
      <c r="B18" s="3" t="str">
        <f>_xlfn.XLOOKUP($A18,ROLLUP!$B$1:$B$358,ROLLUP!$A$1:$A$358,"",0)</f>
        <v>Kansas</v>
      </c>
      <c r="C18" s="3" t="str">
        <f>_xlfn.XLOOKUP($A18,ROLLUP!$B$1:$B$358,ROLLUP!$C$1:$C$358,"",0)</f>
        <v>Kansas</v>
      </c>
      <c r="D18" s="3" t="s">
        <v>4777</v>
      </c>
      <c r="E18" s="3" t="s">
        <v>4767</v>
      </c>
      <c r="F18" s="3" t="s">
        <v>4776</v>
      </c>
      <c r="G18" s="3" t="s">
        <v>75</v>
      </c>
      <c r="H18" s="3" t="s">
        <v>4775</v>
      </c>
      <c r="I18" s="3" t="s">
        <v>4759</v>
      </c>
      <c r="J18" s="3" t="s">
        <v>4773</v>
      </c>
      <c r="K18" s="3" t="s">
        <v>1111</v>
      </c>
      <c r="L18" s="3" t="s">
        <v>4771</v>
      </c>
      <c r="M18" s="3">
        <v>16300</v>
      </c>
      <c r="N18" s="3" t="s">
        <v>4774</v>
      </c>
      <c r="O18" s="3" t="s">
        <v>4770</v>
      </c>
      <c r="P18" s="3" t="s">
        <v>4769</v>
      </c>
      <c r="Q18" s="3" t="s">
        <v>4768</v>
      </c>
      <c r="R18" s="3" t="s">
        <v>75</v>
      </c>
      <c r="S18" s="3" t="s">
        <v>4767</v>
      </c>
      <c r="T18" s="3" t="s">
        <v>4766</v>
      </c>
      <c r="U18" s="3" t="s">
        <v>4765</v>
      </c>
      <c r="V18" s="3" t="s">
        <v>674</v>
      </c>
      <c r="W18" s="3" t="s">
        <v>674</v>
      </c>
      <c r="X18" s="3" t="s">
        <v>674</v>
      </c>
      <c r="Y18" s="3" t="s">
        <v>674</v>
      </c>
      <c r="Z18" s="3" t="s">
        <v>674</v>
      </c>
      <c r="AA18" s="3" t="s">
        <v>532</v>
      </c>
      <c r="AB18" s="3" t="s">
        <v>531</v>
      </c>
      <c r="AC18" s="3" t="s">
        <v>530</v>
      </c>
      <c r="AD18" s="3" t="s">
        <v>529</v>
      </c>
    </row>
    <row r="19" spans="1:30" x14ac:dyDescent="0.2">
      <c r="A19" s="3" t="s">
        <v>4752</v>
      </c>
      <c r="B19" s="3" t="str">
        <f>_xlfn.XLOOKUP($A19,ROLLUP!$B$1:$B$358,ROLLUP!$A$1:$A$358,"",0)</f>
        <v>Kansas St</v>
      </c>
      <c r="C19" s="3" t="str">
        <f>_xlfn.XLOOKUP($A19,ROLLUP!$B$1:$B$358,ROLLUP!$C$1:$C$358,"",0)</f>
        <v>Kansas St.</v>
      </c>
      <c r="D19" s="3" t="s">
        <v>4764</v>
      </c>
      <c r="E19" s="3" t="s">
        <v>952</v>
      </c>
      <c r="F19" s="3" t="s">
        <v>4763</v>
      </c>
      <c r="G19" s="3" t="s">
        <v>4762</v>
      </c>
      <c r="H19" s="3" t="s">
        <v>4761</v>
      </c>
      <c r="I19" s="3" t="s">
        <v>4759</v>
      </c>
      <c r="J19" s="3" t="s">
        <v>234</v>
      </c>
      <c r="K19" s="3" t="s">
        <v>1111</v>
      </c>
      <c r="L19" s="3" t="s">
        <v>4756</v>
      </c>
      <c r="M19" s="3">
        <v>12528</v>
      </c>
      <c r="N19" s="3" t="s">
        <v>4758</v>
      </c>
      <c r="O19" s="3" t="s">
        <v>4755</v>
      </c>
      <c r="P19" s="3" t="s">
        <v>4754</v>
      </c>
      <c r="Q19" s="3" t="s">
        <v>4753</v>
      </c>
      <c r="R19" s="3" t="s">
        <v>4752</v>
      </c>
      <c r="S19" s="3" t="s">
        <v>952</v>
      </c>
      <c r="T19" s="3" t="s">
        <v>950</v>
      </c>
      <c r="U19" s="3" t="s">
        <v>3074</v>
      </c>
      <c r="V19" s="3" t="s">
        <v>950</v>
      </c>
      <c r="W19" s="3" t="s">
        <v>949</v>
      </c>
      <c r="X19" s="3" t="s">
        <v>948</v>
      </c>
      <c r="Y19" s="3" t="s">
        <v>641</v>
      </c>
      <c r="Z19" s="3" t="s">
        <v>623</v>
      </c>
      <c r="AA19" s="3" t="s">
        <v>586</v>
      </c>
      <c r="AB19" s="3" t="s">
        <v>531</v>
      </c>
      <c r="AC19" s="3" t="s">
        <v>530</v>
      </c>
      <c r="AD19" s="3" t="s">
        <v>529</v>
      </c>
    </row>
    <row r="20" spans="1:30" x14ac:dyDescent="0.2">
      <c r="A20" s="3" t="s">
        <v>420</v>
      </c>
      <c r="B20" s="3" t="str">
        <f>_xlfn.XLOOKUP($A20,ROLLUP!$B$1:$B$358,ROLLUP!$A$1:$A$358,"",0)</f>
        <v>N Colorado</v>
      </c>
      <c r="C20" s="3" t="str">
        <f>_xlfn.XLOOKUP($A20,ROLLUP!$B$1:$B$358,ROLLUP!$C$1:$C$358,"",0)</f>
        <v>Northern Colorado</v>
      </c>
      <c r="D20" s="3" t="s">
        <v>4751</v>
      </c>
      <c r="E20" s="3" t="s">
        <v>936</v>
      </c>
      <c r="F20" s="3" t="s">
        <v>4750</v>
      </c>
      <c r="G20" s="3" t="s">
        <v>4749</v>
      </c>
      <c r="H20" s="3" t="s">
        <v>4748</v>
      </c>
      <c r="I20" s="3" t="s">
        <v>4618</v>
      </c>
      <c r="J20" s="3" t="s">
        <v>4746</v>
      </c>
      <c r="K20" s="3" t="s">
        <v>1989</v>
      </c>
      <c r="L20" s="3" t="s">
        <v>4744</v>
      </c>
      <c r="M20" s="3">
        <v>2734</v>
      </c>
      <c r="N20" s="3" t="s">
        <v>4747</v>
      </c>
      <c r="O20" s="3" t="s">
        <v>4743</v>
      </c>
      <c r="P20" s="3" t="s">
        <v>4742</v>
      </c>
      <c r="Q20" s="3" t="s">
        <v>4741</v>
      </c>
      <c r="R20" s="3" t="s">
        <v>420</v>
      </c>
      <c r="S20" s="3" t="s">
        <v>936</v>
      </c>
      <c r="T20" s="3" t="s">
        <v>934</v>
      </c>
      <c r="U20" s="3" t="s">
        <v>4740</v>
      </c>
      <c r="V20" s="3" t="s">
        <v>934</v>
      </c>
      <c r="W20" s="3" t="s">
        <v>933</v>
      </c>
      <c r="X20" s="3" t="s">
        <v>932</v>
      </c>
      <c r="Y20" s="3" t="s">
        <v>931</v>
      </c>
      <c r="Z20" s="3" t="s">
        <v>623</v>
      </c>
      <c r="AA20" s="3" t="s">
        <v>586</v>
      </c>
      <c r="AB20" s="3" t="s">
        <v>531</v>
      </c>
      <c r="AC20" s="3" t="s">
        <v>530</v>
      </c>
      <c r="AD20" s="3" t="s">
        <v>529</v>
      </c>
    </row>
    <row r="21" spans="1:30" x14ac:dyDescent="0.2">
      <c r="A21" s="3" t="s">
        <v>269</v>
      </c>
      <c r="B21" s="3" t="str">
        <f>_xlfn.XLOOKUP($A21,ROLLUP!$B$1:$B$358,ROLLUP!$A$1:$A$358,"",0)</f>
        <v>North Dakota</v>
      </c>
      <c r="C21" s="3" t="str">
        <f>_xlfn.XLOOKUP($A21,ROLLUP!$B$1:$B$358,ROLLUP!$C$1:$C$358,"",0)</f>
        <v>North Dakota</v>
      </c>
      <c r="D21" s="3" t="s">
        <v>4739</v>
      </c>
      <c r="E21" s="3" t="s">
        <v>4729</v>
      </c>
      <c r="F21" s="3" t="s">
        <v>4738</v>
      </c>
      <c r="G21" s="3" t="s">
        <v>269</v>
      </c>
      <c r="H21" s="3" t="s">
        <v>4737</v>
      </c>
      <c r="I21" s="3" t="s">
        <v>4618</v>
      </c>
      <c r="J21" s="3" t="s">
        <v>4735</v>
      </c>
      <c r="K21" s="3" t="s">
        <v>1879</v>
      </c>
      <c r="L21" s="3" t="s">
        <v>4733</v>
      </c>
      <c r="M21" s="3">
        <v>3300</v>
      </c>
      <c r="N21" s="3" t="s">
        <v>4736</v>
      </c>
      <c r="O21" s="3" t="s">
        <v>4732</v>
      </c>
      <c r="P21" s="3" t="s">
        <v>4731</v>
      </c>
      <c r="Q21" s="3" t="s">
        <v>4730</v>
      </c>
      <c r="R21" s="3" t="s">
        <v>269</v>
      </c>
      <c r="S21" s="3" t="s">
        <v>4729</v>
      </c>
      <c r="T21" s="3" t="s">
        <v>557</v>
      </c>
      <c r="U21" s="3" t="s">
        <v>674</v>
      </c>
      <c r="V21" s="3" t="s">
        <v>557</v>
      </c>
      <c r="W21" s="3" t="s">
        <v>674</v>
      </c>
      <c r="X21" s="3" t="s">
        <v>674</v>
      </c>
      <c r="Y21" s="3" t="s">
        <v>534</v>
      </c>
      <c r="Z21" s="3" t="s">
        <v>533</v>
      </c>
      <c r="AA21" s="3" t="s">
        <v>532</v>
      </c>
      <c r="AB21" s="3" t="s">
        <v>531</v>
      </c>
      <c r="AC21" s="3" t="s">
        <v>530</v>
      </c>
      <c r="AD21" s="3" t="s">
        <v>529</v>
      </c>
    </row>
    <row r="22" spans="1:30" x14ac:dyDescent="0.2">
      <c r="A22" s="3" t="s">
        <v>396</v>
      </c>
      <c r="B22" s="3" t="str">
        <f>_xlfn.XLOOKUP($A22,ROLLUP!$B$1:$B$358,ROLLUP!$A$1:$A$358,"",0)</f>
        <v>Idaho State</v>
      </c>
      <c r="C22" s="3" t="str">
        <f>_xlfn.XLOOKUP($A22,ROLLUP!$B$1:$B$358,ROLLUP!$C$1:$C$358,"",0)</f>
        <v>Idaho St.</v>
      </c>
      <c r="D22" s="3" t="s">
        <v>4728</v>
      </c>
      <c r="E22" s="3" t="s">
        <v>4717</v>
      </c>
      <c r="F22" s="3" t="s">
        <v>4727</v>
      </c>
      <c r="G22" s="3" t="s">
        <v>4726</v>
      </c>
      <c r="H22" s="3" t="s">
        <v>4725</v>
      </c>
      <c r="I22" s="3" t="s">
        <v>4618</v>
      </c>
      <c r="J22" s="3" t="s">
        <v>4723</v>
      </c>
      <c r="K22" s="3" t="s">
        <v>2103</v>
      </c>
      <c r="L22" s="3" t="s">
        <v>4721</v>
      </c>
      <c r="M22" s="3">
        <v>8000</v>
      </c>
      <c r="N22" s="3" t="s">
        <v>4724</v>
      </c>
      <c r="O22" s="3" t="s">
        <v>4720</v>
      </c>
      <c r="P22" s="3" t="s">
        <v>4719</v>
      </c>
      <c r="Q22" s="3" t="s">
        <v>4718</v>
      </c>
      <c r="R22" s="3" t="s">
        <v>396</v>
      </c>
      <c r="S22" s="3" t="s">
        <v>4717</v>
      </c>
      <c r="T22" s="3" t="s">
        <v>4716</v>
      </c>
      <c r="U22" s="3" t="s">
        <v>935</v>
      </c>
      <c r="V22" s="3" t="s">
        <v>4716</v>
      </c>
      <c r="W22" s="3" t="s">
        <v>718</v>
      </c>
      <c r="X22" s="3" t="s">
        <v>717</v>
      </c>
      <c r="Y22" s="3" t="s">
        <v>641</v>
      </c>
      <c r="Z22" s="3" t="s">
        <v>623</v>
      </c>
      <c r="AA22" s="3" t="s">
        <v>586</v>
      </c>
      <c r="AB22" s="3" t="s">
        <v>531</v>
      </c>
      <c r="AC22" s="3" t="s">
        <v>530</v>
      </c>
      <c r="AD22" s="3" t="s">
        <v>529</v>
      </c>
    </row>
    <row r="23" spans="1:30" x14ac:dyDescent="0.2">
      <c r="A23" s="3" t="s">
        <v>433</v>
      </c>
      <c r="B23" s="3" t="str">
        <f>_xlfn.XLOOKUP($A23,ROLLUP!$B$1:$B$358,ROLLUP!$A$1:$A$358,"",0)</f>
        <v>E Washingtn</v>
      </c>
      <c r="C23" s="3" t="str">
        <f>_xlfn.XLOOKUP($A23,ROLLUP!$B$1:$B$358,ROLLUP!$C$1:$C$358,"",0)</f>
        <v>Eastern Washington</v>
      </c>
      <c r="D23" s="3" t="s">
        <v>4715</v>
      </c>
      <c r="E23" s="3" t="s">
        <v>893</v>
      </c>
      <c r="F23" s="3" t="s">
        <v>4714</v>
      </c>
      <c r="G23" s="3" t="s">
        <v>4713</v>
      </c>
      <c r="H23" s="3" t="s">
        <v>4712</v>
      </c>
      <c r="I23" s="3" t="s">
        <v>4618</v>
      </c>
      <c r="J23" s="3" t="s">
        <v>4710</v>
      </c>
      <c r="K23" s="3" t="s">
        <v>1251</v>
      </c>
      <c r="L23" s="3" t="s">
        <v>4708</v>
      </c>
      <c r="M23" s="3">
        <v>6000</v>
      </c>
      <c r="N23" s="3" t="s">
        <v>4711</v>
      </c>
      <c r="O23" s="3" t="s">
        <v>4707</v>
      </c>
      <c r="P23" s="3" t="s">
        <v>4706</v>
      </c>
      <c r="Q23" s="3" t="s">
        <v>4705</v>
      </c>
      <c r="R23" s="3" t="s">
        <v>433</v>
      </c>
      <c r="S23" s="3" t="s">
        <v>893</v>
      </c>
      <c r="T23" s="3" t="s">
        <v>535</v>
      </c>
      <c r="U23" s="3" t="s">
        <v>2459</v>
      </c>
      <c r="V23" s="3" t="s">
        <v>535</v>
      </c>
      <c r="W23" s="3" t="s">
        <v>674</v>
      </c>
      <c r="X23" s="3" t="s">
        <v>674</v>
      </c>
      <c r="Y23" s="3" t="s">
        <v>534</v>
      </c>
      <c r="Z23" s="3" t="s">
        <v>533</v>
      </c>
      <c r="AA23" s="3" t="s">
        <v>532</v>
      </c>
      <c r="AB23" s="3" t="s">
        <v>531</v>
      </c>
      <c r="AC23" s="3" t="s">
        <v>530</v>
      </c>
      <c r="AD23" s="3" t="s">
        <v>529</v>
      </c>
    </row>
    <row r="24" spans="1:30" x14ac:dyDescent="0.2">
      <c r="A24" s="3" t="s">
        <v>429</v>
      </c>
      <c r="B24" s="3" t="str">
        <f>_xlfn.XLOOKUP($A24,ROLLUP!$B$1:$B$358,ROLLUP!$A$1:$A$358,"",0)</f>
        <v>S Utah</v>
      </c>
      <c r="C24" s="3" t="str">
        <f>_xlfn.XLOOKUP($A24,ROLLUP!$B$1:$B$358,ROLLUP!$C$1:$C$358,"",0)</f>
        <v>Southern Utah</v>
      </c>
      <c r="D24" s="3" t="s">
        <v>4704</v>
      </c>
      <c r="E24" s="3" t="s">
        <v>4694</v>
      </c>
      <c r="F24" s="3" t="s">
        <v>4703</v>
      </c>
      <c r="G24" s="3" t="s">
        <v>429</v>
      </c>
      <c r="H24" s="3" t="s">
        <v>4702</v>
      </c>
      <c r="I24" s="3" t="s">
        <v>4618</v>
      </c>
      <c r="J24" s="3" t="s">
        <v>4700</v>
      </c>
      <c r="K24" s="3" t="s">
        <v>1266</v>
      </c>
      <c r="L24" s="3" t="s">
        <v>4698</v>
      </c>
      <c r="M24" s="3">
        <v>5300</v>
      </c>
      <c r="N24" s="3" t="s">
        <v>4701</v>
      </c>
      <c r="O24" s="3" t="s">
        <v>4697</v>
      </c>
      <c r="P24" s="3" t="s">
        <v>4696</v>
      </c>
      <c r="Q24" s="3" t="s">
        <v>4695</v>
      </c>
      <c r="R24" s="3" t="s">
        <v>429</v>
      </c>
      <c r="S24" s="3" t="s">
        <v>4694</v>
      </c>
      <c r="T24" s="3" t="s">
        <v>4694</v>
      </c>
      <c r="U24" s="3" t="s">
        <v>674</v>
      </c>
      <c r="V24" s="3" t="s">
        <v>4250</v>
      </c>
      <c r="W24" s="3" t="s">
        <v>674</v>
      </c>
      <c r="X24" s="3" t="s">
        <v>674</v>
      </c>
      <c r="Y24" s="3" t="s">
        <v>4249</v>
      </c>
      <c r="Z24" s="3" t="s">
        <v>4248</v>
      </c>
      <c r="AA24" s="3" t="s">
        <v>532</v>
      </c>
      <c r="AB24" s="3" t="s">
        <v>531</v>
      </c>
      <c r="AC24" s="3" t="s">
        <v>530</v>
      </c>
      <c r="AD24" s="3" t="s">
        <v>529</v>
      </c>
    </row>
    <row r="25" spans="1:30" x14ac:dyDescent="0.2">
      <c r="A25" s="3" t="s">
        <v>106</v>
      </c>
      <c r="B25" s="3" t="str">
        <f>_xlfn.XLOOKUP($A25,ROLLUP!$B$1:$B$358,ROLLUP!$A$1:$A$358,"",0)</f>
        <v>Weber State</v>
      </c>
      <c r="C25" s="3" t="str">
        <f>_xlfn.XLOOKUP($A25,ROLLUP!$B$1:$B$358,ROLLUP!$C$1:$C$358,"",0)</f>
        <v>Weber St.</v>
      </c>
      <c r="D25" s="3" t="s">
        <v>4693</v>
      </c>
      <c r="E25" s="3" t="s">
        <v>952</v>
      </c>
      <c r="F25" s="3" t="s">
        <v>4692</v>
      </c>
      <c r="G25" s="3" t="s">
        <v>4691</v>
      </c>
      <c r="H25" s="3" t="s">
        <v>4690</v>
      </c>
      <c r="I25" s="3" t="s">
        <v>4618</v>
      </c>
      <c r="J25" s="3" t="s">
        <v>4688</v>
      </c>
      <c r="K25" s="3" t="s">
        <v>1266</v>
      </c>
      <c r="L25" s="3" t="s">
        <v>4686</v>
      </c>
      <c r="M25" s="3">
        <v>11592</v>
      </c>
      <c r="N25" s="3" t="s">
        <v>4689</v>
      </c>
      <c r="O25" s="3" t="s">
        <v>4685</v>
      </c>
      <c r="P25" s="3" t="s">
        <v>4684</v>
      </c>
      <c r="Q25" s="3" t="s">
        <v>4683</v>
      </c>
      <c r="R25" s="3" t="s">
        <v>106</v>
      </c>
      <c r="S25" s="3" t="s">
        <v>952</v>
      </c>
      <c r="T25" s="3" t="s">
        <v>950</v>
      </c>
      <c r="U25" s="3" t="s">
        <v>4682</v>
      </c>
      <c r="V25" s="3" t="s">
        <v>950</v>
      </c>
      <c r="W25" s="3" t="s">
        <v>949</v>
      </c>
      <c r="X25" s="3" t="s">
        <v>948</v>
      </c>
      <c r="Y25" s="3" t="s">
        <v>641</v>
      </c>
      <c r="Z25" s="3" t="s">
        <v>623</v>
      </c>
      <c r="AA25" s="3" t="s">
        <v>586</v>
      </c>
      <c r="AB25" s="3" t="s">
        <v>531</v>
      </c>
      <c r="AC25" s="3" t="s">
        <v>530</v>
      </c>
      <c r="AD25" s="3" t="s">
        <v>529</v>
      </c>
    </row>
    <row r="26" spans="1:30" x14ac:dyDescent="0.2">
      <c r="A26" s="3" t="s">
        <v>488</v>
      </c>
      <c r="B26" s="3" t="str">
        <f>_xlfn.XLOOKUP($A26,ROLLUP!$B$1:$B$358,ROLLUP!$A$1:$A$358,"",0)</f>
        <v>N Arizona</v>
      </c>
      <c r="C26" s="3" t="str">
        <f>_xlfn.XLOOKUP($A26,ROLLUP!$B$1:$B$358,ROLLUP!$C$1:$C$358,"",0)</f>
        <v>Northern Arizona</v>
      </c>
      <c r="D26" s="3" t="s">
        <v>4681</v>
      </c>
      <c r="E26" s="3" t="s">
        <v>3455</v>
      </c>
      <c r="F26" s="3" t="s">
        <v>4680</v>
      </c>
      <c r="G26" s="3" t="s">
        <v>4679</v>
      </c>
      <c r="H26" s="3" t="s">
        <v>4678</v>
      </c>
      <c r="I26" s="3" t="s">
        <v>4618</v>
      </c>
      <c r="J26" s="3" t="s">
        <v>4676</v>
      </c>
      <c r="K26" s="3" t="s">
        <v>1224</v>
      </c>
      <c r="L26" s="3" t="s">
        <v>4674</v>
      </c>
      <c r="M26" s="3">
        <v>11230</v>
      </c>
      <c r="N26" s="3" t="s">
        <v>4677</v>
      </c>
      <c r="O26" s="3" t="s">
        <v>4673</v>
      </c>
      <c r="P26" s="3" t="s">
        <v>4672</v>
      </c>
      <c r="Q26" s="3" t="s">
        <v>4671</v>
      </c>
      <c r="R26" s="3" t="s">
        <v>488</v>
      </c>
      <c r="S26" s="3" t="s">
        <v>3455</v>
      </c>
      <c r="T26" s="3" t="s">
        <v>3454</v>
      </c>
      <c r="U26" s="3" t="s">
        <v>674</v>
      </c>
      <c r="V26" s="3" t="s">
        <v>703</v>
      </c>
      <c r="W26" s="3" t="s">
        <v>702</v>
      </c>
      <c r="X26" s="3" t="s">
        <v>701</v>
      </c>
      <c r="Y26" s="3" t="s">
        <v>700</v>
      </c>
      <c r="Z26" s="3" t="s">
        <v>699</v>
      </c>
      <c r="AA26" s="3" t="s">
        <v>586</v>
      </c>
      <c r="AB26" s="3" t="s">
        <v>531</v>
      </c>
      <c r="AC26" s="3" t="s">
        <v>530</v>
      </c>
      <c r="AD26" s="3" t="s">
        <v>529</v>
      </c>
    </row>
    <row r="27" spans="1:30" x14ac:dyDescent="0.2">
      <c r="A27" s="3" t="s">
        <v>498</v>
      </c>
      <c r="B27" s="3" t="str">
        <f>_xlfn.XLOOKUP($A27,ROLLUP!$B$1:$B$358,ROLLUP!$A$1:$A$358,"",0)</f>
        <v>Sac State</v>
      </c>
      <c r="C27" s="3" t="str">
        <f>_xlfn.XLOOKUP($A27,ROLLUP!$B$1:$B$358,ROLLUP!$C$1:$C$358,"",0)</f>
        <v>Sacramento St.</v>
      </c>
      <c r="D27" s="3" t="s">
        <v>4670</v>
      </c>
      <c r="E27" s="3" t="s">
        <v>741</v>
      </c>
      <c r="F27" s="3" t="s">
        <v>4669</v>
      </c>
      <c r="G27" s="3" t="s">
        <v>4668</v>
      </c>
      <c r="H27" s="3" t="s">
        <v>4667</v>
      </c>
      <c r="I27" s="3" t="s">
        <v>4618</v>
      </c>
      <c r="J27" s="3" t="s">
        <v>4665</v>
      </c>
      <c r="K27" s="3" t="s">
        <v>1284</v>
      </c>
      <c r="L27" s="3" t="s">
        <v>4663</v>
      </c>
      <c r="M27" s="3">
        <v>1012</v>
      </c>
      <c r="N27" s="3" t="s">
        <v>4666</v>
      </c>
      <c r="O27" s="3" t="s">
        <v>4662</v>
      </c>
      <c r="P27" s="3" t="s">
        <v>4661</v>
      </c>
      <c r="Q27" s="3" t="s">
        <v>4660</v>
      </c>
      <c r="R27" s="3" t="s">
        <v>498</v>
      </c>
      <c r="S27" s="3" t="s">
        <v>741</v>
      </c>
      <c r="T27" s="3" t="s">
        <v>739</v>
      </c>
      <c r="U27" s="3" t="s">
        <v>4514</v>
      </c>
      <c r="V27" s="3" t="s">
        <v>739</v>
      </c>
      <c r="W27" s="3" t="s">
        <v>674</v>
      </c>
      <c r="X27" s="3" t="s">
        <v>738</v>
      </c>
      <c r="Y27" s="3" t="s">
        <v>737</v>
      </c>
      <c r="Z27" s="3" t="s">
        <v>736</v>
      </c>
      <c r="AA27" s="3" t="s">
        <v>735</v>
      </c>
      <c r="AB27" s="3" t="s">
        <v>734</v>
      </c>
      <c r="AC27" s="3" t="s">
        <v>530</v>
      </c>
      <c r="AD27" s="3" t="s">
        <v>529</v>
      </c>
    </row>
    <row r="28" spans="1:30" x14ac:dyDescent="0.2">
      <c r="A28" s="3" t="s">
        <v>180</v>
      </c>
      <c r="B28" s="3" t="str">
        <f>_xlfn.XLOOKUP($A28,ROLLUP!$B$1:$B$358,ROLLUP!$A$1:$A$358,"",0)</f>
        <v>Idaho</v>
      </c>
      <c r="C28" s="3" t="str">
        <f>_xlfn.XLOOKUP($A28,ROLLUP!$B$1:$B$358,ROLLUP!$C$1:$C$358,"",0)</f>
        <v>Idaho</v>
      </c>
      <c r="D28" s="3" t="s">
        <v>4659</v>
      </c>
      <c r="E28" s="3" t="s">
        <v>4649</v>
      </c>
      <c r="F28" s="3" t="s">
        <v>4658</v>
      </c>
      <c r="G28" s="3" t="s">
        <v>180</v>
      </c>
      <c r="H28" s="3" t="s">
        <v>4657</v>
      </c>
      <c r="I28" s="3" t="s">
        <v>4618</v>
      </c>
      <c r="J28" s="3" t="s">
        <v>4655</v>
      </c>
      <c r="K28" s="3" t="s">
        <v>2103</v>
      </c>
      <c r="L28" s="3" t="s">
        <v>4653</v>
      </c>
      <c r="M28" s="3">
        <v>7000</v>
      </c>
      <c r="N28" s="3" t="s">
        <v>4656</v>
      </c>
      <c r="O28" s="3" t="s">
        <v>4652</v>
      </c>
      <c r="P28" s="3" t="s">
        <v>4651</v>
      </c>
      <c r="Q28" s="3" t="s">
        <v>4650</v>
      </c>
      <c r="R28" s="3" t="s">
        <v>180</v>
      </c>
      <c r="S28" s="3" t="s">
        <v>4649</v>
      </c>
      <c r="T28" s="3" t="s">
        <v>4648</v>
      </c>
      <c r="U28" s="3" t="s">
        <v>4647</v>
      </c>
      <c r="V28" s="3" t="s">
        <v>703</v>
      </c>
      <c r="W28" s="3" t="s">
        <v>702</v>
      </c>
      <c r="X28" s="3" t="s">
        <v>701</v>
      </c>
      <c r="Y28" s="3" t="s">
        <v>700</v>
      </c>
      <c r="Z28" s="3" t="s">
        <v>699</v>
      </c>
      <c r="AA28" s="3" t="s">
        <v>586</v>
      </c>
      <c r="AB28" s="3" t="s">
        <v>531</v>
      </c>
      <c r="AC28" s="3" t="s">
        <v>530</v>
      </c>
      <c r="AD28" s="3" t="s">
        <v>529</v>
      </c>
    </row>
    <row r="29" spans="1:30" x14ac:dyDescent="0.2">
      <c r="A29" s="3" t="s">
        <v>4636</v>
      </c>
      <c r="B29" s="3" t="str">
        <f>_xlfn.XLOOKUP($A29,ROLLUP!$B$1:$B$358,ROLLUP!$A$1:$A$358,"",0)</f>
        <v>Portland St</v>
      </c>
      <c r="C29" s="3" t="str">
        <f>_xlfn.XLOOKUP($A29,ROLLUP!$B$1:$B$358,ROLLUP!$C$1:$C$358,"",0)</f>
        <v>Portland St.</v>
      </c>
      <c r="D29" s="3" t="s">
        <v>4646</v>
      </c>
      <c r="E29" s="3" t="s">
        <v>4341</v>
      </c>
      <c r="F29" s="3" t="s">
        <v>4645</v>
      </c>
      <c r="G29" s="3" t="s">
        <v>4644</v>
      </c>
      <c r="H29" s="3" t="s">
        <v>4643</v>
      </c>
      <c r="I29" s="3" t="s">
        <v>4618</v>
      </c>
      <c r="J29" s="3" t="s">
        <v>165</v>
      </c>
      <c r="K29" s="3" t="s">
        <v>3116</v>
      </c>
      <c r="L29" s="3" t="s">
        <v>4640</v>
      </c>
      <c r="M29" s="3">
        <v>2000</v>
      </c>
      <c r="N29" s="3" t="s">
        <v>4642</v>
      </c>
      <c r="O29" s="3" t="s">
        <v>4639</v>
      </c>
      <c r="P29" s="3" t="s">
        <v>4638</v>
      </c>
      <c r="Q29" s="3" t="s">
        <v>4637</v>
      </c>
      <c r="R29" s="3" t="s">
        <v>4636</v>
      </c>
      <c r="S29" s="3" t="s">
        <v>4341</v>
      </c>
      <c r="T29" s="3" t="s">
        <v>4340</v>
      </c>
      <c r="U29" s="3" t="s">
        <v>4635</v>
      </c>
      <c r="V29" s="3" t="s">
        <v>703</v>
      </c>
      <c r="W29" s="3" t="s">
        <v>702</v>
      </c>
      <c r="X29" s="3" t="s">
        <v>701</v>
      </c>
      <c r="Y29" s="3" t="s">
        <v>700</v>
      </c>
      <c r="Z29" s="3" t="s">
        <v>699</v>
      </c>
      <c r="AA29" s="3" t="s">
        <v>586</v>
      </c>
      <c r="AB29" s="3" t="s">
        <v>531</v>
      </c>
      <c r="AC29" s="3" t="s">
        <v>530</v>
      </c>
      <c r="AD29" s="3" t="s">
        <v>529</v>
      </c>
    </row>
    <row r="30" spans="1:30" x14ac:dyDescent="0.2">
      <c r="A30" s="3" t="s">
        <v>434</v>
      </c>
      <c r="B30" s="3" t="str">
        <f>_xlfn.XLOOKUP($A30,ROLLUP!$B$1:$B$358,ROLLUP!$A$1:$A$358,"",0)</f>
        <v>Montana St</v>
      </c>
      <c r="C30" s="3" t="str">
        <f>_xlfn.XLOOKUP($A30,ROLLUP!$B$1:$B$358,ROLLUP!$C$1:$C$358,"",0)</f>
        <v>Montana St.</v>
      </c>
      <c r="D30" s="3" t="s">
        <v>4634</v>
      </c>
      <c r="E30" s="3" t="s">
        <v>646</v>
      </c>
      <c r="F30" s="3" t="s">
        <v>4633</v>
      </c>
      <c r="G30" s="3" t="s">
        <v>4632</v>
      </c>
      <c r="H30" s="3" t="s">
        <v>4631</v>
      </c>
      <c r="I30" s="3" t="s">
        <v>4618</v>
      </c>
      <c r="J30" s="3" t="s">
        <v>4629</v>
      </c>
      <c r="K30" s="3" t="s">
        <v>4615</v>
      </c>
      <c r="L30" s="3" t="s">
        <v>4627</v>
      </c>
      <c r="M30" s="3">
        <v>7250</v>
      </c>
      <c r="N30" s="3" t="s">
        <v>4630</v>
      </c>
      <c r="O30" s="3" t="s">
        <v>4626</v>
      </c>
      <c r="P30" s="3" t="s">
        <v>4625</v>
      </c>
      <c r="Q30" s="3" t="s">
        <v>4624</v>
      </c>
      <c r="R30" s="3" t="s">
        <v>434</v>
      </c>
      <c r="S30" s="3" t="s">
        <v>646</v>
      </c>
      <c r="T30" s="3" t="s">
        <v>644</v>
      </c>
      <c r="U30" s="3" t="s">
        <v>4623</v>
      </c>
      <c r="V30" s="3" t="s">
        <v>644</v>
      </c>
      <c r="W30" s="3" t="s">
        <v>643</v>
      </c>
      <c r="X30" s="3" t="s">
        <v>642</v>
      </c>
      <c r="Y30" s="3" t="s">
        <v>641</v>
      </c>
      <c r="Z30" s="3" t="s">
        <v>623</v>
      </c>
      <c r="AA30" s="3" t="s">
        <v>586</v>
      </c>
      <c r="AB30" s="3" t="s">
        <v>531</v>
      </c>
      <c r="AC30" s="3" t="s">
        <v>530</v>
      </c>
      <c r="AD30" s="3" t="s">
        <v>529</v>
      </c>
    </row>
    <row r="31" spans="1:30" x14ac:dyDescent="0.2">
      <c r="A31" s="3" t="s">
        <v>253</v>
      </c>
      <c r="B31" s="3" t="str">
        <f>_xlfn.XLOOKUP($A31,ROLLUP!$B$1:$B$358,ROLLUP!$A$1:$A$358,"",0)</f>
        <v>Montana</v>
      </c>
      <c r="C31" s="3" t="str">
        <f>_xlfn.XLOOKUP($A31,ROLLUP!$B$1:$B$358,ROLLUP!$C$1:$C$358,"",0)</f>
        <v>Montana</v>
      </c>
      <c r="D31" s="3" t="s">
        <v>4622</v>
      </c>
      <c r="E31" s="3" t="s">
        <v>4609</v>
      </c>
      <c r="F31" s="3" t="s">
        <v>4621</v>
      </c>
      <c r="G31" s="3" t="s">
        <v>253</v>
      </c>
      <c r="H31" s="3" t="s">
        <v>4620</v>
      </c>
      <c r="I31" s="3" t="s">
        <v>4618</v>
      </c>
      <c r="J31" s="3" t="s">
        <v>4616</v>
      </c>
      <c r="K31" s="3" t="s">
        <v>4615</v>
      </c>
      <c r="L31" s="3" t="s">
        <v>4613</v>
      </c>
      <c r="M31" s="3">
        <v>7321</v>
      </c>
      <c r="N31" s="3" t="s">
        <v>4617</v>
      </c>
      <c r="O31" s="3" t="s">
        <v>4612</v>
      </c>
      <c r="P31" s="3" t="s">
        <v>4611</v>
      </c>
      <c r="Q31" s="3" t="s">
        <v>4610</v>
      </c>
      <c r="R31" s="3" t="s">
        <v>253</v>
      </c>
      <c r="S31" s="3" t="s">
        <v>4609</v>
      </c>
      <c r="T31" s="3" t="s">
        <v>1616</v>
      </c>
      <c r="U31" s="3" t="s">
        <v>674</v>
      </c>
      <c r="V31" s="3" t="s">
        <v>934</v>
      </c>
      <c r="W31" s="3" t="s">
        <v>933</v>
      </c>
      <c r="X31" s="3" t="s">
        <v>932</v>
      </c>
      <c r="Y31" s="3" t="s">
        <v>931</v>
      </c>
      <c r="Z31" s="3" t="s">
        <v>623</v>
      </c>
      <c r="AA31" s="3" t="s">
        <v>586</v>
      </c>
      <c r="AB31" s="3" t="s">
        <v>531</v>
      </c>
      <c r="AC31" s="3" t="s">
        <v>530</v>
      </c>
      <c r="AD31" s="3" t="s">
        <v>529</v>
      </c>
    </row>
    <row r="32" spans="1:30" x14ac:dyDescent="0.2">
      <c r="A32" s="3" t="s">
        <v>145</v>
      </c>
      <c r="B32" s="3" t="str">
        <f>_xlfn.XLOOKUP($A32,ROLLUP!$B$1:$B$358,ROLLUP!$A$1:$A$358,"",0)</f>
        <v>Nebraska</v>
      </c>
      <c r="C32" s="3" t="str">
        <f>_xlfn.XLOOKUP($A32,ROLLUP!$B$1:$B$358,ROLLUP!$C$1:$C$358,"",0)</f>
        <v>Nebraska</v>
      </c>
      <c r="D32" s="3" t="s">
        <v>4608</v>
      </c>
      <c r="E32" s="3" t="s">
        <v>4598</v>
      </c>
      <c r="F32" s="3" t="s">
        <v>4607</v>
      </c>
      <c r="G32" s="3" t="s">
        <v>145</v>
      </c>
      <c r="H32" s="3" t="s">
        <v>4606</v>
      </c>
      <c r="I32" s="3" t="s">
        <v>4442</v>
      </c>
      <c r="J32" s="3" t="s">
        <v>4604</v>
      </c>
      <c r="K32" s="3" t="s">
        <v>2001</v>
      </c>
      <c r="L32" s="3" t="s">
        <v>4602</v>
      </c>
      <c r="M32" s="3">
        <v>15147</v>
      </c>
      <c r="N32" s="3" t="s">
        <v>4605</v>
      </c>
      <c r="O32" s="3" t="s">
        <v>4601</v>
      </c>
      <c r="P32" s="3" t="s">
        <v>4600</v>
      </c>
      <c r="Q32" s="3" t="s">
        <v>4599</v>
      </c>
      <c r="R32" s="3" t="s">
        <v>145</v>
      </c>
      <c r="S32" s="3" t="s">
        <v>4598</v>
      </c>
      <c r="T32" s="3" t="s">
        <v>4598</v>
      </c>
      <c r="U32" s="3" t="s">
        <v>4597</v>
      </c>
      <c r="V32" s="3" t="s">
        <v>703</v>
      </c>
      <c r="W32" s="3" t="s">
        <v>702</v>
      </c>
      <c r="X32" s="3" t="s">
        <v>701</v>
      </c>
      <c r="Y32" s="3" t="s">
        <v>700</v>
      </c>
      <c r="Z32" s="3" t="s">
        <v>699</v>
      </c>
      <c r="AA32" s="3" t="s">
        <v>586</v>
      </c>
      <c r="AB32" s="3" t="s">
        <v>531</v>
      </c>
      <c r="AC32" s="3" t="s">
        <v>530</v>
      </c>
      <c r="AD32" s="3" t="s">
        <v>529</v>
      </c>
    </row>
    <row r="33" spans="1:30" x14ac:dyDescent="0.2">
      <c r="A33" s="3" t="s">
        <v>281</v>
      </c>
      <c r="B33" s="3" t="str">
        <f>_xlfn.XLOOKUP($A33,ROLLUP!$B$1:$B$358,ROLLUP!$A$1:$A$358,"",0)</f>
        <v>Rutgers</v>
      </c>
      <c r="C33" s="3" t="str">
        <f>_xlfn.XLOOKUP($A33,ROLLUP!$B$1:$B$358,ROLLUP!$C$1:$C$358,"",0)</f>
        <v>Rutgers</v>
      </c>
      <c r="D33" s="3" t="s">
        <v>4596</v>
      </c>
      <c r="E33" s="3" t="s">
        <v>4586</v>
      </c>
      <c r="F33" s="3" t="s">
        <v>4595</v>
      </c>
      <c r="G33" s="3" t="s">
        <v>281</v>
      </c>
      <c r="H33" s="3" t="s">
        <v>4594</v>
      </c>
      <c r="I33" s="3" t="s">
        <v>4442</v>
      </c>
      <c r="J33" s="3" t="s">
        <v>4592</v>
      </c>
      <c r="K33" s="3" t="s">
        <v>565</v>
      </c>
      <c r="L33" s="3" t="s">
        <v>4590</v>
      </c>
      <c r="M33" s="3">
        <v>8000</v>
      </c>
      <c r="N33" s="3" t="s">
        <v>4593</v>
      </c>
      <c r="O33" s="3" t="s">
        <v>4589</v>
      </c>
      <c r="P33" s="3" t="s">
        <v>4588</v>
      </c>
      <c r="Q33" s="3" t="s">
        <v>4587</v>
      </c>
      <c r="R33" s="3" t="s">
        <v>281</v>
      </c>
      <c r="S33" s="3" t="s">
        <v>4586</v>
      </c>
      <c r="T33" s="3" t="s">
        <v>3899</v>
      </c>
      <c r="U33" s="3" t="s">
        <v>674</v>
      </c>
      <c r="V33" s="3" t="s">
        <v>703</v>
      </c>
      <c r="W33" s="3" t="s">
        <v>702</v>
      </c>
      <c r="X33" s="3" t="s">
        <v>701</v>
      </c>
      <c r="Y33" s="3" t="s">
        <v>700</v>
      </c>
      <c r="Z33" s="3" t="s">
        <v>699</v>
      </c>
      <c r="AA33" s="3" t="s">
        <v>586</v>
      </c>
      <c r="AB33" s="3" t="s">
        <v>531</v>
      </c>
      <c r="AC33" s="3" t="s">
        <v>530</v>
      </c>
      <c r="AD33" s="3" t="s">
        <v>529</v>
      </c>
    </row>
    <row r="34" spans="1:30" x14ac:dyDescent="0.2">
      <c r="A34" s="3" t="s">
        <v>116</v>
      </c>
      <c r="B34" s="3" t="str">
        <f>_xlfn.XLOOKUP($A34,ROLLUP!$B$1:$B$358,ROLLUP!$A$1:$A$358,"",0)</f>
        <v>Illinois</v>
      </c>
      <c r="C34" s="3" t="str">
        <f>_xlfn.XLOOKUP($A34,ROLLUP!$B$1:$B$358,ROLLUP!$C$1:$C$358,"",0)</f>
        <v>Illinois</v>
      </c>
      <c r="D34" s="3" t="s">
        <v>4585</v>
      </c>
      <c r="E34" s="3" t="s">
        <v>4575</v>
      </c>
      <c r="F34" s="3" t="s">
        <v>4584</v>
      </c>
      <c r="G34" s="3" t="s">
        <v>116</v>
      </c>
      <c r="H34" s="3" t="s">
        <v>4583</v>
      </c>
      <c r="I34" s="3" t="s">
        <v>4442</v>
      </c>
      <c r="J34" s="3" t="s">
        <v>4581</v>
      </c>
      <c r="K34" s="3" t="s">
        <v>1237</v>
      </c>
      <c r="L34" s="3" t="s">
        <v>4579</v>
      </c>
      <c r="M34" s="3">
        <v>15500</v>
      </c>
      <c r="N34" s="3" t="s">
        <v>4582</v>
      </c>
      <c r="O34" s="3" t="s">
        <v>4578</v>
      </c>
      <c r="P34" s="3" t="s">
        <v>4577</v>
      </c>
      <c r="Q34" s="3" t="s">
        <v>4576</v>
      </c>
      <c r="R34" s="3" t="s">
        <v>116</v>
      </c>
      <c r="S34" s="3" t="s">
        <v>4575</v>
      </c>
      <c r="T34" s="3" t="s">
        <v>674</v>
      </c>
      <c r="U34" s="3" t="s">
        <v>674</v>
      </c>
      <c r="V34" s="3" t="s">
        <v>674</v>
      </c>
      <c r="W34" s="3" t="s">
        <v>674</v>
      </c>
      <c r="X34" s="3" t="s">
        <v>674</v>
      </c>
      <c r="Y34" s="3" t="s">
        <v>674</v>
      </c>
      <c r="Z34" s="3" t="s">
        <v>674</v>
      </c>
      <c r="AA34" s="3" t="s">
        <v>674</v>
      </c>
      <c r="AB34" s="3" t="s">
        <v>674</v>
      </c>
      <c r="AC34" s="3" t="s">
        <v>674</v>
      </c>
      <c r="AD34" s="3" t="s">
        <v>674</v>
      </c>
    </row>
    <row r="35" spans="1:30" x14ac:dyDescent="0.2">
      <c r="A35" s="3" t="s">
        <v>233</v>
      </c>
      <c r="B35" s="3" t="str">
        <f>_xlfn.XLOOKUP($A35,ROLLUP!$B$1:$B$358,ROLLUP!$A$1:$A$358,"",0)</f>
        <v>Wisconsin</v>
      </c>
      <c r="C35" s="3" t="str">
        <f>_xlfn.XLOOKUP($A35,ROLLUP!$B$1:$B$358,ROLLUP!$C$1:$C$358,"",0)</f>
        <v>Wisconsin</v>
      </c>
      <c r="D35" s="3" t="s">
        <v>4574</v>
      </c>
      <c r="E35" s="3" t="s">
        <v>4564</v>
      </c>
      <c r="F35" s="3" t="s">
        <v>4573</v>
      </c>
      <c r="G35" s="3" t="s">
        <v>233</v>
      </c>
      <c r="H35" s="3" t="s">
        <v>4572</v>
      </c>
      <c r="I35" s="3" t="s">
        <v>4442</v>
      </c>
      <c r="J35" s="3" t="s">
        <v>4570</v>
      </c>
      <c r="K35" s="3" t="s">
        <v>4311</v>
      </c>
      <c r="L35" s="3" t="s">
        <v>4568</v>
      </c>
      <c r="M35" s="3">
        <v>17230</v>
      </c>
      <c r="N35" s="3" t="s">
        <v>4571</v>
      </c>
      <c r="O35" s="3" t="s">
        <v>4567</v>
      </c>
      <c r="P35" s="3" t="s">
        <v>4566</v>
      </c>
      <c r="Q35" s="3" t="s">
        <v>4565</v>
      </c>
      <c r="R35" s="3" t="s">
        <v>233</v>
      </c>
      <c r="S35" s="3" t="s">
        <v>4564</v>
      </c>
      <c r="T35" s="3" t="s">
        <v>4563</v>
      </c>
      <c r="U35" s="3" t="s">
        <v>1324</v>
      </c>
      <c r="V35" s="3" t="s">
        <v>4563</v>
      </c>
      <c r="W35" s="3" t="s">
        <v>674</v>
      </c>
      <c r="X35" s="3" t="s">
        <v>674</v>
      </c>
      <c r="Y35" s="3" t="s">
        <v>4562</v>
      </c>
      <c r="Z35" s="3" t="s">
        <v>623</v>
      </c>
      <c r="AA35" s="3" t="s">
        <v>586</v>
      </c>
      <c r="AB35" s="3" t="s">
        <v>531</v>
      </c>
      <c r="AC35" s="3" t="s">
        <v>530</v>
      </c>
      <c r="AD35" s="3" t="s">
        <v>529</v>
      </c>
    </row>
    <row r="36" spans="1:30" x14ac:dyDescent="0.2">
      <c r="A36" s="3" t="s">
        <v>206</v>
      </c>
      <c r="B36" s="3" t="str">
        <f>_xlfn.XLOOKUP($A36,ROLLUP!$B$1:$B$358,ROLLUP!$A$1:$A$358,"",0)</f>
        <v>Maryland</v>
      </c>
      <c r="C36" s="3" t="str">
        <f>_xlfn.XLOOKUP($A36,ROLLUP!$B$1:$B$358,ROLLUP!$C$1:$C$358,"",0)</f>
        <v>Maryland</v>
      </c>
      <c r="D36" s="3" t="s">
        <v>899</v>
      </c>
      <c r="E36" s="3" t="s">
        <v>4552</v>
      </c>
      <c r="F36" s="3" t="s">
        <v>4561</v>
      </c>
      <c r="G36" s="3" t="s">
        <v>206</v>
      </c>
      <c r="H36" s="3" t="s">
        <v>4560</v>
      </c>
      <c r="I36" s="3" t="s">
        <v>4442</v>
      </c>
      <c r="J36" s="3" t="s">
        <v>4558</v>
      </c>
      <c r="K36" s="3" t="s">
        <v>899</v>
      </c>
      <c r="L36" s="3" t="s">
        <v>4556</v>
      </c>
      <c r="M36" s="3">
        <v>17950</v>
      </c>
      <c r="N36" s="3" t="s">
        <v>4559</v>
      </c>
      <c r="O36" s="3" t="s">
        <v>4555</v>
      </c>
      <c r="P36" s="3" t="s">
        <v>4554</v>
      </c>
      <c r="Q36" s="3" t="s">
        <v>4553</v>
      </c>
      <c r="R36" s="3" t="s">
        <v>206</v>
      </c>
      <c r="S36" s="3" t="s">
        <v>4552</v>
      </c>
      <c r="T36" s="3" t="s">
        <v>4551</v>
      </c>
      <c r="U36" s="3" t="s">
        <v>4550</v>
      </c>
      <c r="V36" s="3" t="s">
        <v>661</v>
      </c>
      <c r="W36" s="3" t="s">
        <v>659</v>
      </c>
      <c r="X36" s="3" t="s">
        <v>658</v>
      </c>
      <c r="Y36" s="3" t="s">
        <v>624</v>
      </c>
      <c r="Z36" s="3" t="s">
        <v>623</v>
      </c>
      <c r="AA36" s="3" t="s">
        <v>586</v>
      </c>
      <c r="AB36" s="3" t="s">
        <v>531</v>
      </c>
      <c r="AC36" s="3" t="s">
        <v>530</v>
      </c>
      <c r="AD36" s="3" t="s">
        <v>529</v>
      </c>
    </row>
    <row r="37" spans="1:30" x14ac:dyDescent="0.2">
      <c r="A37" s="3" t="s">
        <v>453</v>
      </c>
      <c r="B37" s="3" t="str">
        <f>_xlfn.XLOOKUP($A37,ROLLUP!$B$1:$B$358,ROLLUP!$A$1:$A$358,"",0)</f>
        <v>Michigan St</v>
      </c>
      <c r="C37" s="3" t="str">
        <f>_xlfn.XLOOKUP($A37,ROLLUP!$B$1:$B$358,ROLLUP!$C$1:$C$358,"",0)</f>
        <v>Michigan St.</v>
      </c>
      <c r="D37" s="3" t="s">
        <v>4549</v>
      </c>
      <c r="E37" s="3" t="s">
        <v>991</v>
      </c>
      <c r="F37" s="3" t="s">
        <v>4548</v>
      </c>
      <c r="G37" s="3" t="s">
        <v>4547</v>
      </c>
      <c r="H37" s="3" t="s">
        <v>4546</v>
      </c>
      <c r="I37" s="3" t="s">
        <v>4442</v>
      </c>
      <c r="J37" s="3" t="s">
        <v>4544</v>
      </c>
      <c r="K37" s="3" t="s">
        <v>2441</v>
      </c>
      <c r="L37" s="3" t="s">
        <v>4542</v>
      </c>
      <c r="M37" s="3">
        <v>16280</v>
      </c>
      <c r="N37" s="3" t="s">
        <v>4545</v>
      </c>
      <c r="O37" s="3" t="s">
        <v>4541</v>
      </c>
      <c r="P37" s="3" t="s">
        <v>4540</v>
      </c>
      <c r="Q37" s="3" t="s">
        <v>4539</v>
      </c>
      <c r="R37" s="3" t="s">
        <v>453</v>
      </c>
      <c r="S37" s="3" t="s">
        <v>991</v>
      </c>
      <c r="T37" s="3" t="s">
        <v>990</v>
      </c>
      <c r="U37" s="3" t="s">
        <v>2552</v>
      </c>
      <c r="V37" s="3" t="s">
        <v>703</v>
      </c>
      <c r="W37" s="3" t="s">
        <v>702</v>
      </c>
      <c r="X37" s="3" t="s">
        <v>701</v>
      </c>
      <c r="Y37" s="3" t="s">
        <v>700</v>
      </c>
      <c r="Z37" s="3" t="s">
        <v>699</v>
      </c>
      <c r="AA37" s="3" t="s">
        <v>586</v>
      </c>
      <c r="AB37" s="3" t="s">
        <v>531</v>
      </c>
      <c r="AC37" s="3" t="s">
        <v>530</v>
      </c>
      <c r="AD37" s="3" t="s">
        <v>529</v>
      </c>
    </row>
    <row r="38" spans="1:30" x14ac:dyDescent="0.2">
      <c r="A38" s="3" t="s">
        <v>68</v>
      </c>
      <c r="B38" s="3" t="str">
        <f>_xlfn.XLOOKUP($A38,ROLLUP!$B$1:$B$358,ROLLUP!$A$1:$A$358,"",0)</f>
        <v>Purdue</v>
      </c>
      <c r="C38" s="3" t="str">
        <f>_xlfn.XLOOKUP($A38,ROLLUP!$B$1:$B$358,ROLLUP!$C$1:$C$358,"",0)</f>
        <v>Purdue</v>
      </c>
      <c r="D38" s="3" t="s">
        <v>4538</v>
      </c>
      <c r="E38" s="3" t="s">
        <v>4528</v>
      </c>
      <c r="F38" s="3" t="s">
        <v>4537</v>
      </c>
      <c r="G38" s="3" t="s">
        <v>68</v>
      </c>
      <c r="H38" s="3" t="s">
        <v>4536</v>
      </c>
      <c r="I38" s="3" t="s">
        <v>4442</v>
      </c>
      <c r="J38" s="3" t="s">
        <v>4534</v>
      </c>
      <c r="K38" s="3" t="s">
        <v>1373</v>
      </c>
      <c r="L38" s="3" t="s">
        <v>4532</v>
      </c>
      <c r="M38" s="3">
        <v>14846</v>
      </c>
      <c r="N38" s="3" t="s">
        <v>4535</v>
      </c>
      <c r="O38" s="3" t="s">
        <v>4531</v>
      </c>
      <c r="P38" s="3" t="s">
        <v>4530</v>
      </c>
      <c r="Q38" s="3" t="s">
        <v>4529</v>
      </c>
      <c r="R38" s="3" t="s">
        <v>68</v>
      </c>
      <c r="S38" s="3" t="s">
        <v>4528</v>
      </c>
      <c r="T38" s="3" t="s">
        <v>703</v>
      </c>
      <c r="U38" s="3" t="s">
        <v>4527</v>
      </c>
      <c r="V38" s="3" t="s">
        <v>703</v>
      </c>
      <c r="W38" s="3" t="s">
        <v>702</v>
      </c>
      <c r="X38" s="3" t="s">
        <v>701</v>
      </c>
      <c r="Y38" s="3" t="s">
        <v>700</v>
      </c>
      <c r="Z38" s="3" t="s">
        <v>699</v>
      </c>
      <c r="AA38" s="3" t="s">
        <v>586</v>
      </c>
      <c r="AB38" s="3" t="s">
        <v>531</v>
      </c>
      <c r="AC38" s="3" t="s">
        <v>530</v>
      </c>
      <c r="AD38" s="3" t="s">
        <v>529</v>
      </c>
    </row>
    <row r="39" spans="1:30" x14ac:dyDescent="0.2">
      <c r="A39" s="3" t="s">
        <v>62</v>
      </c>
      <c r="B39" s="3" t="str">
        <f>_xlfn.XLOOKUP($A39,ROLLUP!$B$1:$B$358,ROLLUP!$A$1:$A$358,"",0)</f>
        <v>Iowa</v>
      </c>
      <c r="C39" s="3" t="str">
        <f>_xlfn.XLOOKUP($A39,ROLLUP!$B$1:$B$358,ROLLUP!$C$1:$C$358,"",0)</f>
        <v>Iowa</v>
      </c>
      <c r="D39" s="3" t="s">
        <v>4525</v>
      </c>
      <c r="E39" s="3" t="s">
        <v>4515</v>
      </c>
      <c r="F39" s="3" t="s">
        <v>4524</v>
      </c>
      <c r="G39" s="3" t="s">
        <v>62</v>
      </c>
      <c r="H39" s="3" t="s">
        <v>4523</v>
      </c>
      <c r="I39" s="3" t="s">
        <v>4442</v>
      </c>
      <c r="J39" s="3" t="s">
        <v>4521</v>
      </c>
      <c r="K39" s="3" t="s">
        <v>1343</v>
      </c>
      <c r="L39" s="3" t="s">
        <v>4519</v>
      </c>
      <c r="M39" s="3">
        <v>15400</v>
      </c>
      <c r="N39" s="3" t="s">
        <v>4522</v>
      </c>
      <c r="O39" s="3" t="s">
        <v>4518</v>
      </c>
      <c r="P39" s="3" t="s">
        <v>4517</v>
      </c>
      <c r="Q39" s="3" t="s">
        <v>4516</v>
      </c>
      <c r="R39" s="3" t="s">
        <v>62</v>
      </c>
      <c r="S39" s="3" t="s">
        <v>4515</v>
      </c>
      <c r="T39" s="3" t="s">
        <v>557</v>
      </c>
      <c r="U39" s="3" t="s">
        <v>4514</v>
      </c>
      <c r="V39" s="3" t="s">
        <v>557</v>
      </c>
      <c r="W39" s="3" t="s">
        <v>674</v>
      </c>
      <c r="X39" s="3" t="s">
        <v>674</v>
      </c>
      <c r="Y39" s="3" t="s">
        <v>534</v>
      </c>
      <c r="Z39" s="3" t="s">
        <v>533</v>
      </c>
      <c r="AA39" s="3" t="s">
        <v>532</v>
      </c>
      <c r="AB39" s="3" t="s">
        <v>531</v>
      </c>
      <c r="AC39" s="3" t="s">
        <v>530</v>
      </c>
      <c r="AD39" s="3" t="s">
        <v>529</v>
      </c>
    </row>
    <row r="40" spans="1:30" x14ac:dyDescent="0.2">
      <c r="A40" s="3" t="s">
        <v>156</v>
      </c>
      <c r="B40" s="3" t="str">
        <f>_xlfn.XLOOKUP($A40,ROLLUP!$B$1:$B$358,ROLLUP!$A$1:$A$358,"",0)</f>
        <v>Ohio State</v>
      </c>
      <c r="C40" s="3" t="str">
        <f>_xlfn.XLOOKUP($A40,ROLLUP!$B$1:$B$358,ROLLUP!$C$1:$C$358,"",0)</f>
        <v>Ohio St.</v>
      </c>
      <c r="D40" s="3" t="s">
        <v>4513</v>
      </c>
      <c r="E40" s="3" t="s">
        <v>4502</v>
      </c>
      <c r="F40" s="3" t="s">
        <v>4512</v>
      </c>
      <c r="G40" s="3" t="s">
        <v>4511</v>
      </c>
      <c r="H40" s="3" t="s">
        <v>4510</v>
      </c>
      <c r="I40" s="3" t="s">
        <v>4442</v>
      </c>
      <c r="J40" s="3" t="s">
        <v>4508</v>
      </c>
      <c r="K40" s="3" t="s">
        <v>2418</v>
      </c>
      <c r="L40" s="3" t="s">
        <v>4506</v>
      </c>
      <c r="M40" s="3">
        <v>18809</v>
      </c>
      <c r="N40" s="3" t="s">
        <v>4509</v>
      </c>
      <c r="O40" s="3" t="s">
        <v>4505</v>
      </c>
      <c r="P40" s="3" t="s">
        <v>4504</v>
      </c>
      <c r="Q40" s="3" t="s">
        <v>4503</v>
      </c>
      <c r="R40" s="3" t="s">
        <v>156</v>
      </c>
      <c r="S40" s="3" t="s">
        <v>4502</v>
      </c>
      <c r="T40" s="3" t="s">
        <v>4501</v>
      </c>
      <c r="U40" s="3" t="s">
        <v>4500</v>
      </c>
      <c r="V40" s="3" t="s">
        <v>4499</v>
      </c>
      <c r="W40" s="3" t="s">
        <v>4498</v>
      </c>
      <c r="X40" s="3" t="s">
        <v>4497</v>
      </c>
      <c r="Y40" s="3" t="s">
        <v>4496</v>
      </c>
      <c r="Z40" s="3" t="s">
        <v>1881</v>
      </c>
      <c r="AA40" s="3" t="s">
        <v>3718</v>
      </c>
      <c r="AB40" s="3" t="s">
        <v>4495</v>
      </c>
      <c r="AC40" s="3" t="s">
        <v>1097</v>
      </c>
      <c r="AD40" s="3" t="s">
        <v>529</v>
      </c>
    </row>
    <row r="41" spans="1:30" x14ac:dyDescent="0.2">
      <c r="A41" s="3" t="s">
        <v>320</v>
      </c>
      <c r="B41" s="3" t="str">
        <f>_xlfn.XLOOKUP($A41,ROLLUP!$B$1:$B$358,ROLLUP!$A$1:$A$358,"",0)</f>
        <v>Minnesota</v>
      </c>
      <c r="C41" s="3" t="str">
        <f>_xlfn.XLOOKUP($A41,ROLLUP!$B$1:$B$358,ROLLUP!$C$1:$C$358,"",0)</f>
        <v>Minnesota</v>
      </c>
      <c r="D41" s="3" t="s">
        <v>4494</v>
      </c>
      <c r="E41" s="3" t="s">
        <v>4483</v>
      </c>
      <c r="F41" s="3" t="s">
        <v>4493</v>
      </c>
      <c r="G41" s="3" t="s">
        <v>320</v>
      </c>
      <c r="H41" s="3" t="s">
        <v>4492</v>
      </c>
      <c r="I41" s="3" t="s">
        <v>4442</v>
      </c>
      <c r="J41" s="3" t="s">
        <v>4490</v>
      </c>
      <c r="K41" s="3" t="s">
        <v>4489</v>
      </c>
      <c r="L41" s="3" t="s">
        <v>4487</v>
      </c>
      <c r="M41" s="3">
        <v>14625</v>
      </c>
      <c r="N41" s="3" t="s">
        <v>4491</v>
      </c>
      <c r="O41" s="3" t="s">
        <v>4486</v>
      </c>
      <c r="P41" s="3" t="s">
        <v>4485</v>
      </c>
      <c r="Q41" s="3" t="s">
        <v>4484</v>
      </c>
      <c r="R41" s="3" t="s">
        <v>320</v>
      </c>
      <c r="S41" s="3" t="s">
        <v>4483</v>
      </c>
      <c r="T41" s="3" t="s">
        <v>4481</v>
      </c>
      <c r="U41" s="3" t="s">
        <v>4482</v>
      </c>
      <c r="V41" s="3" t="s">
        <v>4481</v>
      </c>
      <c r="W41" s="3" t="s">
        <v>674</v>
      </c>
      <c r="X41" s="3" t="s">
        <v>674</v>
      </c>
      <c r="Y41" s="3" t="s">
        <v>4480</v>
      </c>
      <c r="Z41" s="3" t="s">
        <v>3224</v>
      </c>
      <c r="AA41" s="3" t="s">
        <v>586</v>
      </c>
      <c r="AB41" s="3" t="s">
        <v>531</v>
      </c>
      <c r="AC41" s="3" t="s">
        <v>530</v>
      </c>
      <c r="AD41" s="3" t="s">
        <v>529</v>
      </c>
    </row>
    <row r="42" spans="1:30" x14ac:dyDescent="0.2">
      <c r="A42" s="3" t="s">
        <v>363</v>
      </c>
      <c r="B42" s="3" t="str">
        <f>_xlfn.XLOOKUP($A42,ROLLUP!$B$1:$B$358,ROLLUP!$A$1:$A$358,"",0)</f>
        <v>Penn State</v>
      </c>
      <c r="C42" s="3" t="str">
        <f>_xlfn.XLOOKUP($A42,ROLLUP!$B$1:$B$358,ROLLUP!$C$1:$C$358,"",0)</f>
        <v>Penn St.</v>
      </c>
      <c r="D42" s="3" t="s">
        <v>4479</v>
      </c>
      <c r="E42" s="3" t="s">
        <v>4468</v>
      </c>
      <c r="F42" s="3" t="s">
        <v>4478</v>
      </c>
      <c r="G42" s="3" t="s">
        <v>4477</v>
      </c>
      <c r="H42" s="3" t="s">
        <v>4476</v>
      </c>
      <c r="I42" s="3" t="s">
        <v>4442</v>
      </c>
      <c r="J42" s="3" t="s">
        <v>4474</v>
      </c>
      <c r="K42" s="3" t="s">
        <v>1161</v>
      </c>
      <c r="L42" s="3" t="s">
        <v>4472</v>
      </c>
      <c r="M42" s="3">
        <v>15261</v>
      </c>
      <c r="N42" s="3" t="s">
        <v>4475</v>
      </c>
      <c r="O42" s="3" t="s">
        <v>4471</v>
      </c>
      <c r="P42" s="3" t="s">
        <v>4470</v>
      </c>
      <c r="Q42" s="3" t="s">
        <v>4469</v>
      </c>
      <c r="R42" s="3" t="s">
        <v>363</v>
      </c>
      <c r="S42" s="3" t="s">
        <v>4468</v>
      </c>
      <c r="T42" s="3" t="s">
        <v>767</v>
      </c>
      <c r="U42" s="3" t="s">
        <v>4467</v>
      </c>
      <c r="V42" s="3" t="s">
        <v>767</v>
      </c>
      <c r="W42" s="3" t="s">
        <v>766</v>
      </c>
      <c r="X42" s="3" t="s">
        <v>717</v>
      </c>
      <c r="Y42" s="3" t="s">
        <v>641</v>
      </c>
      <c r="Z42" s="3" t="s">
        <v>623</v>
      </c>
      <c r="AA42" s="3" t="s">
        <v>586</v>
      </c>
      <c r="AB42" s="3" t="s">
        <v>531</v>
      </c>
      <c r="AC42" s="3" t="s">
        <v>530</v>
      </c>
      <c r="AD42" s="3" t="s">
        <v>529</v>
      </c>
    </row>
    <row r="43" spans="1:30" x14ac:dyDescent="0.2">
      <c r="A43" s="3" t="s">
        <v>160</v>
      </c>
      <c r="B43" s="3" t="str">
        <f>_xlfn.XLOOKUP($A43,ROLLUP!$B$1:$B$358,ROLLUP!$A$1:$A$358,"",0)</f>
        <v>Michigan</v>
      </c>
      <c r="C43" s="3" t="str">
        <f>_xlfn.XLOOKUP($A43,ROLLUP!$B$1:$B$358,ROLLUP!$C$1:$C$358,"",0)</f>
        <v>Michigan</v>
      </c>
      <c r="D43" s="3" t="s">
        <v>4466</v>
      </c>
      <c r="E43" s="3" t="s">
        <v>1259</v>
      </c>
      <c r="F43" s="3" t="s">
        <v>4465</v>
      </c>
      <c r="G43" s="3" t="s">
        <v>160</v>
      </c>
      <c r="H43" s="3" t="s">
        <v>4464</v>
      </c>
      <c r="I43" s="3" t="s">
        <v>4442</v>
      </c>
      <c r="J43" s="3" t="s">
        <v>4462</v>
      </c>
      <c r="K43" s="3" t="s">
        <v>2441</v>
      </c>
      <c r="L43" s="3" t="s">
        <v>4460</v>
      </c>
      <c r="M43" s="3">
        <v>12707</v>
      </c>
      <c r="N43" s="3" t="s">
        <v>4463</v>
      </c>
      <c r="O43" s="3" t="s">
        <v>4459</v>
      </c>
      <c r="P43" s="3" t="s">
        <v>4458</v>
      </c>
      <c r="Q43" s="3" t="s">
        <v>4457</v>
      </c>
      <c r="R43" s="3" t="s">
        <v>160</v>
      </c>
      <c r="S43" s="3" t="s">
        <v>1259</v>
      </c>
      <c r="T43" s="3" t="s">
        <v>674</v>
      </c>
      <c r="U43" s="3" t="s">
        <v>674</v>
      </c>
      <c r="V43" s="3" t="s">
        <v>674</v>
      </c>
      <c r="W43" s="3" t="s">
        <v>674</v>
      </c>
      <c r="X43" s="3" t="s">
        <v>674</v>
      </c>
      <c r="Y43" s="3" t="s">
        <v>674</v>
      </c>
      <c r="Z43" s="3" t="s">
        <v>674</v>
      </c>
      <c r="AA43" s="3" t="s">
        <v>674</v>
      </c>
      <c r="AB43" s="3" t="s">
        <v>674</v>
      </c>
      <c r="AC43" s="3" t="s">
        <v>674</v>
      </c>
      <c r="AD43" s="3" t="s">
        <v>674</v>
      </c>
    </row>
    <row r="44" spans="1:30" x14ac:dyDescent="0.2">
      <c r="A44" s="3" t="s">
        <v>167</v>
      </c>
      <c r="B44" s="3" t="str">
        <f>_xlfn.XLOOKUP($A44,ROLLUP!$B$1:$B$358,ROLLUP!$A$1:$A$358,"",0)</f>
        <v>Northwestern</v>
      </c>
      <c r="C44" s="3" t="str">
        <f>_xlfn.XLOOKUP($A44,ROLLUP!$B$1:$B$358,ROLLUP!$C$1:$C$358,"",0)</f>
        <v>Northwestern</v>
      </c>
      <c r="D44" s="3" t="s">
        <v>4456</v>
      </c>
      <c r="E44" s="3" t="s">
        <v>952</v>
      </c>
      <c r="F44" s="3" t="s">
        <v>4455</v>
      </c>
      <c r="G44" s="3" t="s">
        <v>167</v>
      </c>
      <c r="H44" s="3" t="s">
        <v>4454</v>
      </c>
      <c r="I44" s="3" t="s">
        <v>4442</v>
      </c>
      <c r="J44" s="3" t="s">
        <v>4452</v>
      </c>
      <c r="K44" s="3" t="s">
        <v>1237</v>
      </c>
      <c r="L44" s="3" t="s">
        <v>4450</v>
      </c>
      <c r="M44" s="3">
        <v>17500</v>
      </c>
      <c r="N44" s="3" t="s">
        <v>4453</v>
      </c>
      <c r="O44" s="3" t="s">
        <v>4449</v>
      </c>
      <c r="P44" s="3" t="s">
        <v>4448</v>
      </c>
      <c r="Q44" s="3" t="s">
        <v>4447</v>
      </c>
      <c r="R44" s="3" t="s">
        <v>167</v>
      </c>
      <c r="S44" s="3" t="s">
        <v>952</v>
      </c>
      <c r="T44" s="3" t="s">
        <v>950</v>
      </c>
      <c r="U44" s="3" t="s">
        <v>3074</v>
      </c>
      <c r="V44" s="3" t="s">
        <v>950</v>
      </c>
      <c r="W44" s="3" t="s">
        <v>949</v>
      </c>
      <c r="X44" s="3" t="s">
        <v>948</v>
      </c>
      <c r="Y44" s="3" t="s">
        <v>641</v>
      </c>
      <c r="Z44" s="3" t="s">
        <v>623</v>
      </c>
      <c r="AA44" s="3" t="s">
        <v>586</v>
      </c>
      <c r="AB44" s="3" t="s">
        <v>531</v>
      </c>
      <c r="AC44" s="3" t="s">
        <v>530</v>
      </c>
      <c r="AD44" s="3" t="s">
        <v>529</v>
      </c>
    </row>
    <row r="45" spans="1:30" x14ac:dyDescent="0.2">
      <c r="A45" s="3" t="s">
        <v>208</v>
      </c>
      <c r="B45" s="3" t="str">
        <f>_xlfn.XLOOKUP($A45,ROLLUP!$B$1:$B$358,ROLLUP!$A$1:$A$358,"",0)</f>
        <v>Indiana</v>
      </c>
      <c r="C45" s="3" t="str">
        <f>_xlfn.XLOOKUP($A45,ROLLUP!$B$1:$B$358,ROLLUP!$C$1:$C$358,"",0)</f>
        <v>Indiana</v>
      </c>
      <c r="D45" s="3" t="s">
        <v>4446</v>
      </c>
      <c r="E45" s="3" t="s">
        <v>4434</v>
      </c>
      <c r="F45" s="3" t="s">
        <v>4445</v>
      </c>
      <c r="G45" s="3" t="s">
        <v>208</v>
      </c>
      <c r="H45" s="3" t="s">
        <v>4444</v>
      </c>
      <c r="I45" s="3" t="s">
        <v>4442</v>
      </c>
      <c r="J45" s="3" t="s">
        <v>4440</v>
      </c>
      <c r="K45" s="3" t="s">
        <v>1373</v>
      </c>
      <c r="L45" s="3" t="s">
        <v>4438</v>
      </c>
      <c r="M45" s="3">
        <v>17472</v>
      </c>
      <c r="N45" s="3" t="s">
        <v>4441</v>
      </c>
      <c r="O45" s="3" t="s">
        <v>4437</v>
      </c>
      <c r="P45" s="3" t="s">
        <v>4436</v>
      </c>
      <c r="Q45" s="3" t="s">
        <v>4435</v>
      </c>
      <c r="R45" s="3" t="s">
        <v>208</v>
      </c>
      <c r="S45" s="3" t="s">
        <v>4434</v>
      </c>
      <c r="T45" s="3" t="s">
        <v>674</v>
      </c>
      <c r="U45" s="3" t="s">
        <v>674</v>
      </c>
      <c r="V45" s="3" t="s">
        <v>2052</v>
      </c>
      <c r="W45" s="3" t="s">
        <v>659</v>
      </c>
      <c r="X45" s="3" t="s">
        <v>658</v>
      </c>
      <c r="Y45" s="3" t="s">
        <v>624</v>
      </c>
      <c r="Z45" s="3" t="s">
        <v>623</v>
      </c>
      <c r="AA45" s="3" t="s">
        <v>586</v>
      </c>
      <c r="AB45" s="3" t="s">
        <v>531</v>
      </c>
      <c r="AC45" s="3" t="s">
        <v>530</v>
      </c>
      <c r="AD45" s="3" t="s">
        <v>529</v>
      </c>
    </row>
    <row r="46" spans="1:30" x14ac:dyDescent="0.2">
      <c r="A46" s="3" t="s">
        <v>101</v>
      </c>
      <c r="B46" s="3" t="str">
        <f>_xlfn.XLOOKUP($A46,ROLLUP!$B$1:$B$358,ROLLUP!$A$1:$A$358,"",0)</f>
        <v>Wright State</v>
      </c>
      <c r="C46" s="3" t="str">
        <f>_xlfn.XLOOKUP($A46,ROLLUP!$B$1:$B$358,ROLLUP!$C$1:$C$358,"",0)</f>
        <v>Wright St.</v>
      </c>
      <c r="D46" s="3" t="s">
        <v>4433</v>
      </c>
      <c r="E46" s="3" t="s">
        <v>1512</v>
      </c>
      <c r="F46" s="3" t="s">
        <v>4432</v>
      </c>
      <c r="G46" s="3" t="s">
        <v>4431</v>
      </c>
      <c r="H46" s="3" t="s">
        <v>4430</v>
      </c>
      <c r="I46" s="3" t="s">
        <v>4323</v>
      </c>
      <c r="J46" s="3" t="s">
        <v>4428</v>
      </c>
      <c r="K46" s="3" t="s">
        <v>2418</v>
      </c>
      <c r="L46" s="3" t="s">
        <v>4426</v>
      </c>
      <c r="M46" s="3">
        <v>10400</v>
      </c>
      <c r="N46" s="3" t="s">
        <v>4429</v>
      </c>
      <c r="O46" s="3" t="s">
        <v>4425</v>
      </c>
      <c r="P46" s="3" t="s">
        <v>4424</v>
      </c>
      <c r="Q46" s="3" t="s">
        <v>4423</v>
      </c>
      <c r="R46" s="3" t="s">
        <v>101</v>
      </c>
      <c r="S46" s="3" t="s">
        <v>1512</v>
      </c>
      <c r="T46" s="3" t="s">
        <v>1351</v>
      </c>
      <c r="U46" s="3" t="s">
        <v>1277</v>
      </c>
      <c r="V46" s="3" t="s">
        <v>1351</v>
      </c>
      <c r="W46" s="3" t="s">
        <v>659</v>
      </c>
      <c r="X46" s="3" t="s">
        <v>658</v>
      </c>
      <c r="Y46" s="3" t="s">
        <v>624</v>
      </c>
      <c r="Z46" s="3" t="s">
        <v>623</v>
      </c>
      <c r="AA46" s="3" t="s">
        <v>586</v>
      </c>
      <c r="AB46" s="3" t="s">
        <v>531</v>
      </c>
      <c r="AC46" s="3" t="s">
        <v>530</v>
      </c>
      <c r="AD46" s="3" t="s">
        <v>529</v>
      </c>
    </row>
    <row r="47" spans="1:30" x14ac:dyDescent="0.2">
      <c r="A47" s="3" t="s">
        <v>416</v>
      </c>
      <c r="B47" s="3" t="str">
        <f>_xlfn.XLOOKUP($A47,ROLLUP!$B$1:$B$358,ROLLUP!$A$1:$A$358,"",0)</f>
        <v>IUPUI</v>
      </c>
      <c r="C47" s="3" t="str">
        <f>_xlfn.XLOOKUP($A47,ROLLUP!$B$1:$B$358,ROLLUP!$C$1:$C$358,"",0)</f>
        <v>IUPUI</v>
      </c>
      <c r="D47" s="3" t="s">
        <v>4422</v>
      </c>
      <c r="E47" s="3" t="s">
        <v>784</v>
      </c>
      <c r="F47" s="3" t="s">
        <v>4421</v>
      </c>
      <c r="G47" s="3" t="s">
        <v>416</v>
      </c>
      <c r="H47" s="3" t="s">
        <v>4420</v>
      </c>
      <c r="I47" s="3" t="s">
        <v>4323</v>
      </c>
      <c r="J47" s="3" t="s">
        <v>4292</v>
      </c>
      <c r="K47" s="3" t="s">
        <v>1373</v>
      </c>
      <c r="L47" s="3" t="s">
        <v>4417</v>
      </c>
      <c r="M47" s="3">
        <v>6500</v>
      </c>
      <c r="N47" s="3" t="s">
        <v>4419</v>
      </c>
      <c r="O47" s="3" t="s">
        <v>4416</v>
      </c>
      <c r="P47" s="3" t="s">
        <v>4415</v>
      </c>
      <c r="Q47" s="3" t="s">
        <v>4414</v>
      </c>
      <c r="R47" s="3" t="s">
        <v>416</v>
      </c>
      <c r="S47" s="3" t="s">
        <v>784</v>
      </c>
      <c r="T47" s="3" t="s">
        <v>782</v>
      </c>
      <c r="U47" s="3" t="s">
        <v>4413</v>
      </c>
      <c r="V47" s="3" t="s">
        <v>782</v>
      </c>
      <c r="W47" s="3" t="s">
        <v>781</v>
      </c>
      <c r="X47" s="3" t="s">
        <v>717</v>
      </c>
      <c r="Y47" s="3" t="s">
        <v>641</v>
      </c>
      <c r="Z47" s="3" t="s">
        <v>623</v>
      </c>
      <c r="AA47" s="3" t="s">
        <v>586</v>
      </c>
      <c r="AB47" s="3" t="s">
        <v>531</v>
      </c>
      <c r="AC47" s="3" t="s">
        <v>530</v>
      </c>
      <c r="AD47" s="3" t="s">
        <v>529</v>
      </c>
    </row>
    <row r="48" spans="1:30" x14ac:dyDescent="0.2">
      <c r="A48" s="3" t="s">
        <v>4401</v>
      </c>
      <c r="B48" s="3" t="str">
        <f>_xlfn.XLOOKUP($A48,ROLLUP!$B$1:$B$358,ROLLUP!$A$1:$A$358,"",0)</f>
        <v>Youngs St</v>
      </c>
      <c r="C48" s="3" t="str">
        <f>_xlfn.XLOOKUP($A48,ROLLUP!$B$1:$B$358,ROLLUP!$C$1:$C$358,"",0)</f>
        <v>Youngstown St.</v>
      </c>
      <c r="D48" s="3" t="s">
        <v>4412</v>
      </c>
      <c r="E48" s="3" t="s">
        <v>4400</v>
      </c>
      <c r="F48" s="3" t="s">
        <v>4411</v>
      </c>
      <c r="G48" s="3" t="s">
        <v>4410</v>
      </c>
      <c r="H48" s="3" t="s">
        <v>4409</v>
      </c>
      <c r="I48" s="3" t="s">
        <v>4323</v>
      </c>
      <c r="J48" s="3" t="s">
        <v>4407</v>
      </c>
      <c r="K48" s="3" t="s">
        <v>2418</v>
      </c>
      <c r="L48" s="3" t="s">
        <v>4405</v>
      </c>
      <c r="M48" s="3">
        <v>6300</v>
      </c>
      <c r="N48" s="3" t="s">
        <v>4408</v>
      </c>
      <c r="O48" s="3" t="s">
        <v>4404</v>
      </c>
      <c r="P48" s="3" t="s">
        <v>4403</v>
      </c>
      <c r="Q48" s="3" t="s">
        <v>4402</v>
      </c>
      <c r="R48" s="3" t="s">
        <v>4401</v>
      </c>
      <c r="S48" s="3" t="s">
        <v>4400</v>
      </c>
      <c r="T48" s="3" t="s">
        <v>4398</v>
      </c>
      <c r="U48" s="3" t="s">
        <v>4399</v>
      </c>
      <c r="V48" s="3" t="s">
        <v>4398</v>
      </c>
      <c r="W48" s="3" t="s">
        <v>674</v>
      </c>
      <c r="X48" s="3" t="s">
        <v>674</v>
      </c>
      <c r="Y48" s="3" t="s">
        <v>4397</v>
      </c>
      <c r="Z48" s="3" t="s">
        <v>4396</v>
      </c>
      <c r="AA48" s="3" t="s">
        <v>532</v>
      </c>
      <c r="AB48" s="3" t="s">
        <v>531</v>
      </c>
      <c r="AC48" s="3" t="s">
        <v>530</v>
      </c>
      <c r="AD48" s="3" t="s">
        <v>529</v>
      </c>
    </row>
    <row r="49" spans="1:30" x14ac:dyDescent="0.2">
      <c r="A49" s="3" t="s">
        <v>4386</v>
      </c>
      <c r="B49" s="3" t="str">
        <f>_xlfn.XLOOKUP($A49,ROLLUP!$B$1:$B$358,ROLLUP!$A$1:$A$358,"",0)</f>
        <v>WI-Grn Bay</v>
      </c>
      <c r="C49" s="3" t="str">
        <f>_xlfn.XLOOKUP($A49,ROLLUP!$B$1:$B$358,ROLLUP!$C$1:$C$358,"",0)</f>
        <v>Green Bay</v>
      </c>
      <c r="D49" s="3" t="s">
        <v>4395</v>
      </c>
      <c r="E49" s="3" t="s">
        <v>1225</v>
      </c>
      <c r="F49" s="3" t="s">
        <v>4394</v>
      </c>
      <c r="G49" s="3" t="s">
        <v>4386</v>
      </c>
      <c r="H49" s="3" t="s">
        <v>4393</v>
      </c>
      <c r="I49" s="3" t="s">
        <v>4323</v>
      </c>
      <c r="J49" s="3" t="s">
        <v>4386</v>
      </c>
      <c r="K49" s="3" t="s">
        <v>4311</v>
      </c>
      <c r="L49" s="3" t="s">
        <v>4390</v>
      </c>
      <c r="M49" s="3">
        <v>9729</v>
      </c>
      <c r="N49" s="3" t="s">
        <v>4392</v>
      </c>
      <c r="O49" s="3" t="s">
        <v>4389</v>
      </c>
      <c r="P49" s="3" t="s">
        <v>4388</v>
      </c>
      <c r="Q49" s="3" t="s">
        <v>4387</v>
      </c>
      <c r="R49" s="3" t="s">
        <v>4386</v>
      </c>
      <c r="S49" s="3" t="s">
        <v>1225</v>
      </c>
      <c r="T49" s="3" t="s">
        <v>1225</v>
      </c>
      <c r="U49" s="3" t="s">
        <v>4385</v>
      </c>
      <c r="V49" s="3" t="s">
        <v>674</v>
      </c>
      <c r="W49" s="3" t="s">
        <v>674</v>
      </c>
      <c r="X49" s="3" t="s">
        <v>674</v>
      </c>
      <c r="Y49" s="3" t="s">
        <v>674</v>
      </c>
      <c r="Z49" s="3" t="s">
        <v>674</v>
      </c>
      <c r="AA49" s="3" t="s">
        <v>674</v>
      </c>
      <c r="AB49" s="3" t="s">
        <v>674</v>
      </c>
      <c r="AC49" s="3" t="s">
        <v>674</v>
      </c>
      <c r="AD49" s="3" t="s">
        <v>674</v>
      </c>
    </row>
    <row r="50" spans="1:30" x14ac:dyDescent="0.2">
      <c r="A50" s="3" t="s">
        <v>4374</v>
      </c>
      <c r="B50" s="3" t="str">
        <f>_xlfn.XLOOKUP($A50,ROLLUP!$B$1:$B$358,ROLLUP!$A$1:$A$358,"",0)</f>
        <v>IL-Chicago</v>
      </c>
      <c r="C50" s="3" t="str">
        <f>_xlfn.XLOOKUP($A50,ROLLUP!$B$1:$B$358,ROLLUP!$C$1:$C$358,"",0)</f>
        <v>Illinois Chicago</v>
      </c>
      <c r="D50" s="3" t="s">
        <v>4384</v>
      </c>
      <c r="E50" s="3" t="s">
        <v>3679</v>
      </c>
      <c r="F50" s="3" t="s">
        <v>4383</v>
      </c>
      <c r="G50" s="3" t="s">
        <v>4382</v>
      </c>
      <c r="H50" s="3" t="s">
        <v>4381</v>
      </c>
      <c r="I50" s="3" t="s">
        <v>4323</v>
      </c>
      <c r="J50" s="3" t="s">
        <v>1238</v>
      </c>
      <c r="K50" s="3" t="s">
        <v>1237</v>
      </c>
      <c r="L50" s="3" t="s">
        <v>4378</v>
      </c>
      <c r="M50" s="3">
        <v>9500</v>
      </c>
      <c r="N50" s="3" t="s">
        <v>4380</v>
      </c>
      <c r="O50" s="3" t="s">
        <v>4377</v>
      </c>
      <c r="P50" s="3" t="s">
        <v>4376</v>
      </c>
      <c r="Q50" s="3" t="s">
        <v>4375</v>
      </c>
      <c r="R50" s="3" t="s">
        <v>4374</v>
      </c>
      <c r="S50" s="3" t="s">
        <v>3679</v>
      </c>
      <c r="T50" s="3" t="s">
        <v>1753</v>
      </c>
      <c r="U50" s="3" t="s">
        <v>3294</v>
      </c>
      <c r="V50" s="3" t="s">
        <v>674</v>
      </c>
      <c r="W50" s="3" t="s">
        <v>674</v>
      </c>
      <c r="X50" s="3" t="s">
        <v>674</v>
      </c>
      <c r="Y50" s="3" t="s">
        <v>674</v>
      </c>
      <c r="Z50" s="3" t="s">
        <v>674</v>
      </c>
      <c r="AA50" s="3" t="s">
        <v>674</v>
      </c>
      <c r="AB50" s="3" t="s">
        <v>674</v>
      </c>
      <c r="AC50" s="3" t="s">
        <v>674</v>
      </c>
      <c r="AD50" s="3" t="s">
        <v>674</v>
      </c>
    </row>
    <row r="51" spans="1:30" x14ac:dyDescent="0.2">
      <c r="A51" s="3" t="s">
        <v>526</v>
      </c>
      <c r="B51" s="3" t="str">
        <f>_xlfn.XLOOKUP($A51,ROLLUP!$B$1:$B$358,ROLLUP!$A$1:$A$358,"",0)</f>
        <v>N Kentucky</v>
      </c>
      <c r="C51" s="3" t="str">
        <f>_xlfn.XLOOKUP($A51,ROLLUP!$B$1:$B$358,ROLLUP!$C$1:$C$358,"",0)</f>
        <v>Northern Kentucky</v>
      </c>
      <c r="D51" s="3" t="s">
        <v>4373</v>
      </c>
      <c r="E51" s="3" t="s">
        <v>4366</v>
      </c>
      <c r="F51" s="3" t="s">
        <v>4372</v>
      </c>
      <c r="G51" s="3" t="s">
        <v>4371</v>
      </c>
      <c r="H51" s="3" t="s">
        <v>4370</v>
      </c>
      <c r="I51" s="3" t="s">
        <v>4323</v>
      </c>
      <c r="J51" s="3" t="s">
        <v>1207</v>
      </c>
      <c r="K51" s="3" t="s">
        <v>1206</v>
      </c>
      <c r="L51" s="3" t="s">
        <v>1204</v>
      </c>
      <c r="M51" s="3">
        <v>9400</v>
      </c>
      <c r="N51" s="3" t="s">
        <v>1208</v>
      </c>
      <c r="O51" s="3" t="s">
        <v>4369</v>
      </c>
      <c r="P51" s="3" t="s">
        <v>4368</v>
      </c>
      <c r="Q51" s="3" t="s">
        <v>4367</v>
      </c>
      <c r="R51" s="3" t="s">
        <v>526</v>
      </c>
      <c r="S51" s="3" t="s">
        <v>4366</v>
      </c>
      <c r="T51" s="3" t="s">
        <v>4340</v>
      </c>
      <c r="U51" s="3" t="s">
        <v>4365</v>
      </c>
      <c r="V51" s="3" t="s">
        <v>703</v>
      </c>
      <c r="W51" s="3" t="s">
        <v>702</v>
      </c>
      <c r="X51" s="3" t="s">
        <v>701</v>
      </c>
      <c r="Y51" s="3" t="s">
        <v>700</v>
      </c>
      <c r="Z51" s="3" t="s">
        <v>699</v>
      </c>
      <c r="AA51" s="3" t="s">
        <v>586</v>
      </c>
      <c r="AB51" s="3" t="s">
        <v>531</v>
      </c>
      <c r="AC51" s="3" t="s">
        <v>530</v>
      </c>
      <c r="AD51" s="3" t="s">
        <v>529</v>
      </c>
    </row>
    <row r="52" spans="1:30" x14ac:dyDescent="0.2">
      <c r="A52" s="3" t="s">
        <v>235</v>
      </c>
      <c r="B52" s="3" t="str">
        <f>_xlfn.XLOOKUP($A52,ROLLUP!$B$1:$B$358,ROLLUP!$A$1:$A$358,"",0)</f>
        <v>Detroit</v>
      </c>
      <c r="C52" s="3" t="str">
        <f>_xlfn.XLOOKUP($A52,ROLLUP!$B$1:$B$358,ROLLUP!$C$1:$C$358,"",0)</f>
        <v>Detroit Mercy</v>
      </c>
      <c r="D52" s="3" t="s">
        <v>4364</v>
      </c>
      <c r="E52" s="3" t="s">
        <v>4166</v>
      </c>
      <c r="F52" s="3" t="s">
        <v>4363</v>
      </c>
      <c r="G52" s="3" t="s">
        <v>4362</v>
      </c>
      <c r="H52" s="3" t="s">
        <v>4361</v>
      </c>
      <c r="I52" s="3" t="s">
        <v>4323</v>
      </c>
      <c r="J52" s="3" t="s">
        <v>235</v>
      </c>
      <c r="K52" s="3" t="s">
        <v>2441</v>
      </c>
      <c r="L52" s="3" t="s">
        <v>4358</v>
      </c>
      <c r="M52" s="3">
        <v>8295</v>
      </c>
      <c r="N52" s="3" t="s">
        <v>4360</v>
      </c>
      <c r="O52" s="3" t="s">
        <v>4357</v>
      </c>
      <c r="P52" s="3" t="s">
        <v>4356</v>
      </c>
      <c r="Q52" s="3" t="s">
        <v>4355</v>
      </c>
      <c r="R52" s="3" t="s">
        <v>235</v>
      </c>
      <c r="S52" s="3" t="s">
        <v>4166</v>
      </c>
      <c r="T52" s="3" t="s">
        <v>4354</v>
      </c>
      <c r="U52" s="3" t="s">
        <v>4353</v>
      </c>
      <c r="V52" s="3" t="s">
        <v>674</v>
      </c>
      <c r="W52" s="3" t="s">
        <v>674</v>
      </c>
      <c r="X52" s="3" t="s">
        <v>674</v>
      </c>
      <c r="Y52" s="3" t="s">
        <v>674</v>
      </c>
      <c r="Z52" s="3" t="s">
        <v>674</v>
      </c>
      <c r="AA52" s="3" t="s">
        <v>674</v>
      </c>
      <c r="AB52" s="3" t="s">
        <v>674</v>
      </c>
      <c r="AC52" s="3" t="s">
        <v>674</v>
      </c>
      <c r="AD52" s="3" t="s">
        <v>674</v>
      </c>
    </row>
    <row r="53" spans="1:30" x14ac:dyDescent="0.2">
      <c r="A53" s="3" t="s">
        <v>435</v>
      </c>
      <c r="B53" s="3" t="str">
        <f>_xlfn.XLOOKUP($A53,ROLLUP!$B$1:$B$358,ROLLUP!$A$1:$A$358,"",0)</f>
        <v>Cleveland St</v>
      </c>
      <c r="C53" s="3" t="str">
        <f>_xlfn.XLOOKUP($A53,ROLLUP!$B$1:$B$358,ROLLUP!$C$1:$C$358,"",0)</f>
        <v>Cleveland St.</v>
      </c>
      <c r="D53" s="3" t="s">
        <v>4352</v>
      </c>
      <c r="E53" s="3" t="s">
        <v>4341</v>
      </c>
      <c r="F53" s="3" t="s">
        <v>4351</v>
      </c>
      <c r="G53" s="3" t="s">
        <v>4350</v>
      </c>
      <c r="H53" s="3" t="s">
        <v>4349</v>
      </c>
      <c r="I53" s="3" t="s">
        <v>4323</v>
      </c>
      <c r="J53" s="3" t="s">
        <v>4347</v>
      </c>
      <c r="K53" s="3" t="s">
        <v>2418</v>
      </c>
      <c r="L53" s="3" t="s">
        <v>4345</v>
      </c>
      <c r="M53" s="3">
        <v>13610</v>
      </c>
      <c r="N53" s="3" t="s">
        <v>4348</v>
      </c>
      <c r="O53" s="3" t="s">
        <v>4344</v>
      </c>
      <c r="P53" s="3" t="s">
        <v>4343</v>
      </c>
      <c r="Q53" s="3" t="s">
        <v>4342</v>
      </c>
      <c r="R53" s="3" t="s">
        <v>435</v>
      </c>
      <c r="S53" s="3" t="s">
        <v>4341</v>
      </c>
      <c r="T53" s="3" t="s">
        <v>4340</v>
      </c>
      <c r="U53" s="3" t="s">
        <v>4339</v>
      </c>
      <c r="V53" s="3" t="s">
        <v>703</v>
      </c>
      <c r="W53" s="3" t="s">
        <v>702</v>
      </c>
      <c r="X53" s="3" t="s">
        <v>701</v>
      </c>
      <c r="Y53" s="3" t="s">
        <v>700</v>
      </c>
      <c r="Z53" s="3" t="s">
        <v>699</v>
      </c>
      <c r="AA53" s="3" t="s">
        <v>586</v>
      </c>
      <c r="AB53" s="3" t="s">
        <v>531</v>
      </c>
      <c r="AC53" s="3" t="s">
        <v>530</v>
      </c>
      <c r="AD53" s="3" t="s">
        <v>529</v>
      </c>
    </row>
    <row r="54" spans="1:30" x14ac:dyDescent="0.2">
      <c r="A54" s="3" t="s">
        <v>171</v>
      </c>
      <c r="B54" s="3" t="str">
        <f>_xlfn.XLOOKUP($A54,ROLLUP!$B$1:$B$358,ROLLUP!$A$1:$A$358,"",0)</f>
        <v>Oakland</v>
      </c>
      <c r="C54" s="3" t="str">
        <f>_xlfn.XLOOKUP($A54,ROLLUP!$B$1:$B$358,ROLLUP!$C$1:$C$358,"",0)</f>
        <v>Oakland</v>
      </c>
      <c r="D54" s="3" t="s">
        <v>4338</v>
      </c>
      <c r="E54" s="3" t="s">
        <v>4328</v>
      </c>
      <c r="F54" s="3" t="s">
        <v>4337</v>
      </c>
      <c r="G54" s="3" t="s">
        <v>171</v>
      </c>
      <c r="H54" s="3" t="s">
        <v>4336</v>
      </c>
      <c r="I54" s="3" t="s">
        <v>4323</v>
      </c>
      <c r="J54" s="3" t="s">
        <v>4334</v>
      </c>
      <c r="K54" s="3" t="s">
        <v>2441</v>
      </c>
      <c r="L54" s="3" t="s">
        <v>4332</v>
      </c>
      <c r="M54" s="3">
        <v>3000</v>
      </c>
      <c r="N54" s="3" t="s">
        <v>4335</v>
      </c>
      <c r="O54" s="3" t="s">
        <v>4331</v>
      </c>
      <c r="P54" s="3" t="s">
        <v>4330</v>
      </c>
      <c r="Q54" s="3" t="s">
        <v>4329</v>
      </c>
      <c r="R54" s="3" t="s">
        <v>171</v>
      </c>
      <c r="S54" s="3" t="s">
        <v>4328</v>
      </c>
      <c r="T54" s="3" t="s">
        <v>3211</v>
      </c>
      <c r="U54" s="3" t="s">
        <v>674</v>
      </c>
      <c r="V54" s="3" t="s">
        <v>3211</v>
      </c>
      <c r="W54" s="3" t="s">
        <v>933</v>
      </c>
      <c r="X54" s="3" t="s">
        <v>932</v>
      </c>
      <c r="Y54" s="3" t="s">
        <v>931</v>
      </c>
      <c r="Z54" s="3" t="s">
        <v>623</v>
      </c>
      <c r="AA54" s="3" t="s">
        <v>586</v>
      </c>
      <c r="AB54" s="3" t="s">
        <v>531</v>
      </c>
      <c r="AC54" s="3" t="s">
        <v>530</v>
      </c>
      <c r="AD54" s="3" t="s">
        <v>529</v>
      </c>
    </row>
    <row r="55" spans="1:30" x14ac:dyDescent="0.2">
      <c r="A55" s="3" t="s">
        <v>4312</v>
      </c>
      <c r="B55" s="3" t="str">
        <f>_xlfn.XLOOKUP($A55,ROLLUP!$B$1:$B$358,ROLLUP!$A$1:$A$358,"",0)</f>
        <v>WI-Milwkee</v>
      </c>
      <c r="C55" s="3" t="str">
        <f>_xlfn.XLOOKUP($A55,ROLLUP!$B$1:$B$358,ROLLUP!$C$1:$C$358,"",0)</f>
        <v>Milwaukee</v>
      </c>
      <c r="D55" s="3" t="s">
        <v>4327</v>
      </c>
      <c r="E55" s="3" t="s">
        <v>755</v>
      </c>
      <c r="F55" s="3" t="s">
        <v>4326</v>
      </c>
      <c r="G55" s="3" t="s">
        <v>4312</v>
      </c>
      <c r="H55" s="3" t="s">
        <v>4325</v>
      </c>
      <c r="I55" s="3" t="s">
        <v>4323</v>
      </c>
      <c r="J55" s="3" t="s">
        <v>4312</v>
      </c>
      <c r="K55" s="3" t="s">
        <v>4311</v>
      </c>
      <c r="L55" s="3" t="s">
        <v>4320</v>
      </c>
      <c r="M55" s="3">
        <v>10783</v>
      </c>
      <c r="N55" s="3" t="s">
        <v>4322</v>
      </c>
      <c r="O55" s="3" t="s">
        <v>4319</v>
      </c>
      <c r="P55" s="3" t="s">
        <v>4318</v>
      </c>
      <c r="Q55" s="3" t="s">
        <v>4317</v>
      </c>
      <c r="R55" s="3" t="s">
        <v>4312</v>
      </c>
      <c r="S55" s="3" t="s">
        <v>755</v>
      </c>
      <c r="T55" s="3" t="s">
        <v>754</v>
      </c>
      <c r="U55" s="3" t="s">
        <v>3797</v>
      </c>
      <c r="V55" s="3" t="s">
        <v>754</v>
      </c>
      <c r="W55" s="3" t="s">
        <v>674</v>
      </c>
      <c r="X55" s="3" t="s">
        <v>717</v>
      </c>
      <c r="Y55" s="3" t="s">
        <v>641</v>
      </c>
      <c r="Z55" s="3" t="s">
        <v>623</v>
      </c>
      <c r="AA55" s="3" t="s">
        <v>586</v>
      </c>
      <c r="AB55" s="3" t="s">
        <v>531</v>
      </c>
      <c r="AC55" s="3" t="s">
        <v>530</v>
      </c>
      <c r="AD55" s="3" t="s">
        <v>529</v>
      </c>
    </row>
    <row r="56" spans="1:30" x14ac:dyDescent="0.2">
      <c r="A56" s="3" t="s">
        <v>118</v>
      </c>
      <c r="B56" s="3" t="str">
        <f>_xlfn.XLOOKUP($A56,ROLLUP!$B$1:$B$358,ROLLUP!$A$1:$A$358,"",0)</f>
        <v>Marquette</v>
      </c>
      <c r="C56" s="3" t="str">
        <f>_xlfn.XLOOKUP($A56,ROLLUP!$B$1:$B$358,ROLLUP!$C$1:$C$358,"",0)</f>
        <v>Marquette</v>
      </c>
      <c r="D56" s="3" t="s">
        <v>4316</v>
      </c>
      <c r="E56" s="3" t="s">
        <v>1717</v>
      </c>
      <c r="F56" s="3" t="s">
        <v>4315</v>
      </c>
      <c r="G56" s="3" t="s">
        <v>118</v>
      </c>
      <c r="H56" s="3" t="s">
        <v>4314</v>
      </c>
      <c r="I56" s="3" t="s">
        <v>4209</v>
      </c>
      <c r="J56" s="3" t="s">
        <v>4312</v>
      </c>
      <c r="K56" s="3" t="s">
        <v>4311</v>
      </c>
      <c r="L56" s="3" t="s">
        <v>4309</v>
      </c>
      <c r="M56" s="3">
        <v>18717</v>
      </c>
      <c r="N56" s="3" t="s">
        <v>4313</v>
      </c>
      <c r="O56" s="3" t="s">
        <v>4308</v>
      </c>
      <c r="P56" s="3" t="s">
        <v>4307</v>
      </c>
      <c r="Q56" s="3" t="s">
        <v>4306</v>
      </c>
      <c r="R56" s="3" t="s">
        <v>118</v>
      </c>
      <c r="S56" s="3" t="s">
        <v>1717</v>
      </c>
      <c r="T56" s="3" t="s">
        <v>1715</v>
      </c>
      <c r="U56" s="3" t="s">
        <v>674</v>
      </c>
      <c r="V56" s="3" t="s">
        <v>1715</v>
      </c>
      <c r="W56" s="3" t="s">
        <v>1714</v>
      </c>
      <c r="X56" s="3" t="s">
        <v>1713</v>
      </c>
      <c r="Y56" s="3" t="s">
        <v>534</v>
      </c>
      <c r="Z56" s="3" t="s">
        <v>533</v>
      </c>
      <c r="AA56" s="3" t="s">
        <v>532</v>
      </c>
      <c r="AB56" s="3" t="s">
        <v>531</v>
      </c>
      <c r="AC56" s="3" t="s">
        <v>530</v>
      </c>
      <c r="AD56" s="3" t="s">
        <v>529</v>
      </c>
    </row>
    <row r="57" spans="1:30" x14ac:dyDescent="0.2">
      <c r="A57" s="3" t="s">
        <v>219</v>
      </c>
      <c r="B57" s="3" t="str">
        <f>_xlfn.XLOOKUP($A57,ROLLUP!$B$1:$B$358,ROLLUP!$A$1:$A$358,"",0)</f>
        <v>Seton Hall</v>
      </c>
      <c r="C57" s="3" t="str">
        <f>_xlfn.XLOOKUP($A57,ROLLUP!$B$1:$B$358,ROLLUP!$C$1:$C$358,"",0)</f>
        <v>Seton Hall</v>
      </c>
      <c r="D57" s="3" t="s">
        <v>4305</v>
      </c>
      <c r="E57" s="3" t="s">
        <v>861</v>
      </c>
      <c r="F57" s="3" t="s">
        <v>4304</v>
      </c>
      <c r="G57" s="3" t="s">
        <v>219</v>
      </c>
      <c r="H57" s="3" t="s">
        <v>4303</v>
      </c>
      <c r="I57" s="3" t="s">
        <v>4209</v>
      </c>
      <c r="J57" s="3" t="s">
        <v>2572</v>
      </c>
      <c r="K57" s="3" t="s">
        <v>565</v>
      </c>
      <c r="L57" s="3" t="s">
        <v>4300</v>
      </c>
      <c r="M57" s="3">
        <v>18711</v>
      </c>
      <c r="N57" s="3" t="s">
        <v>4302</v>
      </c>
      <c r="O57" s="3" t="s">
        <v>4299</v>
      </c>
      <c r="P57" s="3" t="s">
        <v>4298</v>
      </c>
      <c r="Q57" s="3" t="s">
        <v>4297</v>
      </c>
      <c r="R57" s="3" t="s">
        <v>219</v>
      </c>
      <c r="S57" s="3" t="s">
        <v>861</v>
      </c>
      <c r="T57" s="3" t="s">
        <v>861</v>
      </c>
      <c r="U57" s="3" t="s">
        <v>674</v>
      </c>
      <c r="V57" s="3" t="s">
        <v>703</v>
      </c>
      <c r="W57" s="3" t="s">
        <v>702</v>
      </c>
      <c r="X57" s="3" t="s">
        <v>701</v>
      </c>
      <c r="Y57" s="3" t="s">
        <v>700</v>
      </c>
      <c r="Z57" s="3" t="s">
        <v>699</v>
      </c>
      <c r="AA57" s="3" t="s">
        <v>586</v>
      </c>
      <c r="AB57" s="3" t="s">
        <v>531</v>
      </c>
      <c r="AC57" s="3" t="s">
        <v>530</v>
      </c>
      <c r="AD57" s="3" t="s">
        <v>529</v>
      </c>
    </row>
    <row r="58" spans="1:30" x14ac:dyDescent="0.2">
      <c r="A58" s="3" t="s">
        <v>387</v>
      </c>
      <c r="B58" s="3" t="str">
        <f>_xlfn.XLOOKUP($A58,ROLLUP!$B$1:$B$358,ROLLUP!$A$1:$A$358,"",0)</f>
        <v>Butler</v>
      </c>
      <c r="C58" s="3" t="str">
        <f>_xlfn.XLOOKUP($A58,ROLLUP!$B$1:$B$358,ROLLUP!$C$1:$C$358,"",0)</f>
        <v>Butler</v>
      </c>
      <c r="D58" s="3" t="s">
        <v>4296</v>
      </c>
      <c r="E58" s="3" t="s">
        <v>837</v>
      </c>
      <c r="F58" s="3" t="s">
        <v>4295</v>
      </c>
      <c r="G58" s="3" t="s">
        <v>387</v>
      </c>
      <c r="H58" s="3" t="s">
        <v>4294</v>
      </c>
      <c r="I58" s="3" t="s">
        <v>4209</v>
      </c>
      <c r="J58" s="3" t="s">
        <v>4292</v>
      </c>
      <c r="K58" s="3" t="s">
        <v>1373</v>
      </c>
      <c r="L58" s="3" t="s">
        <v>4290</v>
      </c>
      <c r="M58" s="3">
        <v>9100</v>
      </c>
      <c r="N58" s="3" t="s">
        <v>4293</v>
      </c>
      <c r="O58" s="3" t="s">
        <v>4289</v>
      </c>
      <c r="P58" s="3" t="s">
        <v>4288</v>
      </c>
      <c r="Q58" s="3" t="s">
        <v>4287</v>
      </c>
      <c r="R58" s="3" t="s">
        <v>387</v>
      </c>
      <c r="S58" s="3" t="s">
        <v>837</v>
      </c>
      <c r="T58" s="3" t="s">
        <v>836</v>
      </c>
      <c r="U58" s="3" t="s">
        <v>4286</v>
      </c>
      <c r="V58" s="3" t="s">
        <v>661</v>
      </c>
      <c r="W58" s="3" t="s">
        <v>659</v>
      </c>
      <c r="X58" s="3" t="s">
        <v>658</v>
      </c>
      <c r="Y58" s="3" t="s">
        <v>624</v>
      </c>
      <c r="Z58" s="3" t="s">
        <v>623</v>
      </c>
      <c r="AA58" s="3" t="s">
        <v>586</v>
      </c>
      <c r="AB58" s="3" t="s">
        <v>531</v>
      </c>
      <c r="AC58" s="3" t="s">
        <v>530</v>
      </c>
      <c r="AD58" s="3" t="s">
        <v>529</v>
      </c>
    </row>
    <row r="59" spans="1:30" x14ac:dyDescent="0.2">
      <c r="A59" s="3" t="s">
        <v>195</v>
      </c>
      <c r="B59" s="3" t="str">
        <f>_xlfn.XLOOKUP($A59,ROLLUP!$B$1:$B$358,ROLLUP!$A$1:$A$358,"",0)</f>
        <v>Providence</v>
      </c>
      <c r="C59" s="3" t="str">
        <f>_xlfn.XLOOKUP($A59,ROLLUP!$B$1:$B$358,ROLLUP!$C$1:$C$358,"",0)</f>
        <v>Providence</v>
      </c>
      <c r="D59" s="3" t="s">
        <v>4285</v>
      </c>
      <c r="E59" s="3" t="s">
        <v>4276</v>
      </c>
      <c r="F59" s="3" t="s">
        <v>4284</v>
      </c>
      <c r="G59" s="3" t="s">
        <v>195</v>
      </c>
      <c r="H59" s="3" t="s">
        <v>4283</v>
      </c>
      <c r="I59" s="3" t="s">
        <v>4209</v>
      </c>
      <c r="J59" s="3" t="s">
        <v>195</v>
      </c>
      <c r="K59" s="3" t="s">
        <v>2963</v>
      </c>
      <c r="L59" s="3" t="s">
        <v>4280</v>
      </c>
      <c r="M59" s="3">
        <v>12410</v>
      </c>
      <c r="N59" s="3" t="s">
        <v>4282</v>
      </c>
      <c r="O59" s="3" t="s">
        <v>4279</v>
      </c>
      <c r="P59" s="3" t="s">
        <v>4278</v>
      </c>
      <c r="Q59" s="3" t="s">
        <v>4277</v>
      </c>
      <c r="R59" s="3" t="s">
        <v>195</v>
      </c>
      <c r="S59" s="3" t="s">
        <v>4276</v>
      </c>
      <c r="T59" s="3" t="s">
        <v>3492</v>
      </c>
      <c r="U59" s="3" t="s">
        <v>4275</v>
      </c>
      <c r="V59" s="3" t="s">
        <v>703</v>
      </c>
      <c r="W59" s="3" t="s">
        <v>702</v>
      </c>
      <c r="X59" s="3" t="s">
        <v>701</v>
      </c>
      <c r="Y59" s="3" t="s">
        <v>700</v>
      </c>
      <c r="Z59" s="3" t="s">
        <v>699</v>
      </c>
      <c r="AA59" s="3" t="s">
        <v>586</v>
      </c>
      <c r="AB59" s="3" t="s">
        <v>531</v>
      </c>
      <c r="AC59" s="3" t="s">
        <v>530</v>
      </c>
      <c r="AD59" s="3" t="s">
        <v>529</v>
      </c>
    </row>
    <row r="60" spans="1:30" x14ac:dyDescent="0.2">
      <c r="A60" s="3" t="s">
        <v>144</v>
      </c>
      <c r="B60" s="3" t="str">
        <f>_xlfn.XLOOKUP($A60,ROLLUP!$B$1:$B$358,ROLLUP!$A$1:$A$358,"",0)</f>
        <v>DePaul</v>
      </c>
      <c r="C60" s="3" t="str">
        <f>_xlfn.XLOOKUP($A60,ROLLUP!$B$1:$B$358,ROLLUP!$C$1:$C$358,"",0)</f>
        <v>DePaul</v>
      </c>
      <c r="D60" s="3" t="s">
        <v>4274</v>
      </c>
      <c r="E60" s="3" t="s">
        <v>4265</v>
      </c>
      <c r="F60" s="3" t="s">
        <v>4273</v>
      </c>
      <c r="G60" s="3" t="s">
        <v>144</v>
      </c>
      <c r="H60" s="3" t="s">
        <v>4272</v>
      </c>
      <c r="I60" s="3" t="s">
        <v>4209</v>
      </c>
      <c r="J60" s="3" t="s">
        <v>1238</v>
      </c>
      <c r="K60" s="3" t="s">
        <v>1237</v>
      </c>
      <c r="L60" s="3" t="s">
        <v>4269</v>
      </c>
      <c r="M60" s="3">
        <v>10387</v>
      </c>
      <c r="N60" s="3" t="s">
        <v>4271</v>
      </c>
      <c r="O60" s="3" t="s">
        <v>4268</v>
      </c>
      <c r="P60" s="3" t="s">
        <v>4267</v>
      </c>
      <c r="Q60" s="3" t="s">
        <v>4266</v>
      </c>
      <c r="R60" s="3" t="s">
        <v>144</v>
      </c>
      <c r="S60" s="3" t="s">
        <v>4265</v>
      </c>
      <c r="T60" s="3" t="s">
        <v>1896</v>
      </c>
      <c r="U60" s="3" t="s">
        <v>674</v>
      </c>
      <c r="V60" s="3" t="s">
        <v>4264</v>
      </c>
      <c r="W60" s="3" t="s">
        <v>674</v>
      </c>
      <c r="X60" s="3" t="s">
        <v>674</v>
      </c>
      <c r="Y60" s="3" t="s">
        <v>674</v>
      </c>
      <c r="Z60" s="3" t="s">
        <v>674</v>
      </c>
      <c r="AA60" s="3" t="s">
        <v>674</v>
      </c>
      <c r="AB60" s="3" t="s">
        <v>674</v>
      </c>
      <c r="AC60" s="3" t="s">
        <v>674</v>
      </c>
      <c r="AD60" s="3" t="s">
        <v>674</v>
      </c>
    </row>
    <row r="61" spans="1:30" x14ac:dyDescent="0.2">
      <c r="A61" s="3" t="s">
        <v>476</v>
      </c>
      <c r="B61" s="3" t="str">
        <f>_xlfn.XLOOKUP($A61,ROLLUP!$B$1:$B$358,ROLLUP!$A$1:$A$358,"",0)</f>
        <v>St Johns</v>
      </c>
      <c r="C61" s="3" t="str">
        <f>_xlfn.XLOOKUP($A61,ROLLUP!$B$1:$B$358,ROLLUP!$C$1:$C$358,"",0)</f>
        <v>St. John's</v>
      </c>
      <c r="D61" s="3" t="s">
        <v>4263</v>
      </c>
      <c r="E61" s="3" t="s">
        <v>4252</v>
      </c>
      <c r="F61" s="3" t="s">
        <v>4262</v>
      </c>
      <c r="G61" s="3" t="s">
        <v>4261</v>
      </c>
      <c r="H61" s="3" t="s">
        <v>4260</v>
      </c>
      <c r="I61" s="3" t="s">
        <v>4209</v>
      </c>
      <c r="J61" s="3" t="s">
        <v>4258</v>
      </c>
      <c r="K61" s="3" t="s">
        <v>543</v>
      </c>
      <c r="L61" s="3" t="s">
        <v>4256</v>
      </c>
      <c r="M61" s="3">
        <v>5602</v>
      </c>
      <c r="N61" s="3" t="s">
        <v>4259</v>
      </c>
      <c r="O61" s="3" t="s">
        <v>4255</v>
      </c>
      <c r="P61" s="3" t="s">
        <v>4254</v>
      </c>
      <c r="Q61" s="3" t="s">
        <v>4253</v>
      </c>
      <c r="R61" s="3" t="s">
        <v>476</v>
      </c>
      <c r="S61" s="3" t="s">
        <v>4252</v>
      </c>
      <c r="T61" s="3" t="s">
        <v>4250</v>
      </c>
      <c r="U61" s="3" t="s">
        <v>4251</v>
      </c>
      <c r="V61" s="3" t="s">
        <v>4250</v>
      </c>
      <c r="W61" s="3" t="s">
        <v>674</v>
      </c>
      <c r="X61" s="3" t="s">
        <v>674</v>
      </c>
      <c r="Y61" s="3" t="s">
        <v>4249</v>
      </c>
      <c r="Z61" s="3" t="s">
        <v>4248</v>
      </c>
      <c r="AA61" s="3" t="s">
        <v>532</v>
      </c>
      <c r="AB61" s="3" t="s">
        <v>531</v>
      </c>
      <c r="AC61" s="3" t="s">
        <v>530</v>
      </c>
      <c r="AD61" s="3" t="s">
        <v>529</v>
      </c>
    </row>
    <row r="62" spans="1:30" x14ac:dyDescent="0.2">
      <c r="A62" s="3" t="s">
        <v>258</v>
      </c>
      <c r="B62" s="3" t="str">
        <f>_xlfn.XLOOKUP($A62,ROLLUP!$B$1:$B$358,ROLLUP!$A$1:$A$358,"",0)</f>
        <v>Creighton</v>
      </c>
      <c r="C62" s="3" t="str">
        <f>_xlfn.XLOOKUP($A62,ROLLUP!$B$1:$B$358,ROLLUP!$C$1:$C$358,"",0)</f>
        <v>Creighton</v>
      </c>
      <c r="D62" s="3" t="s">
        <v>4247</v>
      </c>
      <c r="E62" s="3" t="s">
        <v>4238</v>
      </c>
      <c r="F62" s="3" t="s">
        <v>4246</v>
      </c>
      <c r="G62" s="3" t="s">
        <v>258</v>
      </c>
      <c r="H62" s="3" t="s">
        <v>4245</v>
      </c>
      <c r="I62" s="3" t="s">
        <v>4209</v>
      </c>
      <c r="J62" s="3" t="s">
        <v>2002</v>
      </c>
      <c r="K62" s="3" t="s">
        <v>2001</v>
      </c>
      <c r="L62" s="3" t="s">
        <v>4242</v>
      </c>
      <c r="M62" s="3">
        <v>18320</v>
      </c>
      <c r="N62" s="3" t="s">
        <v>4244</v>
      </c>
      <c r="O62" s="3" t="s">
        <v>4241</v>
      </c>
      <c r="P62" s="3" t="s">
        <v>4240</v>
      </c>
      <c r="Q62" s="3" t="s">
        <v>4239</v>
      </c>
      <c r="R62" s="3" t="s">
        <v>258</v>
      </c>
      <c r="S62" s="3" t="s">
        <v>4238</v>
      </c>
      <c r="T62" s="3" t="s">
        <v>4237</v>
      </c>
      <c r="U62" s="3" t="s">
        <v>2874</v>
      </c>
      <c r="V62" s="3" t="s">
        <v>4237</v>
      </c>
      <c r="W62" s="3" t="s">
        <v>4236</v>
      </c>
      <c r="X62" s="3" t="s">
        <v>4235</v>
      </c>
      <c r="Y62" s="3" t="s">
        <v>4234</v>
      </c>
      <c r="Z62" s="3" t="s">
        <v>1401</v>
      </c>
      <c r="AA62" s="3" t="s">
        <v>532</v>
      </c>
      <c r="AB62" s="3" t="s">
        <v>531</v>
      </c>
      <c r="AC62" s="3" t="s">
        <v>530</v>
      </c>
      <c r="AD62" s="3" t="s">
        <v>529</v>
      </c>
    </row>
    <row r="63" spans="1:30" x14ac:dyDescent="0.2">
      <c r="A63" s="3" t="s">
        <v>183</v>
      </c>
      <c r="B63" s="3" t="str">
        <f>_xlfn.XLOOKUP($A63,ROLLUP!$B$1:$B$358,ROLLUP!$A$1:$A$358,"",0)</f>
        <v>Villanova</v>
      </c>
      <c r="C63" s="3" t="str">
        <f>_xlfn.XLOOKUP($A63,ROLLUP!$B$1:$B$358,ROLLUP!$C$1:$C$358,"",0)</f>
        <v>Villanova</v>
      </c>
      <c r="D63" s="3" t="s">
        <v>4233</v>
      </c>
      <c r="E63" s="3" t="s">
        <v>952</v>
      </c>
      <c r="F63" s="3" t="s">
        <v>4232</v>
      </c>
      <c r="G63" s="3" t="s">
        <v>183</v>
      </c>
      <c r="H63" s="3" t="s">
        <v>4231</v>
      </c>
      <c r="I63" s="3" t="s">
        <v>4209</v>
      </c>
      <c r="J63" s="3" t="s">
        <v>1162</v>
      </c>
      <c r="K63" s="3" t="s">
        <v>1161</v>
      </c>
      <c r="L63" s="3" t="s">
        <v>4228</v>
      </c>
      <c r="M63" s="3">
        <v>21600</v>
      </c>
      <c r="N63" s="3" t="s">
        <v>4230</v>
      </c>
      <c r="O63" s="3" t="s">
        <v>4227</v>
      </c>
      <c r="P63" s="3" t="s">
        <v>4226</v>
      </c>
      <c r="Q63" s="3" t="s">
        <v>4225</v>
      </c>
      <c r="R63" s="3" t="s">
        <v>183</v>
      </c>
      <c r="S63" s="3" t="s">
        <v>952</v>
      </c>
      <c r="T63" s="3" t="s">
        <v>950</v>
      </c>
      <c r="U63" s="3" t="s">
        <v>4224</v>
      </c>
      <c r="V63" s="3" t="s">
        <v>950</v>
      </c>
      <c r="W63" s="3" t="s">
        <v>949</v>
      </c>
      <c r="X63" s="3" t="s">
        <v>948</v>
      </c>
      <c r="Y63" s="3" t="s">
        <v>641</v>
      </c>
      <c r="Z63" s="3" t="s">
        <v>623</v>
      </c>
      <c r="AA63" s="3" t="s">
        <v>586</v>
      </c>
      <c r="AB63" s="3" t="s">
        <v>531</v>
      </c>
      <c r="AC63" s="3" t="s">
        <v>530</v>
      </c>
      <c r="AD63" s="3" t="s">
        <v>529</v>
      </c>
    </row>
    <row r="64" spans="1:30" x14ac:dyDescent="0.2">
      <c r="A64" s="3" t="s">
        <v>215</v>
      </c>
      <c r="B64" s="3" t="str">
        <f>_xlfn.XLOOKUP($A64,ROLLUP!$B$1:$B$358,ROLLUP!$A$1:$A$358,"",0)</f>
        <v>Georgetown</v>
      </c>
      <c r="C64" s="3" t="str">
        <f>_xlfn.XLOOKUP($A64,ROLLUP!$B$1:$B$358,ROLLUP!$C$1:$C$358,"",0)</f>
        <v>Georgetown</v>
      </c>
      <c r="D64" s="3" t="s">
        <v>4223</v>
      </c>
      <c r="E64" s="3" t="s">
        <v>4214</v>
      </c>
      <c r="F64" s="3" t="s">
        <v>4222</v>
      </c>
      <c r="G64" s="3" t="s">
        <v>215</v>
      </c>
      <c r="H64" s="3" t="s">
        <v>4221</v>
      </c>
      <c r="I64" s="3" t="s">
        <v>4209</v>
      </c>
      <c r="J64" s="3" t="s">
        <v>218</v>
      </c>
      <c r="K64" s="3" t="s">
        <v>971</v>
      </c>
      <c r="L64" s="3" t="s">
        <v>4218</v>
      </c>
      <c r="M64" s="3">
        <v>20308</v>
      </c>
      <c r="N64" s="3" t="s">
        <v>4220</v>
      </c>
      <c r="O64" s="3" t="s">
        <v>4217</v>
      </c>
      <c r="P64" s="3" t="s">
        <v>4216</v>
      </c>
      <c r="Q64" s="3" t="s">
        <v>4215</v>
      </c>
      <c r="R64" s="3" t="s">
        <v>215</v>
      </c>
      <c r="S64" s="3" t="s">
        <v>4214</v>
      </c>
      <c r="T64" s="3" t="s">
        <v>836</v>
      </c>
      <c r="U64" s="3" t="s">
        <v>2026</v>
      </c>
      <c r="V64" s="3" t="s">
        <v>661</v>
      </c>
      <c r="W64" s="3" t="s">
        <v>659</v>
      </c>
      <c r="X64" s="3" t="s">
        <v>658</v>
      </c>
      <c r="Y64" s="3" t="s">
        <v>624</v>
      </c>
      <c r="Z64" s="3" t="s">
        <v>623</v>
      </c>
      <c r="AA64" s="3" t="s">
        <v>586</v>
      </c>
      <c r="AB64" s="3" t="s">
        <v>531</v>
      </c>
      <c r="AC64" s="3" t="s">
        <v>530</v>
      </c>
      <c r="AD64" s="3" t="s">
        <v>529</v>
      </c>
    </row>
    <row r="65" spans="1:30" x14ac:dyDescent="0.2">
      <c r="A65" s="3" t="s">
        <v>117</v>
      </c>
      <c r="B65" s="3" t="str">
        <f>_xlfn.XLOOKUP($A65,ROLLUP!$B$1:$B$358,ROLLUP!$A$1:$A$358,"",0)</f>
        <v>Xavier</v>
      </c>
      <c r="C65" s="3" t="str">
        <f>_xlfn.XLOOKUP($A65,ROLLUP!$B$1:$B$358,ROLLUP!$C$1:$C$358,"",0)</f>
        <v>Xavier</v>
      </c>
      <c r="D65" s="3" t="s">
        <v>4213</v>
      </c>
      <c r="E65" s="3" t="s">
        <v>4202</v>
      </c>
      <c r="F65" s="3" t="s">
        <v>4212</v>
      </c>
      <c r="G65" s="3" t="s">
        <v>117</v>
      </c>
      <c r="H65" s="3" t="s">
        <v>4211</v>
      </c>
      <c r="I65" s="3" t="s">
        <v>4209</v>
      </c>
      <c r="J65" s="3" t="s">
        <v>254</v>
      </c>
      <c r="K65" s="3" t="s">
        <v>2418</v>
      </c>
      <c r="L65" s="3" t="s">
        <v>4206</v>
      </c>
      <c r="M65" s="3">
        <v>10250</v>
      </c>
      <c r="N65" s="3" t="s">
        <v>4208</v>
      </c>
      <c r="O65" s="3" t="s">
        <v>4205</v>
      </c>
      <c r="P65" s="3" t="s">
        <v>4204</v>
      </c>
      <c r="Q65" s="3" t="s">
        <v>4203</v>
      </c>
      <c r="R65" s="3" t="s">
        <v>117</v>
      </c>
      <c r="S65" s="3" t="s">
        <v>4202</v>
      </c>
      <c r="T65" s="3" t="s">
        <v>4201</v>
      </c>
      <c r="U65" s="3" t="s">
        <v>4200</v>
      </c>
      <c r="V65" s="3" t="s">
        <v>703</v>
      </c>
      <c r="W65" s="3" t="s">
        <v>702</v>
      </c>
      <c r="X65" s="3" t="s">
        <v>701</v>
      </c>
      <c r="Y65" s="3" t="s">
        <v>700</v>
      </c>
      <c r="Z65" s="3" t="s">
        <v>699</v>
      </c>
      <c r="AA65" s="3" t="s">
        <v>586</v>
      </c>
      <c r="AB65" s="3" t="s">
        <v>531</v>
      </c>
      <c r="AC65" s="3" t="s">
        <v>530</v>
      </c>
      <c r="AD65" s="3" t="s">
        <v>529</v>
      </c>
    </row>
    <row r="66" spans="1:30" x14ac:dyDescent="0.2">
      <c r="A66" s="3" t="s">
        <v>302</v>
      </c>
      <c r="B66" s="3" t="str">
        <f>_xlfn.XLOOKUP($A66,ROLLUP!$B$1:$B$358,ROLLUP!$A$1:$A$358,"",0)</f>
        <v>UC Davis</v>
      </c>
      <c r="C66" s="3" t="str">
        <f>_xlfn.XLOOKUP($A66,ROLLUP!$B$1:$B$358,ROLLUP!$C$1:$C$358,"",0)</f>
        <v>UC Davis</v>
      </c>
      <c r="D66" s="3" t="s">
        <v>4199</v>
      </c>
      <c r="E66" s="3" t="s">
        <v>918</v>
      </c>
      <c r="F66" s="3" t="s">
        <v>4198</v>
      </c>
      <c r="G66" s="3" t="s">
        <v>302</v>
      </c>
      <c r="H66" s="3" t="s">
        <v>4197</v>
      </c>
      <c r="I66" s="3" t="s">
        <v>4093</v>
      </c>
      <c r="J66" s="3" t="s">
        <v>4195</v>
      </c>
      <c r="K66" s="3" t="s">
        <v>1284</v>
      </c>
      <c r="L66" s="3" t="s">
        <v>4193</v>
      </c>
      <c r="M66" s="3">
        <v>7600</v>
      </c>
      <c r="N66" s="3" t="s">
        <v>4196</v>
      </c>
      <c r="O66" s="3" t="s">
        <v>4192</v>
      </c>
      <c r="P66" s="3" t="s">
        <v>4191</v>
      </c>
      <c r="Q66" s="3" t="s">
        <v>4190</v>
      </c>
      <c r="R66" s="3" t="s">
        <v>302</v>
      </c>
      <c r="S66" s="3" t="s">
        <v>918</v>
      </c>
      <c r="T66" s="3" t="s">
        <v>1086</v>
      </c>
      <c r="U66" s="3" t="s">
        <v>4189</v>
      </c>
      <c r="V66" s="3" t="s">
        <v>609</v>
      </c>
      <c r="W66" s="3" t="s">
        <v>607</v>
      </c>
      <c r="X66" s="3" t="s">
        <v>606</v>
      </c>
      <c r="Y66" s="3" t="s">
        <v>605</v>
      </c>
      <c r="Z66" s="3" t="s">
        <v>604</v>
      </c>
      <c r="AA66" s="3" t="s">
        <v>586</v>
      </c>
      <c r="AB66" s="3" t="s">
        <v>531</v>
      </c>
      <c r="AC66" s="3" t="s">
        <v>530</v>
      </c>
      <c r="AD66" s="3" t="s">
        <v>529</v>
      </c>
    </row>
    <row r="67" spans="1:30" x14ac:dyDescent="0.2">
      <c r="A67" s="3" t="s">
        <v>411</v>
      </c>
      <c r="B67" s="3" t="str">
        <f>_xlfn.XLOOKUP($A67,ROLLUP!$B$1:$B$358,ROLLUP!$A$1:$A$358,"",0)</f>
        <v>Cal Poly</v>
      </c>
      <c r="C67" s="3" t="str">
        <f>_xlfn.XLOOKUP($A67,ROLLUP!$B$1:$B$358,ROLLUP!$C$1:$C$358,"",0)</f>
        <v>Cal Poly</v>
      </c>
      <c r="D67" s="3" t="s">
        <v>4188</v>
      </c>
      <c r="E67" s="3" t="s">
        <v>1087</v>
      </c>
      <c r="F67" s="3" t="s">
        <v>4187</v>
      </c>
      <c r="G67" s="3" t="s">
        <v>411</v>
      </c>
      <c r="H67" s="3" t="s">
        <v>4186</v>
      </c>
      <c r="I67" s="3" t="s">
        <v>4093</v>
      </c>
      <c r="J67" s="3" t="s">
        <v>4184</v>
      </c>
      <c r="K67" s="3" t="s">
        <v>1284</v>
      </c>
      <c r="L67" s="3" t="s">
        <v>4182</v>
      </c>
      <c r="M67" s="3">
        <v>3032</v>
      </c>
      <c r="N67" s="3" t="s">
        <v>4185</v>
      </c>
      <c r="O67" s="3" t="s">
        <v>4181</v>
      </c>
      <c r="P67" s="3" t="s">
        <v>4180</v>
      </c>
      <c r="Q67" s="3" t="s">
        <v>4179</v>
      </c>
      <c r="R67" s="3" t="s">
        <v>411</v>
      </c>
      <c r="S67" s="3" t="s">
        <v>1087</v>
      </c>
      <c r="T67" s="3" t="s">
        <v>1086</v>
      </c>
      <c r="U67" s="3" t="s">
        <v>4178</v>
      </c>
      <c r="V67" s="3" t="s">
        <v>609</v>
      </c>
      <c r="W67" s="3" t="s">
        <v>607</v>
      </c>
      <c r="X67" s="3" t="s">
        <v>606</v>
      </c>
      <c r="Y67" s="3" t="s">
        <v>605</v>
      </c>
      <c r="Z67" s="3" t="s">
        <v>604</v>
      </c>
      <c r="AA67" s="3" t="s">
        <v>586</v>
      </c>
      <c r="AB67" s="3" t="s">
        <v>531</v>
      </c>
      <c r="AC67" s="3" t="s">
        <v>530</v>
      </c>
      <c r="AD67" s="3" t="s">
        <v>529</v>
      </c>
    </row>
    <row r="68" spans="1:30" x14ac:dyDescent="0.2">
      <c r="A68" s="3" t="s">
        <v>524</v>
      </c>
      <c r="B68" s="3" t="str">
        <f>_xlfn.XLOOKUP($A68,ROLLUP!$B$1:$B$358,ROLLUP!$A$1:$A$358,"",0)</f>
        <v>CS Fullerton</v>
      </c>
      <c r="C68" s="3" t="str">
        <f>_xlfn.XLOOKUP($A68,ROLLUP!$B$1:$B$358,ROLLUP!$C$1:$C$358,"",0)</f>
        <v>Cal St. Fullerton</v>
      </c>
      <c r="D68" s="3" t="s">
        <v>4177</v>
      </c>
      <c r="E68" s="3" t="s">
        <v>4166</v>
      </c>
      <c r="F68" s="3" t="s">
        <v>4176</v>
      </c>
      <c r="G68" s="3" t="s">
        <v>4175</v>
      </c>
      <c r="H68" s="3" t="s">
        <v>4174</v>
      </c>
      <c r="I68" s="3" t="s">
        <v>4093</v>
      </c>
      <c r="J68" s="3" t="s">
        <v>4172</v>
      </c>
      <c r="K68" s="3" t="s">
        <v>1284</v>
      </c>
      <c r="L68" s="3" t="s">
        <v>4170</v>
      </c>
      <c r="M68" s="3">
        <v>4000</v>
      </c>
      <c r="N68" s="3" t="s">
        <v>4173</v>
      </c>
      <c r="O68" s="3" t="s">
        <v>4169</v>
      </c>
      <c r="P68" s="3" t="s">
        <v>4168</v>
      </c>
      <c r="Q68" s="3" t="s">
        <v>4167</v>
      </c>
      <c r="R68" s="3" t="s">
        <v>524</v>
      </c>
      <c r="S68" s="3" t="s">
        <v>4166</v>
      </c>
      <c r="T68" s="3" t="s">
        <v>2277</v>
      </c>
      <c r="U68" s="3" t="s">
        <v>4165</v>
      </c>
      <c r="V68" s="3" t="s">
        <v>2277</v>
      </c>
      <c r="W68" s="3" t="s">
        <v>2276</v>
      </c>
      <c r="X68" s="3" t="s">
        <v>2275</v>
      </c>
      <c r="Y68" s="3" t="s">
        <v>2274</v>
      </c>
      <c r="Z68" s="3" t="s">
        <v>2273</v>
      </c>
      <c r="AA68" s="3" t="s">
        <v>586</v>
      </c>
      <c r="AB68" s="3" t="s">
        <v>531</v>
      </c>
      <c r="AC68" s="3" t="s">
        <v>530</v>
      </c>
      <c r="AD68" s="3" t="s">
        <v>529</v>
      </c>
    </row>
    <row r="69" spans="1:30" x14ac:dyDescent="0.2">
      <c r="A69" s="3" t="s">
        <v>455</v>
      </c>
      <c r="B69" s="3" t="str">
        <f>_xlfn.XLOOKUP($A69,ROLLUP!$B$1:$B$358,ROLLUP!$A$1:$A$358,"",0)</f>
        <v>Lg Beach St</v>
      </c>
      <c r="C69" s="3" t="str">
        <f>_xlfn.XLOOKUP($A69,ROLLUP!$B$1:$B$358,ROLLUP!$C$1:$C$358,"",0)</f>
        <v>Long Beach St.</v>
      </c>
      <c r="D69" s="3" t="s">
        <v>4164</v>
      </c>
      <c r="E69" s="3" t="s">
        <v>1729</v>
      </c>
      <c r="F69" s="3" t="s">
        <v>4163</v>
      </c>
      <c r="G69" s="3" t="s">
        <v>4162</v>
      </c>
      <c r="H69" s="3" t="s">
        <v>4161</v>
      </c>
      <c r="I69" s="3" t="s">
        <v>4093</v>
      </c>
      <c r="J69" s="3" t="s">
        <v>4159</v>
      </c>
      <c r="K69" s="3" t="s">
        <v>1284</v>
      </c>
      <c r="L69" s="3" t="s">
        <v>4157</v>
      </c>
      <c r="M69" s="3">
        <v>5000</v>
      </c>
      <c r="N69" s="3" t="s">
        <v>4160</v>
      </c>
      <c r="O69" s="3" t="s">
        <v>4156</v>
      </c>
      <c r="P69" s="3" t="s">
        <v>4155</v>
      </c>
      <c r="Q69" s="3" t="s">
        <v>4154</v>
      </c>
      <c r="R69" s="3" t="s">
        <v>455</v>
      </c>
      <c r="S69" s="3" t="s">
        <v>1729</v>
      </c>
      <c r="T69" s="3" t="s">
        <v>1731</v>
      </c>
      <c r="U69" s="3" t="s">
        <v>4153</v>
      </c>
      <c r="V69" s="3" t="s">
        <v>703</v>
      </c>
      <c r="W69" s="3" t="s">
        <v>702</v>
      </c>
      <c r="X69" s="3" t="s">
        <v>701</v>
      </c>
      <c r="Y69" s="3" t="s">
        <v>700</v>
      </c>
      <c r="Z69" s="3" t="s">
        <v>699</v>
      </c>
      <c r="AA69" s="3" t="s">
        <v>586</v>
      </c>
      <c r="AB69" s="3" t="s">
        <v>531</v>
      </c>
      <c r="AC69" s="3" t="s">
        <v>530</v>
      </c>
      <c r="AD69" s="3" t="s">
        <v>529</v>
      </c>
    </row>
    <row r="70" spans="1:30" x14ac:dyDescent="0.2">
      <c r="A70" s="3" t="s">
        <v>4144</v>
      </c>
      <c r="B70" s="3" t="str">
        <f>_xlfn.XLOOKUP($A70,ROLLUP!$B$1:$B$358,ROLLUP!$A$1:$A$358,"",0)</f>
        <v>UCSB</v>
      </c>
      <c r="C70" s="3" t="str">
        <f>_xlfn.XLOOKUP($A70,ROLLUP!$B$1:$B$358,ROLLUP!$C$1:$C$358,"",0)</f>
        <v>UC Santa Barbara</v>
      </c>
      <c r="D70" s="3" t="s">
        <v>194</v>
      </c>
      <c r="E70" s="3" t="s">
        <v>4143</v>
      </c>
      <c r="F70" s="3" t="s">
        <v>4152</v>
      </c>
      <c r="G70" s="3" t="s">
        <v>4144</v>
      </c>
      <c r="H70" s="3" t="s">
        <v>4151</v>
      </c>
      <c r="I70" s="3" t="s">
        <v>4093</v>
      </c>
      <c r="J70" s="3" t="s">
        <v>4149</v>
      </c>
      <c r="K70" s="3" t="s">
        <v>1284</v>
      </c>
      <c r="L70" s="3" t="s">
        <v>4148</v>
      </c>
      <c r="M70" s="3">
        <v>5600</v>
      </c>
      <c r="N70" s="3" t="s">
        <v>4150</v>
      </c>
      <c r="O70" s="3" t="s">
        <v>4147</v>
      </c>
      <c r="P70" s="3" t="s">
        <v>4146</v>
      </c>
      <c r="Q70" s="3" t="s">
        <v>4145</v>
      </c>
      <c r="R70" s="3" t="s">
        <v>4144</v>
      </c>
      <c r="S70" s="3" t="s">
        <v>4143</v>
      </c>
      <c r="T70" s="3" t="s">
        <v>4142</v>
      </c>
      <c r="U70" s="3" t="s">
        <v>4141</v>
      </c>
      <c r="V70" s="3" t="s">
        <v>703</v>
      </c>
      <c r="W70" s="3" t="s">
        <v>702</v>
      </c>
      <c r="X70" s="3" t="s">
        <v>701</v>
      </c>
      <c r="Y70" s="3" t="s">
        <v>700</v>
      </c>
      <c r="Z70" s="3" t="s">
        <v>699</v>
      </c>
      <c r="AA70" s="3" t="s">
        <v>586</v>
      </c>
      <c r="AB70" s="3" t="s">
        <v>531</v>
      </c>
      <c r="AC70" s="3" t="s">
        <v>530</v>
      </c>
      <c r="AD70" s="3" t="s">
        <v>529</v>
      </c>
    </row>
    <row r="71" spans="1:30" x14ac:dyDescent="0.2">
      <c r="A71" s="3" t="s">
        <v>377</v>
      </c>
      <c r="B71" s="3" t="str">
        <f>_xlfn.XLOOKUP($A71,ROLLUP!$B$1:$B$358,ROLLUP!$A$1:$A$358,"",0)</f>
        <v>UC Irvine</v>
      </c>
      <c r="C71" s="3" t="str">
        <f>_xlfn.XLOOKUP($A71,ROLLUP!$B$1:$B$358,ROLLUP!$C$1:$C$358,"",0)</f>
        <v>UC Irvine</v>
      </c>
      <c r="D71" s="3" t="s">
        <v>4140</v>
      </c>
      <c r="E71" s="3" t="s">
        <v>4130</v>
      </c>
      <c r="F71" s="3" t="s">
        <v>4139</v>
      </c>
      <c r="G71" s="3" t="s">
        <v>377</v>
      </c>
      <c r="H71" s="3" t="s">
        <v>4138</v>
      </c>
      <c r="I71" s="3" t="s">
        <v>4093</v>
      </c>
      <c r="J71" s="3" t="s">
        <v>4136</v>
      </c>
      <c r="K71" s="3" t="s">
        <v>1284</v>
      </c>
      <c r="L71" s="3" t="s">
        <v>4134</v>
      </c>
      <c r="M71" s="3">
        <v>6000</v>
      </c>
      <c r="N71" s="3" t="s">
        <v>4137</v>
      </c>
      <c r="O71" s="3" t="s">
        <v>4133</v>
      </c>
      <c r="P71" s="3" t="s">
        <v>4132</v>
      </c>
      <c r="Q71" s="3" t="s">
        <v>4131</v>
      </c>
      <c r="R71" s="3" t="s">
        <v>377</v>
      </c>
      <c r="S71" s="3" t="s">
        <v>4130</v>
      </c>
      <c r="T71" s="3" t="s">
        <v>4128</v>
      </c>
      <c r="U71" s="3" t="s">
        <v>4129</v>
      </c>
      <c r="V71" s="3" t="s">
        <v>4128</v>
      </c>
      <c r="W71" s="3" t="s">
        <v>4127</v>
      </c>
      <c r="X71" s="3" t="s">
        <v>4126</v>
      </c>
      <c r="Y71" s="3" t="s">
        <v>4125</v>
      </c>
      <c r="Z71" s="3" t="s">
        <v>4124</v>
      </c>
      <c r="AA71" s="3" t="s">
        <v>586</v>
      </c>
      <c r="AB71" s="3" t="s">
        <v>531</v>
      </c>
      <c r="AC71" s="3" t="s">
        <v>530</v>
      </c>
      <c r="AD71" s="3" t="s">
        <v>529</v>
      </c>
    </row>
    <row r="72" spans="1:30" x14ac:dyDescent="0.2">
      <c r="A72" s="3" t="s">
        <v>318</v>
      </c>
      <c r="B72" s="3" t="str">
        <f>_xlfn.XLOOKUP($A72,ROLLUP!$B$1:$B$358,ROLLUP!$A$1:$A$358,"",0)</f>
        <v>Hawaii</v>
      </c>
      <c r="C72" s="3" t="str">
        <f>_xlfn.XLOOKUP($A72,ROLLUP!$B$1:$B$358,ROLLUP!$C$1:$C$358,"",0)</f>
        <v>Hawaii</v>
      </c>
      <c r="D72" s="3" t="s">
        <v>4123</v>
      </c>
      <c r="E72" s="3" t="s">
        <v>1071</v>
      </c>
      <c r="F72" s="3" t="s">
        <v>4122</v>
      </c>
      <c r="G72" s="3" t="s">
        <v>318</v>
      </c>
      <c r="H72" s="3" t="s">
        <v>4121</v>
      </c>
      <c r="I72" s="3" t="s">
        <v>4093</v>
      </c>
      <c r="J72" s="3" t="s">
        <v>4119</v>
      </c>
      <c r="K72" s="3" t="s">
        <v>4118</v>
      </c>
      <c r="L72" s="3" t="s">
        <v>4116</v>
      </c>
      <c r="M72" s="3">
        <v>10300</v>
      </c>
      <c r="N72" s="4" t="s">
        <v>4120</v>
      </c>
      <c r="O72" s="3" t="s">
        <v>4115</v>
      </c>
      <c r="P72" s="3" t="s">
        <v>4114</v>
      </c>
      <c r="Q72" s="3" t="s">
        <v>4113</v>
      </c>
      <c r="R72" s="3" t="s">
        <v>318</v>
      </c>
      <c r="S72" s="3" t="s">
        <v>1071</v>
      </c>
      <c r="T72" s="3" t="s">
        <v>4112</v>
      </c>
      <c r="U72" s="3" t="s">
        <v>4111</v>
      </c>
      <c r="V72" s="3" t="s">
        <v>703</v>
      </c>
      <c r="W72" s="3" t="s">
        <v>702</v>
      </c>
      <c r="X72" s="3" t="s">
        <v>701</v>
      </c>
      <c r="Y72" s="3" t="s">
        <v>700</v>
      </c>
      <c r="Z72" s="3" t="s">
        <v>699</v>
      </c>
      <c r="AA72" s="3" t="s">
        <v>586</v>
      </c>
      <c r="AB72" s="3" t="s">
        <v>531</v>
      </c>
      <c r="AC72" s="3" t="s">
        <v>530</v>
      </c>
      <c r="AD72" s="3" t="s">
        <v>529</v>
      </c>
    </row>
    <row r="73" spans="1:30" x14ac:dyDescent="0.2">
      <c r="A73" s="3" t="s">
        <v>349</v>
      </c>
      <c r="B73" s="3" t="str">
        <f>_xlfn.XLOOKUP($A73,ROLLUP!$B$1:$B$358,ROLLUP!$A$1:$A$358,"",0)</f>
        <v>UC Riverside</v>
      </c>
      <c r="C73" s="3" t="str">
        <f>_xlfn.XLOOKUP($A73,ROLLUP!$B$1:$B$358,ROLLUP!$C$1:$C$358,"",0)</f>
        <v>UC Riverside</v>
      </c>
      <c r="D73" s="3" t="s">
        <v>4110</v>
      </c>
      <c r="E73" s="3" t="s">
        <v>2565</v>
      </c>
      <c r="F73" s="3" t="s">
        <v>4109</v>
      </c>
      <c r="G73" s="3" t="s">
        <v>349</v>
      </c>
      <c r="H73" s="3" t="s">
        <v>4108</v>
      </c>
      <c r="I73" s="3" t="s">
        <v>4093</v>
      </c>
      <c r="J73" s="3" t="s">
        <v>4106</v>
      </c>
      <c r="K73" s="3" t="s">
        <v>1284</v>
      </c>
      <c r="L73" s="3" t="s">
        <v>4104</v>
      </c>
      <c r="M73" s="3">
        <v>3168</v>
      </c>
      <c r="N73" s="3" t="s">
        <v>4107</v>
      </c>
      <c r="O73" s="3" t="s">
        <v>4103</v>
      </c>
      <c r="P73" s="3" t="s">
        <v>4102</v>
      </c>
      <c r="Q73" s="3" t="s">
        <v>4101</v>
      </c>
      <c r="R73" s="3" t="s">
        <v>349</v>
      </c>
      <c r="S73" s="3" t="s">
        <v>2565</v>
      </c>
      <c r="T73" s="3" t="s">
        <v>4099</v>
      </c>
      <c r="U73" s="3" t="s">
        <v>4100</v>
      </c>
      <c r="V73" s="3" t="s">
        <v>4099</v>
      </c>
      <c r="W73" s="3" t="s">
        <v>674</v>
      </c>
      <c r="X73" s="3" t="s">
        <v>932</v>
      </c>
      <c r="Y73" s="3" t="s">
        <v>931</v>
      </c>
      <c r="Z73" s="3" t="s">
        <v>623</v>
      </c>
      <c r="AA73" s="3" t="s">
        <v>586</v>
      </c>
      <c r="AB73" s="3" t="s">
        <v>531</v>
      </c>
      <c r="AC73" s="3" t="s">
        <v>530</v>
      </c>
      <c r="AD73" s="3" t="s">
        <v>529</v>
      </c>
    </row>
    <row r="74" spans="1:30" x14ac:dyDescent="0.2">
      <c r="A74" s="3" t="s">
        <v>4085</v>
      </c>
      <c r="B74" s="3" t="str">
        <f>_xlfn.XLOOKUP($A74,ROLLUP!$B$1:$B$358,ROLLUP!$A$1:$A$358,"",0)</f>
        <v>Cal St Nrdge</v>
      </c>
      <c r="C74" s="3" t="str">
        <f>_xlfn.XLOOKUP($A74,ROLLUP!$B$1:$B$358,ROLLUP!$C$1:$C$358,"",0)</f>
        <v>Cal St. Northridge</v>
      </c>
      <c r="D74" s="3" t="s">
        <v>4098</v>
      </c>
      <c r="E74" s="3" t="s">
        <v>4084</v>
      </c>
      <c r="F74" s="3" t="s">
        <v>4097</v>
      </c>
      <c r="G74" s="3" t="s">
        <v>4096</v>
      </c>
      <c r="H74" s="3" t="s">
        <v>4095</v>
      </c>
      <c r="I74" s="3" t="s">
        <v>4093</v>
      </c>
      <c r="J74" s="3" t="s">
        <v>4091</v>
      </c>
      <c r="K74" s="3" t="s">
        <v>1284</v>
      </c>
      <c r="L74" s="3" t="s">
        <v>4089</v>
      </c>
      <c r="M74" s="3">
        <v>1600</v>
      </c>
      <c r="N74" s="3" t="s">
        <v>4092</v>
      </c>
      <c r="O74" s="3" t="s">
        <v>4088</v>
      </c>
      <c r="P74" s="3" t="s">
        <v>4087</v>
      </c>
      <c r="Q74" s="3" t="s">
        <v>4086</v>
      </c>
      <c r="R74" s="3" t="s">
        <v>4085</v>
      </c>
      <c r="S74" s="3" t="s">
        <v>4084</v>
      </c>
      <c r="T74" s="3" t="s">
        <v>4084</v>
      </c>
      <c r="U74" s="3" t="s">
        <v>4083</v>
      </c>
      <c r="V74" s="3" t="s">
        <v>703</v>
      </c>
      <c r="W74" s="3" t="s">
        <v>702</v>
      </c>
      <c r="X74" s="3" t="s">
        <v>701</v>
      </c>
      <c r="Y74" s="3" t="s">
        <v>700</v>
      </c>
      <c r="Z74" s="3" t="s">
        <v>699</v>
      </c>
      <c r="AA74" s="3" t="s">
        <v>586</v>
      </c>
      <c r="AB74" s="3" t="s">
        <v>531</v>
      </c>
      <c r="AC74" s="3" t="s">
        <v>530</v>
      </c>
      <c r="AD74" s="3" t="s">
        <v>529</v>
      </c>
    </row>
    <row r="75" spans="1:30" x14ac:dyDescent="0.2">
      <c r="A75" s="3" t="s">
        <v>356</v>
      </c>
      <c r="B75" s="3" t="str">
        <f>_xlfn.XLOOKUP($A75,ROLLUP!$B$1:$B$358,ROLLUP!$A$1:$A$358,"",0)</f>
        <v>Elon</v>
      </c>
      <c r="C75" s="3" t="str">
        <f>_xlfn.XLOOKUP($A75,ROLLUP!$B$1:$B$358,ROLLUP!$C$1:$C$358,"",0)</f>
        <v>Elon</v>
      </c>
      <c r="D75" s="3" t="s">
        <v>4082</v>
      </c>
      <c r="E75" s="3" t="s">
        <v>1225</v>
      </c>
      <c r="F75" s="3" t="s">
        <v>4081</v>
      </c>
      <c r="G75" s="3" t="s">
        <v>356</v>
      </c>
      <c r="H75" s="3" t="s">
        <v>4080</v>
      </c>
      <c r="I75" s="3" t="s">
        <v>3983</v>
      </c>
      <c r="J75" s="3" t="s">
        <v>356</v>
      </c>
      <c r="K75" s="3" t="s">
        <v>924</v>
      </c>
      <c r="L75" s="3" t="s">
        <v>4077</v>
      </c>
      <c r="M75" s="3">
        <v>1585</v>
      </c>
      <c r="N75" s="3" t="s">
        <v>4079</v>
      </c>
      <c r="O75" s="3" t="s">
        <v>4076</v>
      </c>
      <c r="P75" s="3" t="s">
        <v>4075</v>
      </c>
      <c r="Q75" s="3" t="s">
        <v>4074</v>
      </c>
      <c r="R75" s="3" t="s">
        <v>356</v>
      </c>
      <c r="S75" s="3" t="s">
        <v>1225</v>
      </c>
      <c r="T75" s="3" t="s">
        <v>1225</v>
      </c>
      <c r="U75" s="3" t="s">
        <v>356</v>
      </c>
      <c r="V75" s="3" t="s">
        <v>674</v>
      </c>
      <c r="W75" s="3" t="s">
        <v>674</v>
      </c>
      <c r="X75" s="3" t="s">
        <v>674</v>
      </c>
      <c r="Y75" s="3" t="s">
        <v>674</v>
      </c>
      <c r="Z75" s="3" t="s">
        <v>674</v>
      </c>
      <c r="AA75" s="3" t="s">
        <v>674</v>
      </c>
      <c r="AB75" s="3" t="s">
        <v>674</v>
      </c>
      <c r="AC75" s="3" t="s">
        <v>674</v>
      </c>
      <c r="AD75" s="3" t="s">
        <v>674</v>
      </c>
    </row>
    <row r="76" spans="1:30" x14ac:dyDescent="0.2">
      <c r="A76" s="3" t="s">
        <v>468</v>
      </c>
      <c r="B76" s="3" t="str">
        <f>_xlfn.XLOOKUP($A76,ROLLUP!$B$1:$B$358,ROLLUP!$A$1:$A$358,"",0)</f>
        <v>Wm &amp; Mary</v>
      </c>
      <c r="C76" s="3" t="str">
        <f>_xlfn.XLOOKUP($A76,ROLLUP!$B$1:$B$358,ROLLUP!$C$1:$C$358,"",0)</f>
        <v>William &amp; Mary</v>
      </c>
      <c r="D76" s="3" t="s">
        <v>4073</v>
      </c>
      <c r="E76" s="3" t="s">
        <v>4063</v>
      </c>
      <c r="F76" s="3" t="s">
        <v>4072</v>
      </c>
      <c r="G76" s="3" t="s">
        <v>468</v>
      </c>
      <c r="H76" s="3" t="s">
        <v>4071</v>
      </c>
      <c r="I76" s="3" t="s">
        <v>3983</v>
      </c>
      <c r="J76" s="3" t="s">
        <v>4069</v>
      </c>
      <c r="K76" s="3" t="s">
        <v>867</v>
      </c>
      <c r="L76" s="3" t="s">
        <v>4067</v>
      </c>
      <c r="M76" s="3">
        <v>8600</v>
      </c>
      <c r="N76" s="3" t="s">
        <v>4070</v>
      </c>
      <c r="O76" s="3" t="s">
        <v>4066</v>
      </c>
      <c r="P76" s="3" t="s">
        <v>4065</v>
      </c>
      <c r="Q76" s="3" t="s">
        <v>4064</v>
      </c>
      <c r="R76" s="3" t="s">
        <v>468</v>
      </c>
      <c r="S76" s="3" t="s">
        <v>4063</v>
      </c>
      <c r="T76" s="3" t="s">
        <v>688</v>
      </c>
      <c r="U76" s="3" t="s">
        <v>4062</v>
      </c>
      <c r="V76" s="3" t="s">
        <v>688</v>
      </c>
      <c r="W76" s="3" t="s">
        <v>674</v>
      </c>
      <c r="X76" s="3" t="s">
        <v>674</v>
      </c>
      <c r="Y76" s="3" t="s">
        <v>674</v>
      </c>
      <c r="Z76" s="3" t="s">
        <v>674</v>
      </c>
      <c r="AA76" s="3" t="s">
        <v>674</v>
      </c>
      <c r="AB76" s="3" t="s">
        <v>674</v>
      </c>
      <c r="AC76" s="3" t="s">
        <v>674</v>
      </c>
      <c r="AD76" s="3" t="s">
        <v>674</v>
      </c>
    </row>
    <row r="77" spans="1:30" x14ac:dyDescent="0.2">
      <c r="A77" s="3" t="s">
        <v>157</v>
      </c>
      <c r="B77" s="3" t="str">
        <f>_xlfn.XLOOKUP($A77,ROLLUP!$B$1:$B$358,ROLLUP!$A$1:$A$358,"",0)</f>
        <v>Delaware</v>
      </c>
      <c r="C77" s="3" t="str">
        <f>_xlfn.XLOOKUP($A77,ROLLUP!$B$1:$B$358,ROLLUP!$C$1:$C$358,"",0)</f>
        <v>Delaware</v>
      </c>
      <c r="D77" s="3" t="s">
        <v>4061</v>
      </c>
      <c r="E77" s="3" t="s">
        <v>4052</v>
      </c>
      <c r="F77" s="3" t="s">
        <v>4060</v>
      </c>
      <c r="G77" s="3" t="s">
        <v>157</v>
      </c>
      <c r="H77" s="3" t="s">
        <v>4059</v>
      </c>
      <c r="I77" s="3" t="s">
        <v>3983</v>
      </c>
      <c r="J77" s="3" t="s">
        <v>2572</v>
      </c>
      <c r="K77" s="3" t="s">
        <v>982</v>
      </c>
      <c r="L77" s="3" t="s">
        <v>4056</v>
      </c>
      <c r="M77" s="3">
        <v>5000</v>
      </c>
      <c r="N77" s="3" t="s">
        <v>4058</v>
      </c>
      <c r="O77" s="3" t="s">
        <v>4055</v>
      </c>
      <c r="P77" s="3" t="s">
        <v>4054</v>
      </c>
      <c r="Q77" s="3" t="s">
        <v>4053</v>
      </c>
      <c r="R77" s="3" t="s">
        <v>157</v>
      </c>
      <c r="S77" s="3" t="s">
        <v>4052</v>
      </c>
      <c r="T77" s="3" t="s">
        <v>4050</v>
      </c>
      <c r="U77" s="3" t="s">
        <v>4051</v>
      </c>
      <c r="V77" s="3" t="s">
        <v>4050</v>
      </c>
      <c r="W77" s="3" t="s">
        <v>2207</v>
      </c>
      <c r="X77" s="3" t="s">
        <v>2206</v>
      </c>
      <c r="Y77" s="3" t="s">
        <v>572</v>
      </c>
      <c r="Z77" s="3" t="s">
        <v>571</v>
      </c>
      <c r="AA77" s="3" t="s">
        <v>532</v>
      </c>
      <c r="AB77" s="3" t="s">
        <v>531</v>
      </c>
      <c r="AC77" s="3" t="s">
        <v>530</v>
      </c>
      <c r="AD77" s="3" t="s">
        <v>529</v>
      </c>
    </row>
    <row r="78" spans="1:30" x14ac:dyDescent="0.2">
      <c r="A78" s="3" t="s">
        <v>86</v>
      </c>
      <c r="B78" s="3" t="str">
        <f>_xlfn.XLOOKUP($A78,ROLLUP!$B$1:$B$358,ROLLUP!$A$1:$A$358,"",0)</f>
        <v>Hofstra</v>
      </c>
      <c r="C78" s="3" t="str">
        <f>_xlfn.XLOOKUP($A78,ROLLUP!$B$1:$B$358,ROLLUP!$C$1:$C$358,"",0)</f>
        <v>Hofstra</v>
      </c>
      <c r="D78" s="3" t="s">
        <v>4049</v>
      </c>
      <c r="E78" s="3" t="s">
        <v>4039</v>
      </c>
      <c r="F78" s="3" t="s">
        <v>4048</v>
      </c>
      <c r="G78" s="3" t="s">
        <v>86</v>
      </c>
      <c r="H78" s="3" t="s">
        <v>4047</v>
      </c>
      <c r="I78" s="3" t="s">
        <v>3983</v>
      </c>
      <c r="J78" s="3" t="s">
        <v>4045</v>
      </c>
      <c r="K78" s="3" t="s">
        <v>543</v>
      </c>
      <c r="L78" s="3" t="s">
        <v>4043</v>
      </c>
      <c r="M78" s="3">
        <v>5023</v>
      </c>
      <c r="N78" s="3" t="s">
        <v>4046</v>
      </c>
      <c r="O78" s="3" t="s">
        <v>4042</v>
      </c>
      <c r="P78" s="3" t="s">
        <v>4041</v>
      </c>
      <c r="Q78" s="3" t="s">
        <v>4040</v>
      </c>
      <c r="R78" s="3" t="s">
        <v>86</v>
      </c>
      <c r="S78" s="3" t="s">
        <v>4039</v>
      </c>
      <c r="T78" s="3" t="s">
        <v>767</v>
      </c>
      <c r="U78" s="3" t="s">
        <v>4038</v>
      </c>
      <c r="V78" s="3" t="s">
        <v>767</v>
      </c>
      <c r="W78" s="3" t="s">
        <v>766</v>
      </c>
      <c r="X78" s="3" t="s">
        <v>717</v>
      </c>
      <c r="Y78" s="3" t="s">
        <v>641</v>
      </c>
      <c r="Z78" s="3" t="s">
        <v>623</v>
      </c>
      <c r="AA78" s="3" t="s">
        <v>586</v>
      </c>
      <c r="AB78" s="3" t="s">
        <v>531</v>
      </c>
      <c r="AC78" s="3" t="s">
        <v>530</v>
      </c>
      <c r="AD78" s="3" t="s">
        <v>529</v>
      </c>
    </row>
    <row r="79" spans="1:30" x14ac:dyDescent="0.2">
      <c r="A79" s="3" t="s">
        <v>154</v>
      </c>
      <c r="B79" s="3" t="str">
        <f>_xlfn.XLOOKUP($A79,ROLLUP!$B$1:$B$358,ROLLUP!$A$1:$A$358,"",0)</f>
        <v>Towson</v>
      </c>
      <c r="C79" s="3" t="str">
        <f>_xlfn.XLOOKUP($A79,ROLLUP!$B$1:$B$358,ROLLUP!$C$1:$C$358,"",0)</f>
        <v>Towson</v>
      </c>
      <c r="D79" s="3" t="s">
        <v>4037</v>
      </c>
      <c r="E79" s="3" t="s">
        <v>720</v>
      </c>
      <c r="F79" s="3" t="s">
        <v>4036</v>
      </c>
      <c r="G79" s="3" t="s">
        <v>154</v>
      </c>
      <c r="H79" s="3" t="s">
        <v>4035</v>
      </c>
      <c r="I79" s="3" t="s">
        <v>3983</v>
      </c>
      <c r="J79" s="3" t="s">
        <v>154</v>
      </c>
      <c r="K79" s="3" t="s">
        <v>899</v>
      </c>
      <c r="L79" s="3" t="s">
        <v>4032</v>
      </c>
      <c r="M79" s="3">
        <v>5250</v>
      </c>
      <c r="N79" s="3" t="s">
        <v>4034</v>
      </c>
      <c r="O79" s="3" t="s">
        <v>4031</v>
      </c>
      <c r="P79" s="3" t="s">
        <v>4030</v>
      </c>
      <c r="Q79" s="3" t="s">
        <v>4029</v>
      </c>
      <c r="R79" s="3" t="s">
        <v>154</v>
      </c>
      <c r="S79" s="3" t="s">
        <v>720</v>
      </c>
      <c r="T79" s="3" t="s">
        <v>720</v>
      </c>
      <c r="U79" s="3" t="s">
        <v>4028</v>
      </c>
      <c r="V79" s="3" t="s">
        <v>719</v>
      </c>
      <c r="W79" s="3" t="s">
        <v>718</v>
      </c>
      <c r="X79" s="3" t="s">
        <v>717</v>
      </c>
      <c r="Y79" s="3" t="s">
        <v>641</v>
      </c>
      <c r="Z79" s="3" t="s">
        <v>623</v>
      </c>
      <c r="AA79" s="3" t="s">
        <v>586</v>
      </c>
      <c r="AB79" s="3" t="s">
        <v>531</v>
      </c>
      <c r="AC79" s="3" t="s">
        <v>530</v>
      </c>
      <c r="AD79" s="3" t="s">
        <v>529</v>
      </c>
    </row>
    <row r="80" spans="1:30" x14ac:dyDescent="0.2">
      <c r="A80" s="3" t="s">
        <v>423</v>
      </c>
      <c r="B80" s="3" t="str">
        <f>_xlfn.XLOOKUP($A80,ROLLUP!$B$1:$B$358,ROLLUP!$A$1:$A$358,"",0)</f>
        <v>Col Charlestn</v>
      </c>
      <c r="C80" s="3" t="str">
        <f>_xlfn.XLOOKUP($A80,ROLLUP!$B$1:$B$358,ROLLUP!$C$1:$C$358,"",0)</f>
        <v>Charleston</v>
      </c>
      <c r="D80" s="3" t="s">
        <v>4027</v>
      </c>
      <c r="E80" s="3" t="s">
        <v>1135</v>
      </c>
      <c r="F80" s="3" t="s">
        <v>4026</v>
      </c>
      <c r="G80" s="3" t="s">
        <v>4025</v>
      </c>
      <c r="H80" s="3" t="s">
        <v>4024</v>
      </c>
      <c r="I80" s="3" t="s">
        <v>3983</v>
      </c>
      <c r="J80" s="3" t="s">
        <v>423</v>
      </c>
      <c r="K80" s="3" t="s">
        <v>1022</v>
      </c>
      <c r="L80" s="3" t="s">
        <v>4021</v>
      </c>
      <c r="M80" s="3">
        <v>5100</v>
      </c>
      <c r="N80" s="3" t="s">
        <v>4023</v>
      </c>
      <c r="O80" s="3" t="s">
        <v>4020</v>
      </c>
      <c r="P80" s="3" t="s">
        <v>4019</v>
      </c>
      <c r="Q80" s="3" t="s">
        <v>4018</v>
      </c>
      <c r="R80" s="3" t="s">
        <v>423</v>
      </c>
      <c r="S80" s="3" t="s">
        <v>1135</v>
      </c>
      <c r="T80" s="3" t="s">
        <v>1133</v>
      </c>
      <c r="U80" s="3" t="s">
        <v>4017</v>
      </c>
      <c r="V80" s="3" t="s">
        <v>1133</v>
      </c>
      <c r="W80" s="3" t="s">
        <v>1132</v>
      </c>
      <c r="X80" s="3" t="s">
        <v>1131</v>
      </c>
      <c r="Y80" s="3" t="s">
        <v>641</v>
      </c>
      <c r="Z80" s="3" t="s">
        <v>623</v>
      </c>
      <c r="AA80" s="3" t="s">
        <v>586</v>
      </c>
      <c r="AB80" s="3" t="s">
        <v>531</v>
      </c>
      <c r="AC80" s="3" t="s">
        <v>530</v>
      </c>
      <c r="AD80" s="3" t="s">
        <v>529</v>
      </c>
    </row>
    <row r="81" spans="1:30" x14ac:dyDescent="0.2">
      <c r="A81" s="3" t="s">
        <v>4006</v>
      </c>
      <c r="B81" s="3" t="str">
        <f>_xlfn.XLOOKUP($A81,ROLLUP!$B$1:$B$358,ROLLUP!$A$1:$A$358,"",0)</f>
        <v>NC-Wilmgton</v>
      </c>
      <c r="C81" s="3" t="str">
        <f>_xlfn.XLOOKUP($A81,ROLLUP!$B$1:$B$358,ROLLUP!$C$1:$C$358,"",0)</f>
        <v>UNC Wilmington</v>
      </c>
      <c r="D81" s="3" t="s">
        <v>4015</v>
      </c>
      <c r="E81" s="3" t="s">
        <v>3530</v>
      </c>
      <c r="F81" s="3" t="s">
        <v>4016</v>
      </c>
      <c r="G81" s="3" t="s">
        <v>4015</v>
      </c>
      <c r="H81" s="3" t="s">
        <v>4014</v>
      </c>
      <c r="I81" s="3" t="s">
        <v>3983</v>
      </c>
      <c r="J81" s="3" t="s">
        <v>4012</v>
      </c>
      <c r="K81" s="3" t="s">
        <v>924</v>
      </c>
      <c r="L81" s="3" t="s">
        <v>4010</v>
      </c>
      <c r="M81" s="3">
        <v>6100</v>
      </c>
      <c r="N81" s="3" t="s">
        <v>4013</v>
      </c>
      <c r="O81" s="3" t="s">
        <v>4009</v>
      </c>
      <c r="P81" s="3" t="s">
        <v>4008</v>
      </c>
      <c r="Q81" s="3" t="s">
        <v>4007</v>
      </c>
      <c r="R81" s="3" t="s">
        <v>4006</v>
      </c>
      <c r="S81" s="3" t="s">
        <v>3530</v>
      </c>
      <c r="T81" s="3" t="s">
        <v>2579</v>
      </c>
      <c r="U81" s="3" t="s">
        <v>4005</v>
      </c>
      <c r="V81" s="3" t="s">
        <v>2579</v>
      </c>
      <c r="W81" s="3" t="s">
        <v>2578</v>
      </c>
      <c r="X81" s="3" t="s">
        <v>2577</v>
      </c>
      <c r="Y81" s="3" t="s">
        <v>2576</v>
      </c>
      <c r="Z81" s="3" t="s">
        <v>533</v>
      </c>
      <c r="AA81" s="3" t="s">
        <v>532</v>
      </c>
      <c r="AB81" s="3" t="s">
        <v>531</v>
      </c>
      <c r="AC81" s="3" t="s">
        <v>530</v>
      </c>
      <c r="AD81" s="3" t="s">
        <v>529</v>
      </c>
    </row>
    <row r="82" spans="1:30" x14ac:dyDescent="0.2">
      <c r="A82" s="3" t="s">
        <v>500</v>
      </c>
      <c r="B82" s="3" t="str">
        <f>_xlfn.XLOOKUP($A82,ROLLUP!$B$1:$B$358,ROLLUP!$A$1:$A$358,"",0)</f>
        <v>Northeastrn</v>
      </c>
      <c r="C82" s="3" t="str">
        <f>_xlfn.XLOOKUP($A82,ROLLUP!$B$1:$B$358,ROLLUP!$C$1:$C$358,"",0)</f>
        <v>Northeastern</v>
      </c>
      <c r="D82" s="3" t="s">
        <v>2001</v>
      </c>
      <c r="E82" s="3" t="s">
        <v>1120</v>
      </c>
      <c r="F82" s="3" t="s">
        <v>4004</v>
      </c>
      <c r="G82" s="3" t="s">
        <v>500</v>
      </c>
      <c r="H82" s="3" t="s">
        <v>4003</v>
      </c>
      <c r="I82" s="3" t="s">
        <v>3983</v>
      </c>
      <c r="J82" s="3" t="s">
        <v>1547</v>
      </c>
      <c r="K82" s="3" t="s">
        <v>1546</v>
      </c>
      <c r="L82" s="3" t="s">
        <v>4000</v>
      </c>
      <c r="M82" s="3">
        <v>6000</v>
      </c>
      <c r="N82" s="3" t="s">
        <v>4002</v>
      </c>
      <c r="O82" s="3" t="s">
        <v>3999</v>
      </c>
      <c r="P82" s="3" t="s">
        <v>3998</v>
      </c>
      <c r="Q82" s="3" t="s">
        <v>3997</v>
      </c>
      <c r="R82" s="3" t="s">
        <v>500</v>
      </c>
      <c r="S82" s="3" t="s">
        <v>1120</v>
      </c>
      <c r="T82" s="3" t="s">
        <v>1119</v>
      </c>
      <c r="U82" s="3" t="s">
        <v>3941</v>
      </c>
      <c r="V82" s="3" t="s">
        <v>661</v>
      </c>
      <c r="W82" s="3" t="s">
        <v>659</v>
      </c>
      <c r="X82" s="3" t="s">
        <v>658</v>
      </c>
      <c r="Y82" s="3" t="s">
        <v>624</v>
      </c>
      <c r="Z82" s="3" t="s">
        <v>623</v>
      </c>
      <c r="AA82" s="3" t="s">
        <v>586</v>
      </c>
      <c r="AB82" s="3" t="s">
        <v>531</v>
      </c>
      <c r="AC82" s="3" t="s">
        <v>530</v>
      </c>
      <c r="AD82" s="3" t="s">
        <v>529</v>
      </c>
    </row>
    <row r="83" spans="1:30" x14ac:dyDescent="0.2">
      <c r="A83" s="3" t="s">
        <v>182</v>
      </c>
      <c r="B83" s="3" t="str">
        <f>_xlfn.XLOOKUP($A83,ROLLUP!$B$1:$B$358,ROLLUP!$A$1:$A$358,"",0)</f>
        <v>Drexel</v>
      </c>
      <c r="C83" s="3" t="str">
        <f>_xlfn.XLOOKUP($A83,ROLLUP!$B$1:$B$358,ROLLUP!$C$1:$C$358,"",0)</f>
        <v>Drexel</v>
      </c>
      <c r="D83" s="3" t="s">
        <v>3996</v>
      </c>
      <c r="E83" s="3" t="s">
        <v>1752</v>
      </c>
      <c r="F83" s="3" t="s">
        <v>3995</v>
      </c>
      <c r="G83" s="3" t="s">
        <v>182</v>
      </c>
      <c r="H83" s="3" t="s">
        <v>3994</v>
      </c>
      <c r="I83" s="3" t="s">
        <v>3983</v>
      </c>
      <c r="J83" s="3" t="s">
        <v>1162</v>
      </c>
      <c r="K83" s="3" t="s">
        <v>1161</v>
      </c>
      <c r="L83" s="3" t="s">
        <v>3991</v>
      </c>
      <c r="M83" s="3">
        <v>2509</v>
      </c>
      <c r="N83" s="3" t="s">
        <v>3993</v>
      </c>
      <c r="O83" s="3" t="s">
        <v>3990</v>
      </c>
      <c r="P83" s="3" t="s">
        <v>3989</v>
      </c>
      <c r="Q83" s="3" t="s">
        <v>3988</v>
      </c>
      <c r="R83" s="3" t="s">
        <v>182</v>
      </c>
      <c r="S83" s="3" t="s">
        <v>1752</v>
      </c>
      <c r="T83" s="3" t="s">
        <v>1753</v>
      </c>
      <c r="U83" s="3" t="s">
        <v>3987</v>
      </c>
      <c r="V83" s="3" t="s">
        <v>674</v>
      </c>
      <c r="W83" s="3" t="s">
        <v>674</v>
      </c>
      <c r="X83" s="3" t="s">
        <v>674</v>
      </c>
      <c r="Y83" s="3" t="s">
        <v>674</v>
      </c>
      <c r="Z83" s="3" t="s">
        <v>674</v>
      </c>
      <c r="AA83" s="3" t="s">
        <v>674</v>
      </c>
      <c r="AB83" s="3" t="s">
        <v>674</v>
      </c>
      <c r="AC83" s="3" t="s">
        <v>674</v>
      </c>
      <c r="AD83" s="3" t="s">
        <v>674</v>
      </c>
    </row>
    <row r="84" spans="1:30" x14ac:dyDescent="0.2">
      <c r="A84" s="3" t="s">
        <v>452</v>
      </c>
      <c r="B84" s="3" t="str">
        <f>_xlfn.XLOOKUP($A84,ROLLUP!$B$1:$B$358,ROLLUP!$A$1:$A$358,"",0)</f>
        <v>James Mad</v>
      </c>
      <c r="C84" s="3" t="str">
        <f>_xlfn.XLOOKUP($A84,ROLLUP!$B$1:$B$358,ROLLUP!$C$1:$C$358,"",0)</f>
        <v>James Madison</v>
      </c>
      <c r="D84" s="3" t="s">
        <v>3986</v>
      </c>
      <c r="E84" s="3" t="s">
        <v>2937</v>
      </c>
      <c r="F84" s="3" t="s">
        <v>3985</v>
      </c>
      <c r="G84" s="3" t="s">
        <v>452</v>
      </c>
      <c r="H84" s="3" t="s">
        <v>3984</v>
      </c>
      <c r="I84" s="3" t="s">
        <v>3983</v>
      </c>
      <c r="J84" s="3" t="s">
        <v>3981</v>
      </c>
      <c r="K84" s="3" t="s">
        <v>867</v>
      </c>
      <c r="L84" s="3" t="s">
        <v>3979</v>
      </c>
      <c r="M84" s="3">
        <v>7612</v>
      </c>
      <c r="N84" s="3" t="s">
        <v>3982</v>
      </c>
      <c r="O84" s="3" t="s">
        <v>3978</v>
      </c>
      <c r="P84" s="3" t="s">
        <v>3977</v>
      </c>
      <c r="Q84" s="3" t="s">
        <v>3976</v>
      </c>
      <c r="R84" s="3" t="s">
        <v>452</v>
      </c>
      <c r="S84" s="3" t="s">
        <v>2937</v>
      </c>
      <c r="T84" s="3" t="s">
        <v>836</v>
      </c>
      <c r="U84" s="3" t="s">
        <v>3975</v>
      </c>
      <c r="V84" s="3" t="s">
        <v>2052</v>
      </c>
      <c r="W84" s="3" t="s">
        <v>659</v>
      </c>
      <c r="X84" s="3" t="s">
        <v>658</v>
      </c>
      <c r="Y84" s="3" t="s">
        <v>624</v>
      </c>
      <c r="Z84" s="3" t="s">
        <v>623</v>
      </c>
      <c r="AA84" s="3" t="s">
        <v>586</v>
      </c>
      <c r="AB84" s="3" t="s">
        <v>531</v>
      </c>
      <c r="AC84" s="3" t="s">
        <v>530</v>
      </c>
      <c r="AD84" s="3" t="s">
        <v>529</v>
      </c>
    </row>
    <row r="85" spans="1:30" x14ac:dyDescent="0.2">
      <c r="A85" s="3" t="s">
        <v>147</v>
      </c>
      <c r="B85" s="3" t="str">
        <f>_xlfn.XLOOKUP($A85,ROLLUP!$B$1:$B$358,ROLLUP!$A$1:$A$358,"",0)</f>
        <v>Samford</v>
      </c>
      <c r="C85" s="3" t="str">
        <f>_xlfn.XLOOKUP($A85,ROLLUP!$B$1:$B$358,ROLLUP!$C$1:$C$358,"",0)</f>
        <v>Samford</v>
      </c>
      <c r="D85" s="3" t="s">
        <v>3974</v>
      </c>
      <c r="E85" s="3" t="s">
        <v>837</v>
      </c>
      <c r="F85" s="3" t="s">
        <v>3973</v>
      </c>
      <c r="G85" s="3" t="s">
        <v>147</v>
      </c>
      <c r="H85" s="3" t="s">
        <v>3972</v>
      </c>
      <c r="I85" s="3" t="s">
        <v>3873</v>
      </c>
      <c r="J85" s="3" t="s">
        <v>1761</v>
      </c>
      <c r="K85" s="3" t="s">
        <v>747</v>
      </c>
      <c r="L85" s="3" t="s">
        <v>3969</v>
      </c>
      <c r="M85" s="3">
        <v>4974</v>
      </c>
      <c r="N85" s="3" t="s">
        <v>3971</v>
      </c>
      <c r="O85" s="3" t="s">
        <v>3968</v>
      </c>
      <c r="P85" s="3" t="s">
        <v>3967</v>
      </c>
      <c r="Q85" s="3" t="s">
        <v>3966</v>
      </c>
      <c r="R85" s="3" t="s">
        <v>147</v>
      </c>
      <c r="S85" s="3" t="s">
        <v>837</v>
      </c>
      <c r="T85" s="3" t="s">
        <v>836</v>
      </c>
      <c r="U85" s="3" t="s">
        <v>3965</v>
      </c>
      <c r="V85" s="3" t="s">
        <v>661</v>
      </c>
      <c r="W85" s="3" t="s">
        <v>659</v>
      </c>
      <c r="X85" s="3" t="s">
        <v>658</v>
      </c>
      <c r="Y85" s="3" t="s">
        <v>624</v>
      </c>
      <c r="Z85" s="3" t="s">
        <v>623</v>
      </c>
      <c r="AA85" s="3" t="s">
        <v>586</v>
      </c>
      <c r="AB85" s="3" t="s">
        <v>531</v>
      </c>
      <c r="AC85" s="3" t="s">
        <v>530</v>
      </c>
      <c r="AD85" s="3" t="s">
        <v>529</v>
      </c>
    </row>
    <row r="86" spans="1:30" x14ac:dyDescent="0.2">
      <c r="A86" s="3" t="s">
        <v>163</v>
      </c>
      <c r="B86" s="3" t="str">
        <f>_xlfn.XLOOKUP($A86,ROLLUP!$B$1:$B$358,ROLLUP!$A$1:$A$358,"",0)</f>
        <v>Chattanooga</v>
      </c>
      <c r="C86" s="3" t="str">
        <f>_xlfn.XLOOKUP($A86,ROLLUP!$B$1:$B$358,ROLLUP!$C$1:$C$358,"",0)</f>
        <v>Chattanooga</v>
      </c>
      <c r="D86" s="3" t="s">
        <v>3964</v>
      </c>
      <c r="E86" s="3" t="s">
        <v>3955</v>
      </c>
      <c r="F86" s="3" t="s">
        <v>3963</v>
      </c>
      <c r="G86" s="3" t="s">
        <v>163</v>
      </c>
      <c r="H86" s="3" t="s">
        <v>3962</v>
      </c>
      <c r="I86" s="3" t="s">
        <v>3873</v>
      </c>
      <c r="J86" s="3" t="s">
        <v>163</v>
      </c>
      <c r="K86" s="3" t="s">
        <v>1173</v>
      </c>
      <c r="L86" s="3" t="s">
        <v>3959</v>
      </c>
      <c r="M86" s="3">
        <v>10928</v>
      </c>
      <c r="N86" s="3" t="s">
        <v>3961</v>
      </c>
      <c r="O86" s="3" t="s">
        <v>3958</v>
      </c>
      <c r="P86" s="3" t="s">
        <v>3957</v>
      </c>
      <c r="Q86" s="3" t="s">
        <v>3956</v>
      </c>
      <c r="R86" s="3" t="s">
        <v>163</v>
      </c>
      <c r="S86" s="3" t="s">
        <v>3955</v>
      </c>
      <c r="T86" s="3" t="s">
        <v>934</v>
      </c>
      <c r="U86" s="3" t="s">
        <v>3954</v>
      </c>
      <c r="V86" s="3" t="s">
        <v>934</v>
      </c>
      <c r="W86" s="3" t="s">
        <v>933</v>
      </c>
      <c r="X86" s="3" t="s">
        <v>932</v>
      </c>
      <c r="Y86" s="3" t="s">
        <v>931</v>
      </c>
      <c r="Z86" s="3" t="s">
        <v>623</v>
      </c>
      <c r="AA86" s="3" t="s">
        <v>586</v>
      </c>
      <c r="AB86" s="3" t="s">
        <v>531</v>
      </c>
      <c r="AC86" s="3" t="s">
        <v>530</v>
      </c>
      <c r="AD86" s="3" t="s">
        <v>529</v>
      </c>
    </row>
    <row r="87" spans="1:30" x14ac:dyDescent="0.2">
      <c r="A87" s="3" t="s">
        <v>3942</v>
      </c>
      <c r="B87" s="3" t="str">
        <f>_xlfn.XLOOKUP($A87,ROLLUP!$B$1:$B$358,ROLLUP!$A$1:$A$358,"",0)</f>
        <v>W Carolina</v>
      </c>
      <c r="C87" s="3" t="str">
        <f>_xlfn.XLOOKUP($A87,ROLLUP!$B$1:$B$358,ROLLUP!$C$1:$C$358,"",0)</f>
        <v>Western Carolina</v>
      </c>
      <c r="D87" s="3" t="s">
        <v>3953</v>
      </c>
      <c r="E87" s="3" t="s">
        <v>2702</v>
      </c>
      <c r="F87" s="3" t="s">
        <v>3952</v>
      </c>
      <c r="G87" s="3" t="s">
        <v>3951</v>
      </c>
      <c r="H87" s="3" t="s">
        <v>3950</v>
      </c>
      <c r="I87" s="3" t="s">
        <v>3873</v>
      </c>
      <c r="J87" s="3" t="s">
        <v>3948</v>
      </c>
      <c r="K87" s="3" t="s">
        <v>924</v>
      </c>
      <c r="L87" s="3" t="s">
        <v>3946</v>
      </c>
      <c r="M87" s="3">
        <v>7826</v>
      </c>
      <c r="N87" s="3" t="s">
        <v>3949</v>
      </c>
      <c r="O87" s="3" t="s">
        <v>3945</v>
      </c>
      <c r="P87" s="3" t="s">
        <v>3944</v>
      </c>
      <c r="Q87" s="3" t="s">
        <v>3943</v>
      </c>
      <c r="R87" s="3" t="s">
        <v>3942</v>
      </c>
      <c r="S87" s="3" t="s">
        <v>2702</v>
      </c>
      <c r="T87" s="3" t="s">
        <v>1133</v>
      </c>
      <c r="U87" s="3" t="s">
        <v>3941</v>
      </c>
      <c r="V87" s="3" t="s">
        <v>1133</v>
      </c>
      <c r="W87" s="3" t="s">
        <v>2699</v>
      </c>
      <c r="X87" s="3" t="s">
        <v>1131</v>
      </c>
      <c r="Y87" s="3" t="s">
        <v>641</v>
      </c>
      <c r="Z87" s="3" t="s">
        <v>623</v>
      </c>
      <c r="AA87" s="3" t="s">
        <v>586</v>
      </c>
      <c r="AB87" s="3" t="s">
        <v>531</v>
      </c>
      <c r="AC87" s="3" t="s">
        <v>530</v>
      </c>
      <c r="AD87" s="3" t="s">
        <v>529</v>
      </c>
    </row>
    <row r="88" spans="1:30" x14ac:dyDescent="0.2">
      <c r="A88" s="3" t="s">
        <v>497</v>
      </c>
      <c r="B88" s="3" t="str">
        <f>_xlfn.XLOOKUP($A88,ROLLUP!$B$1:$B$358,ROLLUP!$A$1:$A$358,"",0)</f>
        <v>NC-Grnsboro</v>
      </c>
      <c r="C88" s="3" t="str">
        <f>_xlfn.XLOOKUP($A88,ROLLUP!$B$1:$B$358,ROLLUP!$C$1:$C$358,"",0)</f>
        <v>UNC Greensboro</v>
      </c>
      <c r="D88" s="3" t="s">
        <v>3939</v>
      </c>
      <c r="E88" s="3" t="s">
        <v>991</v>
      </c>
      <c r="F88" s="3" t="s">
        <v>3940</v>
      </c>
      <c r="G88" s="3" t="s">
        <v>3939</v>
      </c>
      <c r="H88" s="3" t="s">
        <v>3938</v>
      </c>
      <c r="I88" s="3" t="s">
        <v>3873</v>
      </c>
      <c r="J88" s="3" t="s">
        <v>925</v>
      </c>
      <c r="K88" s="3" t="s">
        <v>924</v>
      </c>
      <c r="L88" s="3" t="s">
        <v>3935</v>
      </c>
      <c r="M88" s="3">
        <v>23500</v>
      </c>
      <c r="N88" s="3" t="s">
        <v>3937</v>
      </c>
      <c r="O88" s="3" t="s">
        <v>3934</v>
      </c>
      <c r="P88" s="3" t="s">
        <v>3933</v>
      </c>
      <c r="Q88" s="3" t="s">
        <v>3932</v>
      </c>
      <c r="R88" s="3" t="s">
        <v>497</v>
      </c>
      <c r="S88" s="3" t="s">
        <v>991</v>
      </c>
      <c r="T88" s="3" t="s">
        <v>990</v>
      </c>
      <c r="U88" s="3" t="s">
        <v>3931</v>
      </c>
      <c r="V88" s="3" t="s">
        <v>703</v>
      </c>
      <c r="W88" s="3" t="s">
        <v>702</v>
      </c>
      <c r="X88" s="3" t="s">
        <v>701</v>
      </c>
      <c r="Y88" s="3" t="s">
        <v>700</v>
      </c>
      <c r="Z88" s="3" t="s">
        <v>699</v>
      </c>
      <c r="AA88" s="3" t="s">
        <v>586</v>
      </c>
      <c r="AB88" s="3" t="s">
        <v>531</v>
      </c>
      <c r="AC88" s="3" t="s">
        <v>530</v>
      </c>
      <c r="AD88" s="3" t="s">
        <v>529</v>
      </c>
    </row>
    <row r="89" spans="1:30" x14ac:dyDescent="0.2">
      <c r="A89" s="3" t="s">
        <v>3920</v>
      </c>
      <c r="B89" s="3" t="str">
        <f>_xlfn.XLOOKUP($A89,ROLLUP!$B$1:$B$358,ROLLUP!$A$1:$A$358,"",0)</f>
        <v>E Tenn St</v>
      </c>
      <c r="C89" s="3" t="str">
        <f>_xlfn.XLOOKUP($A89,ROLLUP!$B$1:$B$358,ROLLUP!$C$1:$C$358,"",0)</f>
        <v>East Tennessee St.</v>
      </c>
      <c r="D89" s="3" t="s">
        <v>3929</v>
      </c>
      <c r="E89" s="3" t="s">
        <v>3612</v>
      </c>
      <c r="F89" s="3" t="s">
        <v>3930</v>
      </c>
      <c r="G89" s="3" t="s">
        <v>3929</v>
      </c>
      <c r="H89" s="3" t="s">
        <v>3928</v>
      </c>
      <c r="I89" s="3" t="s">
        <v>3873</v>
      </c>
      <c r="J89" s="3" t="s">
        <v>3926</v>
      </c>
      <c r="K89" s="3" t="s">
        <v>1173</v>
      </c>
      <c r="L89" s="3" t="s">
        <v>3924</v>
      </c>
      <c r="M89" s="3">
        <v>6149</v>
      </c>
      <c r="N89" s="3" t="s">
        <v>3927</v>
      </c>
      <c r="O89" s="3" t="s">
        <v>3923</v>
      </c>
      <c r="P89" s="3" t="s">
        <v>3922</v>
      </c>
      <c r="Q89" s="3" t="s">
        <v>3921</v>
      </c>
      <c r="R89" s="3" t="s">
        <v>3920</v>
      </c>
      <c r="S89" s="3" t="s">
        <v>3612</v>
      </c>
      <c r="T89" s="3" t="s">
        <v>3467</v>
      </c>
      <c r="U89" s="3" t="s">
        <v>1324</v>
      </c>
      <c r="V89" s="3" t="s">
        <v>703</v>
      </c>
      <c r="W89" s="3" t="s">
        <v>702</v>
      </c>
      <c r="X89" s="3" t="s">
        <v>701</v>
      </c>
      <c r="Y89" s="3" t="s">
        <v>700</v>
      </c>
      <c r="Z89" s="3" t="s">
        <v>699</v>
      </c>
      <c r="AA89" s="3" t="s">
        <v>586</v>
      </c>
      <c r="AB89" s="3" t="s">
        <v>531</v>
      </c>
      <c r="AC89" s="3" t="s">
        <v>530</v>
      </c>
      <c r="AD89" s="3" t="s">
        <v>529</v>
      </c>
    </row>
    <row r="90" spans="1:30" x14ac:dyDescent="0.2">
      <c r="A90" s="3" t="s">
        <v>122</v>
      </c>
      <c r="B90" s="3" t="str">
        <f>_xlfn.XLOOKUP($A90,ROLLUP!$B$1:$B$358,ROLLUP!$A$1:$A$358,"",0)</f>
        <v>Citadel</v>
      </c>
      <c r="C90" s="3" t="str">
        <f>_xlfn.XLOOKUP($A90,ROLLUP!$B$1:$B$358,ROLLUP!$C$1:$C$358,"",0)</f>
        <v>The Citadel</v>
      </c>
      <c r="D90" s="3" t="s">
        <v>3919</v>
      </c>
      <c r="E90" s="3" t="s">
        <v>837</v>
      </c>
      <c r="F90" s="3" t="s">
        <v>3918</v>
      </c>
      <c r="G90" s="3" t="s">
        <v>3917</v>
      </c>
      <c r="H90" s="3" t="s">
        <v>3917</v>
      </c>
      <c r="I90" s="3" t="s">
        <v>3873</v>
      </c>
      <c r="J90" s="3" t="s">
        <v>423</v>
      </c>
      <c r="K90" s="3" t="s">
        <v>1022</v>
      </c>
      <c r="L90" s="3" t="s">
        <v>3914</v>
      </c>
      <c r="M90" s="3">
        <v>6000</v>
      </c>
      <c r="N90" s="3" t="s">
        <v>3916</v>
      </c>
      <c r="O90" s="3" t="s">
        <v>3913</v>
      </c>
      <c r="P90" s="3" t="s">
        <v>3912</v>
      </c>
      <c r="Q90" s="3" t="s">
        <v>3911</v>
      </c>
      <c r="R90" s="3" t="s">
        <v>122</v>
      </c>
      <c r="S90" s="3" t="s">
        <v>837</v>
      </c>
      <c r="T90" s="3" t="s">
        <v>836</v>
      </c>
      <c r="U90" s="3" t="s">
        <v>3910</v>
      </c>
      <c r="V90" s="3" t="s">
        <v>661</v>
      </c>
      <c r="W90" s="3" t="s">
        <v>659</v>
      </c>
      <c r="X90" s="3" t="s">
        <v>658</v>
      </c>
      <c r="Y90" s="3" t="s">
        <v>624</v>
      </c>
      <c r="Z90" s="3" t="s">
        <v>623</v>
      </c>
      <c r="AA90" s="3" t="s">
        <v>586</v>
      </c>
      <c r="AB90" s="3" t="s">
        <v>531</v>
      </c>
      <c r="AC90" s="3" t="s">
        <v>530</v>
      </c>
      <c r="AD90" s="3" t="s">
        <v>529</v>
      </c>
    </row>
    <row r="91" spans="1:30" x14ac:dyDescent="0.2">
      <c r="A91" s="3" t="s">
        <v>90</v>
      </c>
      <c r="B91" s="3" t="str">
        <f>_xlfn.XLOOKUP($A91,ROLLUP!$B$1:$B$358,ROLLUP!$A$1:$A$358,"",0)</f>
        <v>Furman</v>
      </c>
      <c r="C91" s="3" t="str">
        <f>_xlfn.XLOOKUP($A91,ROLLUP!$B$1:$B$358,ROLLUP!$C$1:$C$358,"",0)</f>
        <v>Furman</v>
      </c>
      <c r="D91" s="3" t="s">
        <v>3909</v>
      </c>
      <c r="E91" s="3" t="s">
        <v>3900</v>
      </c>
      <c r="F91" s="3" t="s">
        <v>3908</v>
      </c>
      <c r="G91" s="3" t="s">
        <v>90</v>
      </c>
      <c r="H91" s="3" t="s">
        <v>3907</v>
      </c>
      <c r="I91" s="3" t="s">
        <v>3873</v>
      </c>
      <c r="J91" s="3" t="s">
        <v>1148</v>
      </c>
      <c r="K91" s="3" t="s">
        <v>1022</v>
      </c>
      <c r="L91" s="3" t="s">
        <v>3904</v>
      </c>
      <c r="M91" s="3">
        <v>4000</v>
      </c>
      <c r="N91" s="3" t="s">
        <v>3906</v>
      </c>
      <c r="O91" s="3" t="s">
        <v>3903</v>
      </c>
      <c r="P91" s="3" t="s">
        <v>3902</v>
      </c>
      <c r="Q91" s="3" t="s">
        <v>3901</v>
      </c>
      <c r="R91" s="3" t="s">
        <v>90</v>
      </c>
      <c r="S91" s="3" t="s">
        <v>3900</v>
      </c>
      <c r="T91" s="3" t="s">
        <v>3899</v>
      </c>
      <c r="U91" s="3" t="s">
        <v>3898</v>
      </c>
      <c r="V91" s="3" t="s">
        <v>703</v>
      </c>
      <c r="W91" s="3" t="s">
        <v>702</v>
      </c>
      <c r="X91" s="3" t="s">
        <v>701</v>
      </c>
      <c r="Y91" s="3" t="s">
        <v>700</v>
      </c>
      <c r="Z91" s="3" t="s">
        <v>699</v>
      </c>
      <c r="AA91" s="3" t="s">
        <v>586</v>
      </c>
      <c r="AB91" s="3" t="s">
        <v>531</v>
      </c>
      <c r="AC91" s="3" t="s">
        <v>530</v>
      </c>
      <c r="AD91" s="3" t="s">
        <v>529</v>
      </c>
    </row>
    <row r="92" spans="1:30" x14ac:dyDescent="0.2">
      <c r="A92" s="3" t="s">
        <v>246</v>
      </c>
      <c r="B92" s="3" t="str">
        <f>_xlfn.XLOOKUP($A92,ROLLUP!$B$1:$B$358,ROLLUP!$A$1:$A$358,"",0)</f>
        <v>Mercer</v>
      </c>
      <c r="C92" s="3" t="str">
        <f>_xlfn.XLOOKUP($A92,ROLLUP!$B$1:$B$358,ROLLUP!$C$1:$C$358,"",0)</f>
        <v>Mercer</v>
      </c>
      <c r="D92" s="3" t="s">
        <v>3897</v>
      </c>
      <c r="E92" s="3" t="s">
        <v>936</v>
      </c>
      <c r="F92" s="3" t="s">
        <v>3896</v>
      </c>
      <c r="G92" s="3" t="s">
        <v>246</v>
      </c>
      <c r="H92" s="3" t="s">
        <v>3895</v>
      </c>
      <c r="I92" s="3" t="s">
        <v>3873</v>
      </c>
      <c r="J92" s="3" t="s">
        <v>3893</v>
      </c>
      <c r="K92" s="3" t="s">
        <v>1009</v>
      </c>
      <c r="L92" s="3" t="s">
        <v>3891</v>
      </c>
      <c r="M92" s="3">
        <v>3500</v>
      </c>
      <c r="N92" s="3" t="s">
        <v>3894</v>
      </c>
      <c r="O92" s="3" t="s">
        <v>3890</v>
      </c>
      <c r="P92" s="3" t="s">
        <v>3889</v>
      </c>
      <c r="Q92" s="3" t="s">
        <v>3888</v>
      </c>
      <c r="R92" s="3" t="s">
        <v>246</v>
      </c>
      <c r="S92" s="3" t="s">
        <v>936</v>
      </c>
      <c r="T92" s="3" t="s">
        <v>2330</v>
      </c>
      <c r="U92" s="3" t="s">
        <v>3887</v>
      </c>
      <c r="V92" s="3" t="s">
        <v>2330</v>
      </c>
      <c r="W92" s="3" t="s">
        <v>2329</v>
      </c>
      <c r="X92" s="3" t="s">
        <v>932</v>
      </c>
      <c r="Y92" s="3" t="s">
        <v>931</v>
      </c>
      <c r="Z92" s="3" t="s">
        <v>623</v>
      </c>
      <c r="AA92" s="3" t="s">
        <v>586</v>
      </c>
      <c r="AB92" s="3" t="s">
        <v>531</v>
      </c>
      <c r="AC92" s="3" t="s">
        <v>530</v>
      </c>
      <c r="AD92" s="3" t="s">
        <v>529</v>
      </c>
    </row>
    <row r="93" spans="1:30" x14ac:dyDescent="0.2">
      <c r="A93" s="3" t="s">
        <v>419</v>
      </c>
      <c r="B93" s="3" t="str">
        <f>_xlfn.XLOOKUP($A93,ROLLUP!$B$1:$B$358,ROLLUP!$A$1:$A$358,"",0)</f>
        <v>VA Military</v>
      </c>
      <c r="C93" s="3" t="str">
        <f>_xlfn.XLOOKUP($A93,ROLLUP!$B$1:$B$358,ROLLUP!$C$1:$C$358,"",0)</f>
        <v>VMI</v>
      </c>
      <c r="D93" s="3" t="s">
        <v>418</v>
      </c>
      <c r="E93" s="3" t="s">
        <v>3878</v>
      </c>
      <c r="F93" s="3" t="s">
        <v>3886</v>
      </c>
      <c r="G93" s="3" t="s">
        <v>418</v>
      </c>
      <c r="H93" s="3" t="s">
        <v>3885</v>
      </c>
      <c r="I93" s="3" t="s">
        <v>3873</v>
      </c>
      <c r="J93" s="3" t="s">
        <v>2381</v>
      </c>
      <c r="K93" s="3" t="s">
        <v>867</v>
      </c>
      <c r="L93" s="3" t="s">
        <v>3882</v>
      </c>
      <c r="M93" s="3">
        <v>5029</v>
      </c>
      <c r="N93" s="3" t="s">
        <v>3884</v>
      </c>
      <c r="O93" s="3" t="s">
        <v>3881</v>
      </c>
      <c r="P93" s="3" t="s">
        <v>3880</v>
      </c>
      <c r="Q93" s="3" t="s">
        <v>3879</v>
      </c>
      <c r="R93" s="3" t="s">
        <v>419</v>
      </c>
      <c r="S93" s="3" t="s">
        <v>3878</v>
      </c>
      <c r="T93" s="3" t="s">
        <v>1311</v>
      </c>
      <c r="U93" s="3" t="s">
        <v>3877</v>
      </c>
      <c r="V93" s="3" t="s">
        <v>1311</v>
      </c>
      <c r="W93" s="3" t="s">
        <v>1310</v>
      </c>
      <c r="X93" s="3" t="s">
        <v>1309</v>
      </c>
      <c r="Y93" s="3" t="s">
        <v>1308</v>
      </c>
      <c r="Z93" s="3" t="s">
        <v>1307</v>
      </c>
      <c r="AA93" s="3" t="s">
        <v>586</v>
      </c>
      <c r="AB93" s="3" t="s">
        <v>531</v>
      </c>
      <c r="AC93" s="3" t="s">
        <v>530</v>
      </c>
      <c r="AD93" s="3" t="s">
        <v>529</v>
      </c>
    </row>
    <row r="94" spans="1:30" x14ac:dyDescent="0.2">
      <c r="A94" s="3" t="s">
        <v>226</v>
      </c>
      <c r="B94" s="3" t="str">
        <f>_xlfn.XLOOKUP($A94,ROLLUP!$B$1:$B$358,ROLLUP!$A$1:$A$358,"",0)</f>
        <v>Wofford</v>
      </c>
      <c r="C94" s="3" t="str">
        <f>_xlfn.XLOOKUP($A94,ROLLUP!$B$1:$B$358,ROLLUP!$C$1:$C$358,"",0)</f>
        <v>Wofford</v>
      </c>
      <c r="D94" s="3" t="s">
        <v>3876</v>
      </c>
      <c r="E94" s="3" t="s">
        <v>1539</v>
      </c>
      <c r="F94" s="3" t="s">
        <v>3875</v>
      </c>
      <c r="G94" s="3" t="s">
        <v>226</v>
      </c>
      <c r="H94" s="3" t="s">
        <v>3874</v>
      </c>
      <c r="I94" s="3" t="s">
        <v>3873</v>
      </c>
      <c r="J94" s="3" t="s">
        <v>2559</v>
      </c>
      <c r="K94" s="3" t="s">
        <v>1022</v>
      </c>
      <c r="L94" s="3" t="s">
        <v>3870</v>
      </c>
      <c r="M94" s="3">
        <v>3500</v>
      </c>
      <c r="N94" s="3" t="s">
        <v>3872</v>
      </c>
      <c r="O94" s="3" t="s">
        <v>3869</v>
      </c>
      <c r="P94" s="3" t="s">
        <v>3868</v>
      </c>
      <c r="Q94" s="3" t="s">
        <v>3867</v>
      </c>
      <c r="R94" s="3" t="s">
        <v>226</v>
      </c>
      <c r="S94" s="3" t="s">
        <v>1539</v>
      </c>
      <c r="T94" s="3" t="s">
        <v>1539</v>
      </c>
      <c r="U94" s="3" t="s">
        <v>3866</v>
      </c>
      <c r="V94" s="3" t="s">
        <v>661</v>
      </c>
      <c r="W94" s="3" t="s">
        <v>659</v>
      </c>
      <c r="X94" s="3" t="s">
        <v>658</v>
      </c>
      <c r="Y94" s="3" t="s">
        <v>624</v>
      </c>
      <c r="Z94" s="3" t="s">
        <v>623</v>
      </c>
      <c r="AA94" s="3" t="s">
        <v>586</v>
      </c>
      <c r="AB94" s="3" t="s">
        <v>531</v>
      </c>
      <c r="AC94" s="3" t="s">
        <v>530</v>
      </c>
      <c r="AD94" s="3" t="s">
        <v>529</v>
      </c>
    </row>
    <row r="95" spans="1:30" x14ac:dyDescent="0.2">
      <c r="A95" s="3" t="s">
        <v>473</v>
      </c>
      <c r="B95" s="3" t="str">
        <f>_xlfn.XLOOKUP($A95,ROLLUP!$B$1:$B$358,ROLLUP!$A$1:$A$358,"",0)</f>
        <v>AR Lit Rock</v>
      </c>
      <c r="C95" s="3" t="str">
        <f>_xlfn.XLOOKUP($A95,ROLLUP!$B$1:$B$358,ROLLUP!$C$1:$C$358,"",0)</f>
        <v>Little Rock</v>
      </c>
      <c r="D95" s="3" t="s">
        <v>3865</v>
      </c>
      <c r="E95" s="3" t="s">
        <v>3200</v>
      </c>
      <c r="F95" s="3" t="s">
        <v>3864</v>
      </c>
      <c r="G95" s="3" t="s">
        <v>3861</v>
      </c>
      <c r="H95" s="3" t="s">
        <v>3863</v>
      </c>
      <c r="I95" s="3" t="s">
        <v>3733</v>
      </c>
      <c r="J95" s="3" t="s">
        <v>3861</v>
      </c>
      <c r="K95" s="3" t="s">
        <v>774</v>
      </c>
      <c r="L95" s="3" t="s">
        <v>3859</v>
      </c>
      <c r="M95" s="3">
        <v>5600</v>
      </c>
      <c r="N95" s="3" t="s">
        <v>3862</v>
      </c>
      <c r="O95" s="3" t="s">
        <v>771</v>
      </c>
      <c r="P95" s="3" t="s">
        <v>770</v>
      </c>
      <c r="Q95" s="3" t="s">
        <v>769</v>
      </c>
      <c r="R95" s="3" t="s">
        <v>473</v>
      </c>
      <c r="S95" s="3" t="s">
        <v>3200</v>
      </c>
      <c r="T95" s="3" t="s">
        <v>3200</v>
      </c>
      <c r="U95" s="3" t="s">
        <v>674</v>
      </c>
      <c r="V95" s="3" t="s">
        <v>703</v>
      </c>
      <c r="W95" s="3" t="s">
        <v>702</v>
      </c>
      <c r="X95" s="3" t="s">
        <v>701</v>
      </c>
      <c r="Y95" s="3" t="s">
        <v>700</v>
      </c>
      <c r="Z95" s="3" t="s">
        <v>699</v>
      </c>
      <c r="AA95" s="3" t="s">
        <v>586</v>
      </c>
      <c r="AB95" s="3" t="s">
        <v>531</v>
      </c>
      <c r="AC95" s="3" t="s">
        <v>530</v>
      </c>
      <c r="AD95" s="3" t="s">
        <v>529</v>
      </c>
    </row>
    <row r="96" spans="1:30" x14ac:dyDescent="0.2">
      <c r="A96" s="3" t="s">
        <v>3848</v>
      </c>
      <c r="B96" s="3" t="str">
        <f>_xlfn.XLOOKUP($A96,ROLLUP!$B$1:$B$358,ROLLUP!$A$1:$A$358,"",0)</f>
        <v>Coastal Car</v>
      </c>
      <c r="C96" s="3" t="str">
        <f>_xlfn.XLOOKUP($A96,ROLLUP!$B$1:$B$358,ROLLUP!$C$1:$C$358,"",0)</f>
        <v>Coastal Carolina</v>
      </c>
      <c r="D96" s="3" t="s">
        <v>3858</v>
      </c>
      <c r="E96" s="3" t="s">
        <v>3847</v>
      </c>
      <c r="F96" s="3" t="s">
        <v>3857</v>
      </c>
      <c r="G96" s="3" t="s">
        <v>3856</v>
      </c>
      <c r="H96" s="3" t="s">
        <v>3855</v>
      </c>
      <c r="I96" s="3" t="s">
        <v>3733</v>
      </c>
      <c r="J96" s="3" t="s">
        <v>3447</v>
      </c>
      <c r="K96" s="3" t="s">
        <v>1022</v>
      </c>
      <c r="L96" s="3" t="s">
        <v>3852</v>
      </c>
      <c r="M96" s="3">
        <v>3600</v>
      </c>
      <c r="N96" s="3" t="s">
        <v>3854</v>
      </c>
      <c r="O96" s="3" t="s">
        <v>3851</v>
      </c>
      <c r="P96" s="3" t="s">
        <v>3850</v>
      </c>
      <c r="Q96" s="3" t="s">
        <v>3849</v>
      </c>
      <c r="R96" s="3" t="s">
        <v>3848</v>
      </c>
      <c r="S96" s="3" t="s">
        <v>3847</v>
      </c>
      <c r="T96" s="3" t="s">
        <v>2211</v>
      </c>
      <c r="U96" s="3" t="s">
        <v>3846</v>
      </c>
      <c r="V96" s="3" t="s">
        <v>2209</v>
      </c>
      <c r="W96" s="3" t="s">
        <v>2207</v>
      </c>
      <c r="X96" s="3" t="s">
        <v>2206</v>
      </c>
      <c r="Y96" s="3" t="s">
        <v>572</v>
      </c>
      <c r="Z96" s="3" t="s">
        <v>571</v>
      </c>
      <c r="AA96" s="3" t="s">
        <v>532</v>
      </c>
      <c r="AB96" s="3" t="s">
        <v>531</v>
      </c>
      <c r="AC96" s="3" t="s">
        <v>530</v>
      </c>
      <c r="AD96" s="3" t="s">
        <v>529</v>
      </c>
    </row>
    <row r="97" spans="1:30" x14ac:dyDescent="0.2">
      <c r="A97" s="3" t="s">
        <v>491</v>
      </c>
      <c r="B97" s="3" t="str">
        <f>_xlfn.XLOOKUP($A97,ROLLUP!$B$1:$B$358,ROLLUP!$A$1:$A$358,"",0)</f>
        <v>App State</v>
      </c>
      <c r="C97" s="3" t="str">
        <f>_xlfn.XLOOKUP($A97,ROLLUP!$B$1:$B$358,ROLLUP!$C$1:$C$358,"",0)</f>
        <v>Appalachian St.</v>
      </c>
      <c r="D97" s="3" t="s">
        <v>3845</v>
      </c>
      <c r="E97" s="3" t="s">
        <v>3507</v>
      </c>
      <c r="F97" s="3" t="s">
        <v>3844</v>
      </c>
      <c r="G97" s="3" t="s">
        <v>3843</v>
      </c>
      <c r="H97" s="3" t="s">
        <v>3842</v>
      </c>
      <c r="I97" s="3" t="s">
        <v>3733</v>
      </c>
      <c r="J97" s="3" t="s">
        <v>3840</v>
      </c>
      <c r="K97" s="3" t="s">
        <v>924</v>
      </c>
      <c r="L97" s="3" t="s">
        <v>3838</v>
      </c>
      <c r="M97" s="3">
        <v>8325</v>
      </c>
      <c r="N97" s="3" t="s">
        <v>3841</v>
      </c>
      <c r="O97" s="3" t="s">
        <v>3837</v>
      </c>
      <c r="P97" s="3" t="s">
        <v>3836</v>
      </c>
      <c r="Q97" s="3" t="s">
        <v>3835</v>
      </c>
      <c r="R97" s="3" t="s">
        <v>491</v>
      </c>
      <c r="S97" s="3" t="s">
        <v>3507</v>
      </c>
      <c r="T97" s="3" t="s">
        <v>3506</v>
      </c>
      <c r="U97" s="3" t="s">
        <v>3834</v>
      </c>
      <c r="V97" s="3" t="s">
        <v>703</v>
      </c>
      <c r="W97" s="3" t="s">
        <v>702</v>
      </c>
      <c r="X97" s="3" t="s">
        <v>701</v>
      </c>
      <c r="Y97" s="3" t="s">
        <v>700</v>
      </c>
      <c r="Z97" s="3" t="s">
        <v>699</v>
      </c>
      <c r="AA97" s="3" t="s">
        <v>586</v>
      </c>
      <c r="AB97" s="3" t="s">
        <v>531</v>
      </c>
      <c r="AC97" s="3" t="s">
        <v>530</v>
      </c>
      <c r="AD97" s="3" t="s">
        <v>529</v>
      </c>
    </row>
    <row r="98" spans="1:30" x14ac:dyDescent="0.2">
      <c r="A98" s="3" t="s">
        <v>496</v>
      </c>
      <c r="B98" s="3" t="str">
        <f>_xlfn.XLOOKUP($A98,ROLLUP!$B$1:$B$358,ROLLUP!$A$1:$A$358,"",0)</f>
        <v>TX-Arlington</v>
      </c>
      <c r="C98" s="3" t="str">
        <f>_xlfn.XLOOKUP($A98,ROLLUP!$B$1:$B$358,ROLLUP!$C$1:$C$358,"",0)</f>
        <v>UT Arlington</v>
      </c>
      <c r="D98" s="3" t="s">
        <v>3833</v>
      </c>
      <c r="E98" s="3" t="s">
        <v>1994</v>
      </c>
      <c r="F98" s="3" t="s">
        <v>3832</v>
      </c>
      <c r="G98" s="3" t="s">
        <v>3831</v>
      </c>
      <c r="H98" s="3" t="s">
        <v>3830</v>
      </c>
      <c r="I98" s="3" t="s">
        <v>3733</v>
      </c>
      <c r="J98" s="3" t="s">
        <v>3828</v>
      </c>
      <c r="K98" s="3" t="s">
        <v>727</v>
      </c>
      <c r="L98" s="3" t="s">
        <v>3826</v>
      </c>
      <c r="M98" s="3">
        <v>7000</v>
      </c>
      <c r="N98" s="3" t="s">
        <v>3829</v>
      </c>
      <c r="O98" s="3" t="s">
        <v>3825</v>
      </c>
      <c r="P98" s="3" t="s">
        <v>3824</v>
      </c>
      <c r="Q98" s="3" t="s">
        <v>3823</v>
      </c>
      <c r="R98" s="3" t="s">
        <v>496</v>
      </c>
      <c r="S98" s="3" t="s">
        <v>1994</v>
      </c>
      <c r="T98" s="3" t="s">
        <v>609</v>
      </c>
      <c r="U98" s="3" t="s">
        <v>1754</v>
      </c>
      <c r="V98" s="3" t="s">
        <v>609</v>
      </c>
      <c r="W98" s="3" t="s">
        <v>607</v>
      </c>
      <c r="X98" s="3" t="s">
        <v>606</v>
      </c>
      <c r="Y98" s="3" t="s">
        <v>605</v>
      </c>
      <c r="Z98" s="3" t="s">
        <v>604</v>
      </c>
      <c r="AA98" s="3" t="s">
        <v>586</v>
      </c>
      <c r="AB98" s="3" t="s">
        <v>531</v>
      </c>
      <c r="AC98" s="3" t="s">
        <v>530</v>
      </c>
      <c r="AD98" s="3" t="s">
        <v>529</v>
      </c>
    </row>
    <row r="99" spans="1:30" x14ac:dyDescent="0.2">
      <c r="A99" s="3" t="s">
        <v>3811</v>
      </c>
      <c r="B99" s="3" t="str">
        <f>_xlfn.XLOOKUP($A99,ROLLUP!$B$1:$B$358,ROLLUP!$A$1:$A$358,"",0)</f>
        <v>LA Monroe</v>
      </c>
      <c r="C99" s="3" t="str">
        <f>_xlfn.XLOOKUP($A99,ROLLUP!$B$1:$B$358,ROLLUP!$C$1:$C$358,"",0)</f>
        <v>Louisiana Monroe</v>
      </c>
      <c r="D99" s="3" t="s">
        <v>3822</v>
      </c>
      <c r="E99" s="3" t="s">
        <v>3810</v>
      </c>
      <c r="F99" s="3" t="s">
        <v>3821</v>
      </c>
      <c r="G99" s="3" t="s">
        <v>3820</v>
      </c>
      <c r="H99" s="3" t="s">
        <v>3819</v>
      </c>
      <c r="I99" s="3" t="s">
        <v>3733</v>
      </c>
      <c r="J99" s="3" t="s">
        <v>3817</v>
      </c>
      <c r="K99" s="3" t="s">
        <v>791</v>
      </c>
      <c r="L99" s="3" t="s">
        <v>3815</v>
      </c>
      <c r="M99" s="3">
        <v>7085</v>
      </c>
      <c r="N99" s="3" t="s">
        <v>3818</v>
      </c>
      <c r="O99" s="3" t="s">
        <v>3814</v>
      </c>
      <c r="P99" s="3" t="s">
        <v>3813</v>
      </c>
      <c r="Q99" s="3" t="s">
        <v>3812</v>
      </c>
      <c r="R99" s="3" t="s">
        <v>3811</v>
      </c>
      <c r="S99" s="3" t="s">
        <v>3810</v>
      </c>
      <c r="T99" s="3" t="s">
        <v>3809</v>
      </c>
      <c r="U99" s="3" t="s">
        <v>3808</v>
      </c>
      <c r="V99" s="3" t="s">
        <v>557</v>
      </c>
      <c r="W99" s="3" t="s">
        <v>674</v>
      </c>
      <c r="X99" s="3" t="s">
        <v>674</v>
      </c>
      <c r="Y99" s="3" t="s">
        <v>534</v>
      </c>
      <c r="Z99" s="3" t="s">
        <v>533</v>
      </c>
      <c r="AA99" s="3" t="s">
        <v>532</v>
      </c>
      <c r="AB99" s="3" t="s">
        <v>531</v>
      </c>
      <c r="AC99" s="3" t="s">
        <v>530</v>
      </c>
      <c r="AD99" s="3" t="s">
        <v>529</v>
      </c>
    </row>
    <row r="100" spans="1:30" x14ac:dyDescent="0.2">
      <c r="A100" s="3" t="s">
        <v>519</v>
      </c>
      <c r="B100" s="3" t="str">
        <f>_xlfn.XLOOKUP($A100,ROLLUP!$B$1:$B$358,ROLLUP!$A$1:$A$358,"",0)</f>
        <v>Georgia St</v>
      </c>
      <c r="C100" s="3" t="str">
        <f>_xlfn.XLOOKUP($A100,ROLLUP!$B$1:$B$358,ROLLUP!$C$1:$C$358,"",0)</f>
        <v>Georgia St.</v>
      </c>
      <c r="D100" s="3" t="s">
        <v>3807</v>
      </c>
      <c r="E100" s="3" t="s">
        <v>755</v>
      </c>
      <c r="F100" s="3" t="s">
        <v>3806</v>
      </c>
      <c r="G100" s="3" t="s">
        <v>3805</v>
      </c>
      <c r="H100" s="3" t="s">
        <v>3804</v>
      </c>
      <c r="I100" s="3" t="s">
        <v>3733</v>
      </c>
      <c r="J100" s="3" t="s">
        <v>1950</v>
      </c>
      <c r="K100" s="3" t="s">
        <v>1009</v>
      </c>
      <c r="L100" s="3" t="s">
        <v>3801</v>
      </c>
      <c r="M100" s="3">
        <v>3854</v>
      </c>
      <c r="N100" s="3" t="s">
        <v>3803</v>
      </c>
      <c r="O100" s="3" t="s">
        <v>3800</v>
      </c>
      <c r="P100" s="3" t="s">
        <v>3799</v>
      </c>
      <c r="Q100" s="3" t="s">
        <v>3798</v>
      </c>
      <c r="R100" s="3" t="s">
        <v>519</v>
      </c>
      <c r="S100" s="3" t="s">
        <v>755</v>
      </c>
      <c r="T100" s="3" t="s">
        <v>754</v>
      </c>
      <c r="U100" s="3" t="s">
        <v>3797</v>
      </c>
      <c r="V100" s="3" t="s">
        <v>754</v>
      </c>
      <c r="W100" s="3" t="s">
        <v>674</v>
      </c>
      <c r="X100" s="3" t="s">
        <v>717</v>
      </c>
      <c r="Y100" s="3" t="s">
        <v>641</v>
      </c>
      <c r="Z100" s="3" t="s">
        <v>623</v>
      </c>
      <c r="AA100" s="3" t="s">
        <v>586</v>
      </c>
      <c r="AB100" s="3" t="s">
        <v>531</v>
      </c>
      <c r="AC100" s="3" t="s">
        <v>530</v>
      </c>
      <c r="AD100" s="3" t="s">
        <v>529</v>
      </c>
    </row>
    <row r="101" spans="1:30" x14ac:dyDescent="0.2">
      <c r="A101" s="3" t="s">
        <v>3785</v>
      </c>
      <c r="B101" s="3" t="str">
        <f>_xlfn.XLOOKUP($A101,ROLLUP!$B$1:$B$358,ROLLUP!$A$1:$A$358,"",0)</f>
        <v>Arkansas St</v>
      </c>
      <c r="C101" s="3" t="str">
        <f>_xlfn.XLOOKUP($A101,ROLLUP!$B$1:$B$358,ROLLUP!$C$1:$C$358,"",0)</f>
        <v>Arkansas St.</v>
      </c>
      <c r="D101" s="3" t="s">
        <v>3796</v>
      </c>
      <c r="E101" s="3" t="s">
        <v>3784</v>
      </c>
      <c r="F101" s="3" t="s">
        <v>3795</v>
      </c>
      <c r="G101" s="3" t="s">
        <v>3794</v>
      </c>
      <c r="H101" s="3" t="s">
        <v>3793</v>
      </c>
      <c r="I101" s="3" t="s">
        <v>3733</v>
      </c>
      <c r="J101" s="3" t="s">
        <v>3791</v>
      </c>
      <c r="K101" s="3" t="s">
        <v>774</v>
      </c>
      <c r="L101" s="3" t="s">
        <v>3789</v>
      </c>
      <c r="M101" s="3">
        <v>10475</v>
      </c>
      <c r="N101" s="3" t="s">
        <v>3792</v>
      </c>
      <c r="O101" s="3" t="s">
        <v>3788</v>
      </c>
      <c r="P101" s="3" t="s">
        <v>3787</v>
      </c>
      <c r="Q101" s="3" t="s">
        <v>3786</v>
      </c>
      <c r="R101" s="3" t="s">
        <v>3785</v>
      </c>
      <c r="S101" s="3" t="s">
        <v>3784</v>
      </c>
      <c r="T101" s="3" t="s">
        <v>1351</v>
      </c>
      <c r="U101" s="3" t="s">
        <v>674</v>
      </c>
      <c r="V101" s="3" t="s">
        <v>1351</v>
      </c>
      <c r="W101" s="3" t="s">
        <v>659</v>
      </c>
      <c r="X101" s="3" t="s">
        <v>658</v>
      </c>
      <c r="Y101" s="3" t="s">
        <v>624</v>
      </c>
      <c r="Z101" s="3" t="s">
        <v>623</v>
      </c>
      <c r="AA101" s="3" t="s">
        <v>586</v>
      </c>
      <c r="AB101" s="3" t="s">
        <v>531</v>
      </c>
      <c r="AC101" s="3" t="s">
        <v>530</v>
      </c>
      <c r="AD101" s="3" t="s">
        <v>529</v>
      </c>
    </row>
    <row r="102" spans="1:30" x14ac:dyDescent="0.2">
      <c r="A102" s="3" t="s">
        <v>472</v>
      </c>
      <c r="B102" s="3" t="str">
        <f>_xlfn.XLOOKUP($A102,ROLLUP!$B$1:$B$358,ROLLUP!$A$1:$A$358,"",0)</f>
        <v>GA Southern</v>
      </c>
      <c r="C102" s="3" t="str">
        <f>_xlfn.XLOOKUP($A102,ROLLUP!$B$1:$B$358,ROLLUP!$C$1:$C$358,"",0)</f>
        <v>Georgia Southern</v>
      </c>
      <c r="D102" s="3" t="s">
        <v>3783</v>
      </c>
      <c r="E102" s="3" t="s">
        <v>893</v>
      </c>
      <c r="F102" s="3" t="s">
        <v>3782</v>
      </c>
      <c r="G102" s="3" t="s">
        <v>3781</v>
      </c>
      <c r="H102" s="3" t="s">
        <v>3780</v>
      </c>
      <c r="I102" s="3" t="s">
        <v>3733</v>
      </c>
      <c r="J102" s="3" t="s">
        <v>3778</v>
      </c>
      <c r="K102" s="3" t="s">
        <v>1009</v>
      </c>
      <c r="L102" s="3" t="s">
        <v>3776</v>
      </c>
      <c r="M102" s="3">
        <v>3897</v>
      </c>
      <c r="N102" s="3" t="s">
        <v>3779</v>
      </c>
      <c r="O102" s="3" t="s">
        <v>3775</v>
      </c>
      <c r="P102" s="3" t="s">
        <v>3774</v>
      </c>
      <c r="Q102" s="3" t="s">
        <v>3773</v>
      </c>
      <c r="R102" s="3" t="s">
        <v>472</v>
      </c>
      <c r="S102" s="3" t="s">
        <v>893</v>
      </c>
      <c r="T102" s="3" t="s">
        <v>535</v>
      </c>
      <c r="U102" s="3" t="s">
        <v>674</v>
      </c>
      <c r="V102" s="3" t="s">
        <v>535</v>
      </c>
      <c r="W102" s="3" t="s">
        <v>674</v>
      </c>
      <c r="X102" s="3" t="s">
        <v>674</v>
      </c>
      <c r="Y102" s="3" t="s">
        <v>534</v>
      </c>
      <c r="Z102" s="3" t="s">
        <v>533</v>
      </c>
      <c r="AA102" s="3" t="s">
        <v>532</v>
      </c>
      <c r="AB102" s="3" t="s">
        <v>531</v>
      </c>
      <c r="AC102" s="3" t="s">
        <v>530</v>
      </c>
      <c r="AD102" s="3" t="s">
        <v>529</v>
      </c>
    </row>
    <row r="103" spans="1:30" x14ac:dyDescent="0.2">
      <c r="A103" s="3" t="s">
        <v>292</v>
      </c>
      <c r="B103" s="3" t="str">
        <f>_xlfn.XLOOKUP($A103,ROLLUP!$B$1:$B$358,ROLLUP!$A$1:$A$358,"",0)</f>
        <v>Texas State</v>
      </c>
      <c r="C103" s="3" t="str">
        <f>_xlfn.XLOOKUP($A103,ROLLUP!$B$1:$B$358,ROLLUP!$C$1:$C$358,"",0)</f>
        <v>Texas St.</v>
      </c>
      <c r="D103" s="3" t="s">
        <v>3772</v>
      </c>
      <c r="E103" s="3" t="s">
        <v>646</v>
      </c>
      <c r="F103" s="3" t="s">
        <v>3771</v>
      </c>
      <c r="G103" s="3" t="s">
        <v>3770</v>
      </c>
      <c r="H103" s="3" t="s">
        <v>3769</v>
      </c>
      <c r="I103" s="3" t="s">
        <v>3733</v>
      </c>
      <c r="J103" s="3" t="s">
        <v>3767</v>
      </c>
      <c r="K103" s="3" t="s">
        <v>727</v>
      </c>
      <c r="L103" s="3" t="s">
        <v>3765</v>
      </c>
      <c r="M103" s="3">
        <v>7200</v>
      </c>
      <c r="N103" s="3" t="s">
        <v>3768</v>
      </c>
      <c r="O103" s="3" t="s">
        <v>3764</v>
      </c>
      <c r="P103" s="3" t="s">
        <v>3763</v>
      </c>
      <c r="Q103" s="3" t="s">
        <v>3762</v>
      </c>
      <c r="R103" s="3" t="s">
        <v>292</v>
      </c>
      <c r="S103" s="3" t="s">
        <v>646</v>
      </c>
      <c r="T103" s="3" t="s">
        <v>644</v>
      </c>
      <c r="U103" s="3" t="s">
        <v>3761</v>
      </c>
      <c r="V103" s="3" t="s">
        <v>644</v>
      </c>
      <c r="W103" s="3" t="s">
        <v>643</v>
      </c>
      <c r="X103" s="3" t="s">
        <v>642</v>
      </c>
      <c r="Y103" s="3" t="s">
        <v>641</v>
      </c>
      <c r="Z103" s="3" t="s">
        <v>623</v>
      </c>
      <c r="AA103" s="3" t="s">
        <v>586</v>
      </c>
      <c r="AB103" s="3" t="s">
        <v>531</v>
      </c>
      <c r="AC103" s="3" t="s">
        <v>530</v>
      </c>
      <c r="AD103" s="3" t="s">
        <v>529</v>
      </c>
    </row>
    <row r="104" spans="1:30" x14ac:dyDescent="0.2">
      <c r="A104" s="3" t="s">
        <v>3750</v>
      </c>
      <c r="B104" s="3" t="str">
        <f>_xlfn.XLOOKUP($A104,ROLLUP!$B$1:$B$358,ROLLUP!$A$1:$A$358,"",0)</f>
        <v>S Alabama</v>
      </c>
      <c r="C104" s="3" t="str">
        <f>_xlfn.XLOOKUP($A104,ROLLUP!$B$1:$B$358,ROLLUP!$C$1:$C$358,"",0)</f>
        <v>South Alabama</v>
      </c>
      <c r="D104" s="3" t="s">
        <v>541</v>
      </c>
      <c r="E104" s="3" t="s">
        <v>784</v>
      </c>
      <c r="F104" s="3" t="s">
        <v>3760</v>
      </c>
      <c r="G104" s="3" t="s">
        <v>3759</v>
      </c>
      <c r="H104" s="3" t="s">
        <v>3758</v>
      </c>
      <c r="I104" s="3" t="s">
        <v>3733</v>
      </c>
      <c r="J104" s="3" t="s">
        <v>3756</v>
      </c>
      <c r="K104" s="3" t="s">
        <v>747</v>
      </c>
      <c r="L104" s="3" t="s">
        <v>3754</v>
      </c>
      <c r="M104" s="3">
        <v>10041</v>
      </c>
      <c r="N104" s="3" t="s">
        <v>3757</v>
      </c>
      <c r="O104" s="3" t="s">
        <v>3753</v>
      </c>
      <c r="P104" s="3" t="s">
        <v>3752</v>
      </c>
      <c r="Q104" s="3" t="s">
        <v>3751</v>
      </c>
      <c r="R104" s="3" t="s">
        <v>3750</v>
      </c>
      <c r="S104" s="3" t="s">
        <v>784</v>
      </c>
      <c r="T104" s="3" t="s">
        <v>782</v>
      </c>
      <c r="U104" s="3" t="s">
        <v>3749</v>
      </c>
      <c r="V104" s="3" t="s">
        <v>782</v>
      </c>
      <c r="W104" s="3" t="s">
        <v>781</v>
      </c>
      <c r="X104" s="3" t="s">
        <v>717</v>
      </c>
      <c r="Y104" s="3" t="s">
        <v>641</v>
      </c>
      <c r="Z104" s="3" t="s">
        <v>623</v>
      </c>
      <c r="AA104" s="3" t="s">
        <v>586</v>
      </c>
      <c r="AB104" s="3" t="s">
        <v>531</v>
      </c>
      <c r="AC104" s="3" t="s">
        <v>530</v>
      </c>
      <c r="AD104" s="3" t="s">
        <v>529</v>
      </c>
    </row>
    <row r="105" spans="1:30" x14ac:dyDescent="0.2">
      <c r="A105" s="3" t="s">
        <v>316</v>
      </c>
      <c r="B105" s="3" t="str">
        <f>_xlfn.XLOOKUP($A105,ROLLUP!$B$1:$B$358,ROLLUP!$A$1:$A$358,"",0)</f>
        <v>Troy</v>
      </c>
      <c r="C105" s="3" t="str">
        <f>_xlfn.XLOOKUP($A105,ROLLUP!$B$1:$B$358,ROLLUP!$C$1:$C$358,"",0)</f>
        <v>Troy</v>
      </c>
      <c r="D105" s="3" t="s">
        <v>3748</v>
      </c>
      <c r="E105" s="3" t="s">
        <v>3200</v>
      </c>
      <c r="F105" s="3" t="s">
        <v>3747</v>
      </c>
      <c r="G105" s="3" t="s">
        <v>316</v>
      </c>
      <c r="H105" s="3" t="s">
        <v>3746</v>
      </c>
      <c r="I105" s="3" t="s">
        <v>3733</v>
      </c>
      <c r="J105" s="3" t="s">
        <v>316</v>
      </c>
      <c r="K105" s="3" t="s">
        <v>747</v>
      </c>
      <c r="L105" s="3" t="s">
        <v>3743</v>
      </c>
      <c r="M105" s="3">
        <v>5200</v>
      </c>
      <c r="N105" s="3" t="s">
        <v>3745</v>
      </c>
      <c r="O105" s="3" t="s">
        <v>3742</v>
      </c>
      <c r="P105" s="3" t="s">
        <v>3741</v>
      </c>
      <c r="Q105" s="3" t="s">
        <v>3740</v>
      </c>
      <c r="R105" s="3" t="s">
        <v>316</v>
      </c>
      <c r="S105" s="3" t="s">
        <v>3200</v>
      </c>
      <c r="T105" s="3" t="s">
        <v>3200</v>
      </c>
      <c r="U105" s="3" t="s">
        <v>3739</v>
      </c>
      <c r="V105" s="3" t="s">
        <v>703</v>
      </c>
      <c r="W105" s="3" t="s">
        <v>702</v>
      </c>
      <c r="X105" s="3" t="s">
        <v>701</v>
      </c>
      <c r="Y105" s="3" t="s">
        <v>700</v>
      </c>
      <c r="Z105" s="3" t="s">
        <v>699</v>
      </c>
      <c r="AA105" s="3" t="s">
        <v>586</v>
      </c>
      <c r="AB105" s="3" t="s">
        <v>531</v>
      </c>
      <c r="AC105" s="3" t="s">
        <v>530</v>
      </c>
      <c r="AD105" s="3" t="s">
        <v>529</v>
      </c>
    </row>
    <row r="106" spans="1:30" x14ac:dyDescent="0.2">
      <c r="A106" s="3" t="s">
        <v>3726</v>
      </c>
      <c r="B106" s="3" t="str">
        <f>_xlfn.XLOOKUP($A106,ROLLUP!$B$1:$B$358,ROLLUP!$A$1:$A$358,"",0)</f>
        <v>LA Lafayette</v>
      </c>
      <c r="C106" s="3" t="str">
        <f>_xlfn.XLOOKUP($A106,ROLLUP!$B$1:$B$358,ROLLUP!$C$1:$C$358,"",0)</f>
        <v>Louisiana</v>
      </c>
      <c r="D106" s="3" t="s">
        <v>3738</v>
      </c>
      <c r="E106" s="3" t="s">
        <v>3725</v>
      </c>
      <c r="F106" s="3" t="s">
        <v>3737</v>
      </c>
      <c r="G106" s="3" t="s">
        <v>3736</v>
      </c>
      <c r="H106" s="3" t="s">
        <v>3735</v>
      </c>
      <c r="I106" s="3" t="s">
        <v>3733</v>
      </c>
      <c r="J106" s="3" t="s">
        <v>315</v>
      </c>
      <c r="K106" s="3" t="s">
        <v>791</v>
      </c>
      <c r="L106" s="3" t="s">
        <v>3730</v>
      </c>
      <c r="M106" s="3">
        <v>11550</v>
      </c>
      <c r="N106" s="3" t="s">
        <v>3732</v>
      </c>
      <c r="O106" s="3" t="s">
        <v>3729</v>
      </c>
      <c r="P106" s="3" t="s">
        <v>3728</v>
      </c>
      <c r="Q106" s="3" t="s">
        <v>3727</v>
      </c>
      <c r="R106" s="3" t="s">
        <v>3726</v>
      </c>
      <c r="S106" s="3" t="s">
        <v>3725</v>
      </c>
      <c r="T106" s="3" t="s">
        <v>3724</v>
      </c>
      <c r="U106" s="3" t="s">
        <v>3723</v>
      </c>
      <c r="V106" s="3" t="s">
        <v>3723</v>
      </c>
      <c r="W106" s="3" t="s">
        <v>3722</v>
      </c>
      <c r="X106" s="3" t="s">
        <v>3721</v>
      </c>
      <c r="Y106" s="3" t="s">
        <v>3720</v>
      </c>
      <c r="Z106" s="3" t="s">
        <v>3719</v>
      </c>
      <c r="AA106" s="3" t="s">
        <v>3718</v>
      </c>
      <c r="AB106" s="3" t="s">
        <v>3717</v>
      </c>
      <c r="AC106" s="3" t="s">
        <v>1097</v>
      </c>
      <c r="AD106" s="3" t="s">
        <v>529</v>
      </c>
    </row>
    <row r="107" spans="1:30" x14ac:dyDescent="0.2">
      <c r="A107" s="3" t="s">
        <v>366</v>
      </c>
      <c r="B107" s="3" t="str">
        <f>_xlfn.XLOOKUP($A107,ROLLUP!$B$1:$B$358,ROLLUP!$A$1:$A$358,"",0)</f>
        <v>Campbell</v>
      </c>
      <c r="C107" s="3" t="str">
        <f>_xlfn.XLOOKUP($A107,ROLLUP!$B$1:$B$358,ROLLUP!$C$1:$C$358,"",0)</f>
        <v>Campbell</v>
      </c>
      <c r="D107" s="3" t="s">
        <v>3716</v>
      </c>
      <c r="E107" s="3" t="s">
        <v>3707</v>
      </c>
      <c r="F107" s="3" t="s">
        <v>3715</v>
      </c>
      <c r="G107" s="3" t="s">
        <v>366</v>
      </c>
      <c r="H107" s="3" t="s">
        <v>3712</v>
      </c>
      <c r="I107" s="3" t="s">
        <v>3607</v>
      </c>
      <c r="J107" s="3" t="s">
        <v>3713</v>
      </c>
      <c r="K107" s="3" t="s">
        <v>924</v>
      </c>
      <c r="L107" s="3" t="s">
        <v>3711</v>
      </c>
      <c r="M107" s="3">
        <v>3095</v>
      </c>
      <c r="N107" s="3" t="s">
        <v>3714</v>
      </c>
      <c r="O107" s="3" t="s">
        <v>3710</v>
      </c>
      <c r="P107" s="3" t="s">
        <v>3709</v>
      </c>
      <c r="Q107" s="3" t="s">
        <v>3708</v>
      </c>
      <c r="R107" s="3" t="s">
        <v>366</v>
      </c>
      <c r="S107" s="3" t="s">
        <v>3707</v>
      </c>
      <c r="T107" s="3" t="s">
        <v>3706</v>
      </c>
      <c r="U107" s="3" t="s">
        <v>3705</v>
      </c>
      <c r="V107" s="3" t="s">
        <v>3704</v>
      </c>
      <c r="W107" s="3" t="s">
        <v>674</v>
      </c>
      <c r="X107" s="3" t="s">
        <v>3703</v>
      </c>
      <c r="Y107" s="3" t="s">
        <v>3702</v>
      </c>
      <c r="Z107" s="3" t="s">
        <v>587</v>
      </c>
      <c r="AA107" s="3" t="s">
        <v>586</v>
      </c>
      <c r="AB107" s="3" t="s">
        <v>531</v>
      </c>
      <c r="AC107" s="3" t="s">
        <v>530</v>
      </c>
      <c r="AD107" s="3" t="s">
        <v>529</v>
      </c>
    </row>
    <row r="108" spans="1:30" x14ac:dyDescent="0.2">
      <c r="A108" s="3" t="s">
        <v>3691</v>
      </c>
      <c r="B108" s="3" t="str">
        <f>_xlfn.XLOOKUP($A108,ROLLUP!$B$1:$B$358,ROLLUP!$A$1:$A$358,"",0)</f>
        <v>Gard-Webb</v>
      </c>
      <c r="C108" s="3" t="str">
        <f>_xlfn.XLOOKUP($A108,ROLLUP!$B$1:$B$358,ROLLUP!$C$1:$C$358,"",0)</f>
        <v>Gardner Webb</v>
      </c>
      <c r="D108" s="3" t="s">
        <v>3701</v>
      </c>
      <c r="E108" s="3" t="s">
        <v>3690</v>
      </c>
      <c r="F108" s="3" t="s">
        <v>3700</v>
      </c>
      <c r="G108" s="3" t="s">
        <v>3691</v>
      </c>
      <c r="H108" s="3" t="s">
        <v>3699</v>
      </c>
      <c r="I108" s="3" t="s">
        <v>3607</v>
      </c>
      <c r="J108" s="3" t="s">
        <v>3697</v>
      </c>
      <c r="K108" s="3" t="s">
        <v>924</v>
      </c>
      <c r="L108" s="3" t="s">
        <v>3695</v>
      </c>
      <c r="M108" s="3">
        <v>3500</v>
      </c>
      <c r="N108" s="3" t="s">
        <v>3698</v>
      </c>
      <c r="O108" s="3" t="s">
        <v>3694</v>
      </c>
      <c r="P108" s="3" t="s">
        <v>3693</v>
      </c>
      <c r="Q108" s="3" t="s">
        <v>3692</v>
      </c>
      <c r="R108" s="3" t="s">
        <v>3691</v>
      </c>
      <c r="S108" s="3" t="s">
        <v>3690</v>
      </c>
      <c r="T108" s="3" t="s">
        <v>836</v>
      </c>
      <c r="U108" s="3" t="s">
        <v>835</v>
      </c>
      <c r="V108" s="3" t="s">
        <v>661</v>
      </c>
      <c r="W108" s="3" t="s">
        <v>659</v>
      </c>
      <c r="X108" s="3" t="s">
        <v>658</v>
      </c>
      <c r="Y108" s="3" t="s">
        <v>624</v>
      </c>
      <c r="Z108" s="3" t="s">
        <v>623</v>
      </c>
      <c r="AA108" s="3" t="s">
        <v>586</v>
      </c>
      <c r="AB108" s="3" t="s">
        <v>531</v>
      </c>
      <c r="AC108" s="3" t="s">
        <v>530</v>
      </c>
      <c r="AD108" s="3" t="s">
        <v>529</v>
      </c>
    </row>
    <row r="109" spans="1:30" x14ac:dyDescent="0.2">
      <c r="A109" s="3" t="s">
        <v>187</v>
      </c>
      <c r="B109" s="3" t="str">
        <f>_xlfn.XLOOKUP($A109,ROLLUP!$B$1:$B$358,ROLLUP!$A$1:$A$358,"",0)</f>
        <v>Liberty</v>
      </c>
      <c r="C109" s="3" t="str">
        <f>_xlfn.XLOOKUP($A109,ROLLUP!$B$1:$B$358,ROLLUP!$C$1:$C$358,"",0)</f>
        <v>Liberty</v>
      </c>
      <c r="D109" s="3" t="s">
        <v>3689</v>
      </c>
      <c r="E109" s="3" t="s">
        <v>3679</v>
      </c>
      <c r="F109" s="3" t="s">
        <v>3688</v>
      </c>
      <c r="G109" s="3" t="s">
        <v>187</v>
      </c>
      <c r="H109" s="3" t="s">
        <v>3687</v>
      </c>
      <c r="I109" s="3" t="s">
        <v>3607</v>
      </c>
      <c r="J109" s="3" t="s">
        <v>3685</v>
      </c>
      <c r="K109" s="3" t="s">
        <v>867</v>
      </c>
      <c r="L109" s="3" t="s">
        <v>3683</v>
      </c>
      <c r="M109" s="3">
        <v>8085</v>
      </c>
      <c r="N109" s="3" t="s">
        <v>3686</v>
      </c>
      <c r="O109" s="3" t="s">
        <v>3682</v>
      </c>
      <c r="P109" s="3" t="s">
        <v>3681</v>
      </c>
      <c r="Q109" s="3" t="s">
        <v>3680</v>
      </c>
      <c r="R109" s="3" t="s">
        <v>187</v>
      </c>
      <c r="S109" s="3" t="s">
        <v>3679</v>
      </c>
      <c r="T109" s="3" t="s">
        <v>535</v>
      </c>
      <c r="U109" s="3" t="s">
        <v>3294</v>
      </c>
      <c r="V109" s="3" t="s">
        <v>535</v>
      </c>
      <c r="W109" s="3" t="s">
        <v>674</v>
      </c>
      <c r="X109" s="3" t="s">
        <v>674</v>
      </c>
      <c r="Y109" s="3" t="s">
        <v>534</v>
      </c>
      <c r="Z109" s="3" t="s">
        <v>533</v>
      </c>
      <c r="AA109" s="3" t="s">
        <v>532</v>
      </c>
      <c r="AB109" s="3" t="s">
        <v>531</v>
      </c>
      <c r="AC109" s="3" t="s">
        <v>530</v>
      </c>
      <c r="AD109" s="3" t="s">
        <v>529</v>
      </c>
    </row>
    <row r="110" spans="1:30" x14ac:dyDescent="0.2">
      <c r="A110" s="3" t="s">
        <v>150</v>
      </c>
      <c r="B110" s="3" t="str">
        <f>_xlfn.XLOOKUP($A110,ROLLUP!$B$1:$B$358,ROLLUP!$A$1:$A$358,"",0)</f>
        <v>Longwood</v>
      </c>
      <c r="C110" s="3" t="str">
        <f>_xlfn.XLOOKUP($A110,ROLLUP!$B$1:$B$358,ROLLUP!$C$1:$C$358,"",0)</f>
        <v>Longwood</v>
      </c>
      <c r="D110" s="3" t="s">
        <v>3678</v>
      </c>
      <c r="E110" s="3" t="s">
        <v>3668</v>
      </c>
      <c r="F110" s="3" t="s">
        <v>3677</v>
      </c>
      <c r="G110" s="3" t="s">
        <v>150</v>
      </c>
      <c r="H110" s="3" t="s">
        <v>3676</v>
      </c>
      <c r="I110" s="3" t="s">
        <v>3607</v>
      </c>
      <c r="J110" s="3" t="s">
        <v>3674</v>
      </c>
      <c r="K110" s="3" t="s">
        <v>867</v>
      </c>
      <c r="L110" s="3" t="s">
        <v>3672</v>
      </c>
      <c r="M110" s="3">
        <v>1807</v>
      </c>
      <c r="N110" s="3" t="s">
        <v>3675</v>
      </c>
      <c r="O110" s="3" t="s">
        <v>3671</v>
      </c>
      <c r="P110" s="3" t="s">
        <v>3670</v>
      </c>
      <c r="Q110" s="3" t="s">
        <v>3669</v>
      </c>
      <c r="R110" s="3" t="s">
        <v>150</v>
      </c>
      <c r="S110" s="3" t="s">
        <v>3668</v>
      </c>
      <c r="T110" s="3" t="s">
        <v>609</v>
      </c>
      <c r="U110" s="3" t="s">
        <v>3667</v>
      </c>
      <c r="V110" s="3" t="s">
        <v>609</v>
      </c>
      <c r="W110" s="3" t="s">
        <v>607</v>
      </c>
      <c r="X110" s="3" t="s">
        <v>606</v>
      </c>
      <c r="Y110" s="3" t="s">
        <v>605</v>
      </c>
      <c r="Z110" s="3" t="s">
        <v>604</v>
      </c>
      <c r="AA110" s="3" t="s">
        <v>586</v>
      </c>
      <c r="AB110" s="3" t="s">
        <v>531</v>
      </c>
      <c r="AC110" s="3" t="s">
        <v>530</v>
      </c>
      <c r="AD110" s="3" t="s">
        <v>529</v>
      </c>
    </row>
    <row r="111" spans="1:30" x14ac:dyDescent="0.2">
      <c r="A111" s="3" t="s">
        <v>399</v>
      </c>
      <c r="B111" s="3" t="str">
        <f>_xlfn.XLOOKUP($A111,ROLLUP!$B$1:$B$358,ROLLUP!$A$1:$A$358,"",0)</f>
        <v>Radford</v>
      </c>
      <c r="C111" s="3" t="str">
        <f>_xlfn.XLOOKUP($A111,ROLLUP!$B$1:$B$358,ROLLUP!$C$1:$C$358,"",0)</f>
        <v>Radford</v>
      </c>
      <c r="D111" s="3" t="s">
        <v>3666</v>
      </c>
      <c r="E111" s="3" t="s">
        <v>2565</v>
      </c>
      <c r="F111" s="3" t="s">
        <v>3665</v>
      </c>
      <c r="G111" s="3" t="s">
        <v>399</v>
      </c>
      <c r="H111" s="3" t="s">
        <v>3664</v>
      </c>
      <c r="I111" s="3" t="s">
        <v>3607</v>
      </c>
      <c r="J111" s="3" t="s">
        <v>399</v>
      </c>
      <c r="K111" s="3" t="s">
        <v>867</v>
      </c>
      <c r="L111" s="3" t="s">
        <v>3661</v>
      </c>
      <c r="M111" s="3">
        <v>3205</v>
      </c>
      <c r="N111" s="3" t="s">
        <v>3663</v>
      </c>
      <c r="O111" s="3" t="s">
        <v>3660</v>
      </c>
      <c r="P111" s="3" t="s">
        <v>3659</v>
      </c>
      <c r="Q111" s="3" t="s">
        <v>3658</v>
      </c>
      <c r="R111" s="3" t="s">
        <v>399</v>
      </c>
      <c r="S111" s="3" t="s">
        <v>2565</v>
      </c>
      <c r="T111" s="3" t="s">
        <v>703</v>
      </c>
      <c r="U111" s="3" t="s">
        <v>3657</v>
      </c>
      <c r="V111" s="3" t="s">
        <v>703</v>
      </c>
      <c r="W111" s="3" t="s">
        <v>702</v>
      </c>
      <c r="X111" s="3" t="s">
        <v>701</v>
      </c>
      <c r="Y111" s="3" t="s">
        <v>700</v>
      </c>
      <c r="Z111" s="3" t="s">
        <v>699</v>
      </c>
      <c r="AA111" s="3" t="s">
        <v>586</v>
      </c>
      <c r="AB111" s="3" t="s">
        <v>531</v>
      </c>
      <c r="AC111" s="3" t="s">
        <v>530</v>
      </c>
      <c r="AD111" s="3" t="s">
        <v>529</v>
      </c>
    </row>
    <row r="112" spans="1:30" x14ac:dyDescent="0.2">
      <c r="A112" s="3" t="s">
        <v>353</v>
      </c>
      <c r="B112" s="3" t="str">
        <f>_xlfn.XLOOKUP($A112,ROLLUP!$B$1:$B$358,ROLLUP!$A$1:$A$358,"",0)</f>
        <v>Presbyterian</v>
      </c>
      <c r="C112" s="3" t="str">
        <f>_xlfn.XLOOKUP($A112,ROLLUP!$B$1:$B$358,ROLLUP!$C$1:$C$358,"",0)</f>
        <v>Presbyterian</v>
      </c>
      <c r="D112" s="3" t="s">
        <v>3656</v>
      </c>
      <c r="E112" s="3" t="s">
        <v>3646</v>
      </c>
      <c r="F112" s="3" t="s">
        <v>3655</v>
      </c>
      <c r="G112" s="3" t="s">
        <v>353</v>
      </c>
      <c r="H112" s="3" t="s">
        <v>3654</v>
      </c>
      <c r="I112" s="3" t="s">
        <v>3607</v>
      </c>
      <c r="J112" s="3" t="s">
        <v>3652</v>
      </c>
      <c r="K112" s="3" t="s">
        <v>1022</v>
      </c>
      <c r="L112" s="3" t="s">
        <v>3650</v>
      </c>
      <c r="M112" s="3">
        <v>2300</v>
      </c>
      <c r="N112" s="3" t="s">
        <v>3653</v>
      </c>
      <c r="O112" s="3" t="s">
        <v>3649</v>
      </c>
      <c r="P112" s="3" t="s">
        <v>3648</v>
      </c>
      <c r="Q112" s="3" t="s">
        <v>3647</v>
      </c>
      <c r="R112" s="3" t="s">
        <v>353</v>
      </c>
      <c r="S112" s="3" t="s">
        <v>3646</v>
      </c>
      <c r="T112" s="3" t="s">
        <v>2564</v>
      </c>
      <c r="U112" s="3" t="s">
        <v>3645</v>
      </c>
      <c r="V112" s="3" t="s">
        <v>703</v>
      </c>
      <c r="W112" s="3" t="s">
        <v>702</v>
      </c>
      <c r="X112" s="3" t="s">
        <v>701</v>
      </c>
      <c r="Y112" s="3" t="s">
        <v>700</v>
      </c>
      <c r="Z112" s="3" t="s">
        <v>699</v>
      </c>
      <c r="AA112" s="3" t="s">
        <v>586</v>
      </c>
      <c r="AB112" s="3" t="s">
        <v>531</v>
      </c>
      <c r="AC112" s="3" t="s">
        <v>530</v>
      </c>
      <c r="AD112" s="3" t="s">
        <v>529</v>
      </c>
    </row>
    <row r="113" spans="1:30" x14ac:dyDescent="0.2">
      <c r="A113" s="3" t="s">
        <v>299</v>
      </c>
      <c r="B113" s="3" t="str">
        <f>_xlfn.XLOOKUP($A113,ROLLUP!$B$1:$B$358,ROLLUP!$A$1:$A$358,"",0)</f>
        <v>High Point</v>
      </c>
      <c r="C113" s="3" t="str">
        <f>_xlfn.XLOOKUP($A113,ROLLUP!$B$1:$B$358,ROLLUP!$C$1:$C$358,"",0)</f>
        <v>High Point</v>
      </c>
      <c r="D113" s="3" t="s">
        <v>3644</v>
      </c>
      <c r="E113" s="3" t="s">
        <v>755</v>
      </c>
      <c r="F113" s="3" t="s">
        <v>3643</v>
      </c>
      <c r="G113" s="3" t="s">
        <v>299</v>
      </c>
      <c r="H113" s="3" t="s">
        <v>3642</v>
      </c>
      <c r="I113" s="3" t="s">
        <v>3607</v>
      </c>
      <c r="J113" s="3" t="s">
        <v>299</v>
      </c>
      <c r="K113" s="3" t="s">
        <v>924</v>
      </c>
      <c r="L113" s="3" t="s">
        <v>3639</v>
      </c>
      <c r="M113" s="3">
        <v>1750</v>
      </c>
      <c r="N113" s="3" t="s">
        <v>3641</v>
      </c>
      <c r="O113" s="3" t="s">
        <v>3638</v>
      </c>
      <c r="P113" s="3" t="s">
        <v>3637</v>
      </c>
      <c r="Q113" s="3" t="s">
        <v>3636</v>
      </c>
      <c r="R113" s="3" t="s">
        <v>299</v>
      </c>
      <c r="S113" s="3" t="s">
        <v>755</v>
      </c>
      <c r="T113" s="3" t="s">
        <v>754</v>
      </c>
      <c r="U113" s="3" t="s">
        <v>3635</v>
      </c>
      <c r="V113" s="3" t="s">
        <v>754</v>
      </c>
      <c r="W113" s="3" t="s">
        <v>674</v>
      </c>
      <c r="X113" s="3" t="s">
        <v>717</v>
      </c>
      <c r="Y113" s="3" t="s">
        <v>641</v>
      </c>
      <c r="Z113" s="3" t="s">
        <v>623</v>
      </c>
      <c r="AA113" s="3" t="s">
        <v>586</v>
      </c>
      <c r="AB113" s="3" t="s">
        <v>531</v>
      </c>
      <c r="AC113" s="3" t="s">
        <v>530</v>
      </c>
      <c r="AD113" s="3" t="s">
        <v>529</v>
      </c>
    </row>
    <row r="114" spans="1:30" x14ac:dyDescent="0.2">
      <c r="A114" s="3" t="s">
        <v>3624</v>
      </c>
      <c r="B114" s="3" t="str">
        <f>_xlfn.XLOOKUP($A114,ROLLUP!$B$1:$B$358,ROLLUP!$A$1:$A$358,"",0)</f>
        <v>NC-Asheville</v>
      </c>
      <c r="C114" s="3" t="str">
        <f>_xlfn.XLOOKUP($A114,ROLLUP!$B$1:$B$358,ROLLUP!$C$1:$C$358,"",0)</f>
        <v>UNC Asheville</v>
      </c>
      <c r="D114" s="3" t="s">
        <v>3634</v>
      </c>
      <c r="E114" s="3" t="s">
        <v>837</v>
      </c>
      <c r="F114" s="3" t="s">
        <v>3633</v>
      </c>
      <c r="G114" s="3" t="s">
        <v>3624</v>
      </c>
      <c r="H114" s="3" t="s">
        <v>3632</v>
      </c>
      <c r="I114" s="3" t="s">
        <v>3607</v>
      </c>
      <c r="J114" s="3" t="s">
        <v>3630</v>
      </c>
      <c r="K114" s="3" t="s">
        <v>924</v>
      </c>
      <c r="L114" s="3" t="s">
        <v>3628</v>
      </c>
      <c r="M114" s="3">
        <v>3200</v>
      </c>
      <c r="N114" s="3" t="s">
        <v>3631</v>
      </c>
      <c r="O114" s="3" t="s">
        <v>3627</v>
      </c>
      <c r="P114" s="3" t="s">
        <v>3626</v>
      </c>
      <c r="Q114" s="3" t="s">
        <v>3625</v>
      </c>
      <c r="R114" s="3" t="s">
        <v>3624</v>
      </c>
      <c r="S114" s="3" t="s">
        <v>837</v>
      </c>
      <c r="T114" s="3" t="s">
        <v>836</v>
      </c>
      <c r="U114" s="3" t="s">
        <v>1181</v>
      </c>
      <c r="V114" s="3" t="s">
        <v>661</v>
      </c>
      <c r="W114" s="3" t="s">
        <v>659</v>
      </c>
      <c r="X114" s="3" t="s">
        <v>658</v>
      </c>
      <c r="Y114" s="3" t="s">
        <v>624</v>
      </c>
      <c r="Z114" s="3" t="s">
        <v>623</v>
      </c>
      <c r="AA114" s="3" t="s">
        <v>586</v>
      </c>
      <c r="AB114" s="3" t="s">
        <v>531</v>
      </c>
      <c r="AC114" s="3" t="s">
        <v>530</v>
      </c>
      <c r="AD114" s="3" t="s">
        <v>529</v>
      </c>
    </row>
    <row r="115" spans="1:30" x14ac:dyDescent="0.2">
      <c r="A115" s="3" t="s">
        <v>470</v>
      </c>
      <c r="B115" s="3" t="str">
        <f>_xlfn.XLOOKUP($A115,ROLLUP!$B$1:$B$358,ROLLUP!$A$1:$A$358,"",0)</f>
        <v>Charl South</v>
      </c>
      <c r="C115" s="3" t="str">
        <f>_xlfn.XLOOKUP($A115,ROLLUP!$B$1:$B$358,ROLLUP!$C$1:$C$358,"",0)</f>
        <v>Charleston Southern</v>
      </c>
      <c r="D115" s="3" t="s">
        <v>3623</v>
      </c>
      <c r="E115" s="3" t="s">
        <v>3612</v>
      </c>
      <c r="F115" s="3" t="s">
        <v>3622</v>
      </c>
      <c r="G115" s="3" t="s">
        <v>3621</v>
      </c>
      <c r="H115" s="3" t="s">
        <v>3620</v>
      </c>
      <c r="I115" s="3" t="s">
        <v>3607</v>
      </c>
      <c r="J115" s="3" t="s">
        <v>3618</v>
      </c>
      <c r="K115" s="3" t="s">
        <v>1022</v>
      </c>
      <c r="L115" s="3" t="s">
        <v>3616</v>
      </c>
      <c r="M115" s="3">
        <v>881</v>
      </c>
      <c r="N115" s="3" t="s">
        <v>3619</v>
      </c>
      <c r="O115" s="3" t="s">
        <v>3615</v>
      </c>
      <c r="P115" s="3" t="s">
        <v>3614</v>
      </c>
      <c r="Q115" s="3" t="s">
        <v>3613</v>
      </c>
      <c r="R115" s="3" t="s">
        <v>470</v>
      </c>
      <c r="S115" s="3" t="s">
        <v>3612</v>
      </c>
      <c r="T115" s="3" t="s">
        <v>3467</v>
      </c>
      <c r="U115" s="3" t="s">
        <v>1324</v>
      </c>
      <c r="V115" s="3" t="s">
        <v>703</v>
      </c>
      <c r="W115" s="3" t="s">
        <v>702</v>
      </c>
      <c r="X115" s="3" t="s">
        <v>701</v>
      </c>
      <c r="Y115" s="3" t="s">
        <v>700</v>
      </c>
      <c r="Z115" s="3" t="s">
        <v>699</v>
      </c>
      <c r="AA115" s="3" t="s">
        <v>586</v>
      </c>
      <c r="AB115" s="3" t="s">
        <v>531</v>
      </c>
      <c r="AC115" s="3" t="s">
        <v>530</v>
      </c>
      <c r="AD115" s="3" t="s">
        <v>529</v>
      </c>
    </row>
    <row r="116" spans="1:30" x14ac:dyDescent="0.2">
      <c r="A116" s="3" t="s">
        <v>133</v>
      </c>
      <c r="B116" s="3" t="str">
        <f>_xlfn.XLOOKUP($A116,ROLLUP!$B$1:$B$358,ROLLUP!$A$1:$A$358,"",0)</f>
        <v>Winthrop</v>
      </c>
      <c r="C116" s="3" t="str">
        <f>_xlfn.XLOOKUP($A116,ROLLUP!$B$1:$B$358,ROLLUP!$C$1:$C$358,"",0)</f>
        <v>Winthrop</v>
      </c>
      <c r="D116" s="3" t="s">
        <v>3611</v>
      </c>
      <c r="E116" s="3" t="s">
        <v>893</v>
      </c>
      <c r="F116" s="3" t="s">
        <v>3610</v>
      </c>
      <c r="G116" s="3" t="s">
        <v>133</v>
      </c>
      <c r="H116" s="3" t="s">
        <v>3609</v>
      </c>
      <c r="I116" s="3" t="s">
        <v>3607</v>
      </c>
      <c r="J116" s="3" t="s">
        <v>3605</v>
      </c>
      <c r="K116" s="3" t="s">
        <v>1022</v>
      </c>
      <c r="L116" s="3" t="s">
        <v>3603</v>
      </c>
      <c r="M116" s="3">
        <v>6100</v>
      </c>
      <c r="N116" s="3" t="s">
        <v>3606</v>
      </c>
      <c r="O116" s="3" t="s">
        <v>3602</v>
      </c>
      <c r="P116" s="3" t="s">
        <v>3601</v>
      </c>
      <c r="Q116" s="3" t="s">
        <v>3600</v>
      </c>
      <c r="R116" s="3" t="s">
        <v>133</v>
      </c>
      <c r="S116" s="3" t="s">
        <v>893</v>
      </c>
      <c r="T116" s="3" t="s">
        <v>535</v>
      </c>
      <c r="U116" s="3" t="s">
        <v>3599</v>
      </c>
      <c r="V116" s="3" t="s">
        <v>535</v>
      </c>
      <c r="W116" s="3" t="s">
        <v>674</v>
      </c>
      <c r="X116" s="3" t="s">
        <v>674</v>
      </c>
      <c r="Y116" s="3" t="s">
        <v>534</v>
      </c>
      <c r="Z116" s="3" t="s">
        <v>533</v>
      </c>
      <c r="AA116" s="3" t="s">
        <v>532</v>
      </c>
      <c r="AB116" s="3" t="s">
        <v>531</v>
      </c>
      <c r="AC116" s="3" t="s">
        <v>530</v>
      </c>
      <c r="AD116" s="3" t="s">
        <v>529</v>
      </c>
    </row>
    <row r="117" spans="1:30" x14ac:dyDescent="0.2">
      <c r="A117" s="3" t="s">
        <v>3589</v>
      </c>
      <c r="B117" s="3" t="str">
        <f>_xlfn.XLOOKUP($A117,ROLLUP!$B$1:$B$358,ROLLUP!$A$1:$A$358,"",0)</f>
        <v>Sacred Hrt</v>
      </c>
      <c r="C117" s="3" t="str">
        <f>_xlfn.XLOOKUP($A117,ROLLUP!$B$1:$B$358,ROLLUP!$C$1:$C$358,"",0)</f>
        <v>Sacred Heart</v>
      </c>
      <c r="D117" s="3" t="s">
        <v>3598</v>
      </c>
      <c r="E117" s="3" t="s">
        <v>1983</v>
      </c>
      <c r="F117" s="3" t="s">
        <v>3597</v>
      </c>
      <c r="G117" s="3" t="s">
        <v>3589</v>
      </c>
      <c r="H117" s="3" t="s">
        <v>3596</v>
      </c>
      <c r="I117" s="3" t="s">
        <v>2001</v>
      </c>
      <c r="J117" s="3" t="s">
        <v>329</v>
      </c>
      <c r="K117" s="3" t="s">
        <v>598</v>
      </c>
      <c r="L117" s="3" t="s">
        <v>3593</v>
      </c>
      <c r="M117" s="3">
        <v>2062</v>
      </c>
      <c r="N117" s="3" t="s">
        <v>3595</v>
      </c>
      <c r="O117" s="3" t="s">
        <v>3592</v>
      </c>
      <c r="P117" s="3" t="s">
        <v>3591</v>
      </c>
      <c r="Q117" s="3" t="s">
        <v>3590</v>
      </c>
      <c r="R117" s="3" t="s">
        <v>3589</v>
      </c>
      <c r="S117" s="3" t="s">
        <v>1983</v>
      </c>
      <c r="T117" s="3" t="s">
        <v>1983</v>
      </c>
      <c r="U117" s="3" t="s">
        <v>1700</v>
      </c>
      <c r="V117" s="3" t="s">
        <v>703</v>
      </c>
      <c r="W117" s="3" t="s">
        <v>702</v>
      </c>
      <c r="X117" s="3" t="s">
        <v>701</v>
      </c>
      <c r="Y117" s="3" t="s">
        <v>700</v>
      </c>
      <c r="Z117" s="3" t="s">
        <v>699</v>
      </c>
      <c r="AA117" s="3" t="s">
        <v>586</v>
      </c>
      <c r="AB117" s="3" t="s">
        <v>531</v>
      </c>
      <c r="AC117" s="3" t="s">
        <v>530</v>
      </c>
      <c r="AD117" s="3" t="s">
        <v>529</v>
      </c>
    </row>
    <row r="118" spans="1:30" x14ac:dyDescent="0.2">
      <c r="A118" s="3" t="s">
        <v>3580</v>
      </c>
      <c r="B118" s="3" t="str">
        <f>_xlfn.XLOOKUP($A118,ROLLUP!$B$1:$B$358,ROLLUP!$A$1:$A$358,"",0)</f>
        <v>LIU</v>
      </c>
      <c r="C118" s="3" t="str">
        <f>_xlfn.XLOOKUP($A118,ROLLUP!$B$1:$B$358,ROLLUP!$C$1:$C$358,"",0)</f>
        <v>LIU</v>
      </c>
      <c r="D118" s="3" t="s">
        <v>127</v>
      </c>
      <c r="E118" s="3" t="s">
        <v>3579</v>
      </c>
      <c r="F118" s="3" t="s">
        <v>3588</v>
      </c>
      <c r="G118" s="3" t="s">
        <v>3580</v>
      </c>
      <c r="H118" s="3" t="s">
        <v>3587</v>
      </c>
      <c r="I118" s="3" t="s">
        <v>2001</v>
      </c>
      <c r="J118" s="3" t="s">
        <v>3524</v>
      </c>
      <c r="K118" s="3" t="s">
        <v>543</v>
      </c>
      <c r="L118" s="3" t="s">
        <v>3584</v>
      </c>
      <c r="M118" s="3">
        <v>2500</v>
      </c>
      <c r="N118" s="3" t="s">
        <v>3586</v>
      </c>
      <c r="O118" s="3" t="s">
        <v>3583</v>
      </c>
      <c r="P118" s="3" t="s">
        <v>3582</v>
      </c>
      <c r="Q118" s="3" t="s">
        <v>3581</v>
      </c>
      <c r="R118" s="3" t="s">
        <v>3580</v>
      </c>
      <c r="S118" s="3" t="s">
        <v>3579</v>
      </c>
      <c r="T118" s="3" t="s">
        <v>3578</v>
      </c>
      <c r="U118" s="3" t="s">
        <v>3579</v>
      </c>
      <c r="V118" s="3" t="s">
        <v>3578</v>
      </c>
      <c r="W118" s="3" t="s">
        <v>3577</v>
      </c>
      <c r="X118" s="3" t="s">
        <v>3576</v>
      </c>
      <c r="Y118" s="3" t="s">
        <v>3575</v>
      </c>
      <c r="Z118" s="3" t="s">
        <v>1401</v>
      </c>
      <c r="AA118" s="3" t="s">
        <v>532</v>
      </c>
      <c r="AB118" s="3" t="s">
        <v>531</v>
      </c>
      <c r="AC118" s="3" t="s">
        <v>530</v>
      </c>
      <c r="AD118" s="3" t="s">
        <v>529</v>
      </c>
    </row>
    <row r="119" spans="1:30" x14ac:dyDescent="0.2">
      <c r="A119" s="3" t="s">
        <v>502</v>
      </c>
      <c r="B119" s="3" t="str">
        <f>_xlfn.XLOOKUP($A119,ROLLUP!$B$1:$B$358,ROLLUP!$A$1:$A$358,"",0)</f>
        <v>F Dickinson</v>
      </c>
      <c r="C119" s="3" t="str">
        <f>_xlfn.XLOOKUP($A119,ROLLUP!$B$1:$B$358,ROLLUP!$C$1:$C$358,"",0)</f>
        <v>Fairleigh Dickinson</v>
      </c>
      <c r="D119" s="3" t="s">
        <v>3574</v>
      </c>
      <c r="E119" s="3" t="s">
        <v>1074</v>
      </c>
      <c r="F119" s="3" t="s">
        <v>3573</v>
      </c>
      <c r="G119" s="3" t="s">
        <v>502</v>
      </c>
      <c r="H119" s="3" t="s">
        <v>3572</v>
      </c>
      <c r="I119" s="3" t="s">
        <v>2001</v>
      </c>
      <c r="J119" s="3" t="s">
        <v>3570</v>
      </c>
      <c r="K119" s="3" t="s">
        <v>565</v>
      </c>
      <c r="L119" s="3" t="s">
        <v>3568</v>
      </c>
      <c r="M119" s="3">
        <v>5000</v>
      </c>
      <c r="N119" s="3" t="s">
        <v>3571</v>
      </c>
      <c r="O119" s="3" t="s">
        <v>3567</v>
      </c>
      <c r="P119" s="3" t="s">
        <v>3566</v>
      </c>
      <c r="Q119" s="3" t="s">
        <v>3565</v>
      </c>
      <c r="R119" s="3" t="s">
        <v>502</v>
      </c>
      <c r="S119" s="3" t="s">
        <v>1074</v>
      </c>
      <c r="T119" s="3" t="s">
        <v>3564</v>
      </c>
      <c r="U119" s="3" t="s">
        <v>674</v>
      </c>
      <c r="V119" s="3" t="s">
        <v>609</v>
      </c>
      <c r="W119" s="3" t="s">
        <v>607</v>
      </c>
      <c r="X119" s="3" t="s">
        <v>606</v>
      </c>
      <c r="Y119" s="3" t="s">
        <v>605</v>
      </c>
      <c r="Z119" s="3" t="s">
        <v>604</v>
      </c>
      <c r="AA119" s="3" t="s">
        <v>586</v>
      </c>
      <c r="AB119" s="3" t="s">
        <v>531</v>
      </c>
      <c r="AC119" s="3" t="s">
        <v>530</v>
      </c>
      <c r="AD119" s="3" t="s">
        <v>529</v>
      </c>
    </row>
    <row r="120" spans="1:30" x14ac:dyDescent="0.2">
      <c r="A120" s="3" t="s">
        <v>425</v>
      </c>
      <c r="B120" s="3" t="str">
        <f>_xlfn.XLOOKUP($A120,ROLLUP!$B$1:$B$358,ROLLUP!$A$1:$A$358,"",0)</f>
        <v>Bryant</v>
      </c>
      <c r="C120" s="3" t="str">
        <f>_xlfn.XLOOKUP($A120,ROLLUP!$B$1:$B$358,ROLLUP!$C$1:$C$358,"",0)</f>
        <v>Bryant</v>
      </c>
      <c r="D120" s="3" t="s">
        <v>3563</v>
      </c>
      <c r="E120" s="3" t="s">
        <v>837</v>
      </c>
      <c r="F120" s="3" t="s">
        <v>3562</v>
      </c>
      <c r="G120" s="3" t="s">
        <v>87</v>
      </c>
      <c r="H120" s="3" t="s">
        <v>425</v>
      </c>
      <c r="I120" s="3" t="s">
        <v>2001</v>
      </c>
      <c r="J120" s="3" t="s">
        <v>3560</v>
      </c>
      <c r="K120" s="3" t="s">
        <v>2963</v>
      </c>
      <c r="L120" s="3" t="s">
        <v>3558</v>
      </c>
      <c r="M120" s="3">
        <v>2700</v>
      </c>
      <c r="N120" s="3" t="s">
        <v>3561</v>
      </c>
      <c r="O120" s="3" t="s">
        <v>3557</v>
      </c>
      <c r="P120" s="3" t="s">
        <v>3556</v>
      </c>
      <c r="Q120" s="3" t="s">
        <v>3555</v>
      </c>
      <c r="R120" s="3" t="s">
        <v>425</v>
      </c>
      <c r="S120" s="3" t="s">
        <v>837</v>
      </c>
      <c r="T120" s="3" t="s">
        <v>836</v>
      </c>
      <c r="U120" s="3" t="s">
        <v>3554</v>
      </c>
      <c r="V120" s="3" t="s">
        <v>661</v>
      </c>
      <c r="W120" s="3" t="s">
        <v>659</v>
      </c>
      <c r="X120" s="3" t="s">
        <v>658</v>
      </c>
      <c r="Y120" s="3" t="s">
        <v>624</v>
      </c>
      <c r="Z120" s="3" t="s">
        <v>623</v>
      </c>
      <c r="AA120" s="3" t="s">
        <v>586</v>
      </c>
      <c r="AB120" s="3" t="s">
        <v>531</v>
      </c>
      <c r="AC120" s="3" t="s">
        <v>530</v>
      </c>
      <c r="AD120" s="3" t="s">
        <v>529</v>
      </c>
    </row>
    <row r="121" spans="1:30" x14ac:dyDescent="0.2">
      <c r="A121" s="3" t="s">
        <v>3542</v>
      </c>
      <c r="B121" s="3" t="str">
        <f>_xlfn.XLOOKUP($A121,ROLLUP!$B$1:$B$358,ROLLUP!$A$1:$A$358,"",0)</f>
        <v>Central Conn</v>
      </c>
      <c r="C121" s="3" t="str">
        <f>_xlfn.XLOOKUP($A121,ROLLUP!$B$1:$B$358,ROLLUP!$C$1:$C$358,"",0)</f>
        <v>Central Connecticut</v>
      </c>
      <c r="D121" s="3" t="s">
        <v>3553</v>
      </c>
      <c r="E121" s="3" t="s">
        <v>1909</v>
      </c>
      <c r="F121" s="3" t="s">
        <v>3552</v>
      </c>
      <c r="G121" s="3" t="s">
        <v>3551</v>
      </c>
      <c r="H121" s="3" t="s">
        <v>3550</v>
      </c>
      <c r="I121" s="3" t="s">
        <v>2001</v>
      </c>
      <c r="J121" s="3" t="s">
        <v>3548</v>
      </c>
      <c r="K121" s="3" t="s">
        <v>598</v>
      </c>
      <c r="L121" s="3" t="s">
        <v>3546</v>
      </c>
      <c r="M121" s="3">
        <v>2654</v>
      </c>
      <c r="N121" s="3" t="s">
        <v>3549</v>
      </c>
      <c r="O121" s="3" t="s">
        <v>3545</v>
      </c>
      <c r="P121" s="3" t="s">
        <v>3544</v>
      </c>
      <c r="Q121" s="3" t="s">
        <v>3543</v>
      </c>
      <c r="R121" s="3" t="s">
        <v>3542</v>
      </c>
      <c r="S121" s="3" t="s">
        <v>1909</v>
      </c>
      <c r="T121" s="3" t="s">
        <v>809</v>
      </c>
      <c r="U121" s="3" t="s">
        <v>3541</v>
      </c>
      <c r="V121" s="3" t="s">
        <v>1908</v>
      </c>
      <c r="W121" s="3" t="s">
        <v>674</v>
      </c>
      <c r="X121" s="3" t="s">
        <v>674</v>
      </c>
      <c r="Y121" s="3" t="s">
        <v>674</v>
      </c>
      <c r="Z121" s="3" t="s">
        <v>674</v>
      </c>
      <c r="AA121" s="3" t="s">
        <v>674</v>
      </c>
      <c r="AB121" s="3" t="s">
        <v>674</v>
      </c>
      <c r="AC121" s="3" t="s">
        <v>674</v>
      </c>
      <c r="AD121" s="3" t="s">
        <v>674</v>
      </c>
    </row>
    <row r="122" spans="1:30" x14ac:dyDescent="0.2">
      <c r="A122" s="3" t="s">
        <v>143</v>
      </c>
      <c r="B122" s="3" t="str">
        <f>_xlfn.XLOOKUP($A122,ROLLUP!$B$1:$B$358,ROLLUP!$A$1:$A$358,"",0)</f>
        <v>Wagner</v>
      </c>
      <c r="C122" s="3" t="str">
        <f>_xlfn.XLOOKUP($A122,ROLLUP!$B$1:$B$358,ROLLUP!$C$1:$C$358,"",0)</f>
        <v>Wagner</v>
      </c>
      <c r="D122" s="3" t="s">
        <v>3540</v>
      </c>
      <c r="E122" s="3" t="s">
        <v>3530</v>
      </c>
      <c r="F122" s="3" t="s">
        <v>3539</v>
      </c>
      <c r="G122" s="3" t="s">
        <v>143</v>
      </c>
      <c r="H122" s="3" t="s">
        <v>3538</v>
      </c>
      <c r="I122" s="3" t="s">
        <v>2001</v>
      </c>
      <c r="J122" s="3" t="s">
        <v>3536</v>
      </c>
      <c r="K122" s="3" t="s">
        <v>543</v>
      </c>
      <c r="L122" s="3" t="s">
        <v>3534</v>
      </c>
      <c r="M122" s="3">
        <v>2100</v>
      </c>
      <c r="N122" s="3" t="s">
        <v>3537</v>
      </c>
      <c r="O122" s="3" t="s">
        <v>3533</v>
      </c>
      <c r="P122" s="3" t="s">
        <v>3532</v>
      </c>
      <c r="Q122" s="3" t="s">
        <v>3531</v>
      </c>
      <c r="R122" s="3" t="s">
        <v>143</v>
      </c>
      <c r="S122" s="3" t="s">
        <v>3530</v>
      </c>
      <c r="T122" s="3" t="s">
        <v>2579</v>
      </c>
      <c r="U122" s="3" t="s">
        <v>674</v>
      </c>
      <c r="V122" s="3" t="s">
        <v>2579</v>
      </c>
      <c r="W122" s="3" t="s">
        <v>2578</v>
      </c>
      <c r="X122" s="3" t="s">
        <v>2577</v>
      </c>
      <c r="Y122" s="3" t="s">
        <v>2576</v>
      </c>
      <c r="Z122" s="3" t="s">
        <v>533</v>
      </c>
      <c r="AA122" s="3" t="s">
        <v>532</v>
      </c>
      <c r="AB122" s="3" t="s">
        <v>531</v>
      </c>
      <c r="AC122" s="3" t="s">
        <v>530</v>
      </c>
      <c r="AD122" s="3" t="s">
        <v>529</v>
      </c>
    </row>
    <row r="123" spans="1:30" x14ac:dyDescent="0.2">
      <c r="A123" s="3" t="s">
        <v>486</v>
      </c>
      <c r="B123" s="3" t="str">
        <f>_xlfn.XLOOKUP($A123,ROLLUP!$B$1:$B$358,ROLLUP!$A$1:$A$358,"",0)</f>
        <v>St Fran (NY)</v>
      </c>
      <c r="C123" s="3" t="str">
        <f>_xlfn.XLOOKUP($A123,ROLLUP!$B$1:$B$358,ROLLUP!$C$1:$C$358,"",0)</f>
        <v>St. Francis NY</v>
      </c>
      <c r="D123" s="3" t="s">
        <v>3529</v>
      </c>
      <c r="E123" s="3" t="s">
        <v>1539</v>
      </c>
      <c r="F123" s="3" t="s">
        <v>3528</v>
      </c>
      <c r="G123" s="3" t="s">
        <v>3527</v>
      </c>
      <c r="H123" s="3" t="s">
        <v>3526</v>
      </c>
      <c r="I123" s="3" t="s">
        <v>2001</v>
      </c>
      <c r="J123" s="3" t="s">
        <v>3524</v>
      </c>
      <c r="K123" s="3" t="s">
        <v>543</v>
      </c>
      <c r="L123" s="3" t="s">
        <v>3522</v>
      </c>
      <c r="M123" s="3">
        <v>1200</v>
      </c>
      <c r="N123" s="3" t="s">
        <v>3525</v>
      </c>
      <c r="O123" s="3" t="s">
        <v>3521</v>
      </c>
      <c r="P123" s="3" t="s">
        <v>3520</v>
      </c>
      <c r="Q123" s="3" t="s">
        <v>3519</v>
      </c>
      <c r="R123" s="3" t="s">
        <v>486</v>
      </c>
      <c r="S123" s="3" t="s">
        <v>1539</v>
      </c>
      <c r="T123" s="3" t="s">
        <v>1539</v>
      </c>
      <c r="U123" s="3" t="s">
        <v>674</v>
      </c>
      <c r="V123" s="3" t="s">
        <v>661</v>
      </c>
      <c r="W123" s="3" t="s">
        <v>659</v>
      </c>
      <c r="X123" s="3" t="s">
        <v>658</v>
      </c>
      <c r="Y123" s="3" t="s">
        <v>624</v>
      </c>
      <c r="Z123" s="3" t="s">
        <v>623</v>
      </c>
      <c r="AA123" s="3" t="s">
        <v>586</v>
      </c>
      <c r="AB123" s="3" t="s">
        <v>531</v>
      </c>
      <c r="AC123" s="3" t="s">
        <v>530</v>
      </c>
      <c r="AD123" s="3" t="s">
        <v>529</v>
      </c>
    </row>
    <row r="124" spans="1:30" x14ac:dyDescent="0.2">
      <c r="A124" s="3" t="s">
        <v>499</v>
      </c>
      <c r="B124" s="3" t="str">
        <f>_xlfn.XLOOKUP($A124,ROLLUP!$B$1:$B$358,ROLLUP!$A$1:$A$358,"",0)</f>
        <v>Mt St Marys</v>
      </c>
      <c r="C124" s="3" t="str">
        <f>_xlfn.XLOOKUP($A124,ROLLUP!$B$1:$B$358,ROLLUP!$C$1:$C$358,"",0)</f>
        <v>Mount St. Mary's</v>
      </c>
      <c r="D124" s="3" t="s">
        <v>3518</v>
      </c>
      <c r="E124" s="3" t="s">
        <v>3507</v>
      </c>
      <c r="F124" s="3" t="s">
        <v>3517</v>
      </c>
      <c r="G124" s="3" t="s">
        <v>3516</v>
      </c>
      <c r="H124" s="3" t="s">
        <v>3515</v>
      </c>
      <c r="I124" s="3" t="s">
        <v>2001</v>
      </c>
      <c r="J124" s="3" t="s">
        <v>3513</v>
      </c>
      <c r="K124" s="3" t="s">
        <v>899</v>
      </c>
      <c r="L124" s="3" t="s">
        <v>3511</v>
      </c>
      <c r="M124" s="3">
        <v>3500</v>
      </c>
      <c r="N124" s="3" t="s">
        <v>3514</v>
      </c>
      <c r="O124" s="3" t="s">
        <v>3510</v>
      </c>
      <c r="P124" s="3" t="s">
        <v>3509</v>
      </c>
      <c r="Q124" s="3" t="s">
        <v>3508</v>
      </c>
      <c r="R124" s="3" t="s">
        <v>499</v>
      </c>
      <c r="S124" s="3" t="s">
        <v>3507</v>
      </c>
      <c r="T124" s="3" t="s">
        <v>3506</v>
      </c>
      <c r="U124" s="3" t="s">
        <v>3505</v>
      </c>
      <c r="V124" s="3" t="s">
        <v>703</v>
      </c>
      <c r="W124" s="3" t="s">
        <v>702</v>
      </c>
      <c r="X124" s="3" t="s">
        <v>701</v>
      </c>
      <c r="Y124" s="3" t="s">
        <v>700</v>
      </c>
      <c r="Z124" s="3" t="s">
        <v>699</v>
      </c>
      <c r="AA124" s="3" t="s">
        <v>586</v>
      </c>
      <c r="AB124" s="3" t="s">
        <v>531</v>
      </c>
      <c r="AC124" s="3" t="s">
        <v>530</v>
      </c>
      <c r="AD124" s="3" t="s">
        <v>529</v>
      </c>
    </row>
    <row r="125" spans="1:30" x14ac:dyDescent="0.2">
      <c r="A125" s="3" t="s">
        <v>509</v>
      </c>
      <c r="B125" s="3" t="str">
        <f>_xlfn.XLOOKUP($A125,ROLLUP!$B$1:$B$358,ROLLUP!$A$1:$A$358,"",0)</f>
        <v>St Fran (PA)</v>
      </c>
      <c r="C125" s="3" t="str">
        <f>_xlfn.XLOOKUP($A125,ROLLUP!$B$1:$B$358,ROLLUP!$C$1:$C$358,"",0)</f>
        <v>St. Francis PA</v>
      </c>
      <c r="D125" s="3" t="s">
        <v>3504</v>
      </c>
      <c r="E125" s="3" t="s">
        <v>3493</v>
      </c>
      <c r="F125" s="3" t="s">
        <v>3503</v>
      </c>
      <c r="G125" s="3" t="s">
        <v>3502</v>
      </c>
      <c r="H125" s="3" t="s">
        <v>3501</v>
      </c>
      <c r="I125" s="3" t="s">
        <v>2001</v>
      </c>
      <c r="J125" s="3" t="s">
        <v>3499</v>
      </c>
      <c r="K125" s="3" t="s">
        <v>1161</v>
      </c>
      <c r="L125" s="3" t="s">
        <v>3497</v>
      </c>
      <c r="M125" s="3">
        <v>3500</v>
      </c>
      <c r="N125" s="3" t="s">
        <v>3500</v>
      </c>
      <c r="O125" s="3" t="s">
        <v>3496</v>
      </c>
      <c r="P125" s="3" t="s">
        <v>3495</v>
      </c>
      <c r="Q125" s="3" t="s">
        <v>3494</v>
      </c>
      <c r="R125" s="3" t="s">
        <v>509</v>
      </c>
      <c r="S125" s="3" t="s">
        <v>3493</v>
      </c>
      <c r="T125" s="3" t="s">
        <v>3492</v>
      </c>
      <c r="U125" s="3" t="s">
        <v>3491</v>
      </c>
      <c r="V125" s="3" t="s">
        <v>703</v>
      </c>
      <c r="W125" s="3" t="s">
        <v>702</v>
      </c>
      <c r="X125" s="3" t="s">
        <v>701</v>
      </c>
      <c r="Y125" s="3" t="s">
        <v>700</v>
      </c>
      <c r="Z125" s="3" t="s">
        <v>699</v>
      </c>
      <c r="AA125" s="3" t="s">
        <v>586</v>
      </c>
      <c r="AB125" s="3" t="s">
        <v>531</v>
      </c>
      <c r="AC125" s="3" t="s">
        <v>530</v>
      </c>
      <c r="AD125" s="3" t="s">
        <v>529</v>
      </c>
    </row>
    <row r="126" spans="1:30" x14ac:dyDescent="0.2">
      <c r="A126" s="3" t="s">
        <v>517</v>
      </c>
      <c r="B126" s="3" t="str">
        <f>_xlfn.XLOOKUP($A126,ROLLUP!$B$1:$B$358,ROLLUP!$A$1:$A$358,"",0)</f>
        <v>Rob Morris</v>
      </c>
      <c r="C126" s="3" t="str">
        <f>_xlfn.XLOOKUP($A126,ROLLUP!$B$1:$B$358,ROLLUP!$C$1:$C$358,"",0)</f>
        <v>Robert Morris</v>
      </c>
      <c r="D126" s="3" t="s">
        <v>3489</v>
      </c>
      <c r="E126" s="3" t="s">
        <v>2969</v>
      </c>
      <c r="F126" s="3" t="s">
        <v>3488</v>
      </c>
      <c r="G126" s="3" t="s">
        <v>517</v>
      </c>
      <c r="H126" s="3" t="s">
        <v>3487</v>
      </c>
      <c r="I126" s="3" t="s">
        <v>2001</v>
      </c>
      <c r="J126" s="3" t="s">
        <v>3484</v>
      </c>
      <c r="K126" s="3" t="s">
        <v>1161</v>
      </c>
      <c r="L126" s="3" t="s">
        <v>3482</v>
      </c>
      <c r="M126" s="3">
        <v>3056</v>
      </c>
      <c r="N126" s="3" t="s">
        <v>3485</v>
      </c>
      <c r="O126" s="3" t="s">
        <v>3481</v>
      </c>
      <c r="P126" s="3" t="s">
        <v>3480</v>
      </c>
      <c r="Q126" s="3" t="s">
        <v>3479</v>
      </c>
      <c r="R126" s="3" t="s">
        <v>517</v>
      </c>
      <c r="S126" s="3" t="s">
        <v>2969</v>
      </c>
      <c r="T126" s="3" t="s">
        <v>2971</v>
      </c>
      <c r="U126" s="3" t="s">
        <v>3478</v>
      </c>
      <c r="V126" s="3" t="s">
        <v>703</v>
      </c>
      <c r="W126" s="3" t="s">
        <v>702</v>
      </c>
      <c r="X126" s="3" t="s">
        <v>701</v>
      </c>
      <c r="Y126" s="3" t="s">
        <v>700</v>
      </c>
      <c r="Z126" s="3" t="s">
        <v>699</v>
      </c>
      <c r="AA126" s="3" t="s">
        <v>586</v>
      </c>
      <c r="AB126" s="3" t="s">
        <v>531</v>
      </c>
      <c r="AC126" s="3" t="s">
        <v>530</v>
      </c>
      <c r="AD126" s="3" t="s">
        <v>529</v>
      </c>
    </row>
    <row r="127" spans="1:30" x14ac:dyDescent="0.2">
      <c r="A127" s="3" t="s">
        <v>94</v>
      </c>
      <c r="B127" s="3" t="str">
        <f>_xlfn.XLOOKUP($A127,ROLLUP!$B$1:$B$358,ROLLUP!$A$1:$A$358,"",0)</f>
        <v>New Orleans</v>
      </c>
      <c r="C127" s="3" t="str">
        <f>_xlfn.XLOOKUP($A127,ROLLUP!$B$1:$B$358,ROLLUP!$C$1:$C$358,"",0)</f>
        <v>New Orleans</v>
      </c>
      <c r="D127" s="3" t="s">
        <v>3477</v>
      </c>
      <c r="E127" s="3" t="s">
        <v>3468</v>
      </c>
      <c r="F127" s="3" t="s">
        <v>3476</v>
      </c>
      <c r="G127" s="3" t="s">
        <v>94</v>
      </c>
      <c r="H127" s="3" t="s">
        <v>3475</v>
      </c>
      <c r="I127" s="3" t="s">
        <v>3329</v>
      </c>
      <c r="J127" s="3" t="s">
        <v>94</v>
      </c>
      <c r="K127" s="3" t="s">
        <v>791</v>
      </c>
      <c r="L127" s="3" t="s">
        <v>3472</v>
      </c>
      <c r="M127" s="3">
        <v>8933</v>
      </c>
      <c r="N127" s="3" t="s">
        <v>3474</v>
      </c>
      <c r="O127" s="3" t="s">
        <v>3471</v>
      </c>
      <c r="P127" s="3" t="s">
        <v>3470</v>
      </c>
      <c r="Q127" s="3" t="s">
        <v>3469</v>
      </c>
      <c r="R127" s="3" t="s">
        <v>94</v>
      </c>
      <c r="S127" s="3" t="s">
        <v>3468</v>
      </c>
      <c r="T127" s="3" t="s">
        <v>3467</v>
      </c>
      <c r="U127" s="3" t="s">
        <v>3466</v>
      </c>
      <c r="V127" s="3" t="s">
        <v>703</v>
      </c>
      <c r="W127" s="3" t="s">
        <v>702</v>
      </c>
      <c r="X127" s="3" t="s">
        <v>701</v>
      </c>
      <c r="Y127" s="3" t="s">
        <v>700</v>
      </c>
      <c r="Z127" s="3" t="s">
        <v>699</v>
      </c>
      <c r="AA127" s="3" t="s">
        <v>586</v>
      </c>
      <c r="AB127" s="3" t="s">
        <v>531</v>
      </c>
      <c r="AC127" s="3" t="s">
        <v>530</v>
      </c>
      <c r="AD127" s="3" t="s">
        <v>529</v>
      </c>
    </row>
    <row r="128" spans="1:30" x14ac:dyDescent="0.2">
      <c r="A128" s="3" t="s">
        <v>449</v>
      </c>
      <c r="B128" s="3" t="str">
        <f>_xlfn.XLOOKUP($A128,ROLLUP!$B$1:$B$358,ROLLUP!$A$1:$A$358,"",0)</f>
        <v>Ste F Austin</v>
      </c>
      <c r="C128" s="3" t="str">
        <f>_xlfn.XLOOKUP($A128,ROLLUP!$B$1:$B$358,ROLLUP!$C$1:$C$358,"",0)</f>
        <v>Stephen F. Austin</v>
      </c>
      <c r="D128" s="3" t="s">
        <v>3464</v>
      </c>
      <c r="E128" s="3" t="s">
        <v>3455</v>
      </c>
      <c r="F128" s="3" t="s">
        <v>3465</v>
      </c>
      <c r="G128" s="3" t="s">
        <v>3464</v>
      </c>
      <c r="H128" s="3" t="s">
        <v>3463</v>
      </c>
      <c r="I128" s="3" t="s">
        <v>3329</v>
      </c>
      <c r="J128" s="3" t="s">
        <v>3461</v>
      </c>
      <c r="K128" s="3" t="s">
        <v>727</v>
      </c>
      <c r="L128" s="3" t="s">
        <v>3459</v>
      </c>
      <c r="M128" s="3">
        <v>7203</v>
      </c>
      <c r="N128" s="3" t="s">
        <v>3462</v>
      </c>
      <c r="O128" s="3" t="s">
        <v>3458</v>
      </c>
      <c r="P128" s="3" t="s">
        <v>3457</v>
      </c>
      <c r="Q128" s="3" t="s">
        <v>3456</v>
      </c>
      <c r="R128" s="3" t="s">
        <v>449</v>
      </c>
      <c r="S128" s="3" t="s">
        <v>3455</v>
      </c>
      <c r="T128" s="3" t="s">
        <v>3454</v>
      </c>
      <c r="U128" s="3" t="s">
        <v>3453</v>
      </c>
      <c r="V128" s="3" t="s">
        <v>703</v>
      </c>
      <c r="W128" s="3" t="s">
        <v>702</v>
      </c>
      <c r="X128" s="3" t="s">
        <v>701</v>
      </c>
      <c r="Y128" s="3" t="s">
        <v>700</v>
      </c>
      <c r="Z128" s="3" t="s">
        <v>699</v>
      </c>
      <c r="AA128" s="3" t="s">
        <v>586</v>
      </c>
      <c r="AB128" s="3" t="s">
        <v>531</v>
      </c>
      <c r="AC128" s="3" t="s">
        <v>530</v>
      </c>
      <c r="AD128" s="3" t="s">
        <v>529</v>
      </c>
    </row>
    <row r="129" spans="1:30" x14ac:dyDescent="0.2">
      <c r="A129" s="3" t="s">
        <v>3441</v>
      </c>
      <c r="B129" s="3" t="str">
        <f>_xlfn.XLOOKUP($A129,ROLLUP!$B$1:$B$358,ROLLUP!$A$1:$A$358,"",0)</f>
        <v>Central Ark</v>
      </c>
      <c r="C129" s="3" t="str">
        <f>_xlfn.XLOOKUP($A129,ROLLUP!$B$1:$B$358,ROLLUP!$C$1:$C$358,"",0)</f>
        <v>Central Arkansas</v>
      </c>
      <c r="D129" s="3" t="s">
        <v>3452</v>
      </c>
      <c r="E129" s="3" t="s">
        <v>936</v>
      </c>
      <c r="F129" s="3" t="s">
        <v>3451</v>
      </c>
      <c r="G129" s="3" t="s">
        <v>3450</v>
      </c>
      <c r="H129" s="3" t="s">
        <v>3449</v>
      </c>
      <c r="I129" s="3" t="s">
        <v>3329</v>
      </c>
      <c r="J129" s="3" t="s">
        <v>3447</v>
      </c>
      <c r="K129" s="3" t="s">
        <v>774</v>
      </c>
      <c r="L129" s="3" t="s">
        <v>3445</v>
      </c>
      <c r="M129" s="3">
        <v>5320</v>
      </c>
      <c r="N129" s="3" t="s">
        <v>3448</v>
      </c>
      <c r="O129" s="3" t="s">
        <v>3444</v>
      </c>
      <c r="P129" s="3" t="s">
        <v>3443</v>
      </c>
      <c r="Q129" s="3" t="s">
        <v>3442</v>
      </c>
      <c r="R129" s="3" t="s">
        <v>3441</v>
      </c>
      <c r="S129" s="3" t="s">
        <v>936</v>
      </c>
      <c r="T129" s="3" t="s">
        <v>2330</v>
      </c>
      <c r="U129" s="3" t="s">
        <v>3440</v>
      </c>
      <c r="V129" s="3" t="s">
        <v>2330</v>
      </c>
      <c r="W129" s="3" t="s">
        <v>2329</v>
      </c>
      <c r="X129" s="3" t="s">
        <v>932</v>
      </c>
      <c r="Y129" s="3" t="s">
        <v>931</v>
      </c>
      <c r="Z129" s="3" t="s">
        <v>623</v>
      </c>
      <c r="AA129" s="3" t="s">
        <v>586</v>
      </c>
      <c r="AB129" s="3" t="s">
        <v>531</v>
      </c>
      <c r="AC129" s="3" t="s">
        <v>530</v>
      </c>
      <c r="AD129" s="3" t="s">
        <v>529</v>
      </c>
    </row>
    <row r="130" spans="1:30" x14ac:dyDescent="0.2">
      <c r="A130" s="3" t="s">
        <v>3428</v>
      </c>
      <c r="B130" s="3" t="str">
        <f>_xlfn.XLOOKUP($A130,ROLLUP!$B$1:$B$358,ROLLUP!$A$1:$A$358,"",0)</f>
        <v>NW State</v>
      </c>
      <c r="C130" s="3" t="str">
        <f>_xlfn.XLOOKUP($A130,ROLLUP!$B$1:$B$358,ROLLUP!$C$1:$C$358,"",0)</f>
        <v>Northwestern St.</v>
      </c>
      <c r="D130" s="3" t="s">
        <v>3439</v>
      </c>
      <c r="E130" s="3" t="s">
        <v>3427</v>
      </c>
      <c r="F130" s="3" t="s">
        <v>3438</v>
      </c>
      <c r="G130" s="3" t="s">
        <v>3437</v>
      </c>
      <c r="H130" s="3" t="s">
        <v>3436</v>
      </c>
      <c r="I130" s="3" t="s">
        <v>3329</v>
      </c>
      <c r="J130" s="3" t="s">
        <v>3434</v>
      </c>
      <c r="K130" s="3" t="s">
        <v>791</v>
      </c>
      <c r="L130" s="3" t="s">
        <v>3432</v>
      </c>
      <c r="M130" s="3">
        <v>3900</v>
      </c>
      <c r="N130" s="3" t="s">
        <v>3435</v>
      </c>
      <c r="O130" s="3" t="s">
        <v>3431</v>
      </c>
      <c r="P130" s="3" t="s">
        <v>3430</v>
      </c>
      <c r="Q130" s="3" t="s">
        <v>3429</v>
      </c>
      <c r="R130" s="3" t="s">
        <v>3428</v>
      </c>
      <c r="S130" s="3" t="s">
        <v>3427</v>
      </c>
      <c r="T130" s="3" t="s">
        <v>1896</v>
      </c>
      <c r="U130" s="3" t="s">
        <v>3426</v>
      </c>
      <c r="V130" s="3" t="s">
        <v>674</v>
      </c>
      <c r="W130" s="3" t="s">
        <v>674</v>
      </c>
      <c r="X130" s="3" t="s">
        <v>674</v>
      </c>
      <c r="Y130" s="3" t="s">
        <v>674</v>
      </c>
      <c r="Z130" s="3" t="s">
        <v>674</v>
      </c>
      <c r="AA130" s="3" t="s">
        <v>674</v>
      </c>
      <c r="AB130" s="3" t="s">
        <v>674</v>
      </c>
      <c r="AC130" s="3" t="s">
        <v>674</v>
      </c>
      <c r="AD130" s="3" t="s">
        <v>674</v>
      </c>
    </row>
    <row r="131" spans="1:30" x14ac:dyDescent="0.2">
      <c r="A131" s="3" t="s">
        <v>431</v>
      </c>
      <c r="B131" s="3" t="str">
        <f>_xlfn.XLOOKUP($A131,ROLLUP!$B$1:$B$358,ROLLUP!$A$1:$A$358,"",0)</f>
        <v>Nicholls St</v>
      </c>
      <c r="C131" s="3" t="str">
        <f>_xlfn.XLOOKUP($A131,ROLLUP!$B$1:$B$358,ROLLUP!$C$1:$C$358,"",0)</f>
        <v>Nicholls St.</v>
      </c>
      <c r="D131" s="3" t="s">
        <v>3425</v>
      </c>
      <c r="E131" s="3" t="s">
        <v>2766</v>
      </c>
      <c r="F131" s="3" t="s">
        <v>3424</v>
      </c>
      <c r="G131" s="3" t="s">
        <v>3423</v>
      </c>
      <c r="H131" s="3" t="s">
        <v>3422</v>
      </c>
      <c r="I131" s="3" t="s">
        <v>3329</v>
      </c>
      <c r="J131" s="3" t="s">
        <v>3420</v>
      </c>
      <c r="K131" s="3" t="s">
        <v>791</v>
      </c>
      <c r="L131" s="3" t="s">
        <v>3418</v>
      </c>
      <c r="M131" s="3">
        <v>3800</v>
      </c>
      <c r="N131" s="3" t="s">
        <v>3421</v>
      </c>
      <c r="O131" s="3" t="s">
        <v>3417</v>
      </c>
      <c r="P131" s="3" t="s">
        <v>3416</v>
      </c>
      <c r="Q131" s="3" t="s">
        <v>3415</v>
      </c>
      <c r="R131" s="3" t="s">
        <v>431</v>
      </c>
      <c r="S131" s="3" t="s">
        <v>2766</v>
      </c>
      <c r="T131" s="3" t="s">
        <v>2765</v>
      </c>
      <c r="U131" s="3" t="s">
        <v>3414</v>
      </c>
      <c r="V131" s="3" t="s">
        <v>703</v>
      </c>
      <c r="W131" s="3" t="s">
        <v>702</v>
      </c>
      <c r="X131" s="3" t="s">
        <v>701</v>
      </c>
      <c r="Y131" s="3" t="s">
        <v>700</v>
      </c>
      <c r="Z131" s="3" t="s">
        <v>699</v>
      </c>
      <c r="AA131" s="3" t="s">
        <v>586</v>
      </c>
      <c r="AB131" s="3" t="s">
        <v>531</v>
      </c>
      <c r="AC131" s="3" t="s">
        <v>530</v>
      </c>
      <c r="AD131" s="3" t="s">
        <v>529</v>
      </c>
    </row>
    <row r="132" spans="1:30" x14ac:dyDescent="0.2">
      <c r="A132" s="3" t="s">
        <v>487</v>
      </c>
      <c r="B132" s="3" t="str">
        <f>_xlfn.XLOOKUP($A132,ROLLUP!$B$1:$B$358,ROLLUP!$A$1:$A$358,"",0)</f>
        <v>Sam Hous St</v>
      </c>
      <c r="C132" s="3" t="str">
        <f>_xlfn.XLOOKUP($A132,ROLLUP!$B$1:$B$358,ROLLUP!$C$1:$C$358,"",0)</f>
        <v>Sam Houston St.</v>
      </c>
      <c r="D132" s="3" t="s">
        <v>3413</v>
      </c>
      <c r="E132" s="3" t="s">
        <v>3403</v>
      </c>
      <c r="F132" s="3" t="s">
        <v>3412</v>
      </c>
      <c r="G132" s="3" t="s">
        <v>3411</v>
      </c>
      <c r="H132" s="3" t="s">
        <v>3410</v>
      </c>
      <c r="I132" s="3" t="s">
        <v>3329</v>
      </c>
      <c r="J132" s="3" t="s">
        <v>843</v>
      </c>
      <c r="K132" s="3" t="s">
        <v>727</v>
      </c>
      <c r="L132" s="3" t="s">
        <v>3407</v>
      </c>
      <c r="M132" s="3">
        <v>6110</v>
      </c>
      <c r="N132" s="3" t="s">
        <v>3409</v>
      </c>
      <c r="O132" s="3" t="s">
        <v>3406</v>
      </c>
      <c r="P132" s="3" t="s">
        <v>3405</v>
      </c>
      <c r="Q132" s="3" t="s">
        <v>3404</v>
      </c>
      <c r="R132" s="3" t="s">
        <v>487</v>
      </c>
      <c r="S132" s="3" t="s">
        <v>3403</v>
      </c>
      <c r="T132" s="3" t="s">
        <v>3402</v>
      </c>
      <c r="U132" s="3" t="s">
        <v>3401</v>
      </c>
      <c r="V132" s="3" t="s">
        <v>1198</v>
      </c>
      <c r="W132" s="3" t="s">
        <v>1197</v>
      </c>
      <c r="X132" s="3" t="s">
        <v>1196</v>
      </c>
      <c r="Y132" s="3" t="s">
        <v>1195</v>
      </c>
      <c r="Z132" s="3" t="s">
        <v>623</v>
      </c>
      <c r="AA132" s="3" t="s">
        <v>586</v>
      </c>
      <c r="AB132" s="3" t="s">
        <v>531</v>
      </c>
      <c r="AC132" s="3" t="s">
        <v>530</v>
      </c>
      <c r="AD132" s="3" t="s">
        <v>529</v>
      </c>
    </row>
    <row r="133" spans="1:30" x14ac:dyDescent="0.2">
      <c r="A133" s="3" t="s">
        <v>3391</v>
      </c>
      <c r="B133" s="3" t="str">
        <f>_xlfn.XLOOKUP($A133,ROLLUP!$B$1:$B$358,ROLLUP!$A$1:$A$358,"",0)</f>
        <v>Houston Bap</v>
      </c>
      <c r="C133" s="3" t="str">
        <f>_xlfn.XLOOKUP($A133,ROLLUP!$B$1:$B$358,ROLLUP!$C$1:$C$358,"",0)</f>
        <v>Houston Baptist</v>
      </c>
      <c r="D133" s="3" t="s">
        <v>3400</v>
      </c>
      <c r="E133" s="3" t="s">
        <v>1120</v>
      </c>
      <c r="F133" s="3" t="s">
        <v>3399</v>
      </c>
      <c r="G133" s="3" t="s">
        <v>3391</v>
      </c>
      <c r="H133" s="3" t="s">
        <v>3398</v>
      </c>
      <c r="I133" s="3" t="s">
        <v>3329</v>
      </c>
      <c r="J133" s="3" t="s">
        <v>111</v>
      </c>
      <c r="K133" s="3" t="s">
        <v>727</v>
      </c>
      <c r="L133" s="3" t="s">
        <v>3395</v>
      </c>
      <c r="M133" s="3">
        <v>1000</v>
      </c>
      <c r="N133" s="3" t="s">
        <v>3397</v>
      </c>
      <c r="O133" s="3" t="s">
        <v>3394</v>
      </c>
      <c r="P133" s="3" t="s">
        <v>3393</v>
      </c>
      <c r="Q133" s="3" t="s">
        <v>3392</v>
      </c>
      <c r="R133" s="3" t="s">
        <v>3391</v>
      </c>
      <c r="S133" s="3" t="s">
        <v>1120</v>
      </c>
      <c r="T133" s="3" t="s">
        <v>1119</v>
      </c>
      <c r="U133" s="3" t="s">
        <v>3390</v>
      </c>
      <c r="V133" s="3" t="s">
        <v>661</v>
      </c>
      <c r="W133" s="3" t="s">
        <v>659</v>
      </c>
      <c r="X133" s="3" t="s">
        <v>658</v>
      </c>
      <c r="Y133" s="3" t="s">
        <v>624</v>
      </c>
      <c r="Z133" s="3" t="s">
        <v>623</v>
      </c>
      <c r="AA133" s="3" t="s">
        <v>586</v>
      </c>
      <c r="AB133" s="3" t="s">
        <v>531</v>
      </c>
      <c r="AC133" s="3" t="s">
        <v>530</v>
      </c>
      <c r="AD133" s="3" t="s">
        <v>529</v>
      </c>
    </row>
    <row r="134" spans="1:30" x14ac:dyDescent="0.2">
      <c r="A134" s="3" t="s">
        <v>430</v>
      </c>
      <c r="B134" s="3" t="str">
        <f>_xlfn.XLOOKUP($A134,ROLLUP!$B$1:$B$358,ROLLUP!$A$1:$A$358,"",0)</f>
        <v>SE Louisiana</v>
      </c>
      <c r="C134" s="3" t="str">
        <f>_xlfn.XLOOKUP($A134,ROLLUP!$B$1:$B$358,ROLLUP!$C$1:$C$358,"",0)</f>
        <v>Southeastern Louisiana</v>
      </c>
      <c r="D134" s="3" t="s">
        <v>3389</v>
      </c>
      <c r="E134" s="3" t="s">
        <v>3151</v>
      </c>
      <c r="F134" s="3" t="s">
        <v>3388</v>
      </c>
      <c r="G134" s="3" t="s">
        <v>3387</v>
      </c>
      <c r="H134" s="3" t="s">
        <v>3386</v>
      </c>
      <c r="I134" s="3" t="s">
        <v>3329</v>
      </c>
      <c r="J134" s="3" t="s">
        <v>3384</v>
      </c>
      <c r="K134" s="3" t="s">
        <v>791</v>
      </c>
      <c r="L134" s="3" t="s">
        <v>3382</v>
      </c>
      <c r="M134" s="3">
        <v>7500</v>
      </c>
      <c r="N134" s="3" t="s">
        <v>3385</v>
      </c>
      <c r="O134" s="3" t="s">
        <v>3381</v>
      </c>
      <c r="P134" s="3" t="s">
        <v>3380</v>
      </c>
      <c r="Q134" s="3" t="s">
        <v>3379</v>
      </c>
      <c r="R134" s="3" t="s">
        <v>430</v>
      </c>
      <c r="S134" s="3" t="s">
        <v>3151</v>
      </c>
      <c r="T134" s="3" t="s">
        <v>767</v>
      </c>
      <c r="U134" s="3" t="s">
        <v>3378</v>
      </c>
      <c r="V134" s="3" t="s">
        <v>767</v>
      </c>
      <c r="W134" s="3" t="s">
        <v>766</v>
      </c>
      <c r="X134" s="3" t="s">
        <v>717</v>
      </c>
      <c r="Y134" s="3" t="s">
        <v>641</v>
      </c>
      <c r="Z134" s="3" t="s">
        <v>623</v>
      </c>
      <c r="AA134" s="3" t="s">
        <v>586</v>
      </c>
      <c r="AB134" s="3" t="s">
        <v>531</v>
      </c>
      <c r="AC134" s="3" t="s">
        <v>530</v>
      </c>
      <c r="AD134" s="3" t="s">
        <v>529</v>
      </c>
    </row>
    <row r="135" spans="1:30" x14ac:dyDescent="0.2">
      <c r="A135" s="3" t="s">
        <v>501</v>
      </c>
      <c r="B135" s="3" t="str">
        <f>_xlfn.XLOOKUP($A135,ROLLUP!$B$1:$B$358,ROLLUP!$A$1:$A$358,"",0)</f>
        <v>Incar Word</v>
      </c>
      <c r="C135" s="3" t="str">
        <f>_xlfn.XLOOKUP($A135,ROLLUP!$B$1:$B$358,ROLLUP!$C$1:$C$358,"",0)</f>
        <v>Incarnate Word</v>
      </c>
      <c r="D135" s="3" t="s">
        <v>3377</v>
      </c>
      <c r="E135" s="3" t="s">
        <v>1920</v>
      </c>
      <c r="F135" s="3" t="s">
        <v>3376</v>
      </c>
      <c r="G135" s="3" t="s">
        <v>501</v>
      </c>
      <c r="H135" s="3" t="s">
        <v>3375</v>
      </c>
      <c r="I135" s="3" t="s">
        <v>3329</v>
      </c>
      <c r="J135" s="3" t="s">
        <v>1649</v>
      </c>
      <c r="K135" s="3" t="s">
        <v>727</v>
      </c>
      <c r="L135" s="3" t="s">
        <v>3372</v>
      </c>
      <c r="M135" s="3">
        <v>2000</v>
      </c>
      <c r="N135" s="3" t="s">
        <v>3374</v>
      </c>
      <c r="O135" s="3" t="s">
        <v>3371</v>
      </c>
      <c r="P135" s="3" t="s">
        <v>3370</v>
      </c>
      <c r="Q135" s="3" t="s">
        <v>3369</v>
      </c>
      <c r="R135" s="3" t="s">
        <v>501</v>
      </c>
      <c r="S135" s="3" t="s">
        <v>1920</v>
      </c>
      <c r="T135" s="3" t="s">
        <v>1404</v>
      </c>
      <c r="U135" s="3" t="s">
        <v>3368</v>
      </c>
      <c r="V135" s="3" t="s">
        <v>1404</v>
      </c>
      <c r="W135" s="3" t="s">
        <v>674</v>
      </c>
      <c r="X135" s="3" t="s">
        <v>1403</v>
      </c>
      <c r="Y135" s="3" t="s">
        <v>1402</v>
      </c>
      <c r="Z135" s="3" t="s">
        <v>1401</v>
      </c>
      <c r="AA135" s="3" t="s">
        <v>532</v>
      </c>
      <c r="AB135" s="3" t="s">
        <v>531</v>
      </c>
      <c r="AC135" s="3" t="s">
        <v>530</v>
      </c>
      <c r="AD135" s="3" t="s">
        <v>529</v>
      </c>
    </row>
    <row r="136" spans="1:30" x14ac:dyDescent="0.2">
      <c r="A136" s="3" t="s">
        <v>445</v>
      </c>
      <c r="B136" s="3" t="str">
        <f>_xlfn.XLOOKUP($A136,ROLLUP!$B$1:$B$358,ROLLUP!$A$1:$A$358,"",0)</f>
        <v>McNeese St</v>
      </c>
      <c r="C136" s="3" t="str">
        <f>_xlfn.XLOOKUP($A136,ROLLUP!$B$1:$B$358,ROLLUP!$C$1:$C$358,"",0)</f>
        <v>McNeese St.</v>
      </c>
      <c r="D136" s="3" t="s">
        <v>3367</v>
      </c>
      <c r="E136" s="3" t="s">
        <v>1291</v>
      </c>
      <c r="F136" s="3" t="s">
        <v>3366</v>
      </c>
      <c r="G136" s="3" t="s">
        <v>3365</v>
      </c>
      <c r="H136" s="3" t="s">
        <v>3364</v>
      </c>
      <c r="I136" s="3" t="s">
        <v>3329</v>
      </c>
      <c r="J136" s="3" t="s">
        <v>3362</v>
      </c>
      <c r="K136" s="3" t="s">
        <v>791</v>
      </c>
      <c r="L136" s="3" t="s">
        <v>3360</v>
      </c>
      <c r="M136" s="3">
        <v>8500</v>
      </c>
      <c r="N136" s="3" t="s">
        <v>3363</v>
      </c>
      <c r="O136" s="3" t="s">
        <v>3359</v>
      </c>
      <c r="P136" s="3" t="s">
        <v>3358</v>
      </c>
      <c r="Q136" s="3" t="s">
        <v>3357</v>
      </c>
      <c r="R136" s="3" t="s">
        <v>445</v>
      </c>
      <c r="S136" s="3" t="s">
        <v>1291</v>
      </c>
      <c r="T136" s="3" t="s">
        <v>1291</v>
      </c>
      <c r="U136" s="3" t="s">
        <v>1277</v>
      </c>
      <c r="V136" s="3" t="s">
        <v>703</v>
      </c>
      <c r="W136" s="3" t="s">
        <v>702</v>
      </c>
      <c r="X136" s="3" t="s">
        <v>701</v>
      </c>
      <c r="Y136" s="3" t="s">
        <v>700</v>
      </c>
      <c r="Z136" s="3" t="s">
        <v>699</v>
      </c>
      <c r="AA136" s="3" t="s">
        <v>586</v>
      </c>
      <c r="AB136" s="3" t="s">
        <v>531</v>
      </c>
      <c r="AC136" s="3" t="s">
        <v>530</v>
      </c>
      <c r="AD136" s="3" t="s">
        <v>529</v>
      </c>
    </row>
    <row r="137" spans="1:30" x14ac:dyDescent="0.2">
      <c r="A137" s="3" t="s">
        <v>440</v>
      </c>
      <c r="B137" s="3" t="str">
        <f>_xlfn.XLOOKUP($A137,ROLLUP!$B$1:$B$358,ROLLUP!$A$1:$A$358,"",0)</f>
        <v>Abl Christian</v>
      </c>
      <c r="C137" s="3" t="str">
        <f>_xlfn.XLOOKUP($A137,ROLLUP!$B$1:$B$358,ROLLUP!$C$1:$C$358,"",0)</f>
        <v>Abilene Christian</v>
      </c>
      <c r="D137" s="3" t="s">
        <v>3356</v>
      </c>
      <c r="E137" s="3" t="s">
        <v>952</v>
      </c>
      <c r="F137" s="3" t="s">
        <v>3355</v>
      </c>
      <c r="G137" s="3" t="s">
        <v>440</v>
      </c>
      <c r="H137" s="3" t="s">
        <v>3354</v>
      </c>
      <c r="I137" s="3" t="s">
        <v>3329</v>
      </c>
      <c r="J137" s="3" t="s">
        <v>3352</v>
      </c>
      <c r="K137" s="3" t="s">
        <v>727</v>
      </c>
      <c r="L137" s="3" t="s">
        <v>3351</v>
      </c>
      <c r="M137" s="3">
        <v>4600</v>
      </c>
      <c r="N137" s="3" t="s">
        <v>3353</v>
      </c>
      <c r="O137" s="3" t="s">
        <v>3350</v>
      </c>
      <c r="P137" s="3" t="s">
        <v>3349</v>
      </c>
      <c r="Q137" s="3" t="s">
        <v>3348</v>
      </c>
      <c r="R137" s="3" t="s">
        <v>440</v>
      </c>
      <c r="S137" s="3" t="s">
        <v>952</v>
      </c>
      <c r="T137" s="3" t="s">
        <v>950</v>
      </c>
      <c r="U137" s="3" t="s">
        <v>3074</v>
      </c>
      <c r="V137" s="3" t="s">
        <v>950</v>
      </c>
      <c r="W137" s="3" t="s">
        <v>949</v>
      </c>
      <c r="X137" s="3" t="s">
        <v>948</v>
      </c>
      <c r="Y137" s="3" t="s">
        <v>641</v>
      </c>
      <c r="Z137" s="3" t="s">
        <v>623</v>
      </c>
      <c r="AA137" s="3" t="s">
        <v>586</v>
      </c>
      <c r="AB137" s="3" t="s">
        <v>531</v>
      </c>
      <c r="AC137" s="3" t="s">
        <v>530</v>
      </c>
      <c r="AD137" s="3" t="s">
        <v>529</v>
      </c>
    </row>
    <row r="138" spans="1:30" x14ac:dyDescent="0.2">
      <c r="A138" s="3" t="s">
        <v>436</v>
      </c>
      <c r="B138" s="3" t="str">
        <f>_xlfn.XLOOKUP($A138,ROLLUP!$B$1:$B$358,ROLLUP!$A$1:$A$358,"",0)</f>
        <v>TX A&amp;M-CC</v>
      </c>
      <c r="C138" s="3" t="str">
        <f>_xlfn.XLOOKUP($A138,ROLLUP!$B$1:$B$358,ROLLUP!$C$1:$C$358,"",0)</f>
        <v>Texas A&amp;M Corpus Chris</v>
      </c>
      <c r="D138" s="3" t="s">
        <v>3347</v>
      </c>
      <c r="E138" s="3" t="s">
        <v>3336</v>
      </c>
      <c r="F138" s="3" t="s">
        <v>3346</v>
      </c>
      <c r="G138" s="3" t="s">
        <v>3345</v>
      </c>
      <c r="H138" s="3" t="s">
        <v>3344</v>
      </c>
      <c r="I138" s="3" t="s">
        <v>3329</v>
      </c>
      <c r="J138" s="3" t="s">
        <v>3342</v>
      </c>
      <c r="K138" s="3" t="s">
        <v>727</v>
      </c>
      <c r="L138" s="3" t="s">
        <v>3340</v>
      </c>
      <c r="M138" s="3">
        <v>10000</v>
      </c>
      <c r="N138" s="3" t="s">
        <v>3343</v>
      </c>
      <c r="O138" s="3" t="s">
        <v>3339</v>
      </c>
      <c r="P138" s="3" t="s">
        <v>3338</v>
      </c>
      <c r="Q138" s="3" t="s">
        <v>3337</v>
      </c>
      <c r="R138" s="3" t="s">
        <v>436</v>
      </c>
      <c r="S138" s="3" t="s">
        <v>3336</v>
      </c>
      <c r="T138" s="3" t="s">
        <v>3335</v>
      </c>
      <c r="U138" s="3" t="s">
        <v>3334</v>
      </c>
      <c r="V138" s="3" t="s">
        <v>674</v>
      </c>
      <c r="W138" s="3" t="s">
        <v>674</v>
      </c>
      <c r="X138" s="3" t="s">
        <v>674</v>
      </c>
      <c r="Y138" s="3" t="s">
        <v>674</v>
      </c>
      <c r="Z138" s="3" t="s">
        <v>674</v>
      </c>
      <c r="AA138" s="3" t="s">
        <v>674</v>
      </c>
      <c r="AB138" s="3" t="s">
        <v>674</v>
      </c>
      <c r="AC138" s="3" t="s">
        <v>674</v>
      </c>
      <c r="AD138" s="3" t="s">
        <v>674</v>
      </c>
    </row>
    <row r="139" spans="1:30" x14ac:dyDescent="0.2">
      <c r="A139" s="3" t="s">
        <v>407</v>
      </c>
      <c r="B139" s="3" t="str">
        <f>_xlfn.XLOOKUP($A139,ROLLUP!$B$1:$B$358,ROLLUP!$A$1:$A$358,"",0)</f>
        <v>Lamar</v>
      </c>
      <c r="C139" s="3" t="str">
        <f>_xlfn.XLOOKUP($A139,ROLLUP!$B$1:$B$358,ROLLUP!$C$1:$C$358,"",0)</f>
        <v>Lamar</v>
      </c>
      <c r="D139" s="3" t="s">
        <v>3333</v>
      </c>
      <c r="E139" s="3" t="s">
        <v>1920</v>
      </c>
      <c r="F139" s="3" t="s">
        <v>3332</v>
      </c>
      <c r="G139" s="3" t="s">
        <v>3331</v>
      </c>
      <c r="H139" s="3" t="s">
        <v>3331</v>
      </c>
      <c r="I139" s="3" t="s">
        <v>3329</v>
      </c>
      <c r="J139" s="3" t="s">
        <v>3327</v>
      </c>
      <c r="K139" s="3" t="s">
        <v>727</v>
      </c>
      <c r="L139" s="3" t="s">
        <v>3325</v>
      </c>
      <c r="M139" s="3">
        <v>10080</v>
      </c>
      <c r="N139" s="3" t="s">
        <v>3328</v>
      </c>
      <c r="O139" s="3" t="s">
        <v>3324</v>
      </c>
      <c r="P139" s="3" t="s">
        <v>3323</v>
      </c>
      <c r="Q139" s="3" t="s">
        <v>3322</v>
      </c>
      <c r="R139" s="3" t="s">
        <v>407</v>
      </c>
      <c r="S139" s="3" t="s">
        <v>1920</v>
      </c>
      <c r="T139" s="3" t="s">
        <v>1404</v>
      </c>
      <c r="U139" s="3" t="s">
        <v>1700</v>
      </c>
      <c r="V139" s="3" t="s">
        <v>1404</v>
      </c>
      <c r="W139" s="3" t="s">
        <v>674</v>
      </c>
      <c r="X139" s="3" t="s">
        <v>1403</v>
      </c>
      <c r="Y139" s="3" t="s">
        <v>1402</v>
      </c>
      <c r="Z139" s="3" t="s">
        <v>1401</v>
      </c>
      <c r="AA139" s="3" t="s">
        <v>532</v>
      </c>
      <c r="AB139" s="3" t="s">
        <v>531</v>
      </c>
      <c r="AC139" s="3" t="s">
        <v>530</v>
      </c>
      <c r="AD139" s="3" t="s">
        <v>529</v>
      </c>
    </row>
    <row r="140" spans="1:30" x14ac:dyDescent="0.2">
      <c r="A140" s="3" t="s">
        <v>170</v>
      </c>
      <c r="B140" s="3" t="str">
        <f>_xlfn.XLOOKUP($A140,ROLLUP!$B$1:$B$358,ROLLUP!$A$1:$A$358,"",0)</f>
        <v>Oregon</v>
      </c>
      <c r="C140" s="3" t="str">
        <f>_xlfn.XLOOKUP($A140,ROLLUP!$B$1:$B$358,ROLLUP!$C$1:$C$358,"",0)</f>
        <v>Oregon</v>
      </c>
      <c r="D140" s="3" t="s">
        <v>3321</v>
      </c>
      <c r="E140" s="3" t="s">
        <v>3311</v>
      </c>
      <c r="F140" s="3" t="s">
        <v>3320</v>
      </c>
      <c r="G140" s="3" t="s">
        <v>170</v>
      </c>
      <c r="H140" s="3" t="s">
        <v>3319</v>
      </c>
      <c r="I140" s="3" t="s">
        <v>3172</v>
      </c>
      <c r="J140" s="3" t="s">
        <v>3317</v>
      </c>
      <c r="K140" s="3" t="s">
        <v>3116</v>
      </c>
      <c r="L140" s="3" t="s">
        <v>3315</v>
      </c>
      <c r="M140" s="3">
        <v>12364</v>
      </c>
      <c r="N140" s="3" t="s">
        <v>3318</v>
      </c>
      <c r="O140" s="3" t="s">
        <v>3314</v>
      </c>
      <c r="P140" s="3" t="s">
        <v>3313</v>
      </c>
      <c r="Q140" s="3" t="s">
        <v>3312</v>
      </c>
      <c r="R140" s="3" t="s">
        <v>170</v>
      </c>
      <c r="S140" s="3" t="s">
        <v>3311</v>
      </c>
      <c r="T140" s="3" t="s">
        <v>3309</v>
      </c>
      <c r="U140" s="3" t="s">
        <v>3310</v>
      </c>
      <c r="V140" s="3" t="s">
        <v>3309</v>
      </c>
      <c r="W140" s="3" t="s">
        <v>674</v>
      </c>
      <c r="X140" s="3" t="s">
        <v>674</v>
      </c>
      <c r="Y140" s="3" t="s">
        <v>3308</v>
      </c>
      <c r="Z140" s="3" t="s">
        <v>3307</v>
      </c>
      <c r="AA140" s="3" t="s">
        <v>532</v>
      </c>
      <c r="AB140" s="3" t="s">
        <v>531</v>
      </c>
      <c r="AC140" s="3" t="s">
        <v>530</v>
      </c>
      <c r="AD140" s="3" t="s">
        <v>529</v>
      </c>
    </row>
    <row r="141" spans="1:30" x14ac:dyDescent="0.2">
      <c r="A141" s="3" t="s">
        <v>490</v>
      </c>
      <c r="B141" s="3" t="str">
        <f>_xlfn.XLOOKUP($A141,ROLLUP!$B$1:$B$358,ROLLUP!$A$1:$A$358,"",0)</f>
        <v>Arizona St</v>
      </c>
      <c r="C141" s="3" t="str">
        <f>_xlfn.XLOOKUP($A141,ROLLUP!$B$1:$B$358,ROLLUP!$C$1:$C$358,"",0)</f>
        <v>Arizona St.</v>
      </c>
      <c r="D141" s="3" t="s">
        <v>3306</v>
      </c>
      <c r="E141" s="3" t="s">
        <v>3295</v>
      </c>
      <c r="F141" s="3" t="s">
        <v>3305</v>
      </c>
      <c r="G141" s="3" t="s">
        <v>3304</v>
      </c>
      <c r="H141" s="3" t="s">
        <v>3303</v>
      </c>
      <c r="I141" s="3" t="s">
        <v>3172</v>
      </c>
      <c r="J141" s="3" t="s">
        <v>3301</v>
      </c>
      <c r="K141" s="3" t="s">
        <v>1224</v>
      </c>
      <c r="L141" s="3" t="s">
        <v>3299</v>
      </c>
      <c r="M141" s="3">
        <v>10754</v>
      </c>
      <c r="N141" s="3" t="s">
        <v>3302</v>
      </c>
      <c r="O141" s="3" t="s">
        <v>3298</v>
      </c>
      <c r="P141" s="3" t="s">
        <v>3297</v>
      </c>
      <c r="Q141" s="3" t="s">
        <v>3296</v>
      </c>
      <c r="R141" s="3" t="s">
        <v>490</v>
      </c>
      <c r="S141" s="3" t="s">
        <v>3295</v>
      </c>
      <c r="T141" s="3" t="s">
        <v>809</v>
      </c>
      <c r="U141" s="3" t="s">
        <v>3294</v>
      </c>
      <c r="V141" s="3" t="s">
        <v>674</v>
      </c>
      <c r="W141" s="3" t="s">
        <v>674</v>
      </c>
      <c r="X141" s="3" t="s">
        <v>674</v>
      </c>
      <c r="Y141" s="3" t="s">
        <v>674</v>
      </c>
      <c r="Z141" s="3" t="s">
        <v>674</v>
      </c>
      <c r="AA141" s="3" t="s">
        <v>674</v>
      </c>
      <c r="AB141" s="3" t="s">
        <v>674</v>
      </c>
      <c r="AC141" s="3" t="s">
        <v>674</v>
      </c>
      <c r="AD141" s="3" t="s">
        <v>674</v>
      </c>
    </row>
    <row r="142" spans="1:30" x14ac:dyDescent="0.2">
      <c r="A142" s="3" t="s">
        <v>102</v>
      </c>
      <c r="B142" s="3" t="str">
        <f>_xlfn.XLOOKUP($A142,ROLLUP!$B$1:$B$358,ROLLUP!$A$1:$A$358,"",0)</f>
        <v>UCLA</v>
      </c>
      <c r="C142" s="3" t="str">
        <f>_xlfn.XLOOKUP($A142,ROLLUP!$B$1:$B$358,ROLLUP!$C$1:$C$358,"",0)</f>
        <v>UCLA</v>
      </c>
      <c r="D142" s="3" t="s">
        <v>102</v>
      </c>
      <c r="E142" s="3" t="s">
        <v>2852</v>
      </c>
      <c r="F142" s="3" t="s">
        <v>3293</v>
      </c>
      <c r="G142" s="3" t="s">
        <v>102</v>
      </c>
      <c r="H142" s="3" t="s">
        <v>3292</v>
      </c>
      <c r="I142" s="3" t="s">
        <v>3172</v>
      </c>
      <c r="J142" s="3" t="s">
        <v>3158</v>
      </c>
      <c r="K142" s="3" t="s">
        <v>1284</v>
      </c>
      <c r="L142" s="3" t="s">
        <v>3289</v>
      </c>
      <c r="M142" s="3">
        <v>13800</v>
      </c>
      <c r="N142" s="3" t="s">
        <v>3291</v>
      </c>
      <c r="O142" s="3" t="s">
        <v>3288</v>
      </c>
      <c r="P142" s="3" t="s">
        <v>3287</v>
      </c>
      <c r="Q142" s="3" t="s">
        <v>3286</v>
      </c>
      <c r="R142" s="3" t="s">
        <v>102</v>
      </c>
      <c r="S142" s="3" t="s">
        <v>2852</v>
      </c>
      <c r="T142" s="3" t="s">
        <v>934</v>
      </c>
      <c r="U142" s="3" t="s">
        <v>3285</v>
      </c>
      <c r="V142" s="3" t="s">
        <v>934</v>
      </c>
      <c r="W142" s="3" t="s">
        <v>933</v>
      </c>
      <c r="X142" s="3" t="s">
        <v>932</v>
      </c>
      <c r="Y142" s="3" t="s">
        <v>931</v>
      </c>
      <c r="Z142" s="3" t="s">
        <v>623</v>
      </c>
      <c r="AA142" s="3" t="s">
        <v>586</v>
      </c>
      <c r="AB142" s="3" t="s">
        <v>531</v>
      </c>
      <c r="AC142" s="3" t="s">
        <v>530</v>
      </c>
      <c r="AD142" s="3" t="s">
        <v>529</v>
      </c>
    </row>
    <row r="143" spans="1:30" x14ac:dyDescent="0.2">
      <c r="A143" s="3" t="s">
        <v>332</v>
      </c>
      <c r="B143" s="3" t="str">
        <f>_xlfn.XLOOKUP($A143,ROLLUP!$B$1:$B$358,ROLLUP!$A$1:$A$358,"",0)</f>
        <v>Stanford</v>
      </c>
      <c r="C143" s="3" t="str">
        <f>_xlfn.XLOOKUP($A143,ROLLUP!$B$1:$B$358,ROLLUP!$C$1:$C$358,"",0)</f>
        <v>Stanford</v>
      </c>
      <c r="D143" s="3" t="s">
        <v>3284</v>
      </c>
      <c r="E143" s="3" t="s">
        <v>1404</v>
      </c>
      <c r="F143" s="3" t="s">
        <v>3283</v>
      </c>
      <c r="G143" s="3" t="s">
        <v>332</v>
      </c>
      <c r="H143" s="3" t="s">
        <v>3282</v>
      </c>
      <c r="I143" s="3" t="s">
        <v>3172</v>
      </c>
      <c r="J143" s="3" t="s">
        <v>332</v>
      </c>
      <c r="K143" s="3" t="s">
        <v>1284</v>
      </c>
      <c r="L143" s="3" t="s">
        <v>3279</v>
      </c>
      <c r="M143" s="3">
        <v>7392</v>
      </c>
      <c r="N143" s="3" t="s">
        <v>3281</v>
      </c>
      <c r="O143" s="3" t="s">
        <v>3278</v>
      </c>
      <c r="P143" s="3" t="s">
        <v>3277</v>
      </c>
      <c r="Q143" s="3" t="s">
        <v>3276</v>
      </c>
      <c r="R143" s="3" t="s">
        <v>332</v>
      </c>
      <c r="S143" s="3" t="s">
        <v>1404</v>
      </c>
      <c r="T143" s="3" t="s">
        <v>3274</v>
      </c>
      <c r="U143" s="3" t="s">
        <v>3275</v>
      </c>
      <c r="V143" s="3" t="s">
        <v>3274</v>
      </c>
      <c r="W143" s="3" t="s">
        <v>3273</v>
      </c>
      <c r="X143" s="3" t="s">
        <v>3272</v>
      </c>
      <c r="Y143" s="3" t="s">
        <v>3271</v>
      </c>
      <c r="Z143" s="3" t="s">
        <v>3270</v>
      </c>
      <c r="AA143" s="3" t="s">
        <v>3269</v>
      </c>
      <c r="AB143" s="3" t="s">
        <v>3268</v>
      </c>
      <c r="AC143" s="3" t="s">
        <v>1097</v>
      </c>
      <c r="AD143" s="3" t="s">
        <v>529</v>
      </c>
    </row>
    <row r="144" spans="1:30" x14ac:dyDescent="0.2">
      <c r="A144" s="3" t="s">
        <v>242</v>
      </c>
      <c r="B144" s="3" t="str">
        <f>_xlfn.XLOOKUP($A144,ROLLUP!$B$1:$B$358,ROLLUP!$A$1:$A$358,"",0)</f>
        <v>Utah</v>
      </c>
      <c r="C144" s="3" t="str">
        <f>_xlfn.XLOOKUP($A144,ROLLUP!$B$1:$B$358,ROLLUP!$C$1:$C$358,"",0)</f>
        <v>Utah</v>
      </c>
      <c r="D144" s="3" t="s">
        <v>3267</v>
      </c>
      <c r="E144" s="3" t="s">
        <v>3257</v>
      </c>
      <c r="F144" s="3" t="s">
        <v>3266</v>
      </c>
      <c r="G144" s="3" t="s">
        <v>242</v>
      </c>
      <c r="H144" s="3" t="s">
        <v>3265</v>
      </c>
      <c r="I144" s="3" t="s">
        <v>3172</v>
      </c>
      <c r="J144" s="3" t="s">
        <v>3263</v>
      </c>
      <c r="K144" s="3" t="s">
        <v>1266</v>
      </c>
      <c r="L144" s="3" t="s">
        <v>3261</v>
      </c>
      <c r="M144" s="3">
        <v>15000</v>
      </c>
      <c r="N144" s="3" t="s">
        <v>3264</v>
      </c>
      <c r="O144" s="3" t="s">
        <v>3260</v>
      </c>
      <c r="P144" s="3" t="s">
        <v>3259</v>
      </c>
      <c r="Q144" s="3" t="s">
        <v>3258</v>
      </c>
      <c r="R144" s="3" t="s">
        <v>242</v>
      </c>
      <c r="S144" s="3" t="s">
        <v>3257</v>
      </c>
      <c r="T144" s="3" t="s">
        <v>3256</v>
      </c>
      <c r="U144" s="3" t="s">
        <v>2459</v>
      </c>
      <c r="V144" s="3" t="s">
        <v>3256</v>
      </c>
      <c r="W144" s="3" t="s">
        <v>3255</v>
      </c>
      <c r="X144" s="3" t="s">
        <v>3254</v>
      </c>
      <c r="Y144" s="3" t="s">
        <v>534</v>
      </c>
      <c r="Z144" s="3" t="s">
        <v>533</v>
      </c>
      <c r="AA144" s="3" t="s">
        <v>532</v>
      </c>
      <c r="AB144" s="3" t="s">
        <v>531</v>
      </c>
      <c r="AC144" s="3" t="s">
        <v>530</v>
      </c>
      <c r="AD144" s="3" t="s">
        <v>529</v>
      </c>
    </row>
    <row r="145" spans="1:30" x14ac:dyDescent="0.2">
      <c r="A145" s="3" t="s">
        <v>202</v>
      </c>
      <c r="B145" s="3" t="str">
        <f>_xlfn.XLOOKUP($A145,ROLLUP!$B$1:$B$358,ROLLUP!$A$1:$A$358,"",0)</f>
        <v>Colorado</v>
      </c>
      <c r="C145" s="3" t="str">
        <f>_xlfn.XLOOKUP($A145,ROLLUP!$B$1:$B$358,ROLLUP!$C$1:$C$358,"",0)</f>
        <v>Colorado</v>
      </c>
      <c r="D145" s="3" t="s">
        <v>3253</v>
      </c>
      <c r="E145" s="3" t="s">
        <v>3243</v>
      </c>
      <c r="F145" s="3" t="s">
        <v>3252</v>
      </c>
      <c r="G145" s="3" t="s">
        <v>202</v>
      </c>
      <c r="H145" s="3" t="s">
        <v>3251</v>
      </c>
      <c r="I145" s="3" t="s">
        <v>3172</v>
      </c>
      <c r="J145" s="3" t="s">
        <v>3249</v>
      </c>
      <c r="K145" s="3" t="s">
        <v>1989</v>
      </c>
      <c r="L145" s="3" t="s">
        <v>3247</v>
      </c>
      <c r="M145" s="3">
        <v>11064</v>
      </c>
      <c r="N145" s="3" t="s">
        <v>3250</v>
      </c>
      <c r="O145" s="3" t="s">
        <v>3246</v>
      </c>
      <c r="P145" s="3" t="s">
        <v>3245</v>
      </c>
      <c r="Q145" s="3" t="s">
        <v>3244</v>
      </c>
      <c r="R145" s="3" t="s">
        <v>202</v>
      </c>
      <c r="S145" s="3" t="s">
        <v>3243</v>
      </c>
      <c r="T145" s="3" t="s">
        <v>71</v>
      </c>
      <c r="U145" s="3" t="s">
        <v>3242</v>
      </c>
      <c r="V145" s="3" t="s">
        <v>964</v>
      </c>
      <c r="W145" s="3" t="s">
        <v>965</v>
      </c>
      <c r="X145" s="3" t="s">
        <v>964</v>
      </c>
      <c r="Y145" s="3" t="s">
        <v>963</v>
      </c>
      <c r="Z145" s="3" t="s">
        <v>587</v>
      </c>
      <c r="AA145" s="3" t="s">
        <v>586</v>
      </c>
      <c r="AB145" s="3" t="s">
        <v>531</v>
      </c>
      <c r="AC145" s="3" t="s">
        <v>530</v>
      </c>
      <c r="AD145" s="3" t="s">
        <v>529</v>
      </c>
    </row>
    <row r="146" spans="1:30" x14ac:dyDescent="0.2">
      <c r="A146" s="3" t="s">
        <v>514</v>
      </c>
      <c r="B146" s="3" t="str">
        <f>_xlfn.XLOOKUP($A146,ROLLUP!$B$1:$B$358,ROLLUP!$A$1:$A$358,"",0)</f>
        <v>Oregon St</v>
      </c>
      <c r="C146" s="3" t="str">
        <f>_xlfn.XLOOKUP($A146,ROLLUP!$B$1:$B$358,ROLLUP!$C$1:$C$358,"",0)</f>
        <v>Oregon St.</v>
      </c>
      <c r="D146" s="3" t="s">
        <v>3241</v>
      </c>
      <c r="E146" s="3" t="s">
        <v>3230</v>
      </c>
      <c r="F146" s="3" t="s">
        <v>3240</v>
      </c>
      <c r="G146" s="3" t="s">
        <v>3239</v>
      </c>
      <c r="H146" s="3" t="s">
        <v>3238</v>
      </c>
      <c r="I146" s="3" t="s">
        <v>3172</v>
      </c>
      <c r="J146" s="3" t="s">
        <v>3236</v>
      </c>
      <c r="K146" s="3" t="s">
        <v>3116</v>
      </c>
      <c r="L146" s="3" t="s">
        <v>3234</v>
      </c>
      <c r="M146" s="3">
        <v>9604</v>
      </c>
      <c r="N146" s="3" t="s">
        <v>3237</v>
      </c>
      <c r="O146" s="3" t="s">
        <v>3233</v>
      </c>
      <c r="P146" s="3" t="s">
        <v>3232</v>
      </c>
      <c r="Q146" s="3" t="s">
        <v>3231</v>
      </c>
      <c r="R146" s="3" t="s">
        <v>514</v>
      </c>
      <c r="S146" s="3" t="s">
        <v>3230</v>
      </c>
      <c r="T146" s="3" t="s">
        <v>3229</v>
      </c>
      <c r="U146" s="3" t="s">
        <v>935</v>
      </c>
      <c r="V146" s="3" t="s">
        <v>3228</v>
      </c>
      <c r="W146" s="3" t="s">
        <v>3227</v>
      </c>
      <c r="X146" s="3" t="s">
        <v>3226</v>
      </c>
      <c r="Y146" s="3" t="s">
        <v>3225</v>
      </c>
      <c r="Z146" s="3" t="s">
        <v>3224</v>
      </c>
      <c r="AA146" s="3" t="s">
        <v>586</v>
      </c>
      <c r="AB146" s="3" t="s">
        <v>531</v>
      </c>
      <c r="AC146" s="3" t="s">
        <v>530</v>
      </c>
      <c r="AD146" s="3" t="s">
        <v>529</v>
      </c>
    </row>
    <row r="147" spans="1:30" x14ac:dyDescent="0.2">
      <c r="A147" s="3" t="s">
        <v>388</v>
      </c>
      <c r="B147" s="3" t="str">
        <f>_xlfn.XLOOKUP($A147,ROLLUP!$B$1:$B$358,ROLLUP!$A$1:$A$358,"",0)</f>
        <v>California</v>
      </c>
      <c r="C147" s="3" t="str">
        <f>_xlfn.XLOOKUP($A147,ROLLUP!$B$1:$B$358,ROLLUP!$C$1:$C$358,"",0)</f>
        <v>California</v>
      </c>
      <c r="D147" s="3" t="s">
        <v>3223</v>
      </c>
      <c r="E147" s="3" t="s">
        <v>3213</v>
      </c>
      <c r="F147" s="3" t="s">
        <v>3222</v>
      </c>
      <c r="G147" s="3" t="s">
        <v>388</v>
      </c>
      <c r="H147" s="3" t="s">
        <v>3221</v>
      </c>
      <c r="I147" s="3" t="s">
        <v>3172</v>
      </c>
      <c r="J147" s="3" t="s">
        <v>3219</v>
      </c>
      <c r="K147" s="3" t="s">
        <v>1284</v>
      </c>
      <c r="L147" s="3" t="s">
        <v>3217</v>
      </c>
      <c r="M147" s="3">
        <v>11877</v>
      </c>
      <c r="N147" s="3" t="s">
        <v>3220</v>
      </c>
      <c r="O147" s="3" t="s">
        <v>3216</v>
      </c>
      <c r="P147" s="3" t="s">
        <v>3215</v>
      </c>
      <c r="Q147" s="3" t="s">
        <v>3214</v>
      </c>
      <c r="R147" s="3" t="s">
        <v>388</v>
      </c>
      <c r="S147" s="3" t="s">
        <v>3213</v>
      </c>
      <c r="T147" s="3" t="s">
        <v>3211</v>
      </c>
      <c r="U147" s="3" t="s">
        <v>3212</v>
      </c>
      <c r="V147" s="3" t="s">
        <v>3211</v>
      </c>
      <c r="W147" s="3" t="s">
        <v>933</v>
      </c>
      <c r="X147" s="3" t="s">
        <v>932</v>
      </c>
      <c r="Y147" s="3" t="s">
        <v>931</v>
      </c>
      <c r="Z147" s="3" t="s">
        <v>623</v>
      </c>
      <c r="AA147" s="3" t="s">
        <v>586</v>
      </c>
      <c r="AB147" s="3" t="s">
        <v>531</v>
      </c>
      <c r="AC147" s="3" t="s">
        <v>530</v>
      </c>
      <c r="AD147" s="3" t="s">
        <v>529</v>
      </c>
    </row>
    <row r="148" spans="1:30" x14ac:dyDescent="0.2">
      <c r="A148" s="3" t="s">
        <v>168</v>
      </c>
      <c r="B148" s="3" t="str">
        <f>_xlfn.XLOOKUP($A148,ROLLUP!$B$1:$B$358,ROLLUP!$A$1:$A$358,"",0)</f>
        <v>USC</v>
      </c>
      <c r="C148" s="3" t="str">
        <f>_xlfn.XLOOKUP($A148,ROLLUP!$B$1:$B$358,ROLLUP!$C$1:$C$358,"",0)</f>
        <v>USC</v>
      </c>
      <c r="D148" s="3" t="s">
        <v>168</v>
      </c>
      <c r="E148" s="3" t="s">
        <v>3200</v>
      </c>
      <c r="F148" s="3" t="s">
        <v>3209</v>
      </c>
      <c r="G148" s="3" t="s">
        <v>3208</v>
      </c>
      <c r="H148" s="3" t="s">
        <v>3207</v>
      </c>
      <c r="I148" s="3" t="s">
        <v>3172</v>
      </c>
      <c r="J148" s="3" t="s">
        <v>3158</v>
      </c>
      <c r="K148" s="3" t="s">
        <v>1284</v>
      </c>
      <c r="L148" s="3" t="s">
        <v>3204</v>
      </c>
      <c r="M148" s="3">
        <v>10258</v>
      </c>
      <c r="N148" s="3" t="s">
        <v>3206</v>
      </c>
      <c r="O148" s="3" t="s">
        <v>3203</v>
      </c>
      <c r="P148" s="3" t="s">
        <v>3202</v>
      </c>
      <c r="Q148" s="3" t="s">
        <v>3201</v>
      </c>
      <c r="R148" s="3" t="s">
        <v>168</v>
      </c>
      <c r="S148" s="3" t="s">
        <v>3200</v>
      </c>
      <c r="T148" s="3" t="s">
        <v>3200</v>
      </c>
      <c r="U148" s="3" t="s">
        <v>3199</v>
      </c>
      <c r="V148" s="3" t="s">
        <v>703</v>
      </c>
      <c r="W148" s="3" t="s">
        <v>702</v>
      </c>
      <c r="X148" s="3" t="s">
        <v>701</v>
      </c>
      <c r="Y148" s="3" t="s">
        <v>700</v>
      </c>
      <c r="Z148" s="3" t="s">
        <v>699</v>
      </c>
      <c r="AA148" s="3" t="s">
        <v>586</v>
      </c>
      <c r="AB148" s="3" t="s">
        <v>531</v>
      </c>
      <c r="AC148" s="3" t="s">
        <v>530</v>
      </c>
      <c r="AD148" s="3" t="s">
        <v>529</v>
      </c>
    </row>
    <row r="149" spans="1:30" x14ac:dyDescent="0.2">
      <c r="A149" s="3" t="s">
        <v>218</v>
      </c>
      <c r="B149" s="3" t="str">
        <f>_xlfn.XLOOKUP($A149,ROLLUP!$B$1:$B$358,ROLLUP!$A$1:$A$358,"",0)</f>
        <v>Washington</v>
      </c>
      <c r="C149" s="3" t="str">
        <f>_xlfn.XLOOKUP($A149,ROLLUP!$B$1:$B$358,ROLLUP!$C$1:$C$358,"",0)</f>
        <v>Washington</v>
      </c>
      <c r="D149" s="3" t="s">
        <v>3198</v>
      </c>
      <c r="E149" s="3" t="s">
        <v>1120</v>
      </c>
      <c r="F149" s="3" t="s">
        <v>3197</v>
      </c>
      <c r="G149" s="3" t="s">
        <v>218</v>
      </c>
      <c r="H149" s="3" t="s">
        <v>3196</v>
      </c>
      <c r="I149" s="3" t="s">
        <v>3172</v>
      </c>
      <c r="J149" s="3" t="s">
        <v>138</v>
      </c>
      <c r="K149" s="3" t="s">
        <v>1251</v>
      </c>
      <c r="L149" s="3" t="s">
        <v>3193</v>
      </c>
      <c r="M149" s="3">
        <v>10000</v>
      </c>
      <c r="N149" s="3" t="s">
        <v>3195</v>
      </c>
      <c r="O149" s="3" t="s">
        <v>3192</v>
      </c>
      <c r="P149" s="3" t="s">
        <v>3191</v>
      </c>
      <c r="Q149" s="3" t="s">
        <v>3190</v>
      </c>
      <c r="R149" s="3" t="s">
        <v>218</v>
      </c>
      <c r="S149" s="3" t="s">
        <v>1120</v>
      </c>
      <c r="T149" s="3" t="s">
        <v>1119</v>
      </c>
      <c r="U149" s="3" t="s">
        <v>3189</v>
      </c>
      <c r="V149" s="3" t="s">
        <v>661</v>
      </c>
      <c r="W149" s="3" t="s">
        <v>659</v>
      </c>
      <c r="X149" s="3" t="s">
        <v>658</v>
      </c>
      <c r="Y149" s="3" t="s">
        <v>624</v>
      </c>
      <c r="Z149" s="3" t="s">
        <v>623</v>
      </c>
      <c r="AA149" s="3" t="s">
        <v>586</v>
      </c>
      <c r="AB149" s="3" t="s">
        <v>531</v>
      </c>
      <c r="AC149" s="3" t="s">
        <v>530</v>
      </c>
      <c r="AD149" s="3" t="s">
        <v>529</v>
      </c>
    </row>
    <row r="150" spans="1:30" x14ac:dyDescent="0.2">
      <c r="A150" s="3" t="s">
        <v>61</v>
      </c>
      <c r="B150" s="3" t="str">
        <f>_xlfn.XLOOKUP($A150,ROLLUP!$B$1:$B$358,ROLLUP!$A$1:$A$358,"",0)</f>
        <v>Arizona</v>
      </c>
      <c r="C150" s="3" t="str">
        <f>_xlfn.XLOOKUP($A150,ROLLUP!$B$1:$B$358,ROLLUP!$C$1:$C$358,"",0)</f>
        <v>Arizona</v>
      </c>
      <c r="D150" s="3" t="s">
        <v>3188</v>
      </c>
      <c r="E150" s="3" t="s">
        <v>952</v>
      </c>
      <c r="F150" s="3" t="s">
        <v>3187</v>
      </c>
      <c r="G150" s="3" t="s">
        <v>61</v>
      </c>
      <c r="H150" s="3" t="s">
        <v>3186</v>
      </c>
      <c r="I150" s="3" t="s">
        <v>3172</v>
      </c>
      <c r="J150" s="3" t="s">
        <v>3184</v>
      </c>
      <c r="K150" s="3" t="s">
        <v>1224</v>
      </c>
      <c r="L150" s="3" t="s">
        <v>3182</v>
      </c>
      <c r="M150" s="3">
        <v>14644</v>
      </c>
      <c r="N150" s="3" t="s">
        <v>3185</v>
      </c>
      <c r="O150" s="3" t="s">
        <v>3181</v>
      </c>
      <c r="P150" s="3" t="s">
        <v>3180</v>
      </c>
      <c r="Q150" s="3" t="s">
        <v>3179</v>
      </c>
      <c r="R150" s="3" t="s">
        <v>61</v>
      </c>
      <c r="S150" s="3" t="s">
        <v>952</v>
      </c>
      <c r="T150" s="3" t="s">
        <v>950</v>
      </c>
      <c r="U150" s="3" t="s">
        <v>3178</v>
      </c>
      <c r="V150" s="3" t="s">
        <v>950</v>
      </c>
      <c r="W150" s="3" t="s">
        <v>949</v>
      </c>
      <c r="X150" s="3" t="s">
        <v>948</v>
      </c>
      <c r="Y150" s="3" t="s">
        <v>641</v>
      </c>
      <c r="Z150" s="3" t="s">
        <v>623</v>
      </c>
      <c r="AA150" s="3" t="s">
        <v>586</v>
      </c>
      <c r="AB150" s="3" t="s">
        <v>531</v>
      </c>
      <c r="AC150" s="3" t="s">
        <v>530</v>
      </c>
      <c r="AD150" s="3" t="s">
        <v>529</v>
      </c>
    </row>
    <row r="151" spans="1:30" x14ac:dyDescent="0.2">
      <c r="A151" s="3" t="s">
        <v>3164</v>
      </c>
      <c r="B151" s="3" t="str">
        <f>_xlfn.XLOOKUP($A151,ROLLUP!$B$1:$B$358,ROLLUP!$A$1:$A$358,"",0)</f>
        <v>Wash State</v>
      </c>
      <c r="C151" s="3" t="str">
        <f>_xlfn.XLOOKUP($A151,ROLLUP!$B$1:$B$358,ROLLUP!$C$1:$C$358,"",0)</f>
        <v>Washington St.</v>
      </c>
      <c r="D151" s="3" t="s">
        <v>3177</v>
      </c>
      <c r="E151" s="3" t="s">
        <v>1135</v>
      </c>
      <c r="F151" s="3" t="s">
        <v>3176</v>
      </c>
      <c r="G151" s="3" t="s">
        <v>3175</v>
      </c>
      <c r="H151" s="3" t="s">
        <v>3174</v>
      </c>
      <c r="I151" s="3" t="s">
        <v>3172</v>
      </c>
      <c r="J151" s="3" t="s">
        <v>3170</v>
      </c>
      <c r="K151" s="3" t="s">
        <v>1251</v>
      </c>
      <c r="L151" s="3" t="s">
        <v>3168</v>
      </c>
      <c r="M151" s="3">
        <v>11671</v>
      </c>
      <c r="N151" s="3" t="s">
        <v>3171</v>
      </c>
      <c r="O151" s="3" t="s">
        <v>3167</v>
      </c>
      <c r="P151" s="3" t="s">
        <v>3166</v>
      </c>
      <c r="Q151" s="3" t="s">
        <v>3165</v>
      </c>
      <c r="R151" s="3" t="s">
        <v>3164</v>
      </c>
      <c r="S151" s="3" t="s">
        <v>1135</v>
      </c>
      <c r="T151" s="3" t="s">
        <v>1133</v>
      </c>
      <c r="U151" s="3" t="s">
        <v>3163</v>
      </c>
      <c r="V151" s="3" t="s">
        <v>1133</v>
      </c>
      <c r="W151" s="3" t="s">
        <v>1132</v>
      </c>
      <c r="X151" s="3" t="s">
        <v>1131</v>
      </c>
      <c r="Y151" s="3" t="s">
        <v>641</v>
      </c>
      <c r="Z151" s="3" t="s">
        <v>623</v>
      </c>
      <c r="AA151" s="3" t="s">
        <v>586</v>
      </c>
      <c r="AB151" s="3" t="s">
        <v>531</v>
      </c>
      <c r="AC151" s="3" t="s">
        <v>530</v>
      </c>
      <c r="AD151" s="3" t="s">
        <v>529</v>
      </c>
    </row>
    <row r="152" spans="1:30" x14ac:dyDescent="0.2">
      <c r="A152" s="3" t="s">
        <v>3152</v>
      </c>
      <c r="B152" s="3" t="str">
        <f>_xlfn.XLOOKUP($A152,ROLLUP!$B$1:$B$358,ROLLUP!$A$1:$A$358,"",0)</f>
        <v>Loyola Mymt</v>
      </c>
      <c r="C152" s="3" t="str">
        <f>_xlfn.XLOOKUP($A152,ROLLUP!$B$1:$B$358,ROLLUP!$C$1:$C$358,"",0)</f>
        <v>Loyola Marymount</v>
      </c>
      <c r="D152" s="3" t="s">
        <v>3162</v>
      </c>
      <c r="E152" s="3" t="s">
        <v>3151</v>
      </c>
      <c r="F152" s="3" t="s">
        <v>3161</v>
      </c>
      <c r="G152" s="3" t="s">
        <v>3152</v>
      </c>
      <c r="H152" s="3" t="s">
        <v>3160</v>
      </c>
      <c r="I152" s="3" t="s">
        <v>3056</v>
      </c>
      <c r="J152" s="3" t="s">
        <v>3158</v>
      </c>
      <c r="K152" s="3" t="s">
        <v>1284</v>
      </c>
      <c r="L152" s="3" t="s">
        <v>3156</v>
      </c>
      <c r="M152" s="3">
        <v>3900</v>
      </c>
      <c r="N152" s="3" t="s">
        <v>3159</v>
      </c>
      <c r="O152" s="3" t="s">
        <v>3155</v>
      </c>
      <c r="P152" s="3" t="s">
        <v>3154</v>
      </c>
      <c r="Q152" s="3" t="s">
        <v>3153</v>
      </c>
      <c r="R152" s="3" t="s">
        <v>3152</v>
      </c>
      <c r="S152" s="3" t="s">
        <v>3151</v>
      </c>
      <c r="T152" s="3" t="s">
        <v>767</v>
      </c>
      <c r="U152" s="3" t="s">
        <v>674</v>
      </c>
      <c r="V152" s="3" t="s">
        <v>767</v>
      </c>
      <c r="W152" s="3" t="s">
        <v>766</v>
      </c>
      <c r="X152" s="3" t="s">
        <v>717</v>
      </c>
      <c r="Y152" s="3" t="s">
        <v>641</v>
      </c>
      <c r="Z152" s="3" t="s">
        <v>623</v>
      </c>
      <c r="AA152" s="3" t="s">
        <v>586</v>
      </c>
      <c r="AB152" s="3" t="s">
        <v>531</v>
      </c>
      <c r="AC152" s="3" t="s">
        <v>530</v>
      </c>
      <c r="AD152" s="3" t="s">
        <v>529</v>
      </c>
    </row>
    <row r="153" spans="1:30" x14ac:dyDescent="0.2">
      <c r="A153" s="3" t="s">
        <v>80</v>
      </c>
      <c r="B153" s="3" t="str">
        <f>_xlfn.XLOOKUP($A153,ROLLUP!$B$1:$B$358,ROLLUP!$A$1:$A$358,"",0)</f>
        <v>Santa Clara</v>
      </c>
      <c r="C153" s="3" t="str">
        <f>_xlfn.XLOOKUP($A153,ROLLUP!$B$1:$B$358,ROLLUP!$C$1:$C$358,"",0)</f>
        <v>Santa Clara</v>
      </c>
      <c r="D153" s="3" t="s">
        <v>3150</v>
      </c>
      <c r="E153" s="3" t="s">
        <v>2097</v>
      </c>
      <c r="F153" s="3" t="s">
        <v>3149</v>
      </c>
      <c r="G153" s="3" t="s">
        <v>80</v>
      </c>
      <c r="H153" s="3" t="s">
        <v>3148</v>
      </c>
      <c r="I153" s="3" t="s">
        <v>3056</v>
      </c>
      <c r="J153" s="3" t="s">
        <v>80</v>
      </c>
      <c r="K153" s="3" t="s">
        <v>1284</v>
      </c>
      <c r="L153" s="3" t="s">
        <v>3145</v>
      </c>
      <c r="M153" s="3">
        <v>4500</v>
      </c>
      <c r="N153" s="3" t="s">
        <v>3147</v>
      </c>
      <c r="O153" s="3" t="s">
        <v>3144</v>
      </c>
      <c r="P153" s="3" t="s">
        <v>3143</v>
      </c>
      <c r="Q153" s="3" t="s">
        <v>3142</v>
      </c>
      <c r="R153" s="3" t="s">
        <v>80</v>
      </c>
      <c r="S153" s="3" t="s">
        <v>2097</v>
      </c>
      <c r="T153" s="3" t="s">
        <v>611</v>
      </c>
      <c r="U153" s="3" t="s">
        <v>1324</v>
      </c>
      <c r="V153" s="3" t="s">
        <v>609</v>
      </c>
      <c r="W153" s="3" t="s">
        <v>607</v>
      </c>
      <c r="X153" s="3" t="s">
        <v>606</v>
      </c>
      <c r="Y153" s="3" t="s">
        <v>605</v>
      </c>
      <c r="Z153" s="3" t="s">
        <v>604</v>
      </c>
      <c r="AA153" s="3" t="s">
        <v>586</v>
      </c>
      <c r="AB153" s="3" t="s">
        <v>531</v>
      </c>
      <c r="AC153" s="3" t="s">
        <v>530</v>
      </c>
      <c r="AD153" s="3" t="s">
        <v>529</v>
      </c>
    </row>
    <row r="154" spans="1:30" x14ac:dyDescent="0.2">
      <c r="A154" s="3" t="s">
        <v>352</v>
      </c>
      <c r="B154" s="3" t="str">
        <f>_xlfn.XLOOKUP($A154,ROLLUP!$B$1:$B$358,ROLLUP!$A$1:$A$358,"",0)</f>
        <v>Pacific</v>
      </c>
      <c r="C154" s="3" t="str">
        <f>_xlfn.XLOOKUP($A154,ROLLUP!$B$1:$B$358,ROLLUP!$C$1:$C$358,"",0)</f>
        <v>Pacific</v>
      </c>
      <c r="D154" s="3" t="s">
        <v>3141</v>
      </c>
      <c r="E154" s="3" t="s">
        <v>720</v>
      </c>
      <c r="F154" s="3" t="s">
        <v>3140</v>
      </c>
      <c r="G154" s="3" t="s">
        <v>352</v>
      </c>
      <c r="H154" s="3" t="s">
        <v>3139</v>
      </c>
      <c r="I154" s="3" t="s">
        <v>3056</v>
      </c>
      <c r="J154" s="3" t="s">
        <v>3137</v>
      </c>
      <c r="K154" s="3" t="s">
        <v>1284</v>
      </c>
      <c r="L154" s="3" t="s">
        <v>3135</v>
      </c>
      <c r="M154" s="3">
        <v>6150</v>
      </c>
      <c r="N154" s="3" t="s">
        <v>3138</v>
      </c>
      <c r="O154" s="3" t="s">
        <v>3134</v>
      </c>
      <c r="P154" s="3" t="s">
        <v>3133</v>
      </c>
      <c r="Q154" s="3" t="s">
        <v>3132</v>
      </c>
      <c r="R154" s="3" t="s">
        <v>352</v>
      </c>
      <c r="S154" s="3" t="s">
        <v>720</v>
      </c>
      <c r="T154" s="3" t="s">
        <v>720</v>
      </c>
      <c r="U154" s="3" t="s">
        <v>3131</v>
      </c>
      <c r="V154" s="3" t="s">
        <v>719</v>
      </c>
      <c r="W154" s="3" t="s">
        <v>718</v>
      </c>
      <c r="X154" s="3" t="s">
        <v>717</v>
      </c>
      <c r="Y154" s="3" t="s">
        <v>641</v>
      </c>
      <c r="Z154" s="3" t="s">
        <v>623</v>
      </c>
      <c r="AA154" s="3" t="s">
        <v>586</v>
      </c>
      <c r="AB154" s="3" t="s">
        <v>531</v>
      </c>
      <c r="AC154" s="3" t="s">
        <v>530</v>
      </c>
      <c r="AD154" s="3" t="s">
        <v>529</v>
      </c>
    </row>
    <row r="155" spans="1:30" x14ac:dyDescent="0.2">
      <c r="A155" s="3" t="s">
        <v>59</v>
      </c>
      <c r="B155" s="3" t="str">
        <f>_xlfn.XLOOKUP($A155,ROLLUP!$B$1:$B$358,ROLLUP!$A$1:$A$358,"",0)</f>
        <v>Gonzaga</v>
      </c>
      <c r="C155" s="3" t="str">
        <f>_xlfn.XLOOKUP($A155,ROLLUP!$B$1:$B$358,ROLLUP!$C$1:$C$358,"",0)</f>
        <v>Gonzaga</v>
      </c>
      <c r="D155" s="3" t="s">
        <v>3130</v>
      </c>
      <c r="E155" s="3" t="s">
        <v>837</v>
      </c>
      <c r="F155" s="3" t="s">
        <v>3129</v>
      </c>
      <c r="G155" s="3" t="s">
        <v>59</v>
      </c>
      <c r="H155" s="3" t="s">
        <v>3128</v>
      </c>
      <c r="I155" s="3" t="s">
        <v>3056</v>
      </c>
      <c r="J155" s="3" t="s">
        <v>3126</v>
      </c>
      <c r="K155" s="3" t="s">
        <v>1251</v>
      </c>
      <c r="L155" s="3" t="s">
        <v>3124</v>
      </c>
      <c r="M155" s="3">
        <v>6000</v>
      </c>
      <c r="N155" s="3" t="s">
        <v>3127</v>
      </c>
      <c r="O155" s="3" t="s">
        <v>3123</v>
      </c>
      <c r="P155" s="3" t="s">
        <v>3122</v>
      </c>
      <c r="Q155" s="3" t="s">
        <v>3121</v>
      </c>
      <c r="R155" s="3" t="s">
        <v>59</v>
      </c>
      <c r="S155" s="3" t="s">
        <v>837</v>
      </c>
      <c r="T155" s="3" t="s">
        <v>836</v>
      </c>
      <c r="U155" s="3" t="s">
        <v>1390</v>
      </c>
      <c r="V155" s="3" t="s">
        <v>661</v>
      </c>
      <c r="W155" s="3" t="s">
        <v>659</v>
      </c>
      <c r="X155" s="3" t="s">
        <v>658</v>
      </c>
      <c r="Y155" s="3" t="s">
        <v>624</v>
      </c>
      <c r="Z155" s="3" t="s">
        <v>623</v>
      </c>
      <c r="AA155" s="3" t="s">
        <v>586</v>
      </c>
      <c r="AB155" s="3" t="s">
        <v>531</v>
      </c>
      <c r="AC155" s="3" t="s">
        <v>530</v>
      </c>
      <c r="AD155" s="3" t="s">
        <v>529</v>
      </c>
    </row>
    <row r="156" spans="1:30" x14ac:dyDescent="0.2">
      <c r="A156" s="3" t="s">
        <v>165</v>
      </c>
      <c r="B156" s="3" t="str">
        <f>_xlfn.XLOOKUP($A156,ROLLUP!$B$1:$B$358,ROLLUP!$A$1:$A$358,"",0)</f>
        <v>Portland</v>
      </c>
      <c r="C156" s="3" t="str">
        <f>_xlfn.XLOOKUP($A156,ROLLUP!$B$1:$B$358,ROLLUP!$C$1:$C$358,"",0)</f>
        <v>Portland</v>
      </c>
      <c r="D156" s="3" t="s">
        <v>3120</v>
      </c>
      <c r="E156" s="3" t="s">
        <v>3110</v>
      </c>
      <c r="F156" s="3" t="s">
        <v>3119</v>
      </c>
      <c r="G156" s="3" t="s">
        <v>165</v>
      </c>
      <c r="H156" s="3" t="s">
        <v>3118</v>
      </c>
      <c r="I156" s="3" t="s">
        <v>3056</v>
      </c>
      <c r="J156" s="3" t="s">
        <v>165</v>
      </c>
      <c r="K156" s="3" t="s">
        <v>3116</v>
      </c>
      <c r="L156" s="3" t="s">
        <v>3114</v>
      </c>
      <c r="M156" s="3">
        <v>4852</v>
      </c>
      <c r="N156" s="3" t="s">
        <v>3117</v>
      </c>
      <c r="O156" s="3" t="s">
        <v>3113</v>
      </c>
      <c r="P156" s="3" t="s">
        <v>3112</v>
      </c>
      <c r="Q156" s="3" t="s">
        <v>3111</v>
      </c>
      <c r="R156" s="3" t="s">
        <v>165</v>
      </c>
      <c r="S156" s="3" t="s">
        <v>3110</v>
      </c>
      <c r="T156" s="3" t="s">
        <v>3110</v>
      </c>
      <c r="U156" s="3" t="s">
        <v>3109</v>
      </c>
      <c r="V156" s="3" t="s">
        <v>703</v>
      </c>
      <c r="W156" s="3" t="s">
        <v>702</v>
      </c>
      <c r="X156" s="3" t="s">
        <v>701</v>
      </c>
      <c r="Y156" s="3" t="s">
        <v>700</v>
      </c>
      <c r="Z156" s="3" t="s">
        <v>699</v>
      </c>
      <c r="AA156" s="3" t="s">
        <v>586</v>
      </c>
      <c r="AB156" s="3" t="s">
        <v>531</v>
      </c>
      <c r="AC156" s="3" t="s">
        <v>530</v>
      </c>
      <c r="AD156" s="3" t="s">
        <v>529</v>
      </c>
    </row>
    <row r="157" spans="1:30" x14ac:dyDescent="0.2">
      <c r="A157" s="3" t="s">
        <v>124</v>
      </c>
      <c r="B157" s="3" t="str">
        <f>_xlfn.XLOOKUP($A157,ROLLUP!$B$1:$B$358,ROLLUP!$A$1:$A$358,"",0)</f>
        <v>BYU</v>
      </c>
      <c r="C157" s="3" t="str">
        <f>_xlfn.XLOOKUP($A157,ROLLUP!$B$1:$B$358,ROLLUP!$C$1:$C$358,"",0)</f>
        <v>BYU</v>
      </c>
      <c r="D157" s="3" t="s">
        <v>124</v>
      </c>
      <c r="E157" s="3" t="s">
        <v>1135</v>
      </c>
      <c r="F157" s="3" t="s">
        <v>3107</v>
      </c>
      <c r="G157" s="3" t="s">
        <v>124</v>
      </c>
      <c r="H157" s="3" t="s">
        <v>3106</v>
      </c>
      <c r="I157" s="3" t="s">
        <v>3056</v>
      </c>
      <c r="J157" s="3" t="s">
        <v>3104</v>
      </c>
      <c r="K157" s="3" t="s">
        <v>1266</v>
      </c>
      <c r="L157" s="3" t="s">
        <v>3102</v>
      </c>
      <c r="M157" s="3">
        <v>19000</v>
      </c>
      <c r="N157" s="3" t="s">
        <v>3105</v>
      </c>
      <c r="O157" s="3" t="s">
        <v>3101</v>
      </c>
      <c r="P157" s="3" t="s">
        <v>3100</v>
      </c>
      <c r="Q157" s="3" t="s">
        <v>3099</v>
      </c>
      <c r="R157" s="3" t="s">
        <v>124</v>
      </c>
      <c r="S157" s="3" t="s">
        <v>1135</v>
      </c>
      <c r="T157" s="3" t="s">
        <v>1133</v>
      </c>
      <c r="U157" s="3" t="s">
        <v>3098</v>
      </c>
      <c r="V157" s="3" t="s">
        <v>1133</v>
      </c>
      <c r="W157" s="3" t="s">
        <v>1132</v>
      </c>
      <c r="X157" s="3" t="s">
        <v>1131</v>
      </c>
      <c r="Y157" s="3" t="s">
        <v>641</v>
      </c>
      <c r="Z157" s="3" t="s">
        <v>623</v>
      </c>
      <c r="AA157" s="3" t="s">
        <v>586</v>
      </c>
      <c r="AB157" s="3" t="s">
        <v>531</v>
      </c>
      <c r="AC157" s="3" t="s">
        <v>530</v>
      </c>
      <c r="AD157" s="3" t="s">
        <v>529</v>
      </c>
    </row>
    <row r="158" spans="1:30" x14ac:dyDescent="0.2">
      <c r="A158" s="3" t="s">
        <v>91</v>
      </c>
      <c r="B158" s="3" t="str">
        <f>_xlfn.XLOOKUP($A158,ROLLUP!$B$1:$B$358,ROLLUP!$A$1:$A$358,"",0)</f>
        <v>San Francisco</v>
      </c>
      <c r="C158" s="3" t="str">
        <f>_xlfn.XLOOKUP($A158,ROLLUP!$B$1:$B$358,ROLLUP!$C$1:$C$358,"",0)</f>
        <v>San Francisco</v>
      </c>
      <c r="D158" s="3" t="s">
        <v>3097</v>
      </c>
      <c r="E158" s="3" t="s">
        <v>3088</v>
      </c>
      <c r="F158" s="3" t="s">
        <v>3096</v>
      </c>
      <c r="G158" s="3" t="s">
        <v>91</v>
      </c>
      <c r="H158" s="3" t="s">
        <v>3095</v>
      </c>
      <c r="I158" s="3" t="s">
        <v>3056</v>
      </c>
      <c r="J158" s="3" t="s">
        <v>91</v>
      </c>
      <c r="K158" s="3" t="s">
        <v>1284</v>
      </c>
      <c r="L158" s="3" t="s">
        <v>3092</v>
      </c>
      <c r="M158" s="3">
        <v>5300</v>
      </c>
      <c r="N158" s="3" t="s">
        <v>3094</v>
      </c>
      <c r="O158" s="3" t="s">
        <v>3091</v>
      </c>
      <c r="P158" s="3" t="s">
        <v>3090</v>
      </c>
      <c r="Q158" s="3" t="s">
        <v>3089</v>
      </c>
      <c r="R158" s="3" t="s">
        <v>91</v>
      </c>
      <c r="S158" s="3" t="s">
        <v>3088</v>
      </c>
      <c r="T158" s="3" t="s">
        <v>2011</v>
      </c>
      <c r="U158" s="3" t="s">
        <v>3087</v>
      </c>
      <c r="V158" s="3" t="s">
        <v>703</v>
      </c>
      <c r="W158" s="3" t="s">
        <v>702</v>
      </c>
      <c r="X158" s="3" t="s">
        <v>701</v>
      </c>
      <c r="Y158" s="3" t="s">
        <v>700</v>
      </c>
      <c r="Z158" s="3" t="s">
        <v>699</v>
      </c>
      <c r="AA158" s="3" t="s">
        <v>586</v>
      </c>
      <c r="AB158" s="3" t="s">
        <v>531</v>
      </c>
      <c r="AC158" s="3" t="s">
        <v>530</v>
      </c>
      <c r="AD158" s="3" t="s">
        <v>529</v>
      </c>
    </row>
    <row r="159" spans="1:30" x14ac:dyDescent="0.2">
      <c r="A159" s="3" t="s">
        <v>309</v>
      </c>
      <c r="B159" s="3" t="str">
        <f>_xlfn.XLOOKUP($A159,ROLLUP!$B$1:$B$358,ROLLUP!$A$1:$A$358,"",0)</f>
        <v>Pepperdine</v>
      </c>
      <c r="C159" s="3" t="str">
        <f>_xlfn.XLOOKUP($A159,ROLLUP!$B$1:$B$358,ROLLUP!$C$1:$C$358,"",0)</f>
        <v>Pepperdine</v>
      </c>
      <c r="D159" s="3" t="s">
        <v>3086</v>
      </c>
      <c r="E159" s="3" t="s">
        <v>3076</v>
      </c>
      <c r="F159" s="3" t="s">
        <v>3085</v>
      </c>
      <c r="G159" s="3" t="s">
        <v>309</v>
      </c>
      <c r="H159" s="3" t="s">
        <v>3084</v>
      </c>
      <c r="I159" s="3" t="s">
        <v>3056</v>
      </c>
      <c r="J159" s="3" t="s">
        <v>3082</v>
      </c>
      <c r="K159" s="3" t="s">
        <v>1284</v>
      </c>
      <c r="L159" s="3" t="s">
        <v>3080</v>
      </c>
      <c r="M159" s="3">
        <v>3104</v>
      </c>
      <c r="N159" s="3" t="s">
        <v>3083</v>
      </c>
      <c r="O159" s="3" t="s">
        <v>3079</v>
      </c>
      <c r="P159" s="3" t="s">
        <v>3078</v>
      </c>
      <c r="Q159" s="3" t="s">
        <v>3077</v>
      </c>
      <c r="R159" s="3" t="s">
        <v>309</v>
      </c>
      <c r="S159" s="3" t="s">
        <v>3076</v>
      </c>
      <c r="T159" s="3" t="s">
        <v>3075</v>
      </c>
      <c r="U159" s="3" t="s">
        <v>3074</v>
      </c>
      <c r="V159" s="3" t="s">
        <v>674</v>
      </c>
      <c r="W159" s="3" t="s">
        <v>674</v>
      </c>
      <c r="X159" s="3" t="s">
        <v>674</v>
      </c>
      <c r="Y159" s="3" t="s">
        <v>674</v>
      </c>
      <c r="Z159" s="3" t="s">
        <v>674</v>
      </c>
      <c r="AA159" s="3" t="s">
        <v>674</v>
      </c>
      <c r="AB159" s="3" t="s">
        <v>674</v>
      </c>
      <c r="AC159" s="3" t="s">
        <v>674</v>
      </c>
      <c r="AD159" s="3" t="s">
        <v>674</v>
      </c>
    </row>
    <row r="160" spans="1:30" x14ac:dyDescent="0.2">
      <c r="A160" s="3" t="s">
        <v>3062</v>
      </c>
      <c r="B160" s="3" t="str">
        <f>_xlfn.XLOOKUP($A160,ROLLUP!$B$1:$B$358,ROLLUP!$A$1:$A$358,"",0)</f>
        <v>St Marys</v>
      </c>
      <c r="C160" s="3" t="str">
        <f>_xlfn.XLOOKUP($A160,ROLLUP!$B$1:$B$358,ROLLUP!$C$1:$C$358,"",0)</f>
        <v>Saint Mary's</v>
      </c>
      <c r="D160" s="3" t="s">
        <v>3073</v>
      </c>
      <c r="E160" s="3" t="s">
        <v>706</v>
      </c>
      <c r="F160" s="3" t="s">
        <v>3072</v>
      </c>
      <c r="G160" s="3" t="s">
        <v>3071</v>
      </c>
      <c r="H160" s="3" t="s">
        <v>3070</v>
      </c>
      <c r="I160" s="3" t="s">
        <v>3056</v>
      </c>
      <c r="J160" s="3" t="s">
        <v>3068</v>
      </c>
      <c r="K160" s="3" t="s">
        <v>1284</v>
      </c>
      <c r="L160" s="3" t="s">
        <v>3066</v>
      </c>
      <c r="M160" s="3">
        <v>3500</v>
      </c>
      <c r="N160" s="3" t="s">
        <v>3069</v>
      </c>
      <c r="O160" s="3" t="s">
        <v>3065</v>
      </c>
      <c r="P160" s="3" t="s">
        <v>3064</v>
      </c>
      <c r="Q160" s="3" t="s">
        <v>3063</v>
      </c>
      <c r="R160" s="3" t="s">
        <v>3062</v>
      </c>
      <c r="S160" s="3" t="s">
        <v>706</v>
      </c>
      <c r="T160" s="3" t="s">
        <v>705</v>
      </c>
      <c r="U160" s="3" t="s">
        <v>3061</v>
      </c>
      <c r="V160" s="3" t="s">
        <v>703</v>
      </c>
      <c r="W160" s="3" t="s">
        <v>702</v>
      </c>
      <c r="X160" s="3" t="s">
        <v>701</v>
      </c>
      <c r="Y160" s="3" t="s">
        <v>700</v>
      </c>
      <c r="Z160" s="3" t="s">
        <v>699</v>
      </c>
      <c r="AA160" s="3" t="s">
        <v>586</v>
      </c>
      <c r="AB160" s="3" t="s">
        <v>531</v>
      </c>
      <c r="AC160" s="3" t="s">
        <v>530</v>
      </c>
      <c r="AD160" s="3" t="s">
        <v>529</v>
      </c>
    </row>
    <row r="161" spans="1:30" x14ac:dyDescent="0.2">
      <c r="A161" s="3" t="s">
        <v>376</v>
      </c>
      <c r="B161" s="3" t="str">
        <f>_xlfn.XLOOKUP($A161,ROLLUP!$B$1:$B$358,ROLLUP!$A$1:$A$358,"",0)</f>
        <v>San Diego</v>
      </c>
      <c r="C161" s="3" t="str">
        <f>_xlfn.XLOOKUP($A161,ROLLUP!$B$1:$B$358,ROLLUP!$C$1:$C$358,"",0)</f>
        <v>San Diego</v>
      </c>
      <c r="D161" s="3" t="s">
        <v>3060</v>
      </c>
      <c r="E161" s="3" t="s">
        <v>3049</v>
      </c>
      <c r="F161" s="3" t="s">
        <v>3059</v>
      </c>
      <c r="G161" s="3" t="s">
        <v>376</v>
      </c>
      <c r="H161" s="3" t="s">
        <v>3058</v>
      </c>
      <c r="I161" s="3" t="s">
        <v>3056</v>
      </c>
      <c r="J161" s="3" t="s">
        <v>376</v>
      </c>
      <c r="K161" s="3" t="s">
        <v>1284</v>
      </c>
      <c r="L161" s="3" t="s">
        <v>3053</v>
      </c>
      <c r="M161" s="3">
        <v>5100</v>
      </c>
      <c r="N161" s="3" t="s">
        <v>3055</v>
      </c>
      <c r="O161" s="3" t="s">
        <v>3052</v>
      </c>
      <c r="P161" s="3" t="s">
        <v>3051</v>
      </c>
      <c r="Q161" s="3" t="s">
        <v>3050</v>
      </c>
      <c r="R161" s="3" t="s">
        <v>376</v>
      </c>
      <c r="S161" s="3" t="s">
        <v>3049</v>
      </c>
      <c r="T161" s="3" t="s">
        <v>3048</v>
      </c>
      <c r="U161" s="3" t="s">
        <v>3047</v>
      </c>
      <c r="V161" s="3" t="s">
        <v>703</v>
      </c>
      <c r="W161" s="3" t="s">
        <v>702</v>
      </c>
      <c r="X161" s="3" t="s">
        <v>701</v>
      </c>
      <c r="Y161" s="3" t="s">
        <v>700</v>
      </c>
      <c r="Z161" s="3" t="s">
        <v>699</v>
      </c>
      <c r="AA161" s="3" t="s">
        <v>586</v>
      </c>
      <c r="AB161" s="3" t="s">
        <v>531</v>
      </c>
      <c r="AC161" s="3" t="s">
        <v>530</v>
      </c>
      <c r="AD161" s="3" t="s">
        <v>529</v>
      </c>
    </row>
    <row r="162" spans="1:30" x14ac:dyDescent="0.2">
      <c r="A162" s="3" t="s">
        <v>305</v>
      </c>
      <c r="B162" s="3" t="str">
        <f>_xlfn.XLOOKUP($A162,ROLLUP!$B$1:$B$358,ROLLUP!$A$1:$A$358,"",0)</f>
        <v>La Salle</v>
      </c>
      <c r="C162" s="3" t="str">
        <f>_xlfn.XLOOKUP($A162,ROLLUP!$B$1:$B$358,ROLLUP!$C$1:$C$358,"",0)</f>
        <v>La Salle</v>
      </c>
      <c r="D162" s="3" t="s">
        <v>3046</v>
      </c>
      <c r="E162" s="3" t="s">
        <v>1981</v>
      </c>
      <c r="F162" s="3" t="s">
        <v>3045</v>
      </c>
      <c r="G162" s="3" t="s">
        <v>305</v>
      </c>
      <c r="H162" s="3" t="s">
        <v>3044</v>
      </c>
      <c r="I162" s="3" t="s">
        <v>2896</v>
      </c>
      <c r="J162" s="3" t="s">
        <v>1162</v>
      </c>
      <c r="K162" s="3" t="s">
        <v>1161</v>
      </c>
      <c r="L162" s="3" t="s">
        <v>3041</v>
      </c>
      <c r="M162" s="3">
        <v>3400</v>
      </c>
      <c r="N162" s="3" t="s">
        <v>3043</v>
      </c>
      <c r="O162" s="3" t="s">
        <v>3040</v>
      </c>
      <c r="P162" s="3" t="s">
        <v>3039</v>
      </c>
      <c r="Q162" s="3" t="s">
        <v>3038</v>
      </c>
      <c r="R162" s="3" t="s">
        <v>305</v>
      </c>
      <c r="S162" s="3" t="s">
        <v>1981</v>
      </c>
      <c r="T162" s="3" t="s">
        <v>1981</v>
      </c>
      <c r="U162" s="3" t="s">
        <v>674</v>
      </c>
      <c r="V162" s="3" t="s">
        <v>703</v>
      </c>
      <c r="W162" s="3" t="s">
        <v>702</v>
      </c>
      <c r="X162" s="3" t="s">
        <v>701</v>
      </c>
      <c r="Y162" s="3" t="s">
        <v>700</v>
      </c>
      <c r="Z162" s="3" t="s">
        <v>699</v>
      </c>
      <c r="AA162" s="3" t="s">
        <v>586</v>
      </c>
      <c r="AB162" s="3" t="s">
        <v>531</v>
      </c>
      <c r="AC162" s="3" t="s">
        <v>530</v>
      </c>
      <c r="AD162" s="3" t="s">
        <v>529</v>
      </c>
    </row>
    <row r="163" spans="1:30" x14ac:dyDescent="0.2">
      <c r="A163" s="3" t="s">
        <v>3029</v>
      </c>
      <c r="B163" s="3" t="str">
        <f>_xlfn.XLOOKUP($A163,ROLLUP!$B$1:$B$358,ROLLUP!$A$1:$A$358,"",0)</f>
        <v>St Bonavent</v>
      </c>
      <c r="C163" s="3" t="str">
        <f>_xlfn.XLOOKUP($A163,ROLLUP!$B$1:$B$358,ROLLUP!$C$1:$C$358,"",0)</f>
        <v>St. Bonaventure</v>
      </c>
      <c r="D163" s="3" t="s">
        <v>3037</v>
      </c>
      <c r="E163" s="3" t="s">
        <v>3028</v>
      </c>
      <c r="F163" s="3" t="s">
        <v>3036</v>
      </c>
      <c r="G163" s="3" t="s">
        <v>3029</v>
      </c>
      <c r="H163" s="3" t="s">
        <v>3035</v>
      </c>
      <c r="I163" s="3" t="s">
        <v>2896</v>
      </c>
      <c r="J163" s="3" t="s">
        <v>3029</v>
      </c>
      <c r="K163" s="3" t="s">
        <v>543</v>
      </c>
      <c r="L163" s="3" t="s">
        <v>3033</v>
      </c>
      <c r="M163" s="3">
        <v>5480</v>
      </c>
      <c r="N163" s="3" t="s">
        <v>3034</v>
      </c>
      <c r="O163" s="3" t="s">
        <v>3032</v>
      </c>
      <c r="P163" s="3" t="s">
        <v>3031</v>
      </c>
      <c r="Q163" s="3" t="s">
        <v>3030</v>
      </c>
      <c r="R163" s="3" t="s">
        <v>3029</v>
      </c>
      <c r="S163" s="3" t="s">
        <v>3028</v>
      </c>
      <c r="T163" s="3" t="s">
        <v>1351</v>
      </c>
      <c r="U163" s="3" t="s">
        <v>3027</v>
      </c>
      <c r="V163" s="3" t="s">
        <v>1351</v>
      </c>
      <c r="W163" s="3" t="s">
        <v>659</v>
      </c>
      <c r="X163" s="3" t="s">
        <v>658</v>
      </c>
      <c r="Y163" s="3" t="s">
        <v>624</v>
      </c>
      <c r="Z163" s="3" t="s">
        <v>623</v>
      </c>
      <c r="AA163" s="3" t="s">
        <v>586</v>
      </c>
      <c r="AB163" s="3" t="s">
        <v>531</v>
      </c>
      <c r="AC163" s="3" t="s">
        <v>530</v>
      </c>
      <c r="AD163" s="3" t="s">
        <v>529</v>
      </c>
    </row>
    <row r="164" spans="1:30" x14ac:dyDescent="0.2">
      <c r="A164" s="3" t="s">
        <v>335</v>
      </c>
      <c r="B164" s="3" t="str">
        <f>_xlfn.XLOOKUP($A164,ROLLUP!$B$1:$B$358,ROLLUP!$A$1:$A$358,"",0)</f>
        <v>Fordham</v>
      </c>
      <c r="C164" s="3" t="str">
        <f>_xlfn.XLOOKUP($A164,ROLLUP!$B$1:$B$358,ROLLUP!$C$1:$C$358,"",0)</f>
        <v>Fordham</v>
      </c>
      <c r="D164" s="3" t="s">
        <v>3026</v>
      </c>
      <c r="E164" s="3" t="s">
        <v>2182</v>
      </c>
      <c r="F164" s="3" t="s">
        <v>3025</v>
      </c>
      <c r="G164" s="3" t="s">
        <v>335</v>
      </c>
      <c r="H164" s="3" t="s">
        <v>3023</v>
      </c>
      <c r="I164" s="3" t="s">
        <v>2896</v>
      </c>
      <c r="J164" s="3" t="s">
        <v>681</v>
      </c>
      <c r="K164" s="3" t="s">
        <v>543</v>
      </c>
      <c r="L164" s="3" t="s">
        <v>3022</v>
      </c>
      <c r="M164" s="3">
        <v>3200</v>
      </c>
      <c r="N164" s="3" t="s">
        <v>3024</v>
      </c>
      <c r="O164" s="3" t="s">
        <v>3021</v>
      </c>
      <c r="P164" s="3" t="s">
        <v>3020</v>
      </c>
      <c r="Q164" s="3" t="s">
        <v>3019</v>
      </c>
      <c r="R164" s="3" t="s">
        <v>335</v>
      </c>
      <c r="S164" s="3" t="s">
        <v>2182</v>
      </c>
      <c r="T164" s="3" t="s">
        <v>2182</v>
      </c>
      <c r="U164" s="3" t="s">
        <v>3018</v>
      </c>
      <c r="V164" s="3" t="s">
        <v>1836</v>
      </c>
      <c r="W164" s="3" t="s">
        <v>1835</v>
      </c>
      <c r="X164" s="3" t="s">
        <v>1834</v>
      </c>
      <c r="Y164" s="3" t="s">
        <v>963</v>
      </c>
      <c r="Z164" s="3" t="s">
        <v>587</v>
      </c>
      <c r="AA164" s="3" t="s">
        <v>586</v>
      </c>
      <c r="AB164" s="3" t="s">
        <v>531</v>
      </c>
      <c r="AC164" s="3" t="s">
        <v>530</v>
      </c>
      <c r="AD164" s="3" t="s">
        <v>529</v>
      </c>
    </row>
    <row r="165" spans="1:30" x14ac:dyDescent="0.2">
      <c r="A165" s="3" t="s">
        <v>113</v>
      </c>
      <c r="B165" s="3" t="str">
        <f>_xlfn.XLOOKUP($A165,ROLLUP!$B$1:$B$358,ROLLUP!$A$1:$A$358,"",0)</f>
        <v>Saint Louis</v>
      </c>
      <c r="C165" s="3" t="str">
        <f>_xlfn.XLOOKUP($A165,ROLLUP!$B$1:$B$358,ROLLUP!$C$1:$C$358,"",0)</f>
        <v>Saint Louis</v>
      </c>
      <c r="D165" s="3" t="s">
        <v>3017</v>
      </c>
      <c r="E165" s="3" t="s">
        <v>3007</v>
      </c>
      <c r="F165" s="3" t="s">
        <v>3016</v>
      </c>
      <c r="G165" s="3" t="s">
        <v>113</v>
      </c>
      <c r="H165" s="3" t="s">
        <v>3015</v>
      </c>
      <c r="I165" s="3" t="s">
        <v>2896</v>
      </c>
      <c r="J165" s="3" t="s">
        <v>3013</v>
      </c>
      <c r="K165" s="3" t="s">
        <v>1319</v>
      </c>
      <c r="L165" s="3" t="s">
        <v>3011</v>
      </c>
      <c r="M165" s="3">
        <v>10600</v>
      </c>
      <c r="N165" s="3" t="s">
        <v>3014</v>
      </c>
      <c r="O165" s="3" t="s">
        <v>3010</v>
      </c>
      <c r="P165" s="3" t="s">
        <v>3009</v>
      </c>
      <c r="Q165" s="3" t="s">
        <v>3008</v>
      </c>
      <c r="R165" s="3" t="s">
        <v>113</v>
      </c>
      <c r="S165" s="3" t="s">
        <v>3007</v>
      </c>
      <c r="T165" s="3" t="s">
        <v>3006</v>
      </c>
      <c r="U165" s="3" t="s">
        <v>674</v>
      </c>
      <c r="V165" s="3" t="s">
        <v>674</v>
      </c>
      <c r="W165" s="3" t="s">
        <v>674</v>
      </c>
      <c r="X165" s="3" t="s">
        <v>674</v>
      </c>
      <c r="Y165" s="3" t="s">
        <v>674</v>
      </c>
      <c r="Z165" s="3" t="s">
        <v>674</v>
      </c>
      <c r="AA165" s="3" t="s">
        <v>674</v>
      </c>
      <c r="AB165" s="3" t="s">
        <v>674</v>
      </c>
      <c r="AC165" s="3" t="s">
        <v>674</v>
      </c>
      <c r="AD165" s="3" t="s">
        <v>674</v>
      </c>
    </row>
    <row r="166" spans="1:30" x14ac:dyDescent="0.2">
      <c r="A166" s="3" t="s">
        <v>510</v>
      </c>
      <c r="B166" s="3" t="str">
        <f>_xlfn.XLOOKUP($A166,ROLLUP!$B$1:$B$358,ROLLUP!$A$1:$A$358,"",0)</f>
        <v>St Josephs</v>
      </c>
      <c r="C166" s="3" t="str">
        <f>_xlfn.XLOOKUP($A166,ROLLUP!$B$1:$B$358,ROLLUP!$C$1:$C$358,"",0)</f>
        <v>Saint Joseph's</v>
      </c>
      <c r="D166" s="3" t="s">
        <v>3004</v>
      </c>
      <c r="E166" s="3" t="s">
        <v>559</v>
      </c>
      <c r="F166" s="3" t="s">
        <v>3003</v>
      </c>
      <c r="G166" s="3" t="s">
        <v>3002</v>
      </c>
      <c r="H166" s="3" t="s">
        <v>3001</v>
      </c>
      <c r="I166" s="3" t="s">
        <v>2896</v>
      </c>
      <c r="J166" s="3" t="s">
        <v>1162</v>
      </c>
      <c r="K166" s="3" t="s">
        <v>1161</v>
      </c>
      <c r="L166" s="3" t="s">
        <v>2998</v>
      </c>
      <c r="M166" s="3">
        <v>4200</v>
      </c>
      <c r="N166" s="3" t="s">
        <v>3000</v>
      </c>
      <c r="O166" s="3" t="s">
        <v>2997</v>
      </c>
      <c r="P166" s="3" t="s">
        <v>2996</v>
      </c>
      <c r="Q166" s="3" t="s">
        <v>2995</v>
      </c>
      <c r="R166" s="3" t="s">
        <v>510</v>
      </c>
      <c r="S166" s="3" t="s">
        <v>559</v>
      </c>
      <c r="T166" s="3" t="s">
        <v>557</v>
      </c>
      <c r="U166" s="3" t="s">
        <v>2994</v>
      </c>
      <c r="V166" s="3" t="s">
        <v>557</v>
      </c>
      <c r="W166" s="3" t="s">
        <v>674</v>
      </c>
      <c r="X166" s="3" t="s">
        <v>674</v>
      </c>
      <c r="Y166" s="3" t="s">
        <v>534</v>
      </c>
      <c r="Z166" s="3" t="s">
        <v>533</v>
      </c>
      <c r="AA166" s="3" t="s">
        <v>532</v>
      </c>
      <c r="AB166" s="3" t="s">
        <v>531</v>
      </c>
      <c r="AC166" s="3" t="s">
        <v>530</v>
      </c>
      <c r="AD166" s="3" t="s">
        <v>529</v>
      </c>
    </row>
    <row r="167" spans="1:30" x14ac:dyDescent="0.2">
      <c r="A167" s="3" t="s">
        <v>478</v>
      </c>
      <c r="B167" s="3" t="str">
        <f>_xlfn.XLOOKUP($A167,ROLLUP!$B$1:$B$358,ROLLUP!$A$1:$A$358,"",0)</f>
        <v>U Mass</v>
      </c>
      <c r="C167" s="3" t="str">
        <f>_xlfn.XLOOKUP($A167,ROLLUP!$B$1:$B$358,ROLLUP!$C$1:$C$358,"",0)</f>
        <v>Massachusetts</v>
      </c>
      <c r="D167" s="3" t="s">
        <v>2993</v>
      </c>
      <c r="E167" s="3" t="s">
        <v>2983</v>
      </c>
      <c r="F167" s="3" t="s">
        <v>2992</v>
      </c>
      <c r="G167" s="3" t="s">
        <v>478</v>
      </c>
      <c r="H167" s="3" t="s">
        <v>2991</v>
      </c>
      <c r="I167" s="3" t="s">
        <v>2896</v>
      </c>
      <c r="J167" s="3" t="s">
        <v>2989</v>
      </c>
      <c r="K167" s="3" t="s">
        <v>1546</v>
      </c>
      <c r="L167" s="3" t="s">
        <v>2987</v>
      </c>
      <c r="M167" s="3">
        <v>9493</v>
      </c>
      <c r="N167" s="3" t="s">
        <v>2990</v>
      </c>
      <c r="O167" s="3" t="s">
        <v>2986</v>
      </c>
      <c r="P167" s="3" t="s">
        <v>2985</v>
      </c>
      <c r="Q167" s="3" t="s">
        <v>2984</v>
      </c>
      <c r="R167" s="3" t="s">
        <v>478</v>
      </c>
      <c r="S167" s="3" t="s">
        <v>2983</v>
      </c>
      <c r="T167" s="3" t="s">
        <v>2982</v>
      </c>
      <c r="U167" s="3" t="s">
        <v>2981</v>
      </c>
      <c r="V167" s="3" t="s">
        <v>703</v>
      </c>
      <c r="W167" s="3" t="s">
        <v>702</v>
      </c>
      <c r="X167" s="3" t="s">
        <v>701</v>
      </c>
      <c r="Y167" s="3" t="s">
        <v>700</v>
      </c>
      <c r="Z167" s="3" t="s">
        <v>699</v>
      </c>
      <c r="AA167" s="3" t="s">
        <v>586</v>
      </c>
      <c r="AB167" s="3" t="s">
        <v>531</v>
      </c>
      <c r="AC167" s="3" t="s">
        <v>530</v>
      </c>
      <c r="AD167" s="3" t="s">
        <v>529</v>
      </c>
    </row>
    <row r="168" spans="1:30" x14ac:dyDescent="0.2">
      <c r="A168" s="3" t="s">
        <v>515</v>
      </c>
      <c r="B168" s="3" t="str">
        <f>_xlfn.XLOOKUP($A168,ROLLUP!$B$1:$B$358,ROLLUP!$A$1:$A$358,"",0)</f>
        <v>Geo Wshgtn</v>
      </c>
      <c r="C168" s="3" t="str">
        <f>_xlfn.XLOOKUP($A168,ROLLUP!$B$1:$B$358,ROLLUP!$C$1:$C$358,"",0)</f>
        <v>George Washington</v>
      </c>
      <c r="D168" s="3" t="s">
        <v>2980</v>
      </c>
      <c r="E168" s="3" t="s">
        <v>2969</v>
      </c>
      <c r="F168" s="3" t="s">
        <v>2979</v>
      </c>
      <c r="G168" s="3" t="s">
        <v>515</v>
      </c>
      <c r="H168" s="3" t="s">
        <v>2978</v>
      </c>
      <c r="I168" s="3" t="s">
        <v>2896</v>
      </c>
      <c r="J168" s="3" t="s">
        <v>218</v>
      </c>
      <c r="K168" s="3" t="s">
        <v>971</v>
      </c>
      <c r="L168" s="3" t="s">
        <v>2975</v>
      </c>
      <c r="M168" s="3">
        <v>5000</v>
      </c>
      <c r="N168" s="3" t="s">
        <v>2977</v>
      </c>
      <c r="O168" s="3" t="s">
        <v>2974</v>
      </c>
      <c r="P168" s="3" t="s">
        <v>2973</v>
      </c>
      <c r="Q168" s="3" t="s">
        <v>2972</v>
      </c>
      <c r="R168" s="3" t="s">
        <v>515</v>
      </c>
      <c r="S168" s="3" t="s">
        <v>2969</v>
      </c>
      <c r="T168" s="3" t="s">
        <v>2971</v>
      </c>
      <c r="U168" s="3" t="s">
        <v>2970</v>
      </c>
      <c r="V168" s="3" t="s">
        <v>703</v>
      </c>
      <c r="W168" s="3" t="s">
        <v>702</v>
      </c>
      <c r="X168" s="3" t="s">
        <v>701</v>
      </c>
      <c r="Y168" s="3" t="s">
        <v>700</v>
      </c>
      <c r="Z168" s="3" t="s">
        <v>699</v>
      </c>
      <c r="AA168" s="3" t="s">
        <v>586</v>
      </c>
      <c r="AB168" s="3" t="s">
        <v>531</v>
      </c>
      <c r="AC168" s="3" t="s">
        <v>530</v>
      </c>
      <c r="AD168" s="3" t="s">
        <v>529</v>
      </c>
    </row>
    <row r="169" spans="1:30" x14ac:dyDescent="0.2">
      <c r="A169" s="3" t="s">
        <v>319</v>
      </c>
      <c r="B169" s="3" t="str">
        <f>_xlfn.XLOOKUP($A169,ROLLUP!$B$1:$B$358,ROLLUP!$A$1:$A$358,"",0)</f>
        <v>Rhode Island</v>
      </c>
      <c r="C169" s="3" t="str">
        <f>_xlfn.XLOOKUP($A169,ROLLUP!$B$1:$B$358,ROLLUP!$C$1:$C$358,"",0)</f>
        <v>Rhode Island</v>
      </c>
      <c r="D169" s="3" t="s">
        <v>2968</v>
      </c>
      <c r="E169" s="3" t="s">
        <v>2182</v>
      </c>
      <c r="F169" s="3" t="s">
        <v>2967</v>
      </c>
      <c r="G169" s="3" t="s">
        <v>319</v>
      </c>
      <c r="H169" s="3" t="s">
        <v>2966</v>
      </c>
      <c r="I169" s="3" t="s">
        <v>2896</v>
      </c>
      <c r="J169" s="3" t="s">
        <v>2964</v>
      </c>
      <c r="K169" s="3" t="s">
        <v>2963</v>
      </c>
      <c r="L169" s="3" t="s">
        <v>2961</v>
      </c>
      <c r="M169" s="3">
        <v>7657</v>
      </c>
      <c r="N169" s="3" t="s">
        <v>2965</v>
      </c>
      <c r="O169" s="3" t="s">
        <v>2960</v>
      </c>
      <c r="P169" s="3" t="s">
        <v>2959</v>
      </c>
      <c r="Q169" s="3" t="s">
        <v>2958</v>
      </c>
      <c r="R169" s="3" t="s">
        <v>319</v>
      </c>
      <c r="S169" s="3" t="s">
        <v>2182</v>
      </c>
      <c r="T169" s="3" t="s">
        <v>2182</v>
      </c>
      <c r="U169" s="3" t="s">
        <v>2957</v>
      </c>
      <c r="V169" s="3" t="s">
        <v>1836</v>
      </c>
      <c r="W169" s="3" t="s">
        <v>1835</v>
      </c>
      <c r="X169" s="3" t="s">
        <v>1834</v>
      </c>
      <c r="Y169" s="3" t="s">
        <v>963</v>
      </c>
      <c r="Z169" s="3" t="s">
        <v>587</v>
      </c>
      <c r="AA169" s="3" t="s">
        <v>586</v>
      </c>
      <c r="AB169" s="3" t="s">
        <v>531</v>
      </c>
      <c r="AC169" s="3" t="s">
        <v>530</v>
      </c>
      <c r="AD169" s="3" t="s">
        <v>529</v>
      </c>
    </row>
    <row r="170" spans="1:30" x14ac:dyDescent="0.2">
      <c r="A170" s="3" t="s">
        <v>504</v>
      </c>
      <c r="B170" s="3" t="str">
        <f>_xlfn.XLOOKUP($A170,ROLLUP!$B$1:$B$358,ROLLUP!$A$1:$A$358,"",0)</f>
        <v>VCU</v>
      </c>
      <c r="C170" s="3" t="str">
        <f>_xlfn.XLOOKUP($A170,ROLLUP!$B$1:$B$358,ROLLUP!$C$1:$C$358,"",0)</f>
        <v>VCU</v>
      </c>
      <c r="D170" s="3" t="s">
        <v>317</v>
      </c>
      <c r="E170" s="3" t="s">
        <v>2182</v>
      </c>
      <c r="F170" s="3" t="s">
        <v>2956</v>
      </c>
      <c r="G170" s="3" t="s">
        <v>317</v>
      </c>
      <c r="H170" s="3" t="s">
        <v>2955</v>
      </c>
      <c r="I170" s="3" t="s">
        <v>2896</v>
      </c>
      <c r="J170" s="3" t="s">
        <v>204</v>
      </c>
      <c r="K170" s="3" t="s">
        <v>867</v>
      </c>
      <c r="L170" s="3" t="s">
        <v>2952</v>
      </c>
      <c r="M170" s="3">
        <v>7637</v>
      </c>
      <c r="N170" s="3" t="s">
        <v>2954</v>
      </c>
      <c r="O170" s="3" t="s">
        <v>2951</v>
      </c>
      <c r="P170" s="3" t="s">
        <v>2950</v>
      </c>
      <c r="Q170" s="3" t="s">
        <v>2949</v>
      </c>
      <c r="R170" s="3" t="s">
        <v>504</v>
      </c>
      <c r="S170" s="3" t="s">
        <v>2182</v>
      </c>
      <c r="T170" s="3" t="s">
        <v>2948</v>
      </c>
      <c r="U170" s="3" t="s">
        <v>2947</v>
      </c>
      <c r="V170" s="3" t="s">
        <v>1836</v>
      </c>
      <c r="W170" s="3" t="s">
        <v>1835</v>
      </c>
      <c r="X170" s="3" t="s">
        <v>1834</v>
      </c>
      <c r="Y170" s="3" t="s">
        <v>963</v>
      </c>
      <c r="Z170" s="3" t="s">
        <v>587</v>
      </c>
      <c r="AA170" s="3" t="s">
        <v>586</v>
      </c>
      <c r="AB170" s="3" t="s">
        <v>531</v>
      </c>
      <c r="AC170" s="3" t="s">
        <v>530</v>
      </c>
      <c r="AD170" s="3" t="s">
        <v>529</v>
      </c>
    </row>
    <row r="171" spans="1:30" x14ac:dyDescent="0.2">
      <c r="A171" s="3" t="s">
        <v>354</v>
      </c>
      <c r="B171" s="3" t="str">
        <f>_xlfn.XLOOKUP($A171,ROLLUP!$B$1:$B$358,ROLLUP!$A$1:$A$358,"",0)</f>
        <v>Duquesne</v>
      </c>
      <c r="C171" s="3" t="str">
        <f>_xlfn.XLOOKUP($A171,ROLLUP!$B$1:$B$358,ROLLUP!$C$1:$C$358,"",0)</f>
        <v>Duquesne</v>
      </c>
      <c r="D171" s="3" t="s">
        <v>2946</v>
      </c>
      <c r="E171" s="3" t="s">
        <v>2937</v>
      </c>
      <c r="F171" s="3" t="s">
        <v>2945</v>
      </c>
      <c r="G171" s="3" t="s">
        <v>354</v>
      </c>
      <c r="H171" s="3" t="s">
        <v>2944</v>
      </c>
      <c r="I171" s="3" t="s">
        <v>2896</v>
      </c>
      <c r="J171" s="3" t="s">
        <v>402</v>
      </c>
      <c r="K171" s="3" t="s">
        <v>1161</v>
      </c>
      <c r="L171" s="3" t="s">
        <v>2941</v>
      </c>
      <c r="M171" s="3">
        <v>4406</v>
      </c>
      <c r="N171" s="3" t="s">
        <v>2943</v>
      </c>
      <c r="O171" s="3" t="s">
        <v>2940</v>
      </c>
      <c r="P171" s="3" t="s">
        <v>2939</v>
      </c>
      <c r="Q171" s="3" t="s">
        <v>2938</v>
      </c>
      <c r="R171" s="3" t="s">
        <v>354</v>
      </c>
      <c r="S171" s="3" t="s">
        <v>2937</v>
      </c>
      <c r="T171" s="3" t="s">
        <v>64</v>
      </c>
      <c r="U171" s="3" t="s">
        <v>2936</v>
      </c>
      <c r="V171" s="3" t="s">
        <v>703</v>
      </c>
      <c r="W171" s="3" t="s">
        <v>702</v>
      </c>
      <c r="X171" s="3" t="s">
        <v>701</v>
      </c>
      <c r="Y171" s="3" t="s">
        <v>700</v>
      </c>
      <c r="Z171" s="3" t="s">
        <v>699</v>
      </c>
      <c r="AA171" s="3" t="s">
        <v>586</v>
      </c>
      <c r="AB171" s="3" t="s">
        <v>531</v>
      </c>
      <c r="AC171" s="3" t="s">
        <v>530</v>
      </c>
      <c r="AD171" s="3" t="s">
        <v>529</v>
      </c>
    </row>
    <row r="172" spans="1:30" x14ac:dyDescent="0.2">
      <c r="A172" s="3" t="s">
        <v>257</v>
      </c>
      <c r="B172" s="3" t="str">
        <f>_xlfn.XLOOKUP($A172,ROLLUP!$B$1:$B$358,ROLLUP!$A$1:$A$358,"",0)</f>
        <v>Dayton</v>
      </c>
      <c r="C172" s="3" t="str">
        <f>_xlfn.XLOOKUP($A172,ROLLUP!$B$1:$B$358,ROLLUP!$C$1:$C$358,"",0)</f>
        <v>Dayton</v>
      </c>
      <c r="D172" s="3" t="s">
        <v>2935</v>
      </c>
      <c r="E172" s="3" t="s">
        <v>2926</v>
      </c>
      <c r="F172" s="3" t="s">
        <v>2934</v>
      </c>
      <c r="G172" s="3" t="s">
        <v>257</v>
      </c>
      <c r="H172" s="3" t="s">
        <v>2933</v>
      </c>
      <c r="I172" s="3" t="s">
        <v>2896</v>
      </c>
      <c r="J172" s="3" t="s">
        <v>257</v>
      </c>
      <c r="K172" s="3" t="s">
        <v>2418</v>
      </c>
      <c r="L172" s="3" t="s">
        <v>2930</v>
      </c>
      <c r="M172" s="3">
        <v>13435</v>
      </c>
      <c r="N172" s="3" t="s">
        <v>2932</v>
      </c>
      <c r="O172" s="3" t="s">
        <v>2929</v>
      </c>
      <c r="P172" s="3" t="s">
        <v>2928</v>
      </c>
      <c r="Q172" s="3" t="s">
        <v>2927</v>
      </c>
      <c r="R172" s="3" t="s">
        <v>257</v>
      </c>
      <c r="S172" s="3" t="s">
        <v>2926</v>
      </c>
      <c r="T172" s="3" t="s">
        <v>2925</v>
      </c>
      <c r="U172" s="3" t="s">
        <v>2924</v>
      </c>
      <c r="V172" s="3" t="s">
        <v>703</v>
      </c>
      <c r="W172" s="3" t="s">
        <v>702</v>
      </c>
      <c r="X172" s="3" t="s">
        <v>701</v>
      </c>
      <c r="Y172" s="3" t="s">
        <v>700</v>
      </c>
      <c r="Z172" s="3" t="s">
        <v>699</v>
      </c>
      <c r="AA172" s="3" t="s">
        <v>586</v>
      </c>
      <c r="AB172" s="3" t="s">
        <v>531</v>
      </c>
      <c r="AC172" s="3" t="s">
        <v>530</v>
      </c>
      <c r="AD172" s="3" t="s">
        <v>529</v>
      </c>
    </row>
    <row r="173" spans="1:30" x14ac:dyDescent="0.2">
      <c r="A173" s="3" t="s">
        <v>115</v>
      </c>
      <c r="B173" s="3" t="str">
        <f>_xlfn.XLOOKUP($A173,ROLLUP!$B$1:$B$358,ROLLUP!$A$1:$A$358,"",0)</f>
        <v>Davidson</v>
      </c>
      <c r="C173" s="3" t="str">
        <f>_xlfn.XLOOKUP($A173,ROLLUP!$B$1:$B$358,ROLLUP!$C$1:$C$358,"",0)</f>
        <v>Davidson</v>
      </c>
      <c r="D173" s="3" t="s">
        <v>2923</v>
      </c>
      <c r="E173" s="3" t="s">
        <v>952</v>
      </c>
      <c r="F173" s="3" t="s">
        <v>2922</v>
      </c>
      <c r="G173" s="3" t="s">
        <v>115</v>
      </c>
      <c r="H173" s="3" t="s">
        <v>2921</v>
      </c>
      <c r="I173" s="3" t="s">
        <v>2896</v>
      </c>
      <c r="J173" s="3" t="s">
        <v>115</v>
      </c>
      <c r="K173" s="3" t="s">
        <v>924</v>
      </c>
      <c r="L173" s="3" t="s">
        <v>2918</v>
      </c>
      <c r="M173" s="3">
        <v>5223</v>
      </c>
      <c r="N173" s="3" t="s">
        <v>2920</v>
      </c>
      <c r="O173" s="3" t="s">
        <v>2917</v>
      </c>
      <c r="P173" s="3" t="s">
        <v>2916</v>
      </c>
      <c r="Q173" s="3" t="s">
        <v>2915</v>
      </c>
      <c r="R173" s="3" t="s">
        <v>115</v>
      </c>
      <c r="S173" s="3" t="s">
        <v>952</v>
      </c>
      <c r="T173" s="3" t="s">
        <v>950</v>
      </c>
      <c r="U173" s="3" t="s">
        <v>2914</v>
      </c>
      <c r="V173" s="3" t="s">
        <v>950</v>
      </c>
      <c r="W173" s="3" t="s">
        <v>949</v>
      </c>
      <c r="X173" s="3" t="s">
        <v>948</v>
      </c>
      <c r="Y173" s="3" t="s">
        <v>641</v>
      </c>
      <c r="Z173" s="3" t="s">
        <v>623</v>
      </c>
      <c r="AA173" s="3" t="s">
        <v>586</v>
      </c>
      <c r="AB173" s="3" t="s">
        <v>531</v>
      </c>
      <c r="AC173" s="3" t="s">
        <v>530</v>
      </c>
      <c r="AD173" s="3" t="s">
        <v>529</v>
      </c>
    </row>
    <row r="174" spans="1:30" x14ac:dyDescent="0.2">
      <c r="A174" s="3" t="s">
        <v>204</v>
      </c>
      <c r="B174" s="3" t="str">
        <f>_xlfn.XLOOKUP($A174,ROLLUP!$B$1:$B$358,ROLLUP!$A$1:$A$358,"",0)</f>
        <v>Richmond</v>
      </c>
      <c r="C174" s="3" t="str">
        <f>_xlfn.XLOOKUP($A174,ROLLUP!$B$1:$B$358,ROLLUP!$C$1:$C$358,"",0)</f>
        <v>Richmond</v>
      </c>
      <c r="D174" s="3" t="s">
        <v>2913</v>
      </c>
      <c r="E174" s="3" t="s">
        <v>2905</v>
      </c>
      <c r="F174" s="3" t="s">
        <v>2912</v>
      </c>
      <c r="G174" s="3" t="s">
        <v>204</v>
      </c>
      <c r="H174" s="3" t="s">
        <v>2910</v>
      </c>
      <c r="I174" s="3" t="s">
        <v>2896</v>
      </c>
      <c r="J174" s="3" t="s">
        <v>204</v>
      </c>
      <c r="K174" s="3" t="s">
        <v>867</v>
      </c>
      <c r="L174" s="3" t="s">
        <v>2909</v>
      </c>
      <c r="M174" s="3">
        <v>7201</v>
      </c>
      <c r="N174" s="3" t="s">
        <v>2911</v>
      </c>
      <c r="O174" s="3" t="s">
        <v>2908</v>
      </c>
      <c r="P174" s="3" t="s">
        <v>2907</v>
      </c>
      <c r="Q174" s="3" t="s">
        <v>2906</v>
      </c>
      <c r="R174" s="3" t="s">
        <v>204</v>
      </c>
      <c r="S174" s="3" t="s">
        <v>2905</v>
      </c>
      <c r="T174" s="3" t="s">
        <v>2903</v>
      </c>
      <c r="U174" s="3" t="s">
        <v>2904</v>
      </c>
      <c r="V174" s="3" t="s">
        <v>2903</v>
      </c>
      <c r="W174" s="3" t="s">
        <v>674</v>
      </c>
      <c r="X174" s="3" t="s">
        <v>674</v>
      </c>
      <c r="Y174" s="3" t="s">
        <v>674</v>
      </c>
      <c r="Z174" s="3" t="s">
        <v>2902</v>
      </c>
      <c r="AA174" s="3" t="s">
        <v>2901</v>
      </c>
      <c r="AB174" s="3" t="s">
        <v>1940</v>
      </c>
      <c r="AC174" s="3" t="s">
        <v>530</v>
      </c>
      <c r="AD174" s="3" t="s">
        <v>529</v>
      </c>
    </row>
    <row r="175" spans="1:30" x14ac:dyDescent="0.2">
      <c r="A175" s="3" t="s">
        <v>2888</v>
      </c>
      <c r="B175" s="3" t="str">
        <f>_xlfn.XLOOKUP($A175,ROLLUP!$B$1:$B$358,ROLLUP!$A$1:$A$358,"",0)</f>
        <v>Geo Mason</v>
      </c>
      <c r="C175" s="3" t="str">
        <f>_xlfn.XLOOKUP($A175,ROLLUP!$B$1:$B$358,ROLLUP!$C$1:$C$358,"",0)</f>
        <v>George Mason</v>
      </c>
      <c r="D175" s="3" t="s">
        <v>2900</v>
      </c>
      <c r="E175" s="3" t="s">
        <v>2887</v>
      </c>
      <c r="F175" s="3" t="s">
        <v>2899</v>
      </c>
      <c r="G175" s="3" t="s">
        <v>2888</v>
      </c>
      <c r="H175" s="3" t="s">
        <v>2898</v>
      </c>
      <c r="I175" s="3" t="s">
        <v>2896</v>
      </c>
      <c r="J175" s="3" t="s">
        <v>2894</v>
      </c>
      <c r="K175" s="3" t="s">
        <v>867</v>
      </c>
      <c r="L175" s="3" t="s">
        <v>2892</v>
      </c>
      <c r="M175" s="3">
        <v>10000</v>
      </c>
      <c r="N175" s="3" t="s">
        <v>2895</v>
      </c>
      <c r="O175" s="3" t="s">
        <v>2891</v>
      </c>
      <c r="P175" s="3" t="s">
        <v>2890</v>
      </c>
      <c r="Q175" s="3" t="s">
        <v>2889</v>
      </c>
      <c r="R175" s="3" t="s">
        <v>2888</v>
      </c>
      <c r="S175" s="3" t="s">
        <v>2887</v>
      </c>
      <c r="T175" s="3" t="s">
        <v>2886</v>
      </c>
      <c r="U175" s="3" t="s">
        <v>2885</v>
      </c>
      <c r="V175" s="3" t="s">
        <v>703</v>
      </c>
      <c r="W175" s="3" t="s">
        <v>702</v>
      </c>
      <c r="X175" s="3" t="s">
        <v>701</v>
      </c>
      <c r="Y175" s="3" t="s">
        <v>700</v>
      </c>
      <c r="Z175" s="3" t="s">
        <v>699</v>
      </c>
      <c r="AA175" s="3" t="s">
        <v>586</v>
      </c>
      <c r="AB175" s="3" t="s">
        <v>531</v>
      </c>
      <c r="AC175" s="3" t="s">
        <v>530</v>
      </c>
      <c r="AD175" s="3" t="s">
        <v>529</v>
      </c>
    </row>
    <row r="176" spans="1:30" x14ac:dyDescent="0.2">
      <c r="A176" s="3" t="s">
        <v>456</v>
      </c>
      <c r="B176" s="3" t="str">
        <f>_xlfn.XLOOKUP($A176,ROLLUP!$B$1:$B$358,ROLLUP!$A$1:$A$358,"",0)</f>
        <v>E Illinois</v>
      </c>
      <c r="C176" s="3" t="str">
        <f>_xlfn.XLOOKUP($A176,ROLLUP!$B$1:$B$358,ROLLUP!$C$1:$C$358,"",0)</f>
        <v>Eastern Illinois</v>
      </c>
      <c r="D176" s="3" t="s">
        <v>2884</v>
      </c>
      <c r="E176" s="3" t="s">
        <v>755</v>
      </c>
      <c r="F176" s="3" t="s">
        <v>2883</v>
      </c>
      <c r="G176" s="3" t="s">
        <v>2882</v>
      </c>
      <c r="H176" s="3" t="s">
        <v>2881</v>
      </c>
      <c r="I176" s="3" t="s">
        <v>2746</v>
      </c>
      <c r="J176" s="3" t="s">
        <v>423</v>
      </c>
      <c r="K176" s="3" t="s">
        <v>1237</v>
      </c>
      <c r="L176" s="3" t="s">
        <v>2878</v>
      </c>
      <c r="M176" s="3">
        <v>5400</v>
      </c>
      <c r="N176" s="3" t="s">
        <v>2880</v>
      </c>
      <c r="O176" s="3" t="s">
        <v>2877</v>
      </c>
      <c r="P176" s="3" t="s">
        <v>2876</v>
      </c>
      <c r="Q176" s="3" t="s">
        <v>2875</v>
      </c>
      <c r="R176" s="3" t="s">
        <v>456</v>
      </c>
      <c r="S176" s="3" t="s">
        <v>755</v>
      </c>
      <c r="T176" s="3" t="s">
        <v>754</v>
      </c>
      <c r="U176" s="3" t="s">
        <v>2874</v>
      </c>
      <c r="V176" s="3" t="s">
        <v>754</v>
      </c>
      <c r="W176" s="3" t="s">
        <v>674</v>
      </c>
      <c r="X176" s="3" t="s">
        <v>717</v>
      </c>
      <c r="Y176" s="3" t="s">
        <v>641</v>
      </c>
      <c r="Z176" s="3" t="s">
        <v>623</v>
      </c>
      <c r="AA176" s="3" t="s">
        <v>586</v>
      </c>
      <c r="AB176" s="3" t="s">
        <v>531</v>
      </c>
      <c r="AC176" s="3" t="s">
        <v>530</v>
      </c>
      <c r="AD176" s="3" t="s">
        <v>529</v>
      </c>
    </row>
    <row r="177" spans="1:30" x14ac:dyDescent="0.2">
      <c r="A177" s="3" t="s">
        <v>2863</v>
      </c>
      <c r="B177" s="3" t="str">
        <f>_xlfn.XLOOKUP($A177,ROLLUP!$B$1:$B$358,ROLLUP!$A$1:$A$358,"",0)</f>
        <v>TN Tech</v>
      </c>
      <c r="C177" s="3" t="str">
        <f>_xlfn.XLOOKUP($A177,ROLLUP!$B$1:$B$358,ROLLUP!$C$1:$C$358,"",0)</f>
        <v>Tennessee Tech</v>
      </c>
      <c r="D177" s="3" t="s">
        <v>2873</v>
      </c>
      <c r="E177" s="3" t="s">
        <v>1717</v>
      </c>
      <c r="F177" s="3" t="s">
        <v>2872</v>
      </c>
      <c r="G177" s="3" t="s">
        <v>2863</v>
      </c>
      <c r="H177" s="3" t="s">
        <v>2871</v>
      </c>
      <c r="I177" s="3" t="s">
        <v>2746</v>
      </c>
      <c r="J177" s="3" t="s">
        <v>2869</v>
      </c>
      <c r="K177" s="3" t="s">
        <v>1173</v>
      </c>
      <c r="L177" s="3" t="s">
        <v>2867</v>
      </c>
      <c r="M177" s="3">
        <v>9280</v>
      </c>
      <c r="N177" s="3" t="s">
        <v>2870</v>
      </c>
      <c r="O177" s="3" t="s">
        <v>2866</v>
      </c>
      <c r="P177" s="3" t="s">
        <v>2865</v>
      </c>
      <c r="Q177" s="3" t="s">
        <v>2864</v>
      </c>
      <c r="R177" s="3" t="s">
        <v>2863</v>
      </c>
      <c r="S177" s="3" t="s">
        <v>1717</v>
      </c>
      <c r="T177" s="3" t="s">
        <v>1715</v>
      </c>
      <c r="U177" s="3" t="s">
        <v>2862</v>
      </c>
      <c r="V177" s="3" t="s">
        <v>1715</v>
      </c>
      <c r="W177" s="3" t="s">
        <v>1714</v>
      </c>
      <c r="X177" s="3" t="s">
        <v>1713</v>
      </c>
      <c r="Y177" s="3" t="s">
        <v>534</v>
      </c>
      <c r="Z177" s="3" t="s">
        <v>533</v>
      </c>
      <c r="AA177" s="3" t="s">
        <v>532</v>
      </c>
      <c r="AB177" s="3" t="s">
        <v>531</v>
      </c>
      <c r="AC177" s="3" t="s">
        <v>530</v>
      </c>
      <c r="AD177" s="3" t="s">
        <v>529</v>
      </c>
    </row>
    <row r="178" spans="1:30" x14ac:dyDescent="0.2">
      <c r="A178" s="3" t="s">
        <v>82</v>
      </c>
      <c r="B178" s="3" t="str">
        <f>_xlfn.XLOOKUP($A178,ROLLUP!$B$1:$B$358,ROLLUP!$A$1:$A$358,"",0)</f>
        <v>Belmont</v>
      </c>
      <c r="C178" s="3" t="str">
        <f>_xlfn.XLOOKUP($A178,ROLLUP!$B$1:$B$358,ROLLUP!$C$1:$C$358,"",0)</f>
        <v>Belmont</v>
      </c>
      <c r="D178" s="3" t="s">
        <v>2861</v>
      </c>
      <c r="E178" s="3" t="s">
        <v>2852</v>
      </c>
      <c r="F178" s="3" t="s">
        <v>2860</v>
      </c>
      <c r="G178" s="3" t="s">
        <v>82</v>
      </c>
      <c r="H178" s="3" t="s">
        <v>2859</v>
      </c>
      <c r="I178" s="3" t="s">
        <v>2746</v>
      </c>
      <c r="J178" s="3" t="s">
        <v>2297</v>
      </c>
      <c r="K178" s="3" t="s">
        <v>1173</v>
      </c>
      <c r="L178" s="3" t="s">
        <v>2856</v>
      </c>
      <c r="M178" s="3">
        <v>5085</v>
      </c>
      <c r="N178" s="3" t="s">
        <v>2858</v>
      </c>
      <c r="O178" s="3" t="s">
        <v>2855</v>
      </c>
      <c r="P178" s="3" t="s">
        <v>2854</v>
      </c>
      <c r="Q178" s="3" t="s">
        <v>2853</v>
      </c>
      <c r="R178" s="3" t="s">
        <v>82</v>
      </c>
      <c r="S178" s="3" t="s">
        <v>2852</v>
      </c>
      <c r="T178" s="3" t="s">
        <v>934</v>
      </c>
      <c r="U178" s="3" t="s">
        <v>2851</v>
      </c>
      <c r="V178" s="3" t="s">
        <v>934</v>
      </c>
      <c r="W178" s="3" t="s">
        <v>933</v>
      </c>
      <c r="X178" s="3" t="s">
        <v>932</v>
      </c>
      <c r="Y178" s="3" t="s">
        <v>931</v>
      </c>
      <c r="Z178" s="3" t="s">
        <v>623</v>
      </c>
      <c r="AA178" s="3" t="s">
        <v>586</v>
      </c>
      <c r="AB178" s="3" t="s">
        <v>531</v>
      </c>
      <c r="AC178" s="3" t="s">
        <v>530</v>
      </c>
      <c r="AD178" s="3" t="s">
        <v>529</v>
      </c>
    </row>
    <row r="179" spans="1:30" x14ac:dyDescent="0.2">
      <c r="A179" s="3" t="s">
        <v>2840</v>
      </c>
      <c r="B179" s="3" t="str">
        <f>_xlfn.XLOOKUP($A179,ROLLUP!$B$1:$B$358,ROLLUP!$A$1:$A$358,"",0)</f>
        <v>Jksnville St</v>
      </c>
      <c r="C179" s="3" t="str">
        <f>_xlfn.XLOOKUP($A179,ROLLUP!$B$1:$B$358,ROLLUP!$C$1:$C$358,"",0)</f>
        <v>Jacksonville St.</v>
      </c>
      <c r="D179" s="3" t="s">
        <v>2850</v>
      </c>
      <c r="E179" s="3" t="s">
        <v>2212</v>
      </c>
      <c r="F179" s="3" t="s">
        <v>2849</v>
      </c>
      <c r="G179" s="3" t="s">
        <v>2848</v>
      </c>
      <c r="H179" s="3" t="s">
        <v>2847</v>
      </c>
      <c r="I179" s="3" t="s">
        <v>2746</v>
      </c>
      <c r="J179" s="3" t="s">
        <v>370</v>
      </c>
      <c r="K179" s="3" t="s">
        <v>747</v>
      </c>
      <c r="L179" s="3" t="s">
        <v>2844</v>
      </c>
      <c r="M179" s="3">
        <v>5300</v>
      </c>
      <c r="N179" s="4" t="s">
        <v>2846</v>
      </c>
      <c r="O179" s="3" t="s">
        <v>2843</v>
      </c>
      <c r="P179" s="3" t="s">
        <v>2842</v>
      </c>
      <c r="Q179" s="3" t="s">
        <v>2841</v>
      </c>
      <c r="R179" s="3" t="s">
        <v>2840</v>
      </c>
      <c r="S179" s="3" t="s">
        <v>2212</v>
      </c>
      <c r="T179" s="3" t="s">
        <v>2211</v>
      </c>
      <c r="U179" s="3" t="s">
        <v>2210</v>
      </c>
      <c r="V179" s="3" t="s">
        <v>2209</v>
      </c>
      <c r="W179" s="3" t="s">
        <v>2207</v>
      </c>
      <c r="X179" s="3" t="s">
        <v>2206</v>
      </c>
      <c r="Y179" s="3" t="s">
        <v>572</v>
      </c>
      <c r="Z179" s="3" t="s">
        <v>571</v>
      </c>
      <c r="AA179" s="3" t="s">
        <v>532</v>
      </c>
      <c r="AB179" s="3" t="s">
        <v>531</v>
      </c>
      <c r="AC179" s="3" t="s">
        <v>530</v>
      </c>
      <c r="AD179" s="3" t="s">
        <v>529</v>
      </c>
    </row>
    <row r="180" spans="1:30" x14ac:dyDescent="0.2">
      <c r="A180" s="3" t="s">
        <v>507</v>
      </c>
      <c r="B180" s="3" t="str">
        <f>_xlfn.XLOOKUP($A180,ROLLUP!$B$1:$B$358,ROLLUP!$A$1:$A$358,"",0)</f>
        <v>TN Martin</v>
      </c>
      <c r="C180" s="3" t="str">
        <f>_xlfn.XLOOKUP($A180,ROLLUP!$B$1:$B$358,ROLLUP!$C$1:$C$358,"",0)</f>
        <v>Tennessee Martin</v>
      </c>
      <c r="D180" s="3" t="s">
        <v>2839</v>
      </c>
      <c r="E180" s="3" t="s">
        <v>2828</v>
      </c>
      <c r="F180" s="3" t="s">
        <v>2838</v>
      </c>
      <c r="G180" s="3" t="s">
        <v>2837</v>
      </c>
      <c r="H180" s="3" t="s">
        <v>2836</v>
      </c>
      <c r="I180" s="3" t="s">
        <v>2746</v>
      </c>
      <c r="J180" s="3" t="s">
        <v>2834</v>
      </c>
      <c r="K180" s="3" t="s">
        <v>1173</v>
      </c>
      <c r="L180" s="3" t="s">
        <v>2832</v>
      </c>
      <c r="M180" s="3">
        <v>4800</v>
      </c>
      <c r="N180" s="3" t="s">
        <v>2835</v>
      </c>
      <c r="O180" s="3" t="s">
        <v>2831</v>
      </c>
      <c r="P180" s="3" t="s">
        <v>2830</v>
      </c>
      <c r="Q180" s="3" t="s">
        <v>2829</v>
      </c>
      <c r="R180" s="3" t="s">
        <v>507</v>
      </c>
      <c r="S180" s="3" t="s">
        <v>2828</v>
      </c>
      <c r="T180" s="3" t="s">
        <v>557</v>
      </c>
      <c r="U180" s="3" t="s">
        <v>2827</v>
      </c>
      <c r="V180" s="3" t="s">
        <v>557</v>
      </c>
      <c r="W180" s="3" t="s">
        <v>674</v>
      </c>
      <c r="X180" s="3" t="s">
        <v>674</v>
      </c>
      <c r="Y180" s="3" t="s">
        <v>534</v>
      </c>
      <c r="Z180" s="3" t="s">
        <v>533</v>
      </c>
      <c r="AA180" s="3" t="s">
        <v>532</v>
      </c>
      <c r="AB180" s="3" t="s">
        <v>531</v>
      </c>
      <c r="AC180" s="3" t="s">
        <v>530</v>
      </c>
      <c r="AD180" s="3" t="s">
        <v>529</v>
      </c>
    </row>
    <row r="181" spans="1:30" x14ac:dyDescent="0.2">
      <c r="A181" s="3" t="s">
        <v>2816</v>
      </c>
      <c r="B181" s="3" t="str">
        <f>_xlfn.XLOOKUP($A181,ROLLUP!$B$1:$B$358,ROLLUP!$A$1:$A$358,"",0)</f>
        <v>TN State</v>
      </c>
      <c r="C181" s="3" t="str">
        <f>_xlfn.XLOOKUP($A181,ROLLUP!$B$1:$B$358,ROLLUP!$C$1:$C$358,"",0)</f>
        <v>Tennessee St.</v>
      </c>
      <c r="D181" s="3" t="s">
        <v>2826</v>
      </c>
      <c r="E181" s="3" t="s">
        <v>720</v>
      </c>
      <c r="F181" s="3" t="s">
        <v>2825</v>
      </c>
      <c r="G181" s="3" t="s">
        <v>2824</v>
      </c>
      <c r="H181" s="3" t="s">
        <v>2823</v>
      </c>
      <c r="I181" s="3" t="s">
        <v>2746</v>
      </c>
      <c r="J181" s="3" t="s">
        <v>2297</v>
      </c>
      <c r="K181" s="3" t="s">
        <v>1173</v>
      </c>
      <c r="L181" s="3" t="s">
        <v>2820</v>
      </c>
      <c r="M181" s="3">
        <v>10500</v>
      </c>
      <c r="N181" s="3" t="s">
        <v>2822</v>
      </c>
      <c r="O181" s="3" t="s">
        <v>2819</v>
      </c>
      <c r="P181" s="3" t="s">
        <v>2818</v>
      </c>
      <c r="Q181" s="3" t="s">
        <v>2817</v>
      </c>
      <c r="R181" s="3" t="s">
        <v>2816</v>
      </c>
      <c r="S181" s="3" t="s">
        <v>720</v>
      </c>
      <c r="T181" s="3" t="s">
        <v>720</v>
      </c>
      <c r="U181" s="3" t="s">
        <v>2815</v>
      </c>
      <c r="V181" s="3" t="s">
        <v>719</v>
      </c>
      <c r="W181" s="3" t="s">
        <v>718</v>
      </c>
      <c r="X181" s="3" t="s">
        <v>717</v>
      </c>
      <c r="Y181" s="3" t="s">
        <v>641</v>
      </c>
      <c r="Z181" s="3" t="s">
        <v>623</v>
      </c>
      <c r="AA181" s="3" t="s">
        <v>586</v>
      </c>
      <c r="AB181" s="3" t="s">
        <v>531</v>
      </c>
      <c r="AC181" s="3" t="s">
        <v>530</v>
      </c>
      <c r="AD181" s="3" t="s">
        <v>529</v>
      </c>
    </row>
    <row r="182" spans="1:30" x14ac:dyDescent="0.2">
      <c r="A182" s="3" t="s">
        <v>428</v>
      </c>
      <c r="B182" s="3" t="str">
        <f>_xlfn.XLOOKUP($A182,ROLLUP!$B$1:$B$358,ROLLUP!$A$1:$A$358,"",0)</f>
        <v>Murray St</v>
      </c>
      <c r="C182" s="3" t="str">
        <f>_xlfn.XLOOKUP($A182,ROLLUP!$B$1:$B$358,ROLLUP!$C$1:$C$358,"",0)</f>
        <v>Murray St.</v>
      </c>
      <c r="D182" s="3" t="s">
        <v>2814</v>
      </c>
      <c r="E182" s="3" t="s">
        <v>2803</v>
      </c>
      <c r="F182" s="3" t="s">
        <v>2813</v>
      </c>
      <c r="G182" s="3" t="s">
        <v>2812</v>
      </c>
      <c r="H182" s="3" t="s">
        <v>2811</v>
      </c>
      <c r="I182" s="3" t="s">
        <v>2746</v>
      </c>
      <c r="J182" s="3" t="s">
        <v>2809</v>
      </c>
      <c r="K182" s="3" t="s">
        <v>1206</v>
      </c>
      <c r="L182" s="3" t="s">
        <v>2807</v>
      </c>
      <c r="M182" s="3">
        <v>8602</v>
      </c>
      <c r="N182" s="3" t="s">
        <v>2810</v>
      </c>
      <c r="O182" s="3" t="s">
        <v>2806</v>
      </c>
      <c r="P182" s="3" t="s">
        <v>2805</v>
      </c>
      <c r="Q182" s="3" t="s">
        <v>2804</v>
      </c>
      <c r="R182" s="3" t="s">
        <v>428</v>
      </c>
      <c r="S182" s="3" t="s">
        <v>2803</v>
      </c>
      <c r="T182" s="3" t="s">
        <v>609</v>
      </c>
      <c r="U182" s="3" t="s">
        <v>2802</v>
      </c>
      <c r="V182" s="3" t="s">
        <v>609</v>
      </c>
      <c r="W182" s="3" t="s">
        <v>607</v>
      </c>
      <c r="X182" s="3" t="s">
        <v>606</v>
      </c>
      <c r="Y182" s="3" t="s">
        <v>605</v>
      </c>
      <c r="Z182" s="3" t="s">
        <v>604</v>
      </c>
      <c r="AA182" s="3" t="s">
        <v>586</v>
      </c>
      <c r="AB182" s="3" t="s">
        <v>531</v>
      </c>
      <c r="AC182" s="3" t="s">
        <v>530</v>
      </c>
      <c r="AD182" s="3" t="s">
        <v>529</v>
      </c>
    </row>
    <row r="183" spans="1:30" x14ac:dyDescent="0.2">
      <c r="A183" s="3" t="s">
        <v>2791</v>
      </c>
      <c r="B183" s="3" t="str">
        <f>_xlfn.XLOOKUP($A183,ROLLUP!$B$1:$B$358,ROLLUP!$A$1:$A$358,"",0)</f>
        <v>SIU Edward</v>
      </c>
      <c r="C183" s="3" t="str">
        <f>_xlfn.XLOOKUP($A183,ROLLUP!$B$1:$B$358,ROLLUP!$C$1:$C$358,"",0)</f>
        <v>SIU Edwardsville</v>
      </c>
      <c r="D183" s="3" t="s">
        <v>2800</v>
      </c>
      <c r="E183" s="3" t="s">
        <v>1135</v>
      </c>
      <c r="F183" s="3" t="s">
        <v>2801</v>
      </c>
      <c r="G183" s="3" t="s">
        <v>2800</v>
      </c>
      <c r="H183" s="3" t="s">
        <v>2799</v>
      </c>
      <c r="I183" s="3" t="s">
        <v>2746</v>
      </c>
      <c r="J183" s="3" t="s">
        <v>2797</v>
      </c>
      <c r="K183" s="3" t="s">
        <v>1237</v>
      </c>
      <c r="L183" s="3" t="s">
        <v>2795</v>
      </c>
      <c r="M183" s="3">
        <v>4000</v>
      </c>
      <c r="N183" s="3" t="s">
        <v>2798</v>
      </c>
      <c r="O183" s="3" t="s">
        <v>2794</v>
      </c>
      <c r="P183" s="3" t="s">
        <v>2793</v>
      </c>
      <c r="Q183" s="3" t="s">
        <v>2792</v>
      </c>
      <c r="R183" s="3" t="s">
        <v>2791</v>
      </c>
      <c r="S183" s="3" t="s">
        <v>1135</v>
      </c>
      <c r="T183" s="3" t="s">
        <v>1133</v>
      </c>
      <c r="U183" s="3" t="s">
        <v>2790</v>
      </c>
      <c r="V183" s="3" t="s">
        <v>1133</v>
      </c>
      <c r="W183" s="3" t="s">
        <v>1132</v>
      </c>
      <c r="X183" s="3" t="s">
        <v>1131</v>
      </c>
      <c r="Y183" s="3" t="s">
        <v>641</v>
      </c>
      <c r="Z183" s="3" t="s">
        <v>623</v>
      </c>
      <c r="AA183" s="3" t="s">
        <v>586</v>
      </c>
      <c r="AB183" s="3" t="s">
        <v>531</v>
      </c>
      <c r="AC183" s="3" t="s">
        <v>530</v>
      </c>
      <c r="AD183" s="3" t="s">
        <v>529</v>
      </c>
    </row>
    <row r="184" spans="1:30" x14ac:dyDescent="0.2">
      <c r="A184" s="3" t="s">
        <v>391</v>
      </c>
      <c r="B184" s="3" t="str">
        <f>_xlfn.XLOOKUP($A184,ROLLUP!$B$1:$B$358,ROLLUP!$A$1:$A$358,"",0)</f>
        <v>Austin Peay</v>
      </c>
      <c r="C184" s="3" t="str">
        <f>_xlfn.XLOOKUP($A184,ROLLUP!$B$1:$B$358,ROLLUP!$C$1:$C$358,"",0)</f>
        <v>Austin Peay</v>
      </c>
      <c r="D184" s="3" t="s">
        <v>2789</v>
      </c>
      <c r="E184" s="3" t="s">
        <v>2778</v>
      </c>
      <c r="F184" s="3" t="s">
        <v>2788</v>
      </c>
      <c r="G184" s="3" t="s">
        <v>391</v>
      </c>
      <c r="H184" s="3" t="s">
        <v>2787</v>
      </c>
      <c r="I184" s="3" t="s">
        <v>2746</v>
      </c>
      <c r="J184" s="3" t="s">
        <v>2785</v>
      </c>
      <c r="K184" s="3" t="s">
        <v>1173</v>
      </c>
      <c r="L184" s="3" t="s">
        <v>2783</v>
      </c>
      <c r="M184" s="3">
        <v>7257</v>
      </c>
      <c r="N184" s="3" t="s">
        <v>2786</v>
      </c>
      <c r="O184" s="3" t="s">
        <v>2782</v>
      </c>
      <c r="P184" s="3" t="s">
        <v>2781</v>
      </c>
      <c r="Q184" s="3" t="s">
        <v>2780</v>
      </c>
      <c r="R184" s="3" t="s">
        <v>391</v>
      </c>
      <c r="S184" s="3" t="s">
        <v>2778</v>
      </c>
      <c r="T184" s="3" t="s">
        <v>2779</v>
      </c>
      <c r="U184" s="3" t="s">
        <v>2778</v>
      </c>
      <c r="V184" s="3" t="s">
        <v>703</v>
      </c>
      <c r="W184" s="3" t="s">
        <v>702</v>
      </c>
      <c r="X184" s="3" t="s">
        <v>701</v>
      </c>
      <c r="Y184" s="3" t="s">
        <v>700</v>
      </c>
      <c r="Z184" s="3" t="s">
        <v>699</v>
      </c>
      <c r="AA184" s="3" t="s">
        <v>586</v>
      </c>
      <c r="AB184" s="3" t="s">
        <v>531</v>
      </c>
      <c r="AC184" s="3" t="s">
        <v>530</v>
      </c>
      <c r="AD184" s="3" t="s">
        <v>529</v>
      </c>
    </row>
    <row r="185" spans="1:30" x14ac:dyDescent="0.2">
      <c r="A185" s="3" t="s">
        <v>432</v>
      </c>
      <c r="B185" s="3" t="str">
        <f>_xlfn.XLOOKUP($A185,ROLLUP!$B$1:$B$358,ROLLUP!$A$1:$A$358,"",0)</f>
        <v>E Kentucky</v>
      </c>
      <c r="C185" s="3" t="str">
        <f>_xlfn.XLOOKUP($A185,ROLLUP!$B$1:$B$358,ROLLUP!$C$1:$C$358,"",0)</f>
        <v>Eastern Kentucky</v>
      </c>
      <c r="D185" s="3" t="s">
        <v>2776</v>
      </c>
      <c r="E185" s="3" t="s">
        <v>2766</v>
      </c>
      <c r="F185" s="3" t="s">
        <v>2775</v>
      </c>
      <c r="G185" s="3" t="s">
        <v>2774</v>
      </c>
      <c r="H185" s="3" t="s">
        <v>2773</v>
      </c>
      <c r="I185" s="3" t="s">
        <v>2746</v>
      </c>
      <c r="J185" s="3" t="s">
        <v>204</v>
      </c>
      <c r="K185" s="3" t="s">
        <v>1206</v>
      </c>
      <c r="L185" s="3" t="s">
        <v>2770</v>
      </c>
      <c r="M185" s="3">
        <v>6500</v>
      </c>
      <c r="N185" s="3" t="s">
        <v>2772</v>
      </c>
      <c r="O185" s="3" t="s">
        <v>2769</v>
      </c>
      <c r="P185" s="3" t="s">
        <v>2768</v>
      </c>
      <c r="Q185" s="3" t="s">
        <v>2767</v>
      </c>
      <c r="R185" s="3" t="s">
        <v>432</v>
      </c>
      <c r="S185" s="3" t="s">
        <v>2766</v>
      </c>
      <c r="T185" s="3" t="s">
        <v>2765</v>
      </c>
      <c r="U185" s="3" t="s">
        <v>2764</v>
      </c>
      <c r="V185" s="3" t="s">
        <v>703</v>
      </c>
      <c r="W185" s="3" t="s">
        <v>702</v>
      </c>
      <c r="X185" s="3" t="s">
        <v>701</v>
      </c>
      <c r="Y185" s="3" t="s">
        <v>700</v>
      </c>
      <c r="Z185" s="3" t="s">
        <v>699</v>
      </c>
      <c r="AA185" s="3" t="s">
        <v>586</v>
      </c>
      <c r="AB185" s="3" t="s">
        <v>531</v>
      </c>
      <c r="AC185" s="3" t="s">
        <v>530</v>
      </c>
      <c r="AD185" s="3" t="s">
        <v>529</v>
      </c>
    </row>
    <row r="186" spans="1:30" x14ac:dyDescent="0.2">
      <c r="A186" s="3" t="s">
        <v>523</v>
      </c>
      <c r="B186" s="3" t="str">
        <f>_xlfn.XLOOKUP($A186,ROLLUP!$B$1:$B$358,ROLLUP!$A$1:$A$358,"",0)</f>
        <v>Morehead St</v>
      </c>
      <c r="C186" s="3" t="str">
        <f>_xlfn.XLOOKUP($A186,ROLLUP!$B$1:$B$358,ROLLUP!$C$1:$C$358,"",0)</f>
        <v>Morehead St.</v>
      </c>
      <c r="D186" s="3" t="s">
        <v>2763</v>
      </c>
      <c r="E186" s="3" t="s">
        <v>893</v>
      </c>
      <c r="F186" s="3" t="s">
        <v>2762</v>
      </c>
      <c r="G186" s="3" t="s">
        <v>2761</v>
      </c>
      <c r="H186" s="3" t="s">
        <v>2760</v>
      </c>
      <c r="I186" s="3" t="s">
        <v>2746</v>
      </c>
      <c r="J186" s="3" t="s">
        <v>2758</v>
      </c>
      <c r="K186" s="3" t="s">
        <v>1206</v>
      </c>
      <c r="L186" s="3" t="s">
        <v>2756</v>
      </c>
      <c r="M186" s="3">
        <v>6500</v>
      </c>
      <c r="N186" s="3" t="s">
        <v>2759</v>
      </c>
      <c r="O186" s="3" t="s">
        <v>2755</v>
      </c>
      <c r="P186" s="3" t="s">
        <v>2754</v>
      </c>
      <c r="Q186" s="3" t="s">
        <v>2753</v>
      </c>
      <c r="R186" s="3" t="s">
        <v>523</v>
      </c>
      <c r="S186" s="3" t="s">
        <v>893</v>
      </c>
      <c r="T186" s="3" t="s">
        <v>535</v>
      </c>
      <c r="U186" s="3" t="s">
        <v>2752</v>
      </c>
      <c r="V186" s="3" t="s">
        <v>535</v>
      </c>
      <c r="W186" s="3" t="s">
        <v>674</v>
      </c>
      <c r="X186" s="3" t="s">
        <v>674</v>
      </c>
      <c r="Y186" s="3" t="s">
        <v>534</v>
      </c>
      <c r="Z186" s="3" t="s">
        <v>533</v>
      </c>
      <c r="AA186" s="3" t="s">
        <v>532</v>
      </c>
      <c r="AB186" s="3" t="s">
        <v>531</v>
      </c>
      <c r="AC186" s="3" t="s">
        <v>530</v>
      </c>
      <c r="AD186" s="3" t="s">
        <v>529</v>
      </c>
    </row>
    <row r="187" spans="1:30" x14ac:dyDescent="0.2">
      <c r="A187" s="3" t="s">
        <v>477</v>
      </c>
      <c r="B187" s="3" t="str">
        <f>_xlfn.XLOOKUP($A187,ROLLUP!$B$1:$B$358,ROLLUP!$A$1:$A$358,"",0)</f>
        <v>SE Missouri</v>
      </c>
      <c r="C187" s="3" t="str">
        <f>_xlfn.XLOOKUP($A187,ROLLUP!$B$1:$B$358,ROLLUP!$C$1:$C$358,"",0)</f>
        <v>Southeast Missouri St.</v>
      </c>
      <c r="D187" s="3" t="s">
        <v>2751</v>
      </c>
      <c r="E187" s="3" t="s">
        <v>1245</v>
      </c>
      <c r="F187" s="3" t="s">
        <v>2750</v>
      </c>
      <c r="G187" s="3" t="s">
        <v>2749</v>
      </c>
      <c r="H187" s="3" t="s">
        <v>2748</v>
      </c>
      <c r="I187" s="3" t="s">
        <v>2746</v>
      </c>
      <c r="J187" s="3" t="s">
        <v>2744</v>
      </c>
      <c r="K187" s="3" t="s">
        <v>1319</v>
      </c>
      <c r="L187" s="3" t="s">
        <v>2742</v>
      </c>
      <c r="M187" s="3">
        <v>6972</v>
      </c>
      <c r="N187" s="3" t="s">
        <v>2745</v>
      </c>
      <c r="O187" s="3" t="s">
        <v>2741</v>
      </c>
      <c r="P187" s="3" t="s">
        <v>2740</v>
      </c>
      <c r="Q187" s="3" t="s">
        <v>2739</v>
      </c>
      <c r="R187" s="3" t="s">
        <v>477</v>
      </c>
      <c r="S187" s="3" t="s">
        <v>1245</v>
      </c>
      <c r="T187" s="3" t="s">
        <v>1245</v>
      </c>
      <c r="U187" s="3" t="s">
        <v>2738</v>
      </c>
      <c r="V187" s="3" t="s">
        <v>557</v>
      </c>
      <c r="W187" s="3" t="s">
        <v>674</v>
      </c>
      <c r="X187" s="3" t="s">
        <v>674</v>
      </c>
      <c r="Y187" s="3" t="s">
        <v>534</v>
      </c>
      <c r="Z187" s="3" t="s">
        <v>533</v>
      </c>
      <c r="AA187" s="3" t="s">
        <v>532</v>
      </c>
      <c r="AB187" s="3" t="s">
        <v>531</v>
      </c>
      <c r="AC187" s="3" t="s">
        <v>530</v>
      </c>
      <c r="AD187" s="3" t="s">
        <v>529</v>
      </c>
    </row>
    <row r="188" spans="1:30" x14ac:dyDescent="0.2">
      <c r="A188" s="3" t="s">
        <v>237</v>
      </c>
      <c r="B188" s="3" t="str">
        <f>_xlfn.XLOOKUP($A188,ROLLUP!$B$1:$B$358,ROLLUP!$A$1:$A$358,"",0)</f>
        <v>Hartford</v>
      </c>
      <c r="C188" s="3" t="str">
        <f>_xlfn.XLOOKUP($A188,ROLLUP!$B$1:$B$358,ROLLUP!$C$1:$C$358,"",0)</f>
        <v>Hartford</v>
      </c>
      <c r="D188" s="3" t="s">
        <v>2737</v>
      </c>
      <c r="E188" s="3" t="s">
        <v>559</v>
      </c>
      <c r="F188" s="3" t="s">
        <v>2736</v>
      </c>
      <c r="G188" s="3" t="s">
        <v>237</v>
      </c>
      <c r="H188" s="3" t="s">
        <v>2735</v>
      </c>
      <c r="I188" s="3" t="s">
        <v>2636</v>
      </c>
      <c r="J188" s="3" t="s">
        <v>2733</v>
      </c>
      <c r="K188" s="3" t="s">
        <v>598</v>
      </c>
      <c r="L188" s="3" t="s">
        <v>2731</v>
      </c>
      <c r="M188" s="3">
        <v>4017</v>
      </c>
      <c r="N188" s="3" t="s">
        <v>2734</v>
      </c>
      <c r="O188" s="3" t="s">
        <v>2730</v>
      </c>
      <c r="P188" s="3" t="s">
        <v>2729</v>
      </c>
      <c r="Q188" s="3" t="s">
        <v>2728</v>
      </c>
      <c r="R188" s="3" t="s">
        <v>237</v>
      </c>
      <c r="S188" s="3" t="s">
        <v>559</v>
      </c>
      <c r="T188" s="3" t="s">
        <v>557</v>
      </c>
      <c r="U188" s="3" t="s">
        <v>2727</v>
      </c>
      <c r="V188" s="3" t="s">
        <v>557</v>
      </c>
      <c r="W188" s="3" t="s">
        <v>674</v>
      </c>
      <c r="X188" s="3" t="s">
        <v>674</v>
      </c>
      <c r="Y188" s="3" t="s">
        <v>534</v>
      </c>
      <c r="Z188" s="3" t="s">
        <v>533</v>
      </c>
      <c r="AA188" s="3" t="s">
        <v>532</v>
      </c>
      <c r="AB188" s="3" t="s">
        <v>531</v>
      </c>
      <c r="AC188" s="3" t="s">
        <v>530</v>
      </c>
      <c r="AD188" s="3" t="s">
        <v>529</v>
      </c>
    </row>
    <row r="189" spans="1:30" x14ac:dyDescent="0.2">
      <c r="A189" s="3" t="s">
        <v>398</v>
      </c>
      <c r="B189" s="3" t="str">
        <f>_xlfn.XLOOKUP($A189,ROLLUP!$B$1:$B$358,ROLLUP!$A$1:$A$358,"",0)</f>
        <v>Albany</v>
      </c>
      <c r="C189" s="3" t="str">
        <f>_xlfn.XLOOKUP($A189,ROLLUP!$B$1:$B$358,ROLLUP!$C$1:$C$358,"",0)</f>
        <v>Albany</v>
      </c>
      <c r="D189" s="3" t="s">
        <v>2726</v>
      </c>
      <c r="E189" s="3" t="s">
        <v>2715</v>
      </c>
      <c r="F189" s="3" t="s">
        <v>2725</v>
      </c>
      <c r="G189" s="3" t="s">
        <v>2724</v>
      </c>
      <c r="H189" s="3" t="s">
        <v>2723</v>
      </c>
      <c r="I189" s="3" t="s">
        <v>2636</v>
      </c>
      <c r="J189" s="3" t="s">
        <v>2721</v>
      </c>
      <c r="K189" s="3" t="s">
        <v>543</v>
      </c>
      <c r="L189" s="3" t="s">
        <v>2719</v>
      </c>
      <c r="M189" s="3">
        <v>4538</v>
      </c>
      <c r="N189" s="3" t="s">
        <v>2722</v>
      </c>
      <c r="O189" s="3" t="s">
        <v>2718</v>
      </c>
      <c r="P189" s="3" t="s">
        <v>2717</v>
      </c>
      <c r="Q189" s="3" t="s">
        <v>2716</v>
      </c>
      <c r="R189" s="3" t="s">
        <v>398</v>
      </c>
      <c r="S189" s="3" t="s">
        <v>2715</v>
      </c>
      <c r="T189" s="3" t="s">
        <v>2714</v>
      </c>
      <c r="U189" s="3" t="s">
        <v>2713</v>
      </c>
      <c r="V189" s="3" t="s">
        <v>661</v>
      </c>
      <c r="W189" s="3" t="s">
        <v>659</v>
      </c>
      <c r="X189" s="3" t="s">
        <v>658</v>
      </c>
      <c r="Y189" s="3" t="s">
        <v>624</v>
      </c>
      <c r="Z189" s="3" t="s">
        <v>623</v>
      </c>
      <c r="AA189" s="3" t="s">
        <v>586</v>
      </c>
      <c r="AB189" s="3" t="s">
        <v>531</v>
      </c>
      <c r="AC189" s="3" t="s">
        <v>530</v>
      </c>
      <c r="AD189" s="3" t="s">
        <v>529</v>
      </c>
    </row>
    <row r="190" spans="1:30" x14ac:dyDescent="0.2">
      <c r="A190" s="3" t="s">
        <v>114</v>
      </c>
      <c r="B190" s="3" t="str">
        <f>_xlfn.XLOOKUP($A190,ROLLUP!$B$1:$B$358,ROLLUP!$A$1:$A$358,"",0)</f>
        <v>Vermont</v>
      </c>
      <c r="C190" s="3" t="str">
        <f>_xlfn.XLOOKUP($A190,ROLLUP!$B$1:$B$358,ROLLUP!$C$1:$C$358,"",0)</f>
        <v>Vermont</v>
      </c>
      <c r="D190" s="3" t="s">
        <v>2712</v>
      </c>
      <c r="E190" s="3" t="s">
        <v>2702</v>
      </c>
      <c r="F190" s="4" t="s">
        <v>2711</v>
      </c>
      <c r="G190" s="3" t="s">
        <v>114</v>
      </c>
      <c r="H190" s="3" t="s">
        <v>2710</v>
      </c>
      <c r="I190" s="3" t="s">
        <v>2636</v>
      </c>
      <c r="J190" s="3" t="s">
        <v>2708</v>
      </c>
      <c r="K190" s="3" t="s">
        <v>1807</v>
      </c>
      <c r="L190" s="3" t="s">
        <v>2706</v>
      </c>
      <c r="M190" s="3">
        <v>3228</v>
      </c>
      <c r="N190" s="3" t="s">
        <v>2709</v>
      </c>
      <c r="O190" s="3" t="s">
        <v>2705</v>
      </c>
      <c r="P190" s="3" t="s">
        <v>2704</v>
      </c>
      <c r="Q190" s="3" t="s">
        <v>2703</v>
      </c>
      <c r="R190" s="3" t="s">
        <v>114</v>
      </c>
      <c r="S190" s="3" t="s">
        <v>2702</v>
      </c>
      <c r="T190" s="3" t="s">
        <v>2701</v>
      </c>
      <c r="U190" s="3" t="s">
        <v>2700</v>
      </c>
      <c r="V190" s="3" t="s">
        <v>1133</v>
      </c>
      <c r="W190" s="3" t="s">
        <v>2699</v>
      </c>
      <c r="X190" s="3" t="s">
        <v>1131</v>
      </c>
      <c r="Y190" s="3" t="s">
        <v>641</v>
      </c>
      <c r="Z190" s="3" t="s">
        <v>623</v>
      </c>
      <c r="AA190" s="3" t="s">
        <v>586</v>
      </c>
      <c r="AB190" s="3" t="s">
        <v>531</v>
      </c>
      <c r="AC190" s="3" t="s">
        <v>530</v>
      </c>
      <c r="AD190" s="3" t="s">
        <v>529</v>
      </c>
    </row>
    <row r="191" spans="1:30" x14ac:dyDescent="0.2">
      <c r="A191" s="3" t="s">
        <v>2688</v>
      </c>
      <c r="B191" s="3" t="str">
        <f>_xlfn.XLOOKUP($A191,ROLLUP!$B$1:$B$358,ROLLUP!$A$1:$A$358,"",0)</f>
        <v>N Hampshire</v>
      </c>
      <c r="C191" s="3" t="str">
        <f>_xlfn.XLOOKUP($A191,ROLLUP!$B$1:$B$358,ROLLUP!$C$1:$C$358,"",0)</f>
        <v>New Hampshire</v>
      </c>
      <c r="D191" s="3" t="s">
        <v>2698</v>
      </c>
      <c r="E191" s="3" t="s">
        <v>952</v>
      </c>
      <c r="F191" s="3" t="s">
        <v>2697</v>
      </c>
      <c r="G191" s="3" t="s">
        <v>2688</v>
      </c>
      <c r="H191" s="3" t="s">
        <v>2696</v>
      </c>
      <c r="I191" s="3" t="s">
        <v>2636</v>
      </c>
      <c r="J191" s="3" t="s">
        <v>1034</v>
      </c>
      <c r="K191" s="3" t="s">
        <v>2694</v>
      </c>
      <c r="L191" s="3" t="s">
        <v>2692</v>
      </c>
      <c r="M191" s="3">
        <v>3500</v>
      </c>
      <c r="N191" s="3" t="s">
        <v>2695</v>
      </c>
      <c r="O191" s="3" t="s">
        <v>2691</v>
      </c>
      <c r="P191" s="3" t="s">
        <v>2690</v>
      </c>
      <c r="Q191" s="3" t="s">
        <v>2689</v>
      </c>
      <c r="R191" s="3" t="s">
        <v>2688</v>
      </c>
      <c r="S191" s="3" t="s">
        <v>952</v>
      </c>
      <c r="T191" s="3" t="s">
        <v>950</v>
      </c>
      <c r="U191" s="3" t="s">
        <v>2687</v>
      </c>
      <c r="V191" s="3" t="s">
        <v>950</v>
      </c>
      <c r="W191" s="3" t="s">
        <v>949</v>
      </c>
      <c r="X191" s="3" t="s">
        <v>948</v>
      </c>
      <c r="Y191" s="3" t="s">
        <v>641</v>
      </c>
      <c r="Z191" s="3" t="s">
        <v>623</v>
      </c>
      <c r="AA191" s="3" t="s">
        <v>586</v>
      </c>
      <c r="AB191" s="3" t="s">
        <v>531</v>
      </c>
      <c r="AC191" s="3" t="s">
        <v>530</v>
      </c>
      <c r="AD191" s="3" t="s">
        <v>529</v>
      </c>
    </row>
    <row r="192" spans="1:30" x14ac:dyDescent="0.2">
      <c r="A192" s="3" t="s">
        <v>408</v>
      </c>
      <c r="B192" s="3" t="str">
        <f>_xlfn.XLOOKUP($A192,ROLLUP!$B$1:$B$358,ROLLUP!$A$1:$A$358,"",0)</f>
        <v>Maine</v>
      </c>
      <c r="C192" s="3" t="str">
        <f>_xlfn.XLOOKUP($A192,ROLLUP!$B$1:$B$358,ROLLUP!$C$1:$C$358,"",0)</f>
        <v>Maine</v>
      </c>
      <c r="D192" s="3" t="s">
        <v>2682</v>
      </c>
      <c r="E192" s="3" t="s">
        <v>2676</v>
      </c>
      <c r="F192" s="3" t="s">
        <v>2686</v>
      </c>
      <c r="G192" s="3" t="s">
        <v>408</v>
      </c>
      <c r="H192" s="3" t="s">
        <v>2685</v>
      </c>
      <c r="I192" s="3" t="s">
        <v>2636</v>
      </c>
      <c r="J192" s="3" t="s">
        <v>2683</v>
      </c>
      <c r="K192" s="3" t="s">
        <v>2682</v>
      </c>
      <c r="L192" s="3" t="s">
        <v>2680</v>
      </c>
      <c r="M192" s="3">
        <v>5800</v>
      </c>
      <c r="N192" s="3" t="s">
        <v>2684</v>
      </c>
      <c r="O192" s="3" t="s">
        <v>2679</v>
      </c>
      <c r="P192" s="3" t="s">
        <v>2678</v>
      </c>
      <c r="Q192" s="3" t="s">
        <v>2677</v>
      </c>
      <c r="R192" s="3" t="s">
        <v>408</v>
      </c>
      <c r="S192" s="3" t="s">
        <v>2676</v>
      </c>
      <c r="T192" s="3" t="s">
        <v>2330</v>
      </c>
      <c r="U192" s="3" t="s">
        <v>2675</v>
      </c>
      <c r="V192" s="3" t="s">
        <v>2330</v>
      </c>
      <c r="W192" s="3" t="s">
        <v>2329</v>
      </c>
      <c r="X192" s="3" t="s">
        <v>932</v>
      </c>
      <c r="Y192" s="3" t="s">
        <v>931</v>
      </c>
      <c r="Z192" s="3" t="s">
        <v>623</v>
      </c>
      <c r="AA192" s="3" t="s">
        <v>586</v>
      </c>
      <c r="AB192" s="3" t="s">
        <v>531</v>
      </c>
      <c r="AC192" s="3" t="s">
        <v>530</v>
      </c>
      <c r="AD192" s="3" t="s">
        <v>529</v>
      </c>
    </row>
    <row r="193" spans="1:30" x14ac:dyDescent="0.2">
      <c r="A193" s="3" t="s">
        <v>2666</v>
      </c>
      <c r="B193" s="3" t="str">
        <f>_xlfn.XLOOKUP($A193,ROLLUP!$B$1:$B$358,ROLLUP!$A$1:$A$358,"",0)</f>
        <v>Maryland BC</v>
      </c>
      <c r="C193" s="3" t="str">
        <f>_xlfn.XLOOKUP($A193,ROLLUP!$B$1:$B$358,ROLLUP!$C$1:$C$358,"",0)</f>
        <v>UMBC</v>
      </c>
      <c r="D193" s="3" t="s">
        <v>2666</v>
      </c>
      <c r="E193" s="3" t="s">
        <v>2665</v>
      </c>
      <c r="F193" s="3" t="s">
        <v>2674</v>
      </c>
      <c r="G193" s="3" t="s">
        <v>2666</v>
      </c>
      <c r="H193" s="3" t="s">
        <v>2673</v>
      </c>
      <c r="I193" s="3" t="s">
        <v>2636</v>
      </c>
      <c r="J193" s="3" t="s">
        <v>2671</v>
      </c>
      <c r="K193" s="3" t="s">
        <v>899</v>
      </c>
      <c r="L193" s="3" t="s">
        <v>2670</v>
      </c>
      <c r="M193" s="3">
        <v>4024</v>
      </c>
      <c r="N193" s="3" t="s">
        <v>2672</v>
      </c>
      <c r="O193" s="3" t="s">
        <v>2669</v>
      </c>
      <c r="P193" s="3" t="s">
        <v>2668</v>
      </c>
      <c r="Q193" s="3" t="s">
        <v>2667</v>
      </c>
      <c r="R193" s="3" t="s">
        <v>2666</v>
      </c>
      <c r="S193" s="3" t="s">
        <v>2665</v>
      </c>
      <c r="T193" s="3" t="s">
        <v>2664</v>
      </c>
      <c r="U193" s="3" t="s">
        <v>2663</v>
      </c>
      <c r="V193" s="3" t="s">
        <v>661</v>
      </c>
      <c r="W193" s="3" t="s">
        <v>659</v>
      </c>
      <c r="X193" s="3" t="s">
        <v>658</v>
      </c>
      <c r="Y193" s="3" t="s">
        <v>624</v>
      </c>
      <c r="Z193" s="3" t="s">
        <v>623</v>
      </c>
      <c r="AA193" s="3" t="s">
        <v>586</v>
      </c>
      <c r="AB193" s="3" t="s">
        <v>531</v>
      </c>
      <c r="AC193" s="3" t="s">
        <v>530</v>
      </c>
      <c r="AD193" s="3" t="s">
        <v>529</v>
      </c>
    </row>
    <row r="194" spans="1:30" x14ac:dyDescent="0.2">
      <c r="A194" s="3" t="s">
        <v>342</v>
      </c>
      <c r="B194" s="3" t="str">
        <f>_xlfn.XLOOKUP($A194,ROLLUP!$B$1:$B$358,ROLLUP!$A$1:$A$358,"",0)</f>
        <v>Binghamton</v>
      </c>
      <c r="C194" s="3" t="str">
        <f>_xlfn.XLOOKUP($A194,ROLLUP!$B$1:$B$358,ROLLUP!$C$1:$C$358,"",0)</f>
        <v>Binghamton</v>
      </c>
      <c r="D194" s="3" t="s">
        <v>2662</v>
      </c>
      <c r="E194" s="3" t="s">
        <v>1200</v>
      </c>
      <c r="F194" s="3" t="s">
        <v>2661</v>
      </c>
      <c r="G194" s="3" t="s">
        <v>342</v>
      </c>
      <c r="H194" s="3" t="s">
        <v>2660</v>
      </c>
      <c r="I194" s="3" t="s">
        <v>2636</v>
      </c>
      <c r="J194" s="3" t="s">
        <v>342</v>
      </c>
      <c r="K194" s="3" t="s">
        <v>543</v>
      </c>
      <c r="L194" s="3" t="s">
        <v>2657</v>
      </c>
      <c r="M194" s="3">
        <v>5142</v>
      </c>
      <c r="N194" s="3" t="s">
        <v>2659</v>
      </c>
      <c r="O194" s="3" t="s">
        <v>2656</v>
      </c>
      <c r="P194" s="3" t="s">
        <v>2655</v>
      </c>
      <c r="Q194" s="3" t="s">
        <v>2654</v>
      </c>
      <c r="R194" s="3" t="s">
        <v>342</v>
      </c>
      <c r="S194" s="3" t="s">
        <v>1200</v>
      </c>
      <c r="T194" s="3" t="s">
        <v>1198</v>
      </c>
      <c r="U194" s="3" t="s">
        <v>2653</v>
      </c>
      <c r="V194" s="3" t="s">
        <v>1198</v>
      </c>
      <c r="W194" s="3" t="s">
        <v>1197</v>
      </c>
      <c r="X194" s="3" t="s">
        <v>1196</v>
      </c>
      <c r="Y194" s="3" t="s">
        <v>1195</v>
      </c>
      <c r="Z194" s="3" t="s">
        <v>623</v>
      </c>
      <c r="AA194" s="3" t="s">
        <v>586</v>
      </c>
      <c r="AB194" s="3" t="s">
        <v>531</v>
      </c>
      <c r="AC194" s="3" t="s">
        <v>530</v>
      </c>
      <c r="AD194" s="3" t="s">
        <v>529</v>
      </c>
    </row>
    <row r="195" spans="1:30" x14ac:dyDescent="0.2">
      <c r="A195" s="3" t="s">
        <v>164</v>
      </c>
      <c r="B195" s="3" t="str">
        <f>_xlfn.XLOOKUP($A195,ROLLUP!$B$1:$B$358,ROLLUP!$A$1:$A$358,"",0)</f>
        <v>Stony Brook</v>
      </c>
      <c r="C195" s="3" t="str">
        <f>_xlfn.XLOOKUP($A195,ROLLUP!$B$1:$B$358,ROLLUP!$C$1:$C$358,"",0)</f>
        <v>Stony Brook</v>
      </c>
      <c r="D195" s="3" t="s">
        <v>2652</v>
      </c>
      <c r="E195" s="3" t="s">
        <v>2643</v>
      </c>
      <c r="F195" s="3" t="s">
        <v>2651</v>
      </c>
      <c r="G195" s="3" t="s">
        <v>164</v>
      </c>
      <c r="H195" s="3" t="s">
        <v>2650</v>
      </c>
      <c r="I195" s="3" t="s">
        <v>2636</v>
      </c>
      <c r="J195" s="3" t="s">
        <v>164</v>
      </c>
      <c r="K195" s="3" t="s">
        <v>543</v>
      </c>
      <c r="L195" s="3" t="s">
        <v>2647</v>
      </c>
      <c r="M195" s="3">
        <v>4160</v>
      </c>
      <c r="N195" s="3" t="s">
        <v>2649</v>
      </c>
      <c r="O195" s="3" t="s">
        <v>2646</v>
      </c>
      <c r="P195" s="3" t="s">
        <v>2645</v>
      </c>
      <c r="Q195" s="3" t="s">
        <v>2644</v>
      </c>
      <c r="R195" s="3" t="s">
        <v>164</v>
      </c>
      <c r="S195" s="3" t="s">
        <v>2643</v>
      </c>
      <c r="T195" s="3" t="s">
        <v>1351</v>
      </c>
      <c r="U195" s="3" t="s">
        <v>2642</v>
      </c>
      <c r="V195" s="3" t="s">
        <v>1351</v>
      </c>
      <c r="W195" s="3" t="s">
        <v>659</v>
      </c>
      <c r="X195" s="3" t="s">
        <v>658</v>
      </c>
      <c r="Y195" s="3" t="s">
        <v>624</v>
      </c>
      <c r="Z195" s="3" t="s">
        <v>623</v>
      </c>
      <c r="AA195" s="3" t="s">
        <v>586</v>
      </c>
      <c r="AB195" s="3" t="s">
        <v>531</v>
      </c>
      <c r="AC195" s="3" t="s">
        <v>530</v>
      </c>
      <c r="AD195" s="3" t="s">
        <v>529</v>
      </c>
    </row>
    <row r="196" spans="1:30" x14ac:dyDescent="0.2">
      <c r="A196" s="3" t="s">
        <v>508</v>
      </c>
      <c r="B196" s="3" t="str">
        <f>_xlfn.XLOOKUP($A196,ROLLUP!$B$1:$B$358,ROLLUP!$A$1:$A$358,"",0)</f>
        <v>Mass Lowell</v>
      </c>
      <c r="C196" s="3" t="str">
        <f>_xlfn.XLOOKUP($A196,ROLLUP!$B$1:$B$358,ROLLUP!$C$1:$C$358,"",0)</f>
        <v>Umass Lowell</v>
      </c>
      <c r="D196" s="3" t="s">
        <v>2641</v>
      </c>
      <c r="E196" s="3" t="s">
        <v>2628</v>
      </c>
      <c r="F196" s="3" t="s">
        <v>2640</v>
      </c>
      <c r="G196" s="3" t="s">
        <v>2639</v>
      </c>
      <c r="H196" s="3" t="s">
        <v>2638</v>
      </c>
      <c r="I196" s="3" t="s">
        <v>2636</v>
      </c>
      <c r="J196" s="3" t="s">
        <v>2634</v>
      </c>
      <c r="K196" s="3" t="s">
        <v>1546</v>
      </c>
      <c r="L196" s="3" t="s">
        <v>2632</v>
      </c>
      <c r="M196" s="3">
        <v>2000</v>
      </c>
      <c r="N196" s="3" t="s">
        <v>2635</v>
      </c>
      <c r="O196" s="3" t="s">
        <v>2631</v>
      </c>
      <c r="P196" s="3" t="s">
        <v>2630</v>
      </c>
      <c r="Q196" s="3" t="s">
        <v>2629</v>
      </c>
      <c r="R196" s="3" t="s">
        <v>508</v>
      </c>
      <c r="S196" s="3" t="s">
        <v>2628</v>
      </c>
      <c r="T196" s="3" t="s">
        <v>2627</v>
      </c>
      <c r="U196" s="3" t="s">
        <v>1277</v>
      </c>
      <c r="V196" s="3" t="s">
        <v>557</v>
      </c>
      <c r="W196" s="3" t="s">
        <v>674</v>
      </c>
      <c r="X196" s="3" t="s">
        <v>674</v>
      </c>
      <c r="Y196" s="3" t="s">
        <v>534</v>
      </c>
      <c r="Z196" s="3" t="s">
        <v>533</v>
      </c>
      <c r="AA196" s="3" t="s">
        <v>532</v>
      </c>
      <c r="AB196" s="3" t="s">
        <v>531</v>
      </c>
      <c r="AC196" s="3" t="s">
        <v>530</v>
      </c>
      <c r="AD196" s="3" t="s">
        <v>529</v>
      </c>
    </row>
    <row r="197" spans="1:30" x14ac:dyDescent="0.2">
      <c r="A197" s="3" t="s">
        <v>370</v>
      </c>
      <c r="B197" s="3" t="str">
        <f>_xlfn.XLOOKUP($A197,ROLLUP!$B$1:$B$358,ROLLUP!$A$1:$A$358,"",0)</f>
        <v>Jacksonville</v>
      </c>
      <c r="C197" s="3" t="str">
        <f>_xlfn.XLOOKUP($A197,ROLLUP!$B$1:$B$358,ROLLUP!$C$1:$C$358,"",0)</f>
        <v>Jacksonville</v>
      </c>
      <c r="D197" s="3" t="s">
        <v>2626</v>
      </c>
      <c r="E197" s="3" t="s">
        <v>2617</v>
      </c>
      <c r="F197" s="3" t="s">
        <v>2625</v>
      </c>
      <c r="G197" s="3" t="s">
        <v>370</v>
      </c>
      <c r="H197" s="3" t="s">
        <v>2624</v>
      </c>
      <c r="I197" s="3" t="s">
        <v>2534</v>
      </c>
      <c r="J197" s="3" t="s">
        <v>370</v>
      </c>
      <c r="K197" s="3" t="s">
        <v>887</v>
      </c>
      <c r="L197" s="3" t="s">
        <v>2621</v>
      </c>
      <c r="M197" s="3">
        <v>1500</v>
      </c>
      <c r="N197" s="3" t="s">
        <v>2623</v>
      </c>
      <c r="O197" s="3" t="s">
        <v>2620</v>
      </c>
      <c r="P197" s="3" t="s">
        <v>2619</v>
      </c>
      <c r="Q197" s="3" t="s">
        <v>2618</v>
      </c>
      <c r="R197" s="3" t="s">
        <v>370</v>
      </c>
      <c r="S197" s="3" t="s">
        <v>2617</v>
      </c>
      <c r="T197" s="3" t="s">
        <v>2615</v>
      </c>
      <c r="U197" s="3" t="s">
        <v>2616</v>
      </c>
      <c r="V197" s="3" t="s">
        <v>2615</v>
      </c>
      <c r="W197" s="3" t="s">
        <v>674</v>
      </c>
      <c r="X197" s="3" t="s">
        <v>2614</v>
      </c>
      <c r="Y197" s="3" t="s">
        <v>2613</v>
      </c>
      <c r="Z197" s="3" t="s">
        <v>587</v>
      </c>
      <c r="AA197" s="3" t="s">
        <v>586</v>
      </c>
      <c r="AB197" s="3" t="s">
        <v>531</v>
      </c>
      <c r="AC197" s="3" t="s">
        <v>530</v>
      </c>
      <c r="AD197" s="3" t="s">
        <v>529</v>
      </c>
    </row>
    <row r="198" spans="1:30" x14ac:dyDescent="0.2">
      <c r="A198" s="3" t="s">
        <v>427</v>
      </c>
      <c r="B198" s="3" t="str">
        <f>_xlfn.XLOOKUP($A198,ROLLUP!$B$1:$B$358,ROLLUP!$A$1:$A$358,"",0)</f>
        <v>Fla Gulf Cst</v>
      </c>
      <c r="C198" s="3" t="str">
        <f>_xlfn.XLOOKUP($A198,ROLLUP!$B$1:$B$358,ROLLUP!$C$1:$C$358,"",0)</f>
        <v>Florida Gulf Coast</v>
      </c>
      <c r="D198" s="3" t="s">
        <v>2611</v>
      </c>
      <c r="E198" s="3" t="s">
        <v>893</v>
      </c>
      <c r="F198" s="3" t="s">
        <v>2612</v>
      </c>
      <c r="G198" s="3" t="s">
        <v>2611</v>
      </c>
      <c r="H198" s="3" t="s">
        <v>2610</v>
      </c>
      <c r="I198" s="3" t="s">
        <v>2534</v>
      </c>
      <c r="J198" s="3" t="s">
        <v>2608</v>
      </c>
      <c r="K198" s="3" t="s">
        <v>887</v>
      </c>
      <c r="L198" s="3" t="s">
        <v>2606</v>
      </c>
      <c r="M198" s="3">
        <v>4633</v>
      </c>
      <c r="N198" s="3" t="s">
        <v>2609</v>
      </c>
      <c r="O198" s="3" t="s">
        <v>2605</v>
      </c>
      <c r="P198" s="3" t="s">
        <v>2604</v>
      </c>
      <c r="Q198" s="3" t="s">
        <v>2603</v>
      </c>
      <c r="R198" s="3" t="s">
        <v>427</v>
      </c>
      <c r="S198" s="3" t="s">
        <v>893</v>
      </c>
      <c r="T198" s="3" t="s">
        <v>535</v>
      </c>
      <c r="U198" s="3" t="s">
        <v>2602</v>
      </c>
      <c r="V198" s="3" t="s">
        <v>535</v>
      </c>
      <c r="W198" s="3" t="s">
        <v>674</v>
      </c>
      <c r="X198" s="3" t="s">
        <v>674</v>
      </c>
      <c r="Y198" s="3" t="s">
        <v>534</v>
      </c>
      <c r="Z198" s="3" t="s">
        <v>533</v>
      </c>
      <c r="AA198" s="3" t="s">
        <v>532</v>
      </c>
      <c r="AB198" s="3" t="s">
        <v>531</v>
      </c>
      <c r="AC198" s="3" t="s">
        <v>530</v>
      </c>
      <c r="AD198" s="3" t="s">
        <v>529</v>
      </c>
    </row>
    <row r="199" spans="1:30" x14ac:dyDescent="0.2">
      <c r="A199" s="3" t="s">
        <v>181</v>
      </c>
      <c r="B199" s="3" t="str">
        <f>_xlfn.XLOOKUP($A199,ROLLUP!$B$1:$B$358,ROLLUP!$A$1:$A$358,"",0)</f>
        <v>Lipscomb</v>
      </c>
      <c r="C199" s="3" t="str">
        <f>_xlfn.XLOOKUP($A199,ROLLUP!$B$1:$B$358,ROLLUP!$C$1:$C$358,"",0)</f>
        <v>Lipscomb</v>
      </c>
      <c r="D199" s="3" t="s">
        <v>2601</v>
      </c>
      <c r="E199" s="3" t="s">
        <v>2592</v>
      </c>
      <c r="F199" s="3" t="s">
        <v>2600</v>
      </c>
      <c r="G199" s="3" t="s">
        <v>181</v>
      </c>
      <c r="H199" s="3" t="s">
        <v>2599</v>
      </c>
      <c r="I199" s="3" t="s">
        <v>2534</v>
      </c>
      <c r="J199" s="3" t="s">
        <v>2297</v>
      </c>
      <c r="K199" s="3" t="s">
        <v>1173</v>
      </c>
      <c r="L199" s="3" t="s">
        <v>2596</v>
      </c>
      <c r="M199" s="3">
        <v>5028</v>
      </c>
      <c r="N199" s="3" t="s">
        <v>2598</v>
      </c>
      <c r="O199" s="3" t="s">
        <v>2595</v>
      </c>
      <c r="P199" s="3" t="s">
        <v>2594</v>
      </c>
      <c r="Q199" s="3" t="s">
        <v>2593</v>
      </c>
      <c r="R199" s="3" t="s">
        <v>181</v>
      </c>
      <c r="S199" s="3" t="s">
        <v>2592</v>
      </c>
      <c r="T199" s="3" t="s">
        <v>964</v>
      </c>
      <c r="U199" s="3" t="s">
        <v>2591</v>
      </c>
      <c r="V199" s="3" t="s">
        <v>964</v>
      </c>
      <c r="W199" s="3" t="s">
        <v>965</v>
      </c>
      <c r="X199" s="3" t="s">
        <v>964</v>
      </c>
      <c r="Y199" s="3" t="s">
        <v>963</v>
      </c>
      <c r="Z199" s="3" t="s">
        <v>587</v>
      </c>
      <c r="AA199" s="3" t="s">
        <v>586</v>
      </c>
      <c r="AB199" s="3" t="s">
        <v>531</v>
      </c>
      <c r="AC199" s="3" t="s">
        <v>530</v>
      </c>
      <c r="AD199" s="3" t="s">
        <v>529</v>
      </c>
    </row>
    <row r="200" spans="1:30" x14ac:dyDescent="0.2">
      <c r="A200" s="3" t="s">
        <v>492</v>
      </c>
      <c r="B200" s="3" t="str">
        <f>_xlfn.XLOOKUP($A200,ROLLUP!$B$1:$B$358,ROLLUP!$A$1:$A$358,"",0)</f>
        <v>N Florida</v>
      </c>
      <c r="C200" s="3" t="str">
        <f>_xlfn.XLOOKUP($A200,ROLLUP!$B$1:$B$358,ROLLUP!$C$1:$C$358,"",0)</f>
        <v>North Florida</v>
      </c>
      <c r="D200" s="3" t="s">
        <v>2590</v>
      </c>
      <c r="E200" s="3" t="s">
        <v>2581</v>
      </c>
      <c r="F200" s="3" t="s">
        <v>2589</v>
      </c>
      <c r="G200" s="3" t="s">
        <v>492</v>
      </c>
      <c r="H200" s="3" t="s">
        <v>2588</v>
      </c>
      <c r="I200" s="3" t="s">
        <v>2534</v>
      </c>
      <c r="J200" s="3" t="s">
        <v>370</v>
      </c>
      <c r="K200" s="3" t="s">
        <v>887</v>
      </c>
      <c r="L200" s="3" t="s">
        <v>2585</v>
      </c>
      <c r="M200" s="3">
        <v>5800</v>
      </c>
      <c r="N200" s="3" t="s">
        <v>2587</v>
      </c>
      <c r="O200" s="3" t="s">
        <v>2584</v>
      </c>
      <c r="P200" s="3" t="s">
        <v>2583</v>
      </c>
      <c r="Q200" s="3" t="s">
        <v>2582</v>
      </c>
      <c r="R200" s="3" t="s">
        <v>492</v>
      </c>
      <c r="S200" s="3" t="s">
        <v>2581</v>
      </c>
      <c r="T200" s="3" t="s">
        <v>2579</v>
      </c>
      <c r="U200" s="3" t="s">
        <v>2580</v>
      </c>
      <c r="V200" s="3" t="s">
        <v>2579</v>
      </c>
      <c r="W200" s="3" t="s">
        <v>2578</v>
      </c>
      <c r="X200" s="3" t="s">
        <v>2577</v>
      </c>
      <c r="Y200" s="3" t="s">
        <v>2576</v>
      </c>
      <c r="Z200" s="3" t="s">
        <v>533</v>
      </c>
      <c r="AA200" s="3" t="s">
        <v>532</v>
      </c>
      <c r="AB200" s="3" t="s">
        <v>531</v>
      </c>
      <c r="AC200" s="3" t="s">
        <v>530</v>
      </c>
      <c r="AD200" s="3" t="s">
        <v>529</v>
      </c>
    </row>
    <row r="201" spans="1:30" x14ac:dyDescent="0.2">
      <c r="A201" s="3" t="s">
        <v>2566</v>
      </c>
      <c r="B201" s="3" t="str">
        <f>_xlfn.XLOOKUP($A201,ROLLUP!$B$1:$B$358,ROLLUP!$A$1:$A$358,"",0)</f>
        <v>NJIT</v>
      </c>
      <c r="C201" s="3" t="str">
        <f>_xlfn.XLOOKUP($A201,ROLLUP!$B$1:$B$358,ROLLUP!$C$1:$C$358,"",0)</f>
        <v>NJIT</v>
      </c>
      <c r="D201" s="3" t="s">
        <v>393</v>
      </c>
      <c r="E201" s="3" t="s">
        <v>2565</v>
      </c>
      <c r="F201" s="3" t="s">
        <v>2575</v>
      </c>
      <c r="G201" s="3" t="s">
        <v>393</v>
      </c>
      <c r="H201" s="3" t="s">
        <v>2574</v>
      </c>
      <c r="I201" s="3" t="s">
        <v>2534</v>
      </c>
      <c r="J201" s="3" t="s">
        <v>2572</v>
      </c>
      <c r="K201" s="3" t="s">
        <v>565</v>
      </c>
      <c r="L201" s="3" t="s">
        <v>2570</v>
      </c>
      <c r="M201" s="3">
        <v>3500</v>
      </c>
      <c r="N201" s="3" t="s">
        <v>2573</v>
      </c>
      <c r="O201" s="3" t="s">
        <v>2569</v>
      </c>
      <c r="P201" s="3" t="s">
        <v>2568</v>
      </c>
      <c r="Q201" s="3" t="s">
        <v>2567</v>
      </c>
      <c r="R201" s="3" t="s">
        <v>2566</v>
      </c>
      <c r="S201" s="3" t="s">
        <v>2565</v>
      </c>
      <c r="T201" s="3" t="s">
        <v>2564</v>
      </c>
      <c r="U201" s="3" t="s">
        <v>674</v>
      </c>
      <c r="V201" s="3" t="s">
        <v>703</v>
      </c>
      <c r="W201" s="3" t="s">
        <v>702</v>
      </c>
      <c r="X201" s="3" t="s">
        <v>701</v>
      </c>
      <c r="Y201" s="3" t="s">
        <v>700</v>
      </c>
      <c r="Z201" s="3" t="s">
        <v>699</v>
      </c>
      <c r="AA201" s="3" t="s">
        <v>586</v>
      </c>
      <c r="AB201" s="3" t="s">
        <v>531</v>
      </c>
      <c r="AC201" s="3" t="s">
        <v>530</v>
      </c>
      <c r="AD201" s="3" t="s">
        <v>529</v>
      </c>
    </row>
    <row r="202" spans="1:30" x14ac:dyDescent="0.2">
      <c r="A202" s="3" t="s">
        <v>2553</v>
      </c>
      <c r="B202" s="3" t="str">
        <f>_xlfn.XLOOKUP($A202,ROLLUP!$B$1:$B$358,ROLLUP!$A$1:$A$358,"",0)</f>
        <v>SC Upstate</v>
      </c>
      <c r="C202" s="3" t="str">
        <f>_xlfn.XLOOKUP($A202,ROLLUP!$B$1:$B$358,ROLLUP!$C$1:$C$358,"",0)</f>
        <v>USC Upstate</v>
      </c>
      <c r="D202" s="3" t="s">
        <v>2563</v>
      </c>
      <c r="E202" s="3" t="s">
        <v>991</v>
      </c>
      <c r="F202" s="3" t="s">
        <v>2562</v>
      </c>
      <c r="G202" s="3" t="s">
        <v>2553</v>
      </c>
      <c r="H202" s="3" t="s">
        <v>2561</v>
      </c>
      <c r="I202" s="3" t="s">
        <v>2534</v>
      </c>
      <c r="J202" s="3" t="s">
        <v>2559</v>
      </c>
      <c r="K202" s="3" t="s">
        <v>1022</v>
      </c>
      <c r="L202" s="3" t="s">
        <v>2557</v>
      </c>
      <c r="M202" s="3">
        <v>818</v>
      </c>
      <c r="N202" s="3" t="s">
        <v>2560</v>
      </c>
      <c r="O202" s="3" t="s">
        <v>2556</v>
      </c>
      <c r="P202" s="3" t="s">
        <v>2555</v>
      </c>
      <c r="Q202" s="3" t="s">
        <v>2554</v>
      </c>
      <c r="R202" s="3" t="s">
        <v>2553</v>
      </c>
      <c r="S202" s="3" t="s">
        <v>991</v>
      </c>
      <c r="T202" s="3" t="s">
        <v>990</v>
      </c>
      <c r="U202" s="3" t="s">
        <v>2552</v>
      </c>
      <c r="V202" s="3" t="s">
        <v>703</v>
      </c>
      <c r="W202" s="3" t="s">
        <v>702</v>
      </c>
      <c r="X202" s="3" t="s">
        <v>701</v>
      </c>
      <c r="Y202" s="3" t="s">
        <v>700</v>
      </c>
      <c r="Z202" s="3" t="s">
        <v>699</v>
      </c>
      <c r="AA202" s="3" t="s">
        <v>586</v>
      </c>
      <c r="AB202" s="3" t="s">
        <v>531</v>
      </c>
      <c r="AC202" s="3" t="s">
        <v>530</v>
      </c>
      <c r="AD202" s="3" t="s">
        <v>529</v>
      </c>
    </row>
    <row r="203" spans="1:30" x14ac:dyDescent="0.2">
      <c r="A203" s="3" t="s">
        <v>2540</v>
      </c>
      <c r="B203" s="3" t="str">
        <f>_xlfn.XLOOKUP($A203,ROLLUP!$B$1:$B$358,ROLLUP!$A$1:$A$358,"",0)</f>
        <v>Kennesaw St</v>
      </c>
      <c r="C203" s="3" t="str">
        <f>_xlfn.XLOOKUP($A203,ROLLUP!$B$1:$B$358,ROLLUP!$C$1:$C$358,"",0)</f>
        <v>Kennesaw St.</v>
      </c>
      <c r="D203" s="3" t="s">
        <v>2551</v>
      </c>
      <c r="E203" s="3" t="s">
        <v>1154</v>
      </c>
      <c r="F203" s="4" t="s">
        <v>2550</v>
      </c>
      <c r="G203" s="3" t="s">
        <v>2549</v>
      </c>
      <c r="H203" s="3" t="s">
        <v>2548</v>
      </c>
      <c r="I203" s="3" t="s">
        <v>2534</v>
      </c>
      <c r="J203" s="3" t="s">
        <v>2546</v>
      </c>
      <c r="K203" s="3" t="s">
        <v>1009</v>
      </c>
      <c r="L203" s="3" t="s">
        <v>2544</v>
      </c>
      <c r="M203" s="3">
        <v>4792</v>
      </c>
      <c r="N203" s="3" t="s">
        <v>2547</v>
      </c>
      <c r="O203" s="3" t="s">
        <v>2543</v>
      </c>
      <c r="P203" s="3" t="s">
        <v>2542</v>
      </c>
      <c r="Q203" s="3" t="s">
        <v>2541</v>
      </c>
      <c r="R203" s="3" t="s">
        <v>2540</v>
      </c>
      <c r="S203" s="3" t="s">
        <v>1154</v>
      </c>
      <c r="T203" s="3" t="s">
        <v>1154</v>
      </c>
      <c r="U203" s="3" t="s">
        <v>2539</v>
      </c>
      <c r="V203" s="3" t="s">
        <v>1154</v>
      </c>
      <c r="W203" s="3" t="s">
        <v>674</v>
      </c>
      <c r="X203" s="3" t="s">
        <v>674</v>
      </c>
      <c r="Y203" s="3" t="s">
        <v>674</v>
      </c>
      <c r="Z203" s="3" t="s">
        <v>1153</v>
      </c>
      <c r="AA203" s="3" t="s">
        <v>532</v>
      </c>
      <c r="AB203" s="3" t="s">
        <v>531</v>
      </c>
      <c r="AC203" s="3" t="s">
        <v>530</v>
      </c>
      <c r="AD203" s="3" t="s">
        <v>529</v>
      </c>
    </row>
    <row r="204" spans="1:30" x14ac:dyDescent="0.2">
      <c r="A204" s="3" t="s">
        <v>323</v>
      </c>
      <c r="B204" s="3" t="str">
        <f>_xlfn.XLOOKUP($A204,ROLLUP!$B$1:$B$358,ROLLUP!$A$1:$A$358,"",0)</f>
        <v>Stetson</v>
      </c>
      <c r="C204" s="3" t="str">
        <f>_xlfn.XLOOKUP($A204,ROLLUP!$B$1:$B$358,ROLLUP!$C$1:$C$358,"",0)</f>
        <v>Stetson</v>
      </c>
      <c r="D204" s="3" t="s">
        <v>2538</v>
      </c>
      <c r="E204" s="3" t="s">
        <v>2526</v>
      </c>
      <c r="F204" s="3" t="s">
        <v>2537</v>
      </c>
      <c r="G204" s="3" t="s">
        <v>323</v>
      </c>
      <c r="H204" s="3" t="s">
        <v>2536</v>
      </c>
      <c r="I204" s="3" t="s">
        <v>2534</v>
      </c>
      <c r="J204" s="3" t="s">
        <v>2532</v>
      </c>
      <c r="K204" s="3" t="s">
        <v>887</v>
      </c>
      <c r="L204" s="3" t="s">
        <v>2530</v>
      </c>
      <c r="M204" s="3">
        <v>5000</v>
      </c>
      <c r="N204" s="3" t="s">
        <v>2533</v>
      </c>
      <c r="O204" s="3" t="s">
        <v>2529</v>
      </c>
      <c r="P204" s="3" t="s">
        <v>2528</v>
      </c>
      <c r="Q204" s="3" t="s">
        <v>2527</v>
      </c>
      <c r="R204" s="3" t="s">
        <v>323</v>
      </c>
      <c r="S204" s="3" t="s">
        <v>2526</v>
      </c>
      <c r="T204" s="3" t="s">
        <v>703</v>
      </c>
      <c r="U204" s="3" t="s">
        <v>2525</v>
      </c>
      <c r="V204" s="3" t="s">
        <v>703</v>
      </c>
      <c r="W204" s="3" t="s">
        <v>702</v>
      </c>
      <c r="X204" s="3" t="s">
        <v>701</v>
      </c>
      <c r="Y204" s="3" t="s">
        <v>700</v>
      </c>
      <c r="Z204" s="3" t="s">
        <v>699</v>
      </c>
      <c r="AA204" s="3" t="s">
        <v>586</v>
      </c>
      <c r="AB204" s="3" t="s">
        <v>531</v>
      </c>
      <c r="AC204" s="3" t="s">
        <v>530</v>
      </c>
      <c r="AD204" s="3" t="s">
        <v>529</v>
      </c>
    </row>
    <row r="205" spans="1:30" x14ac:dyDescent="0.2">
      <c r="A205" s="3" t="s">
        <v>273</v>
      </c>
      <c r="B205" s="3" t="str">
        <f>_xlfn.XLOOKUP($A205,ROLLUP!$B$1:$B$358,ROLLUP!$A$1:$A$358,"",0)</f>
        <v>Akron</v>
      </c>
      <c r="C205" s="3" t="str">
        <f>_xlfn.XLOOKUP($A205,ROLLUP!$B$1:$B$358,ROLLUP!$C$1:$C$358,"",0)</f>
        <v>Akron</v>
      </c>
      <c r="D205" s="3" t="s">
        <v>2524</v>
      </c>
      <c r="E205" s="3" t="s">
        <v>2515</v>
      </c>
      <c r="F205" s="3" t="s">
        <v>2523</v>
      </c>
      <c r="G205" s="3" t="s">
        <v>273</v>
      </c>
      <c r="H205" s="3" t="s">
        <v>2522</v>
      </c>
      <c r="I205" s="3" t="s">
        <v>2393</v>
      </c>
      <c r="J205" s="3" t="s">
        <v>273</v>
      </c>
      <c r="K205" s="3" t="s">
        <v>2418</v>
      </c>
      <c r="L205" s="3" t="s">
        <v>2519</v>
      </c>
      <c r="M205" s="3">
        <v>5500</v>
      </c>
      <c r="N205" s="3" t="s">
        <v>2521</v>
      </c>
      <c r="O205" s="3" t="s">
        <v>2518</v>
      </c>
      <c r="P205" s="3" t="s">
        <v>2517</v>
      </c>
      <c r="Q205" s="3" t="s">
        <v>2516</v>
      </c>
      <c r="R205" s="3" t="s">
        <v>273</v>
      </c>
      <c r="S205" s="3" t="s">
        <v>2515</v>
      </c>
      <c r="T205" s="3" t="s">
        <v>1311</v>
      </c>
      <c r="U205" s="3" t="s">
        <v>2514</v>
      </c>
      <c r="V205" s="3" t="s">
        <v>1311</v>
      </c>
      <c r="W205" s="3" t="s">
        <v>1310</v>
      </c>
      <c r="X205" s="3" t="s">
        <v>1309</v>
      </c>
      <c r="Y205" s="3" t="s">
        <v>1308</v>
      </c>
      <c r="Z205" s="3" t="s">
        <v>1307</v>
      </c>
      <c r="AA205" s="3" t="s">
        <v>586</v>
      </c>
      <c r="AB205" s="3" t="s">
        <v>531</v>
      </c>
      <c r="AC205" s="3" t="s">
        <v>530</v>
      </c>
      <c r="AD205" s="3" t="s">
        <v>529</v>
      </c>
    </row>
    <row r="206" spans="1:30" x14ac:dyDescent="0.2">
      <c r="A206" s="3" t="s">
        <v>484</v>
      </c>
      <c r="B206" s="3" t="str">
        <f>_xlfn.XLOOKUP($A206,ROLLUP!$B$1:$B$358,ROLLUP!$A$1:$A$358,"",0)</f>
        <v>Central Mich</v>
      </c>
      <c r="C206" s="3" t="str">
        <f>_xlfn.XLOOKUP($A206,ROLLUP!$B$1:$B$358,ROLLUP!$C$1:$C$358,"",0)</f>
        <v>Central Michigan</v>
      </c>
      <c r="D206" s="3" t="s">
        <v>2513</v>
      </c>
      <c r="E206" s="3" t="s">
        <v>2502</v>
      </c>
      <c r="F206" s="3" t="s">
        <v>2512</v>
      </c>
      <c r="G206" s="3" t="s">
        <v>2511</v>
      </c>
      <c r="H206" s="3" t="s">
        <v>2510</v>
      </c>
      <c r="I206" s="3" t="s">
        <v>2393</v>
      </c>
      <c r="J206" s="3" t="s">
        <v>2508</v>
      </c>
      <c r="K206" s="3" t="s">
        <v>2441</v>
      </c>
      <c r="L206" s="3" t="s">
        <v>2506</v>
      </c>
      <c r="M206" s="3">
        <v>5300</v>
      </c>
      <c r="N206" s="3" t="s">
        <v>2509</v>
      </c>
      <c r="O206" s="3" t="s">
        <v>2505</v>
      </c>
      <c r="P206" s="3" t="s">
        <v>2504</v>
      </c>
      <c r="Q206" s="3" t="s">
        <v>2503</v>
      </c>
      <c r="R206" s="3" t="s">
        <v>484</v>
      </c>
      <c r="S206" s="3" t="s">
        <v>2502</v>
      </c>
      <c r="T206" s="3" t="s">
        <v>674</v>
      </c>
      <c r="U206" s="3" t="s">
        <v>674</v>
      </c>
      <c r="V206" s="3" t="s">
        <v>674</v>
      </c>
      <c r="W206" s="3" t="s">
        <v>674</v>
      </c>
      <c r="X206" s="3" t="s">
        <v>674</v>
      </c>
      <c r="Y206" s="3" t="s">
        <v>674</v>
      </c>
      <c r="Z206" s="3" t="s">
        <v>674</v>
      </c>
      <c r="AA206" s="3" t="s">
        <v>674</v>
      </c>
      <c r="AB206" s="3" t="s">
        <v>674</v>
      </c>
      <c r="AC206" s="3" t="s">
        <v>674</v>
      </c>
      <c r="AD206" s="3" t="s">
        <v>674</v>
      </c>
    </row>
    <row r="207" spans="1:30" x14ac:dyDescent="0.2">
      <c r="A207" s="3" t="s">
        <v>120</v>
      </c>
      <c r="B207" s="3" t="str">
        <f>_xlfn.XLOOKUP($A207,ROLLUP!$B$1:$B$358,ROLLUP!$A$1:$A$358,"",0)</f>
        <v>Ball State</v>
      </c>
      <c r="C207" s="3" t="str">
        <f>_xlfn.XLOOKUP($A207,ROLLUP!$B$1:$B$358,ROLLUP!$C$1:$C$358,"",0)</f>
        <v>Ball St.</v>
      </c>
      <c r="D207" s="3" t="s">
        <v>2501</v>
      </c>
      <c r="E207" s="3" t="s">
        <v>1920</v>
      </c>
      <c r="F207" s="3" t="s">
        <v>2500</v>
      </c>
      <c r="G207" s="3" t="s">
        <v>2499</v>
      </c>
      <c r="H207" s="3" t="s">
        <v>2498</v>
      </c>
      <c r="I207" s="3" t="s">
        <v>2393</v>
      </c>
      <c r="J207" s="3" t="s">
        <v>2496</v>
      </c>
      <c r="K207" s="3" t="s">
        <v>1373</v>
      </c>
      <c r="L207" s="3" t="s">
        <v>2494</v>
      </c>
      <c r="M207" s="3">
        <v>11500</v>
      </c>
      <c r="N207" s="3" t="s">
        <v>2497</v>
      </c>
      <c r="O207" s="3" t="s">
        <v>2493</v>
      </c>
      <c r="P207" s="3" t="s">
        <v>2492</v>
      </c>
      <c r="Q207" s="3" t="s">
        <v>2491</v>
      </c>
      <c r="R207" s="3" t="s">
        <v>120</v>
      </c>
      <c r="S207" s="3" t="s">
        <v>1920</v>
      </c>
      <c r="T207" s="3" t="s">
        <v>1404</v>
      </c>
      <c r="U207" s="3" t="s">
        <v>2490</v>
      </c>
      <c r="V207" s="3" t="s">
        <v>1404</v>
      </c>
      <c r="W207" s="3" t="s">
        <v>674</v>
      </c>
      <c r="X207" s="3" t="s">
        <v>1403</v>
      </c>
      <c r="Y207" s="3" t="s">
        <v>1402</v>
      </c>
      <c r="Z207" s="3" t="s">
        <v>1401</v>
      </c>
      <c r="AA207" s="3" t="s">
        <v>532</v>
      </c>
      <c r="AB207" s="3" t="s">
        <v>531</v>
      </c>
      <c r="AC207" s="3" t="s">
        <v>530</v>
      </c>
      <c r="AD207" s="3" t="s">
        <v>529</v>
      </c>
    </row>
    <row r="208" spans="1:30" x14ac:dyDescent="0.2">
      <c r="A208" s="3" t="s">
        <v>421</v>
      </c>
      <c r="B208" s="3" t="str">
        <f>_xlfn.XLOOKUP($A208,ROLLUP!$B$1:$B$358,ROLLUP!$A$1:$A$358,"",0)</f>
        <v>Bowling Grn</v>
      </c>
      <c r="C208" s="3" t="str">
        <f>_xlfn.XLOOKUP($A208,ROLLUP!$B$1:$B$358,ROLLUP!$C$1:$C$358,"",0)</f>
        <v>Bowling Green</v>
      </c>
      <c r="D208" s="3" t="s">
        <v>2489</v>
      </c>
      <c r="E208" s="3" t="s">
        <v>2070</v>
      </c>
      <c r="F208" s="3" t="s">
        <v>2488</v>
      </c>
      <c r="G208" s="3" t="s">
        <v>421</v>
      </c>
      <c r="H208" s="3" t="s">
        <v>2487</v>
      </c>
      <c r="I208" s="3" t="s">
        <v>2393</v>
      </c>
      <c r="J208" s="3" t="s">
        <v>421</v>
      </c>
      <c r="K208" s="3" t="s">
        <v>2418</v>
      </c>
      <c r="L208" s="3" t="s">
        <v>2484</v>
      </c>
      <c r="M208" s="3">
        <v>4387</v>
      </c>
      <c r="N208" s="3" t="s">
        <v>2486</v>
      </c>
      <c r="O208" s="3" t="s">
        <v>2483</v>
      </c>
      <c r="P208" s="3" t="s">
        <v>2482</v>
      </c>
      <c r="Q208" s="3" t="s">
        <v>2481</v>
      </c>
      <c r="R208" s="3" t="s">
        <v>421</v>
      </c>
      <c r="S208" s="3" t="s">
        <v>2070</v>
      </c>
      <c r="T208" s="3" t="s">
        <v>2068</v>
      </c>
      <c r="U208" s="3" t="s">
        <v>2480</v>
      </c>
      <c r="V208" s="3" t="s">
        <v>2068</v>
      </c>
      <c r="W208" s="3" t="s">
        <v>674</v>
      </c>
      <c r="X208" s="3" t="s">
        <v>2067</v>
      </c>
      <c r="Y208" s="3" t="s">
        <v>2066</v>
      </c>
      <c r="Z208" s="3" t="s">
        <v>2065</v>
      </c>
      <c r="AA208" s="3" t="s">
        <v>532</v>
      </c>
      <c r="AB208" s="3" t="s">
        <v>531</v>
      </c>
      <c r="AC208" s="3" t="s">
        <v>530</v>
      </c>
      <c r="AD208" s="3" t="s">
        <v>529</v>
      </c>
    </row>
    <row r="209" spans="1:30" x14ac:dyDescent="0.2">
      <c r="A209" s="3" t="s">
        <v>135</v>
      </c>
      <c r="B209" s="3" t="str">
        <f>_xlfn.XLOOKUP($A209,ROLLUP!$B$1:$B$358,ROLLUP!$A$1:$A$358,"",0)</f>
        <v>Ohio</v>
      </c>
      <c r="C209" s="3" t="str">
        <f>_xlfn.XLOOKUP($A209,ROLLUP!$B$1:$B$358,ROLLUP!$C$1:$C$358,"",0)</f>
        <v>Ohio</v>
      </c>
      <c r="D209" s="3" t="s">
        <v>2479</v>
      </c>
      <c r="E209" s="3" t="s">
        <v>646</v>
      </c>
      <c r="F209" s="3" t="s">
        <v>2478</v>
      </c>
      <c r="G209" s="3" t="s">
        <v>135</v>
      </c>
      <c r="H209" s="3" t="s">
        <v>2477</v>
      </c>
      <c r="I209" s="3" t="s">
        <v>2393</v>
      </c>
      <c r="J209" s="3" t="s">
        <v>2370</v>
      </c>
      <c r="K209" s="3" t="s">
        <v>2418</v>
      </c>
      <c r="L209" s="3" t="s">
        <v>2474</v>
      </c>
      <c r="M209" s="3">
        <v>13080</v>
      </c>
      <c r="N209" s="3" t="s">
        <v>2476</v>
      </c>
      <c r="O209" s="3" t="s">
        <v>2473</v>
      </c>
      <c r="P209" s="3" t="s">
        <v>2472</v>
      </c>
      <c r="Q209" s="3" t="s">
        <v>2471</v>
      </c>
      <c r="R209" s="3" t="s">
        <v>135</v>
      </c>
      <c r="S209" s="3" t="s">
        <v>646</v>
      </c>
      <c r="T209" s="3" t="s">
        <v>644</v>
      </c>
      <c r="U209" s="3" t="s">
        <v>2470</v>
      </c>
      <c r="V209" s="3" t="s">
        <v>644</v>
      </c>
      <c r="W209" s="3" t="s">
        <v>643</v>
      </c>
      <c r="X209" s="3" t="s">
        <v>642</v>
      </c>
      <c r="Y209" s="3" t="s">
        <v>641</v>
      </c>
      <c r="Z209" s="3" t="s">
        <v>623</v>
      </c>
      <c r="AA209" s="3" t="s">
        <v>586</v>
      </c>
      <c r="AB209" s="3" t="s">
        <v>531</v>
      </c>
      <c r="AC209" s="3" t="s">
        <v>530</v>
      </c>
      <c r="AD209" s="3" t="s">
        <v>529</v>
      </c>
    </row>
    <row r="210" spans="1:30" x14ac:dyDescent="0.2">
      <c r="A210" s="3" t="s">
        <v>128</v>
      </c>
      <c r="B210" s="3" t="str">
        <f>_xlfn.XLOOKUP($A210,ROLLUP!$B$1:$B$358,ROLLUP!$A$1:$A$358,"",0)</f>
        <v>Miami (OH)</v>
      </c>
      <c r="C210" s="3" t="str">
        <f>_xlfn.XLOOKUP($A210,ROLLUP!$B$1:$B$358,ROLLUP!$C$1:$C$358,"",0)</f>
        <v>Miami OH</v>
      </c>
      <c r="D210" s="3" t="s">
        <v>2469</v>
      </c>
      <c r="E210" s="3" t="s">
        <v>2460</v>
      </c>
      <c r="F210" s="3" t="s">
        <v>2468</v>
      </c>
      <c r="G210" s="3" t="s">
        <v>128</v>
      </c>
      <c r="H210" s="3" t="s">
        <v>2467</v>
      </c>
      <c r="I210" s="3" t="s">
        <v>2393</v>
      </c>
      <c r="J210" s="3" t="s">
        <v>2337</v>
      </c>
      <c r="K210" s="3" t="s">
        <v>2418</v>
      </c>
      <c r="L210" s="3" t="s">
        <v>2464</v>
      </c>
      <c r="M210" s="3">
        <v>6400</v>
      </c>
      <c r="N210" s="3" t="s">
        <v>2466</v>
      </c>
      <c r="O210" s="3" t="s">
        <v>2463</v>
      </c>
      <c r="P210" s="3" t="s">
        <v>2462</v>
      </c>
      <c r="Q210" s="3" t="s">
        <v>2461</v>
      </c>
      <c r="R210" s="3" t="s">
        <v>128</v>
      </c>
      <c r="S210" s="3" t="s">
        <v>2460</v>
      </c>
      <c r="T210" s="3" t="s">
        <v>1245</v>
      </c>
      <c r="U210" s="3" t="s">
        <v>2459</v>
      </c>
      <c r="V210" s="3" t="s">
        <v>557</v>
      </c>
      <c r="W210" s="3" t="s">
        <v>674</v>
      </c>
      <c r="X210" s="3" t="s">
        <v>674</v>
      </c>
      <c r="Y210" s="3" t="s">
        <v>534</v>
      </c>
      <c r="Z210" s="3" t="s">
        <v>533</v>
      </c>
      <c r="AA210" s="3" t="s">
        <v>532</v>
      </c>
      <c r="AB210" s="3" t="s">
        <v>531</v>
      </c>
      <c r="AC210" s="3" t="s">
        <v>530</v>
      </c>
      <c r="AD210" s="3" t="s">
        <v>529</v>
      </c>
    </row>
    <row r="211" spans="1:30" x14ac:dyDescent="0.2">
      <c r="A211" s="3" t="s">
        <v>527</v>
      </c>
      <c r="B211" s="3" t="str">
        <f>_xlfn.XLOOKUP($A211,ROLLUP!$B$1:$B$358,ROLLUP!$A$1:$A$358,"",0)</f>
        <v>E Michigan</v>
      </c>
      <c r="C211" s="3" t="str">
        <f>_xlfn.XLOOKUP($A211,ROLLUP!$B$1:$B$358,ROLLUP!$C$1:$C$358,"",0)</f>
        <v>Eastern Michigan</v>
      </c>
      <c r="D211" s="3" t="s">
        <v>2458</v>
      </c>
      <c r="E211" s="3" t="s">
        <v>893</v>
      </c>
      <c r="F211" s="3" t="s">
        <v>2457</v>
      </c>
      <c r="G211" s="3" t="s">
        <v>2456</v>
      </c>
      <c r="H211" s="3" t="s">
        <v>2455</v>
      </c>
      <c r="I211" s="3" t="s">
        <v>2393</v>
      </c>
      <c r="J211" s="3" t="s">
        <v>2453</v>
      </c>
      <c r="K211" s="3" t="s">
        <v>2441</v>
      </c>
      <c r="L211" s="3" t="s">
        <v>2451</v>
      </c>
      <c r="M211" s="3">
        <v>8824</v>
      </c>
      <c r="N211" s="4" t="s">
        <v>2454</v>
      </c>
      <c r="O211" s="3" t="s">
        <v>2450</v>
      </c>
      <c r="P211" s="3" t="s">
        <v>2449</v>
      </c>
      <c r="Q211" s="3" t="s">
        <v>2448</v>
      </c>
      <c r="R211" s="3" t="s">
        <v>527</v>
      </c>
      <c r="S211" s="3" t="s">
        <v>893</v>
      </c>
      <c r="T211" s="3" t="s">
        <v>535</v>
      </c>
      <c r="U211" s="3" t="s">
        <v>674</v>
      </c>
      <c r="V211" s="3" t="s">
        <v>535</v>
      </c>
      <c r="W211" s="3" t="s">
        <v>674</v>
      </c>
      <c r="X211" s="3" t="s">
        <v>674</v>
      </c>
      <c r="Y211" s="3" t="s">
        <v>534</v>
      </c>
      <c r="Z211" s="3" t="s">
        <v>533</v>
      </c>
      <c r="AA211" s="3" t="s">
        <v>532</v>
      </c>
      <c r="AB211" s="3" t="s">
        <v>531</v>
      </c>
      <c r="AC211" s="3" t="s">
        <v>530</v>
      </c>
      <c r="AD211" s="3" t="s">
        <v>529</v>
      </c>
    </row>
    <row r="212" spans="1:30" x14ac:dyDescent="0.2">
      <c r="A212" s="3" t="s">
        <v>493</v>
      </c>
      <c r="B212" s="3" t="str">
        <f>_xlfn.XLOOKUP($A212,ROLLUP!$B$1:$B$358,ROLLUP!$A$1:$A$358,"",0)</f>
        <v>W Michigan</v>
      </c>
      <c r="C212" s="3" t="str">
        <f>_xlfn.XLOOKUP($A212,ROLLUP!$B$1:$B$358,ROLLUP!$C$1:$C$358,"",0)</f>
        <v>Western Michigan</v>
      </c>
      <c r="D212" s="3" t="s">
        <v>2447</v>
      </c>
      <c r="E212" s="3" t="s">
        <v>2097</v>
      </c>
      <c r="F212" s="3" t="s">
        <v>2446</v>
      </c>
      <c r="G212" s="3" t="s">
        <v>2445</v>
      </c>
      <c r="H212" s="3" t="s">
        <v>2444</v>
      </c>
      <c r="I212" s="3" t="s">
        <v>2393</v>
      </c>
      <c r="J212" s="3" t="s">
        <v>2442</v>
      </c>
      <c r="K212" s="3" t="s">
        <v>2441</v>
      </c>
      <c r="L212" s="3" t="s">
        <v>2439</v>
      </c>
      <c r="M212" s="3">
        <v>5421</v>
      </c>
      <c r="N212" s="3" t="s">
        <v>2443</v>
      </c>
      <c r="O212" s="3" t="s">
        <v>2438</v>
      </c>
      <c r="P212" s="3" t="s">
        <v>2437</v>
      </c>
      <c r="Q212" s="3" t="s">
        <v>2436</v>
      </c>
      <c r="R212" s="3" t="s">
        <v>493</v>
      </c>
      <c r="S212" s="3" t="s">
        <v>2097</v>
      </c>
      <c r="T212" s="3" t="s">
        <v>611</v>
      </c>
      <c r="U212" s="3" t="s">
        <v>2096</v>
      </c>
      <c r="V212" s="3" t="s">
        <v>609</v>
      </c>
      <c r="W212" s="3" t="s">
        <v>607</v>
      </c>
      <c r="X212" s="3" t="s">
        <v>606</v>
      </c>
      <c r="Y212" s="3" t="s">
        <v>605</v>
      </c>
      <c r="Z212" s="3" t="s">
        <v>604</v>
      </c>
      <c r="AA212" s="3" t="s">
        <v>586</v>
      </c>
      <c r="AB212" s="3" t="s">
        <v>531</v>
      </c>
      <c r="AC212" s="3" t="s">
        <v>530</v>
      </c>
      <c r="AD212" s="3" t="s">
        <v>529</v>
      </c>
    </row>
    <row r="213" spans="1:30" x14ac:dyDescent="0.2">
      <c r="A213" s="3" t="s">
        <v>241</v>
      </c>
      <c r="B213" s="3" t="str">
        <f>_xlfn.XLOOKUP($A213,ROLLUP!$B$1:$B$358,ROLLUP!$A$1:$A$358,"",0)</f>
        <v>Kent State</v>
      </c>
      <c r="C213" s="3" t="str">
        <f>_xlfn.XLOOKUP($A213,ROLLUP!$B$1:$B$358,ROLLUP!$C$1:$C$358,"",0)</f>
        <v>Kent St.</v>
      </c>
      <c r="D213" s="3" t="s">
        <v>2435</v>
      </c>
      <c r="E213" s="3" t="s">
        <v>2424</v>
      </c>
      <c r="F213" s="3" t="s">
        <v>2434</v>
      </c>
      <c r="G213" s="3" t="s">
        <v>2433</v>
      </c>
      <c r="H213" s="3" t="s">
        <v>2432</v>
      </c>
      <c r="I213" s="3" t="s">
        <v>2393</v>
      </c>
      <c r="J213" s="3" t="s">
        <v>2430</v>
      </c>
      <c r="K213" s="3" t="s">
        <v>2418</v>
      </c>
      <c r="L213" s="3" t="s">
        <v>2428</v>
      </c>
      <c r="M213" s="3">
        <v>6327</v>
      </c>
      <c r="N213" s="3" t="s">
        <v>2431</v>
      </c>
      <c r="O213" s="3" t="s">
        <v>2427</v>
      </c>
      <c r="P213" s="3" t="s">
        <v>2426</v>
      </c>
      <c r="Q213" s="3" t="s">
        <v>2425</v>
      </c>
      <c r="R213" s="3" t="s">
        <v>241</v>
      </c>
      <c r="S213" s="3" t="s">
        <v>2424</v>
      </c>
      <c r="T213" s="3" t="s">
        <v>1715</v>
      </c>
      <c r="U213" s="3" t="s">
        <v>2423</v>
      </c>
      <c r="V213" s="3" t="s">
        <v>1715</v>
      </c>
      <c r="W213" s="3" t="s">
        <v>1714</v>
      </c>
      <c r="X213" s="3" t="s">
        <v>1713</v>
      </c>
      <c r="Y213" s="3" t="s">
        <v>534</v>
      </c>
      <c r="Z213" s="3" t="s">
        <v>533</v>
      </c>
      <c r="AA213" s="3" t="s">
        <v>532</v>
      </c>
      <c r="AB213" s="3" t="s">
        <v>531</v>
      </c>
      <c r="AC213" s="3" t="s">
        <v>530</v>
      </c>
      <c r="AD213" s="3" t="s">
        <v>529</v>
      </c>
    </row>
    <row r="214" spans="1:30" x14ac:dyDescent="0.2">
      <c r="A214" s="3" t="s">
        <v>69</v>
      </c>
      <c r="B214" s="3" t="str">
        <f>_xlfn.XLOOKUP($A214,ROLLUP!$B$1:$B$358,ROLLUP!$A$1:$A$358,"",0)</f>
        <v>Toledo</v>
      </c>
      <c r="C214" s="3" t="str">
        <f>_xlfn.XLOOKUP($A214,ROLLUP!$B$1:$B$358,ROLLUP!$C$1:$C$358,"",0)</f>
        <v>Toledo</v>
      </c>
      <c r="D214" s="3" t="s">
        <v>2422</v>
      </c>
      <c r="E214" s="3" t="s">
        <v>2412</v>
      </c>
      <c r="F214" s="3" t="s">
        <v>2421</v>
      </c>
      <c r="G214" s="3" t="s">
        <v>69</v>
      </c>
      <c r="H214" s="3" t="s">
        <v>2420</v>
      </c>
      <c r="I214" s="3" t="s">
        <v>2393</v>
      </c>
      <c r="J214" s="3" t="s">
        <v>69</v>
      </c>
      <c r="K214" s="3" t="s">
        <v>2418</v>
      </c>
      <c r="L214" s="3" t="s">
        <v>2416</v>
      </c>
      <c r="M214" s="3">
        <v>7300</v>
      </c>
      <c r="N214" s="3" t="s">
        <v>2419</v>
      </c>
      <c r="O214" s="3" t="s">
        <v>2415</v>
      </c>
      <c r="P214" s="3" t="s">
        <v>2414</v>
      </c>
      <c r="Q214" s="3" t="s">
        <v>2413</v>
      </c>
      <c r="R214" s="3" t="s">
        <v>69</v>
      </c>
      <c r="S214" s="3" t="s">
        <v>2412</v>
      </c>
      <c r="T214" s="3" t="s">
        <v>2411</v>
      </c>
      <c r="U214" s="3" t="s">
        <v>2410</v>
      </c>
      <c r="V214" s="3" t="s">
        <v>703</v>
      </c>
      <c r="W214" s="3" t="s">
        <v>702</v>
      </c>
      <c r="X214" s="3" t="s">
        <v>701</v>
      </c>
      <c r="Y214" s="3" t="s">
        <v>700</v>
      </c>
      <c r="Z214" s="3" t="s">
        <v>699</v>
      </c>
      <c r="AA214" s="3" t="s">
        <v>586</v>
      </c>
      <c r="AB214" s="3" t="s">
        <v>531</v>
      </c>
      <c r="AC214" s="3" t="s">
        <v>530</v>
      </c>
      <c r="AD214" s="3" t="s">
        <v>529</v>
      </c>
    </row>
    <row r="215" spans="1:30" x14ac:dyDescent="0.2">
      <c r="A215" s="3" t="s">
        <v>474</v>
      </c>
      <c r="B215" s="3" t="str">
        <f>_xlfn.XLOOKUP($A215,ROLLUP!$B$1:$B$358,ROLLUP!$A$1:$A$358,"",0)</f>
        <v>N Illinois</v>
      </c>
      <c r="C215" s="3" t="str">
        <f>_xlfn.XLOOKUP($A215,ROLLUP!$B$1:$B$358,ROLLUP!$C$1:$C$358,"",0)</f>
        <v>Northern Illinois</v>
      </c>
      <c r="D215" s="3" t="s">
        <v>2409</v>
      </c>
      <c r="E215" s="3" t="s">
        <v>1120</v>
      </c>
      <c r="F215" s="3" t="s">
        <v>2408</v>
      </c>
      <c r="G215" s="3" t="s">
        <v>2407</v>
      </c>
      <c r="H215" s="3" t="s">
        <v>2406</v>
      </c>
      <c r="I215" s="3" t="s">
        <v>2393</v>
      </c>
      <c r="J215" s="3" t="s">
        <v>2404</v>
      </c>
      <c r="K215" s="3" t="s">
        <v>1237</v>
      </c>
      <c r="L215" s="3" t="s">
        <v>2402</v>
      </c>
      <c r="M215" s="3">
        <v>10000</v>
      </c>
      <c r="N215" s="3" t="s">
        <v>2405</v>
      </c>
      <c r="O215" s="3" t="s">
        <v>2401</v>
      </c>
      <c r="P215" s="3" t="s">
        <v>2400</v>
      </c>
      <c r="Q215" s="3" t="s">
        <v>2399</v>
      </c>
      <c r="R215" s="3" t="s">
        <v>474</v>
      </c>
      <c r="S215" s="3" t="s">
        <v>1120</v>
      </c>
      <c r="T215" s="3" t="s">
        <v>1119</v>
      </c>
      <c r="U215" s="3" t="s">
        <v>2398</v>
      </c>
      <c r="V215" s="3" t="s">
        <v>661</v>
      </c>
      <c r="W215" s="3" t="s">
        <v>659</v>
      </c>
      <c r="X215" s="3" t="s">
        <v>658</v>
      </c>
      <c r="Y215" s="3" t="s">
        <v>624</v>
      </c>
      <c r="Z215" s="3" t="s">
        <v>623</v>
      </c>
      <c r="AA215" s="3" t="s">
        <v>586</v>
      </c>
      <c r="AB215" s="3" t="s">
        <v>531</v>
      </c>
      <c r="AC215" s="3" t="s">
        <v>530</v>
      </c>
      <c r="AD215" s="3" t="s">
        <v>529</v>
      </c>
    </row>
    <row r="216" spans="1:30" x14ac:dyDescent="0.2">
      <c r="A216" s="3" t="s">
        <v>71</v>
      </c>
      <c r="B216" s="3" t="str">
        <f>_xlfn.XLOOKUP($A216,ROLLUP!$B$1:$B$358,ROLLUP!$A$1:$A$358,"",0)</f>
        <v>Buffalo</v>
      </c>
      <c r="C216" s="3" t="str">
        <f>_xlfn.XLOOKUP($A216,ROLLUP!$B$1:$B$358,ROLLUP!$C$1:$C$358,"",0)</f>
        <v>Buffalo</v>
      </c>
      <c r="D216" s="3" t="s">
        <v>2397</v>
      </c>
      <c r="E216" s="3" t="s">
        <v>1183</v>
      </c>
      <c r="F216" s="3" t="s">
        <v>2396</v>
      </c>
      <c r="G216" s="3" t="s">
        <v>71</v>
      </c>
      <c r="H216" s="3" t="s">
        <v>2395</v>
      </c>
      <c r="I216" s="3" t="s">
        <v>2393</v>
      </c>
      <c r="J216" s="3" t="s">
        <v>71</v>
      </c>
      <c r="K216" s="3" t="s">
        <v>543</v>
      </c>
      <c r="L216" s="3" t="s">
        <v>2390</v>
      </c>
      <c r="M216" s="3">
        <v>6100</v>
      </c>
      <c r="N216" s="3" t="s">
        <v>2392</v>
      </c>
      <c r="O216" s="3" t="s">
        <v>2389</v>
      </c>
      <c r="P216" s="3" t="s">
        <v>2388</v>
      </c>
      <c r="Q216" s="3" t="s">
        <v>2387</v>
      </c>
      <c r="R216" s="3" t="s">
        <v>71</v>
      </c>
      <c r="S216" s="3" t="s">
        <v>1183</v>
      </c>
      <c r="T216" s="3" t="s">
        <v>1182</v>
      </c>
      <c r="U216" s="3" t="s">
        <v>2386</v>
      </c>
      <c r="V216" s="3" t="s">
        <v>1180</v>
      </c>
      <c r="W216" s="3" t="s">
        <v>1179</v>
      </c>
      <c r="X216" s="3" t="s">
        <v>1178</v>
      </c>
      <c r="Y216" s="3" t="s">
        <v>963</v>
      </c>
      <c r="Z216" s="3" t="s">
        <v>587</v>
      </c>
      <c r="AA216" s="3" t="s">
        <v>586</v>
      </c>
      <c r="AB216" s="3" t="s">
        <v>531</v>
      </c>
      <c r="AC216" s="3" t="s">
        <v>530</v>
      </c>
      <c r="AD216" s="3" t="s">
        <v>529</v>
      </c>
    </row>
    <row r="217" spans="1:30" x14ac:dyDescent="0.2">
      <c r="A217" s="3" t="s">
        <v>67</v>
      </c>
      <c r="B217" s="3" t="str">
        <f>_xlfn.XLOOKUP($A217,ROLLUP!$B$1:$B$358,ROLLUP!$A$1:$A$358,"",0)</f>
        <v>Kentucky</v>
      </c>
      <c r="C217" s="3" t="str">
        <f>_xlfn.XLOOKUP($A217,ROLLUP!$B$1:$B$358,ROLLUP!$C$1:$C$358,"",0)</f>
        <v>Kentucky</v>
      </c>
      <c r="D217" s="3" t="s">
        <v>2385</v>
      </c>
      <c r="E217" s="3" t="s">
        <v>952</v>
      </c>
      <c r="F217" s="3" t="s">
        <v>2384</v>
      </c>
      <c r="G217" s="3" t="s">
        <v>67</v>
      </c>
      <c r="H217" s="3" t="s">
        <v>2383</v>
      </c>
      <c r="I217" s="3" t="s">
        <v>2220</v>
      </c>
      <c r="J217" s="3" t="s">
        <v>2381</v>
      </c>
      <c r="K217" s="3" t="s">
        <v>1206</v>
      </c>
      <c r="L217" s="3" t="s">
        <v>2379</v>
      </c>
      <c r="M217" s="3">
        <v>23500</v>
      </c>
      <c r="N217" s="3" t="s">
        <v>2382</v>
      </c>
      <c r="O217" s="3" t="s">
        <v>2378</v>
      </c>
      <c r="P217" s="3" t="s">
        <v>2377</v>
      </c>
      <c r="Q217" s="3" t="s">
        <v>2376</v>
      </c>
      <c r="R217" s="3" t="s">
        <v>67</v>
      </c>
      <c r="S217" s="3" t="s">
        <v>952</v>
      </c>
      <c r="T217" s="3" t="s">
        <v>950</v>
      </c>
      <c r="U217" s="3" t="s">
        <v>2375</v>
      </c>
      <c r="V217" s="3" t="s">
        <v>950</v>
      </c>
      <c r="W217" s="3" t="s">
        <v>949</v>
      </c>
      <c r="X217" s="3" t="s">
        <v>948</v>
      </c>
      <c r="Y217" s="3" t="s">
        <v>641</v>
      </c>
      <c r="Z217" s="3" t="s">
        <v>623</v>
      </c>
      <c r="AA217" s="3" t="s">
        <v>586</v>
      </c>
      <c r="AB217" s="3" t="s">
        <v>531</v>
      </c>
      <c r="AC217" s="3" t="s">
        <v>530</v>
      </c>
      <c r="AD217" s="3" t="s">
        <v>529</v>
      </c>
    </row>
    <row r="218" spans="1:30" x14ac:dyDescent="0.2">
      <c r="A218" s="3" t="s">
        <v>238</v>
      </c>
      <c r="B218" s="3" t="str">
        <f>_xlfn.XLOOKUP($A218,ROLLUP!$B$1:$B$358,ROLLUP!$A$1:$A$358,"",0)</f>
        <v>Georgia</v>
      </c>
      <c r="C218" s="3" t="str">
        <f>_xlfn.XLOOKUP($A218,ROLLUP!$B$1:$B$358,ROLLUP!$C$1:$C$358,"",0)</f>
        <v>Georgia</v>
      </c>
      <c r="D218" s="3" t="s">
        <v>2374</v>
      </c>
      <c r="E218" s="3" t="s">
        <v>837</v>
      </c>
      <c r="F218" s="3" t="s">
        <v>2373</v>
      </c>
      <c r="G218" s="3" t="s">
        <v>238</v>
      </c>
      <c r="H218" s="3" t="s">
        <v>2372</v>
      </c>
      <c r="I218" s="3" t="s">
        <v>2220</v>
      </c>
      <c r="J218" s="3" t="s">
        <v>2370</v>
      </c>
      <c r="K218" s="3" t="s">
        <v>1009</v>
      </c>
      <c r="L218" s="3" t="s">
        <v>2368</v>
      </c>
      <c r="M218" s="3">
        <v>10523</v>
      </c>
      <c r="N218" s="3" t="s">
        <v>2371</v>
      </c>
      <c r="O218" s="3" t="s">
        <v>2367</v>
      </c>
      <c r="P218" s="3" t="s">
        <v>2366</v>
      </c>
      <c r="Q218" s="3" t="s">
        <v>2365</v>
      </c>
      <c r="R218" s="3" t="s">
        <v>238</v>
      </c>
      <c r="S218" s="3" t="s">
        <v>837</v>
      </c>
      <c r="T218" s="3" t="s">
        <v>836</v>
      </c>
      <c r="U218" s="3" t="s">
        <v>2364</v>
      </c>
      <c r="V218" s="3" t="s">
        <v>661</v>
      </c>
      <c r="W218" s="3" t="s">
        <v>659</v>
      </c>
      <c r="X218" s="3" t="s">
        <v>658</v>
      </c>
      <c r="Y218" s="3" t="s">
        <v>624</v>
      </c>
      <c r="Z218" s="3" t="s">
        <v>623</v>
      </c>
      <c r="AA218" s="3" t="s">
        <v>586</v>
      </c>
      <c r="AB218" s="3" t="s">
        <v>531</v>
      </c>
      <c r="AC218" s="3" t="s">
        <v>530</v>
      </c>
      <c r="AD218" s="3" t="s">
        <v>529</v>
      </c>
    </row>
    <row r="219" spans="1:30" x14ac:dyDescent="0.2">
      <c r="A219" s="3" t="s">
        <v>362</v>
      </c>
      <c r="B219" s="3" t="str">
        <f>_xlfn.XLOOKUP($A219,ROLLUP!$B$1:$B$358,ROLLUP!$A$1:$A$358,"",0)</f>
        <v>Missouri</v>
      </c>
      <c r="C219" s="3" t="str">
        <f>_xlfn.XLOOKUP($A219,ROLLUP!$B$1:$B$358,ROLLUP!$C$1:$C$358,"",0)</f>
        <v>Missouri</v>
      </c>
      <c r="D219" s="3" t="s">
        <v>2363</v>
      </c>
      <c r="E219" s="3" t="s">
        <v>720</v>
      </c>
      <c r="F219" s="3" t="s">
        <v>2362</v>
      </c>
      <c r="G219" s="3" t="s">
        <v>362</v>
      </c>
      <c r="H219" s="3" t="s">
        <v>2361</v>
      </c>
      <c r="I219" s="3" t="s">
        <v>2220</v>
      </c>
      <c r="J219" s="3" t="s">
        <v>328</v>
      </c>
      <c r="K219" s="3" t="s">
        <v>1319</v>
      </c>
      <c r="L219" s="3" t="s">
        <v>2358</v>
      </c>
      <c r="M219" s="3">
        <v>15061</v>
      </c>
      <c r="N219" s="3" t="s">
        <v>2360</v>
      </c>
      <c r="O219" s="3" t="s">
        <v>2357</v>
      </c>
      <c r="P219" s="3" t="s">
        <v>2356</v>
      </c>
      <c r="Q219" s="3" t="s">
        <v>2355</v>
      </c>
      <c r="R219" s="3" t="s">
        <v>362</v>
      </c>
      <c r="S219" s="3" t="s">
        <v>720</v>
      </c>
      <c r="T219" s="3" t="s">
        <v>720</v>
      </c>
      <c r="U219" s="3" t="s">
        <v>2354</v>
      </c>
      <c r="V219" s="3" t="s">
        <v>719</v>
      </c>
      <c r="W219" s="3" t="s">
        <v>718</v>
      </c>
      <c r="X219" s="3" t="s">
        <v>717</v>
      </c>
      <c r="Y219" s="3" t="s">
        <v>641</v>
      </c>
      <c r="Z219" s="3" t="s">
        <v>623</v>
      </c>
      <c r="AA219" s="3" t="s">
        <v>586</v>
      </c>
      <c r="AB219" s="3" t="s">
        <v>531</v>
      </c>
      <c r="AC219" s="3" t="s">
        <v>530</v>
      </c>
      <c r="AD219" s="3" t="s">
        <v>529</v>
      </c>
    </row>
    <row r="220" spans="1:30" x14ac:dyDescent="0.2">
      <c r="A220" s="3" t="s">
        <v>179</v>
      </c>
      <c r="B220" s="3" t="str">
        <f>_xlfn.XLOOKUP($A220,ROLLUP!$B$1:$B$358,ROLLUP!$A$1:$A$358,"",0)</f>
        <v>Texas A&amp;M</v>
      </c>
      <c r="C220" s="3" t="str">
        <f>_xlfn.XLOOKUP($A220,ROLLUP!$B$1:$B$358,ROLLUP!$C$1:$C$358,"",0)</f>
        <v>Texas A&amp;M</v>
      </c>
      <c r="D220" s="3" t="s">
        <v>2353</v>
      </c>
      <c r="E220" s="3" t="s">
        <v>918</v>
      </c>
      <c r="F220" s="3" t="s">
        <v>2352</v>
      </c>
      <c r="G220" s="3" t="s">
        <v>179</v>
      </c>
      <c r="H220" s="3" t="s">
        <v>2351</v>
      </c>
      <c r="I220" s="3" t="s">
        <v>2220</v>
      </c>
      <c r="J220" s="3" t="s">
        <v>2349</v>
      </c>
      <c r="K220" s="3" t="s">
        <v>727</v>
      </c>
      <c r="L220" s="3" t="s">
        <v>2347</v>
      </c>
      <c r="M220" s="3">
        <v>12989</v>
      </c>
      <c r="N220" s="3" t="s">
        <v>2350</v>
      </c>
      <c r="O220" s="3" t="s">
        <v>2346</v>
      </c>
      <c r="P220" s="3" t="s">
        <v>2345</v>
      </c>
      <c r="Q220" s="3" t="s">
        <v>2344</v>
      </c>
      <c r="R220" s="3" t="s">
        <v>179</v>
      </c>
      <c r="S220" s="3" t="s">
        <v>918</v>
      </c>
      <c r="T220" s="3" t="s">
        <v>2343</v>
      </c>
      <c r="U220" s="3" t="s">
        <v>2342</v>
      </c>
      <c r="V220" s="3" t="s">
        <v>674</v>
      </c>
      <c r="W220" s="3" t="s">
        <v>674</v>
      </c>
      <c r="X220" s="3" t="s">
        <v>674</v>
      </c>
      <c r="Y220" s="3" t="s">
        <v>674</v>
      </c>
      <c r="Z220" s="3" t="s">
        <v>674</v>
      </c>
      <c r="AA220" s="3" t="s">
        <v>674</v>
      </c>
      <c r="AB220" s="3" t="s">
        <v>674</v>
      </c>
      <c r="AC220" s="3" t="s">
        <v>674</v>
      </c>
      <c r="AD220" s="3" t="s">
        <v>674</v>
      </c>
    </row>
    <row r="221" spans="1:30" x14ac:dyDescent="0.2">
      <c r="A221" s="3" t="s">
        <v>513</v>
      </c>
      <c r="B221" s="3" t="str">
        <f>_xlfn.XLOOKUP($A221,ROLLUP!$B$1:$B$358,ROLLUP!$A$1:$A$358,"",0)</f>
        <v>Mississippi</v>
      </c>
      <c r="C221" s="3" t="str">
        <f>_xlfn.XLOOKUP($A221,ROLLUP!$B$1:$B$358,ROLLUP!$C$1:$C$358,"",0)</f>
        <v>Mississippi</v>
      </c>
      <c r="D221" s="3" t="s">
        <v>2341</v>
      </c>
      <c r="E221" s="3" t="s">
        <v>2159</v>
      </c>
      <c r="F221" s="3" t="s">
        <v>2340</v>
      </c>
      <c r="G221" s="3" t="s">
        <v>513</v>
      </c>
      <c r="H221" s="3" t="s">
        <v>2339</v>
      </c>
      <c r="I221" s="3" t="s">
        <v>2220</v>
      </c>
      <c r="J221" s="3" t="s">
        <v>2337</v>
      </c>
      <c r="K221" s="3" t="s">
        <v>816</v>
      </c>
      <c r="L221" s="3" t="s">
        <v>2335</v>
      </c>
      <c r="M221" s="3">
        <v>9500</v>
      </c>
      <c r="N221" s="3" t="s">
        <v>2338</v>
      </c>
      <c r="O221" s="3" t="s">
        <v>2334</v>
      </c>
      <c r="P221" s="3" t="s">
        <v>2333</v>
      </c>
      <c r="Q221" s="3" t="s">
        <v>2332</v>
      </c>
      <c r="R221" s="3" t="s">
        <v>513</v>
      </c>
      <c r="S221" s="3" t="s">
        <v>2159</v>
      </c>
      <c r="T221" s="3" t="s">
        <v>2331</v>
      </c>
      <c r="U221" s="3" t="s">
        <v>2158</v>
      </c>
      <c r="V221" s="3" t="s">
        <v>2330</v>
      </c>
      <c r="W221" s="3" t="s">
        <v>2329</v>
      </c>
      <c r="X221" s="3" t="s">
        <v>932</v>
      </c>
      <c r="Y221" s="3" t="s">
        <v>931</v>
      </c>
      <c r="Z221" s="3" t="s">
        <v>623</v>
      </c>
      <c r="AA221" s="3" t="s">
        <v>586</v>
      </c>
      <c r="AB221" s="3" t="s">
        <v>531</v>
      </c>
      <c r="AC221" s="3" t="s">
        <v>530</v>
      </c>
      <c r="AD221" s="3" t="s">
        <v>529</v>
      </c>
    </row>
    <row r="222" spans="1:30" x14ac:dyDescent="0.2">
      <c r="A222" s="3" t="s">
        <v>140</v>
      </c>
      <c r="B222" s="3" t="str">
        <f>_xlfn.XLOOKUP($A222,ROLLUP!$B$1:$B$358,ROLLUP!$A$1:$A$358,"",0)</f>
        <v>Tennessee</v>
      </c>
      <c r="C222" s="3" t="str">
        <f>_xlfn.XLOOKUP($A222,ROLLUP!$B$1:$B$358,ROLLUP!$C$1:$C$358,"",0)</f>
        <v>Tennessee</v>
      </c>
      <c r="D222" s="3" t="s">
        <v>2328</v>
      </c>
      <c r="E222" s="3" t="s">
        <v>2318</v>
      </c>
      <c r="F222" s="3" t="s">
        <v>2327</v>
      </c>
      <c r="G222" s="3" t="s">
        <v>140</v>
      </c>
      <c r="H222" s="3" t="s">
        <v>2326</v>
      </c>
      <c r="I222" s="3" t="s">
        <v>2220</v>
      </c>
      <c r="J222" s="3" t="s">
        <v>2324</v>
      </c>
      <c r="K222" s="3" t="s">
        <v>1173</v>
      </c>
      <c r="L222" s="3" t="s">
        <v>2322</v>
      </c>
      <c r="M222" s="3">
        <v>21678</v>
      </c>
      <c r="N222" s="3" t="s">
        <v>2325</v>
      </c>
      <c r="O222" s="3" t="s">
        <v>2321</v>
      </c>
      <c r="P222" s="3" t="s">
        <v>2320</v>
      </c>
      <c r="Q222" s="3" t="s">
        <v>2319</v>
      </c>
      <c r="R222" s="3" t="s">
        <v>140</v>
      </c>
      <c r="S222" s="3" t="s">
        <v>2318</v>
      </c>
      <c r="T222" s="3" t="s">
        <v>2317</v>
      </c>
      <c r="U222" s="3" t="s">
        <v>2316</v>
      </c>
      <c r="V222" s="3" t="s">
        <v>2052</v>
      </c>
      <c r="W222" s="3" t="s">
        <v>659</v>
      </c>
      <c r="X222" s="3" t="s">
        <v>658</v>
      </c>
      <c r="Y222" s="3" t="s">
        <v>624</v>
      </c>
      <c r="Z222" s="3" t="s">
        <v>623</v>
      </c>
      <c r="AA222" s="3" t="s">
        <v>586</v>
      </c>
      <c r="AB222" s="3" t="s">
        <v>531</v>
      </c>
      <c r="AC222" s="3" t="s">
        <v>530</v>
      </c>
      <c r="AD222" s="3" t="s">
        <v>529</v>
      </c>
    </row>
    <row r="223" spans="1:30" x14ac:dyDescent="0.2">
      <c r="A223" s="3" t="s">
        <v>95</v>
      </c>
      <c r="B223" s="3" t="str">
        <f>_xlfn.XLOOKUP($A223,ROLLUP!$B$1:$B$358,ROLLUP!$A$1:$A$358,"",0)</f>
        <v>Arkansas</v>
      </c>
      <c r="C223" s="3" t="str">
        <f>_xlfn.XLOOKUP($A223,ROLLUP!$B$1:$B$358,ROLLUP!$C$1:$C$358,"",0)</f>
        <v>Arkansas</v>
      </c>
      <c r="D223" s="3" t="s">
        <v>2315</v>
      </c>
      <c r="E223" s="3" t="s">
        <v>2308</v>
      </c>
      <c r="F223" s="3" t="s">
        <v>2314</v>
      </c>
      <c r="G223" s="3" t="s">
        <v>95</v>
      </c>
      <c r="H223" s="3" t="s">
        <v>2313</v>
      </c>
      <c r="I223" s="3" t="s">
        <v>2220</v>
      </c>
      <c r="J223" s="3" t="s">
        <v>2311</v>
      </c>
      <c r="K223" s="3" t="s">
        <v>774</v>
      </c>
      <c r="L223" s="3" t="s">
        <v>2309</v>
      </c>
      <c r="M223" s="3">
        <v>19368</v>
      </c>
      <c r="N223" s="3" t="s">
        <v>2312</v>
      </c>
      <c r="O223" s="3" t="s">
        <v>771</v>
      </c>
      <c r="P223" s="3" t="s">
        <v>770</v>
      </c>
      <c r="Q223" s="3" t="s">
        <v>769</v>
      </c>
      <c r="R223" s="3" t="s">
        <v>95</v>
      </c>
      <c r="S223" s="3" t="s">
        <v>2308</v>
      </c>
      <c r="T223" s="3" t="s">
        <v>2307</v>
      </c>
      <c r="U223" s="3" t="s">
        <v>2306</v>
      </c>
      <c r="V223" s="3" t="s">
        <v>2305</v>
      </c>
      <c r="W223" s="3" t="s">
        <v>2304</v>
      </c>
      <c r="X223" s="3" t="s">
        <v>2303</v>
      </c>
      <c r="Y223" s="3" t="s">
        <v>2302</v>
      </c>
      <c r="Z223" s="3" t="s">
        <v>587</v>
      </c>
      <c r="AA223" s="3" t="s">
        <v>586</v>
      </c>
      <c r="AB223" s="3" t="s">
        <v>531</v>
      </c>
      <c r="AC223" s="3" t="s">
        <v>530</v>
      </c>
      <c r="AD223" s="3" t="s">
        <v>529</v>
      </c>
    </row>
    <row r="224" spans="1:30" x14ac:dyDescent="0.2">
      <c r="A224" s="3" t="s">
        <v>211</v>
      </c>
      <c r="B224" s="3" t="str">
        <f>_xlfn.XLOOKUP($A224,ROLLUP!$B$1:$B$358,ROLLUP!$A$1:$A$358,"",0)</f>
        <v>Vanderbilt</v>
      </c>
      <c r="C224" s="3" t="str">
        <f>_xlfn.XLOOKUP($A224,ROLLUP!$B$1:$B$358,ROLLUP!$C$1:$C$358,"",0)</f>
        <v>Vanderbilt</v>
      </c>
      <c r="D224" s="3" t="s">
        <v>2301</v>
      </c>
      <c r="E224" s="3" t="s">
        <v>2291</v>
      </c>
      <c r="F224" s="3" t="s">
        <v>2300</v>
      </c>
      <c r="G224" s="3" t="s">
        <v>211</v>
      </c>
      <c r="H224" s="3" t="s">
        <v>2299</v>
      </c>
      <c r="I224" s="3" t="s">
        <v>2220</v>
      </c>
      <c r="J224" s="3" t="s">
        <v>2297</v>
      </c>
      <c r="K224" s="3" t="s">
        <v>1173</v>
      </c>
      <c r="L224" s="3" t="s">
        <v>2295</v>
      </c>
      <c r="M224" s="3">
        <v>14316</v>
      </c>
      <c r="N224" s="3" t="s">
        <v>2298</v>
      </c>
      <c r="O224" s="3" t="s">
        <v>2294</v>
      </c>
      <c r="P224" s="3" t="s">
        <v>2293</v>
      </c>
      <c r="Q224" s="3" t="s">
        <v>2292</v>
      </c>
      <c r="R224" s="3" t="s">
        <v>211</v>
      </c>
      <c r="S224" s="3" t="s">
        <v>2291</v>
      </c>
      <c r="T224" s="3" t="s">
        <v>2291</v>
      </c>
      <c r="U224" s="3" t="s">
        <v>2290</v>
      </c>
      <c r="V224" s="3" t="s">
        <v>703</v>
      </c>
      <c r="W224" s="3" t="s">
        <v>702</v>
      </c>
      <c r="X224" s="3" t="s">
        <v>701</v>
      </c>
      <c r="Y224" s="3" t="s">
        <v>700</v>
      </c>
      <c r="Z224" s="3" t="s">
        <v>699</v>
      </c>
      <c r="AA224" s="3" t="s">
        <v>586</v>
      </c>
      <c r="AB224" s="3" t="s">
        <v>531</v>
      </c>
      <c r="AC224" s="3" t="s">
        <v>530</v>
      </c>
      <c r="AD224" s="3" t="s">
        <v>529</v>
      </c>
    </row>
    <row r="225" spans="1:30" x14ac:dyDescent="0.2">
      <c r="A225" s="3" t="s">
        <v>66</v>
      </c>
      <c r="B225" s="3" t="str">
        <f>_xlfn.XLOOKUP($A225,ROLLUP!$B$1:$B$358,ROLLUP!$A$1:$A$358,"",0)</f>
        <v>Alabama</v>
      </c>
      <c r="C225" s="3" t="str">
        <f>_xlfn.XLOOKUP($A225,ROLLUP!$B$1:$B$358,ROLLUP!$C$1:$C$358,"",0)</f>
        <v>Alabama</v>
      </c>
      <c r="D225" s="3" t="s">
        <v>2289</v>
      </c>
      <c r="E225" s="3" t="s">
        <v>2279</v>
      </c>
      <c r="F225" s="3" t="s">
        <v>2288</v>
      </c>
      <c r="G225" s="3" t="s">
        <v>66</v>
      </c>
      <c r="H225" s="3" t="s">
        <v>2287</v>
      </c>
      <c r="I225" s="3" t="s">
        <v>2220</v>
      </c>
      <c r="J225" s="3" t="s">
        <v>2285</v>
      </c>
      <c r="K225" s="3" t="s">
        <v>747</v>
      </c>
      <c r="L225" s="3" t="s">
        <v>2283</v>
      </c>
      <c r="M225" s="3">
        <v>15383</v>
      </c>
      <c r="N225" s="3" t="s">
        <v>2286</v>
      </c>
      <c r="O225" s="3" t="s">
        <v>2282</v>
      </c>
      <c r="P225" s="3" t="s">
        <v>2281</v>
      </c>
      <c r="Q225" s="3" t="s">
        <v>2280</v>
      </c>
      <c r="R225" s="3" t="s">
        <v>66</v>
      </c>
      <c r="S225" s="3" t="s">
        <v>2279</v>
      </c>
      <c r="T225" s="3" t="s">
        <v>2277</v>
      </c>
      <c r="U225" s="3" t="s">
        <v>2278</v>
      </c>
      <c r="V225" s="3" t="s">
        <v>2277</v>
      </c>
      <c r="W225" s="3" t="s">
        <v>2276</v>
      </c>
      <c r="X225" s="3" t="s">
        <v>2275</v>
      </c>
      <c r="Y225" s="3" t="s">
        <v>2274</v>
      </c>
      <c r="Z225" s="3" t="s">
        <v>2273</v>
      </c>
      <c r="AA225" s="3" t="s">
        <v>586</v>
      </c>
      <c r="AB225" s="3" t="s">
        <v>531</v>
      </c>
      <c r="AC225" s="3" t="s">
        <v>530</v>
      </c>
      <c r="AD225" s="3" t="s">
        <v>529</v>
      </c>
    </row>
    <row r="226" spans="1:30" x14ac:dyDescent="0.2">
      <c r="A226" s="3" t="s">
        <v>161</v>
      </c>
      <c r="B226" s="3" t="str">
        <f>_xlfn.XLOOKUP($A226,ROLLUP!$B$1:$B$358,ROLLUP!$A$1:$A$358,"",0)</f>
        <v>LSU</v>
      </c>
      <c r="C226" s="3" t="str">
        <f>_xlfn.XLOOKUP($A226,ROLLUP!$B$1:$B$358,ROLLUP!$C$1:$C$358,"",0)</f>
        <v>LSU</v>
      </c>
      <c r="D226" s="3" t="s">
        <v>161</v>
      </c>
      <c r="E226" s="3" t="s">
        <v>720</v>
      </c>
      <c r="F226" s="3" t="s">
        <v>2272</v>
      </c>
      <c r="G226" s="3" t="s">
        <v>161</v>
      </c>
      <c r="H226" s="3" t="s">
        <v>2271</v>
      </c>
      <c r="I226" s="3" t="s">
        <v>2220</v>
      </c>
      <c r="J226" s="3" t="s">
        <v>792</v>
      </c>
      <c r="K226" s="3" t="s">
        <v>791</v>
      </c>
      <c r="L226" s="3" t="s">
        <v>2268</v>
      </c>
      <c r="M226" s="3">
        <v>13215</v>
      </c>
      <c r="N226" s="3" t="s">
        <v>2270</v>
      </c>
      <c r="O226" s="3" t="s">
        <v>2267</v>
      </c>
      <c r="P226" s="3" t="s">
        <v>2266</v>
      </c>
      <c r="Q226" s="3" t="s">
        <v>2265</v>
      </c>
      <c r="R226" s="3" t="s">
        <v>161</v>
      </c>
      <c r="S226" s="3" t="s">
        <v>720</v>
      </c>
      <c r="T226" s="3" t="s">
        <v>720</v>
      </c>
      <c r="U226" s="3" t="s">
        <v>2264</v>
      </c>
      <c r="V226" s="3" t="s">
        <v>719</v>
      </c>
      <c r="W226" s="3" t="s">
        <v>718</v>
      </c>
      <c r="X226" s="3" t="s">
        <v>717</v>
      </c>
      <c r="Y226" s="3" t="s">
        <v>641</v>
      </c>
      <c r="Z226" s="3" t="s">
        <v>623</v>
      </c>
      <c r="AA226" s="3" t="s">
        <v>586</v>
      </c>
      <c r="AB226" s="3" t="s">
        <v>531</v>
      </c>
      <c r="AC226" s="3" t="s">
        <v>530</v>
      </c>
      <c r="AD226" s="3" t="s">
        <v>529</v>
      </c>
    </row>
    <row r="227" spans="1:30" x14ac:dyDescent="0.2">
      <c r="A227" s="3" t="s">
        <v>2252</v>
      </c>
      <c r="B227" s="3" t="str">
        <f>_xlfn.XLOOKUP($A227,ROLLUP!$B$1:$B$358,ROLLUP!$A$1:$A$358,"",0)</f>
        <v>Miss State</v>
      </c>
      <c r="C227" s="3" t="str">
        <f>_xlfn.XLOOKUP($A227,ROLLUP!$B$1:$B$358,ROLLUP!$C$1:$C$358,"",0)</f>
        <v>Mississippi St.</v>
      </c>
      <c r="D227" s="3" t="s">
        <v>2263</v>
      </c>
      <c r="E227" s="3" t="s">
        <v>837</v>
      </c>
      <c r="F227" s="3" t="s">
        <v>2262</v>
      </c>
      <c r="G227" s="3" t="s">
        <v>2261</v>
      </c>
      <c r="H227" s="3" t="s">
        <v>2260</v>
      </c>
      <c r="I227" s="3" t="s">
        <v>2220</v>
      </c>
      <c r="J227" s="3" t="s">
        <v>2258</v>
      </c>
      <c r="K227" s="3" t="s">
        <v>816</v>
      </c>
      <c r="L227" s="3" t="s">
        <v>2256</v>
      </c>
      <c r="M227" s="3">
        <v>10575</v>
      </c>
      <c r="N227" s="3" t="s">
        <v>2259</v>
      </c>
      <c r="O227" s="3" t="s">
        <v>2255</v>
      </c>
      <c r="P227" s="3" t="s">
        <v>2254</v>
      </c>
      <c r="Q227" s="3" t="s">
        <v>2253</v>
      </c>
      <c r="R227" s="3" t="s">
        <v>2252</v>
      </c>
      <c r="S227" s="3" t="s">
        <v>837</v>
      </c>
      <c r="T227" s="3" t="s">
        <v>836</v>
      </c>
      <c r="U227" s="3" t="s">
        <v>2251</v>
      </c>
      <c r="V227" s="3" t="s">
        <v>661</v>
      </c>
      <c r="W227" s="3" t="s">
        <v>659</v>
      </c>
      <c r="X227" s="3" t="s">
        <v>658</v>
      </c>
      <c r="Y227" s="3" t="s">
        <v>624</v>
      </c>
      <c r="Z227" s="3" t="s">
        <v>623</v>
      </c>
      <c r="AA227" s="3" t="s">
        <v>586</v>
      </c>
      <c r="AB227" s="3" t="s">
        <v>531</v>
      </c>
      <c r="AC227" s="3" t="s">
        <v>530</v>
      </c>
      <c r="AD227" s="3" t="s">
        <v>529</v>
      </c>
    </row>
    <row r="228" spans="1:30" x14ac:dyDescent="0.2">
      <c r="A228" s="3" t="s">
        <v>221</v>
      </c>
      <c r="B228" s="3" t="str">
        <f>_xlfn.XLOOKUP($A228,ROLLUP!$B$1:$B$358,ROLLUP!$A$1:$A$358,"",0)</f>
        <v>Florida</v>
      </c>
      <c r="C228" s="3" t="str">
        <f>_xlfn.XLOOKUP($A228,ROLLUP!$B$1:$B$358,ROLLUP!$C$1:$C$358,"",0)</f>
        <v>Florida</v>
      </c>
      <c r="D228" s="3" t="s">
        <v>2250</v>
      </c>
      <c r="E228" s="3" t="s">
        <v>2240</v>
      </c>
      <c r="F228" s="3" t="s">
        <v>2249</v>
      </c>
      <c r="G228" s="3" t="s">
        <v>221</v>
      </c>
      <c r="H228" s="3" t="s">
        <v>2248</v>
      </c>
      <c r="I228" s="3" t="s">
        <v>2220</v>
      </c>
      <c r="J228" s="3" t="s">
        <v>2246</v>
      </c>
      <c r="K228" s="3" t="s">
        <v>887</v>
      </c>
      <c r="L228" s="3" t="s">
        <v>2244</v>
      </c>
      <c r="M228" s="3">
        <v>10133</v>
      </c>
      <c r="N228" s="3" t="s">
        <v>2247</v>
      </c>
      <c r="O228" s="3" t="s">
        <v>2243</v>
      </c>
      <c r="P228" s="3" t="s">
        <v>2242</v>
      </c>
      <c r="Q228" s="3" t="s">
        <v>2241</v>
      </c>
      <c r="R228" s="3" t="s">
        <v>221</v>
      </c>
      <c r="S228" s="3" t="s">
        <v>2240</v>
      </c>
      <c r="T228" s="3" t="s">
        <v>2238</v>
      </c>
      <c r="U228" s="3" t="s">
        <v>2239</v>
      </c>
      <c r="V228" s="3" t="s">
        <v>2238</v>
      </c>
      <c r="W228" s="3" t="s">
        <v>674</v>
      </c>
      <c r="X228" s="3" t="s">
        <v>2238</v>
      </c>
      <c r="Y228" s="3" t="s">
        <v>2237</v>
      </c>
      <c r="Z228" s="3" t="s">
        <v>2236</v>
      </c>
      <c r="AA228" s="3" t="s">
        <v>2235</v>
      </c>
      <c r="AB228" s="3" t="s">
        <v>531</v>
      </c>
      <c r="AC228" s="3" t="s">
        <v>530</v>
      </c>
      <c r="AD228" s="3" t="s">
        <v>529</v>
      </c>
    </row>
    <row r="229" spans="1:30" x14ac:dyDescent="0.2">
      <c r="A229" s="3" t="s">
        <v>74</v>
      </c>
      <c r="B229" s="3" t="str">
        <f>_xlfn.XLOOKUP($A229,ROLLUP!$B$1:$B$358,ROLLUP!$A$1:$A$358,"",0)</f>
        <v>Auburn</v>
      </c>
      <c r="C229" s="3" t="str">
        <f>_xlfn.XLOOKUP($A229,ROLLUP!$B$1:$B$358,ROLLUP!$C$1:$C$358,"",0)</f>
        <v>Auburn</v>
      </c>
      <c r="D229" s="3" t="s">
        <v>2234</v>
      </c>
      <c r="E229" s="3" t="s">
        <v>720</v>
      </c>
      <c r="F229" s="3" t="s">
        <v>2233</v>
      </c>
      <c r="G229" s="3" t="s">
        <v>74</v>
      </c>
      <c r="H229" s="3" t="s">
        <v>2232</v>
      </c>
      <c r="I229" s="3" t="s">
        <v>2220</v>
      </c>
      <c r="J229" s="3" t="s">
        <v>74</v>
      </c>
      <c r="K229" s="3" t="s">
        <v>747</v>
      </c>
      <c r="L229" s="3" t="s">
        <v>2229</v>
      </c>
      <c r="M229" s="3">
        <v>9121</v>
      </c>
      <c r="N229" s="3" t="s">
        <v>2231</v>
      </c>
      <c r="O229" s="3" t="s">
        <v>2228</v>
      </c>
      <c r="P229" s="3" t="s">
        <v>2227</v>
      </c>
      <c r="Q229" s="3" t="s">
        <v>2226</v>
      </c>
      <c r="R229" s="3" t="s">
        <v>74</v>
      </c>
      <c r="S229" s="3" t="s">
        <v>720</v>
      </c>
      <c r="T229" s="3" t="s">
        <v>720</v>
      </c>
      <c r="U229" s="3" t="s">
        <v>2225</v>
      </c>
      <c r="V229" s="3" t="s">
        <v>719</v>
      </c>
      <c r="W229" s="3" t="s">
        <v>718</v>
      </c>
      <c r="X229" s="3" t="s">
        <v>717</v>
      </c>
      <c r="Y229" s="3" t="s">
        <v>641</v>
      </c>
      <c r="Z229" s="3" t="s">
        <v>623</v>
      </c>
      <c r="AA229" s="3" t="s">
        <v>586</v>
      </c>
      <c r="AB229" s="3" t="s">
        <v>531</v>
      </c>
      <c r="AC229" s="3" t="s">
        <v>530</v>
      </c>
      <c r="AD229" s="3" t="s">
        <v>529</v>
      </c>
    </row>
    <row r="230" spans="1:30" x14ac:dyDescent="0.2">
      <c r="A230" s="3" t="s">
        <v>2213</v>
      </c>
      <c r="B230" s="3" t="str">
        <f>_xlfn.XLOOKUP($A230,ROLLUP!$B$1:$B$358,ROLLUP!$A$1:$A$358,"",0)</f>
        <v>S Carolina</v>
      </c>
      <c r="C230" s="3" t="str">
        <f>_xlfn.XLOOKUP($A230,ROLLUP!$B$1:$B$358,ROLLUP!$C$1:$C$358,"",0)</f>
        <v>South Carolina</v>
      </c>
      <c r="D230" s="3" t="s">
        <v>2224</v>
      </c>
      <c r="E230" s="3" t="s">
        <v>2212</v>
      </c>
      <c r="F230" s="3" t="s">
        <v>2223</v>
      </c>
      <c r="G230" s="3" t="s">
        <v>2213</v>
      </c>
      <c r="H230" s="3" t="s">
        <v>2222</v>
      </c>
      <c r="I230" s="3" t="s">
        <v>2220</v>
      </c>
      <c r="J230" s="3" t="s">
        <v>328</v>
      </c>
      <c r="K230" s="3" t="s">
        <v>1022</v>
      </c>
      <c r="L230" s="3" t="s">
        <v>2217</v>
      </c>
      <c r="M230" s="3">
        <v>18000</v>
      </c>
      <c r="N230" s="3" t="s">
        <v>2219</v>
      </c>
      <c r="O230" s="3" t="s">
        <v>2216</v>
      </c>
      <c r="P230" s="3" t="s">
        <v>2215</v>
      </c>
      <c r="Q230" s="3" t="s">
        <v>2214</v>
      </c>
      <c r="R230" s="3" t="s">
        <v>2213</v>
      </c>
      <c r="S230" s="3" t="s">
        <v>2212</v>
      </c>
      <c r="T230" s="3" t="s">
        <v>2211</v>
      </c>
      <c r="U230" s="3" t="s">
        <v>2210</v>
      </c>
      <c r="V230" s="3" t="s">
        <v>2209</v>
      </c>
      <c r="W230" s="3" t="s">
        <v>2207</v>
      </c>
      <c r="X230" s="3" t="s">
        <v>2206</v>
      </c>
      <c r="Y230" s="3" t="s">
        <v>572</v>
      </c>
      <c r="Z230" s="3" t="s">
        <v>571</v>
      </c>
      <c r="AA230" s="3" t="s">
        <v>532</v>
      </c>
      <c r="AB230" s="3" t="s">
        <v>531</v>
      </c>
      <c r="AC230" s="3" t="s">
        <v>530</v>
      </c>
      <c r="AD230" s="3" t="s">
        <v>529</v>
      </c>
    </row>
    <row r="231" spans="1:30" x14ac:dyDescent="0.2">
      <c r="A231" s="3" t="s">
        <v>197</v>
      </c>
      <c r="B231" s="3" t="str">
        <f>_xlfn.XLOOKUP($A231,ROLLUP!$B$1:$B$358,ROLLUP!$A$1:$A$358,"",0)</f>
        <v>Wyoming</v>
      </c>
      <c r="C231" s="3" t="str">
        <f>_xlfn.XLOOKUP($A231,ROLLUP!$B$1:$B$358,ROLLUP!$C$1:$C$358,"",0)</f>
        <v>Wyoming</v>
      </c>
      <c r="D231" s="3" t="s">
        <v>2205</v>
      </c>
      <c r="E231" s="3" t="s">
        <v>1291</v>
      </c>
      <c r="F231" s="3" t="s">
        <v>2204</v>
      </c>
      <c r="G231" s="3" t="s">
        <v>197</v>
      </c>
      <c r="H231" s="3" t="s">
        <v>2203</v>
      </c>
      <c r="I231" s="3" t="s">
        <v>2078</v>
      </c>
      <c r="J231" s="3" t="s">
        <v>2201</v>
      </c>
      <c r="K231" s="3" t="s">
        <v>2200</v>
      </c>
      <c r="L231" s="3" t="s">
        <v>2198</v>
      </c>
      <c r="M231" s="3">
        <v>15028</v>
      </c>
      <c r="N231" s="3" t="s">
        <v>2202</v>
      </c>
      <c r="O231" s="3" t="s">
        <v>2197</v>
      </c>
      <c r="P231" s="3" t="s">
        <v>2196</v>
      </c>
      <c r="Q231" s="3" t="s">
        <v>2195</v>
      </c>
      <c r="R231" s="3" t="s">
        <v>197</v>
      </c>
      <c r="S231" s="3" t="s">
        <v>1291</v>
      </c>
      <c r="T231" s="3" t="s">
        <v>1293</v>
      </c>
      <c r="U231" s="3" t="s">
        <v>2194</v>
      </c>
      <c r="V231" s="3" t="s">
        <v>703</v>
      </c>
      <c r="W231" s="3" t="s">
        <v>702</v>
      </c>
      <c r="X231" s="3" t="s">
        <v>701</v>
      </c>
      <c r="Y231" s="3" t="s">
        <v>700</v>
      </c>
      <c r="Z231" s="3" t="s">
        <v>699</v>
      </c>
      <c r="AA231" s="3" t="s">
        <v>586</v>
      </c>
      <c r="AB231" s="3" t="s">
        <v>531</v>
      </c>
      <c r="AC231" s="3" t="s">
        <v>530</v>
      </c>
      <c r="AD231" s="3" t="s">
        <v>529</v>
      </c>
    </row>
    <row r="232" spans="1:30" x14ac:dyDescent="0.2">
      <c r="A232" s="3" t="s">
        <v>448</v>
      </c>
      <c r="B232" s="3" t="str">
        <f>_xlfn.XLOOKUP($A232,ROLLUP!$B$1:$B$358,ROLLUP!$A$1:$A$358,"",0)</f>
        <v>Colorado St</v>
      </c>
      <c r="C232" s="3" t="str">
        <f>_xlfn.XLOOKUP($A232,ROLLUP!$B$1:$B$358,ROLLUP!$C$1:$C$358,"",0)</f>
        <v>Colorado St.</v>
      </c>
      <c r="D232" s="3" t="s">
        <v>2193</v>
      </c>
      <c r="E232" s="3" t="s">
        <v>2182</v>
      </c>
      <c r="F232" s="3" t="s">
        <v>2192</v>
      </c>
      <c r="G232" s="3" t="s">
        <v>2191</v>
      </c>
      <c r="H232" s="3" t="s">
        <v>2190</v>
      </c>
      <c r="I232" s="3" t="s">
        <v>2078</v>
      </c>
      <c r="J232" s="3" t="s">
        <v>2188</v>
      </c>
      <c r="K232" s="3" t="s">
        <v>1989</v>
      </c>
      <c r="L232" s="3" t="s">
        <v>2186</v>
      </c>
      <c r="M232" s="3">
        <v>8745</v>
      </c>
      <c r="N232" s="3" t="s">
        <v>2189</v>
      </c>
      <c r="O232" s="3" t="s">
        <v>2185</v>
      </c>
      <c r="P232" s="3" t="s">
        <v>2184</v>
      </c>
      <c r="Q232" s="3" t="s">
        <v>2183</v>
      </c>
      <c r="R232" s="3" t="s">
        <v>448</v>
      </c>
      <c r="S232" s="3" t="s">
        <v>2182</v>
      </c>
      <c r="T232" s="3" t="s">
        <v>2182</v>
      </c>
      <c r="U232" s="3" t="s">
        <v>2181</v>
      </c>
      <c r="V232" s="3" t="s">
        <v>1836</v>
      </c>
      <c r="W232" s="3" t="s">
        <v>1835</v>
      </c>
      <c r="X232" s="3" t="s">
        <v>1834</v>
      </c>
      <c r="Y232" s="3" t="s">
        <v>963</v>
      </c>
      <c r="Z232" s="3" t="s">
        <v>587</v>
      </c>
      <c r="AA232" s="3" t="s">
        <v>586</v>
      </c>
      <c r="AB232" s="3" t="s">
        <v>531</v>
      </c>
      <c r="AC232" s="3" t="s">
        <v>530</v>
      </c>
      <c r="AD232" s="3" t="s">
        <v>529</v>
      </c>
    </row>
    <row r="233" spans="1:30" x14ac:dyDescent="0.2">
      <c r="A233" s="3" t="s">
        <v>483</v>
      </c>
      <c r="B233" s="3" t="str">
        <f>_xlfn.XLOOKUP($A233,ROLLUP!$B$1:$B$358,ROLLUP!$A$1:$A$358,"",0)</f>
        <v>Fresno St</v>
      </c>
      <c r="C233" s="3" t="str">
        <f>_xlfn.XLOOKUP($A233,ROLLUP!$B$1:$B$358,ROLLUP!$C$1:$C$358,"",0)</f>
        <v>Fresno St.</v>
      </c>
      <c r="D233" s="3" t="s">
        <v>2180</v>
      </c>
      <c r="E233" s="3" t="s">
        <v>837</v>
      </c>
      <c r="F233" s="3" t="s">
        <v>2179</v>
      </c>
      <c r="G233" s="3" t="s">
        <v>2178</v>
      </c>
      <c r="H233" s="3" t="s">
        <v>2177</v>
      </c>
      <c r="I233" s="3" t="s">
        <v>2078</v>
      </c>
      <c r="J233" s="3" t="s">
        <v>2175</v>
      </c>
      <c r="K233" s="3" t="s">
        <v>1284</v>
      </c>
      <c r="L233" s="3" t="s">
        <v>2173</v>
      </c>
      <c r="M233" s="3">
        <v>15544</v>
      </c>
      <c r="N233" s="3" t="s">
        <v>2176</v>
      </c>
      <c r="O233" s="3" t="s">
        <v>2172</v>
      </c>
      <c r="P233" s="3" t="s">
        <v>2171</v>
      </c>
      <c r="Q233" s="3" t="s">
        <v>2170</v>
      </c>
      <c r="R233" s="3" t="s">
        <v>483</v>
      </c>
      <c r="S233" s="3" t="s">
        <v>837</v>
      </c>
      <c r="T233" s="3" t="s">
        <v>836</v>
      </c>
      <c r="U233" s="3" t="s">
        <v>2169</v>
      </c>
      <c r="V233" s="3" t="s">
        <v>661</v>
      </c>
      <c r="W233" s="3" t="s">
        <v>659</v>
      </c>
      <c r="X233" s="3" t="s">
        <v>658</v>
      </c>
      <c r="Y233" s="3" t="s">
        <v>624</v>
      </c>
      <c r="Z233" s="3" t="s">
        <v>623</v>
      </c>
      <c r="AA233" s="3" t="s">
        <v>586</v>
      </c>
      <c r="AB233" s="3" t="s">
        <v>531</v>
      </c>
      <c r="AC233" s="3" t="s">
        <v>530</v>
      </c>
      <c r="AD233" s="3" t="s">
        <v>529</v>
      </c>
    </row>
    <row r="234" spans="1:30" x14ac:dyDescent="0.2">
      <c r="A234" s="3" t="s">
        <v>267</v>
      </c>
      <c r="B234" s="3" t="str">
        <f>_xlfn.XLOOKUP($A234,ROLLUP!$B$1:$B$358,ROLLUP!$A$1:$A$358,"",0)</f>
        <v>UNLV</v>
      </c>
      <c r="C234" s="3" t="str">
        <f>_xlfn.XLOOKUP($A234,ROLLUP!$B$1:$B$358,ROLLUP!$C$1:$C$358,"",0)</f>
        <v>UNLV</v>
      </c>
      <c r="D234" s="3" t="s">
        <v>267</v>
      </c>
      <c r="E234" s="3" t="s">
        <v>2159</v>
      </c>
      <c r="F234" s="3" t="s">
        <v>2168</v>
      </c>
      <c r="G234" s="3" t="s">
        <v>267</v>
      </c>
      <c r="H234" s="3" t="s">
        <v>2167</v>
      </c>
      <c r="I234" s="3" t="s">
        <v>2078</v>
      </c>
      <c r="J234" s="3" t="s">
        <v>2165</v>
      </c>
      <c r="K234" s="3" t="s">
        <v>2140</v>
      </c>
      <c r="L234" s="3" t="s">
        <v>2163</v>
      </c>
      <c r="M234" s="3">
        <v>18776</v>
      </c>
      <c r="N234" s="3" t="s">
        <v>2166</v>
      </c>
      <c r="O234" s="3" t="s">
        <v>2162</v>
      </c>
      <c r="P234" s="3" t="s">
        <v>2161</v>
      </c>
      <c r="Q234" s="3" t="s">
        <v>2160</v>
      </c>
      <c r="R234" s="3" t="s">
        <v>267</v>
      </c>
      <c r="S234" s="3" t="s">
        <v>2159</v>
      </c>
      <c r="T234" s="3" t="s">
        <v>2158</v>
      </c>
      <c r="U234" s="3" t="s">
        <v>2157</v>
      </c>
      <c r="V234" s="3" t="s">
        <v>703</v>
      </c>
      <c r="W234" s="3" t="s">
        <v>702</v>
      </c>
      <c r="X234" s="3" t="s">
        <v>701</v>
      </c>
      <c r="Y234" s="3" t="s">
        <v>700</v>
      </c>
      <c r="Z234" s="3" t="s">
        <v>699</v>
      </c>
      <c r="AA234" s="3" t="s">
        <v>586</v>
      </c>
      <c r="AB234" s="3" t="s">
        <v>531</v>
      </c>
      <c r="AC234" s="3" t="s">
        <v>530</v>
      </c>
      <c r="AD234" s="3" t="s">
        <v>529</v>
      </c>
    </row>
    <row r="235" spans="1:30" x14ac:dyDescent="0.2">
      <c r="A235" s="3" t="s">
        <v>464</v>
      </c>
      <c r="B235" s="3" t="str">
        <f>_xlfn.XLOOKUP($A235,ROLLUP!$B$1:$B$358,ROLLUP!$A$1:$A$358,"",0)</f>
        <v>San Jose St</v>
      </c>
      <c r="C235" s="3" t="str">
        <f>_xlfn.XLOOKUP($A235,ROLLUP!$B$1:$B$358,ROLLUP!$C$1:$C$358,"",0)</f>
        <v>San Jose St.</v>
      </c>
      <c r="D235" s="3" t="s">
        <v>2156</v>
      </c>
      <c r="E235" s="3" t="s">
        <v>991</v>
      </c>
      <c r="F235" s="3" t="s">
        <v>2155</v>
      </c>
      <c r="G235" s="3" t="s">
        <v>2154</v>
      </c>
      <c r="H235" s="3" t="s">
        <v>2153</v>
      </c>
      <c r="I235" s="3" t="s">
        <v>2078</v>
      </c>
      <c r="J235" s="3" t="s">
        <v>2151</v>
      </c>
      <c r="K235" s="3" t="s">
        <v>1284</v>
      </c>
      <c r="L235" s="3" t="s">
        <v>2149</v>
      </c>
      <c r="M235" s="3">
        <v>5000</v>
      </c>
      <c r="N235" s="3" t="s">
        <v>2152</v>
      </c>
      <c r="O235" s="3" t="s">
        <v>2148</v>
      </c>
      <c r="P235" s="3" t="s">
        <v>2147</v>
      </c>
      <c r="Q235" s="3" t="s">
        <v>2146</v>
      </c>
      <c r="R235" s="3" t="s">
        <v>464</v>
      </c>
      <c r="S235" s="3" t="s">
        <v>991</v>
      </c>
      <c r="T235" s="3" t="s">
        <v>990</v>
      </c>
      <c r="U235" s="3" t="s">
        <v>1690</v>
      </c>
      <c r="V235" s="3" t="s">
        <v>703</v>
      </c>
      <c r="W235" s="3" t="s">
        <v>702</v>
      </c>
      <c r="X235" s="3" t="s">
        <v>701</v>
      </c>
      <c r="Y235" s="3" t="s">
        <v>700</v>
      </c>
      <c r="Z235" s="3" t="s">
        <v>699</v>
      </c>
      <c r="AA235" s="3" t="s">
        <v>586</v>
      </c>
      <c r="AB235" s="3" t="s">
        <v>531</v>
      </c>
      <c r="AC235" s="3" t="s">
        <v>530</v>
      </c>
      <c r="AD235" s="3" t="s">
        <v>529</v>
      </c>
    </row>
    <row r="236" spans="1:30" x14ac:dyDescent="0.2">
      <c r="A236" s="3" t="s">
        <v>185</v>
      </c>
      <c r="B236" s="3" t="str">
        <f>_xlfn.XLOOKUP($A236,ROLLUP!$B$1:$B$358,ROLLUP!$A$1:$A$358,"",0)</f>
        <v>Nevada</v>
      </c>
      <c r="C236" s="3" t="str">
        <f>_xlfn.XLOOKUP($A236,ROLLUP!$B$1:$B$358,ROLLUP!$C$1:$C$358,"",0)</f>
        <v>Nevada</v>
      </c>
      <c r="D236" s="3" t="s">
        <v>2145</v>
      </c>
      <c r="E236" s="3" t="s">
        <v>2134</v>
      </c>
      <c r="F236" s="3" t="s">
        <v>2144</v>
      </c>
      <c r="G236" s="3" t="s">
        <v>185</v>
      </c>
      <c r="H236" s="3" t="s">
        <v>2143</v>
      </c>
      <c r="I236" s="3" t="s">
        <v>2078</v>
      </c>
      <c r="J236" s="3" t="s">
        <v>2141</v>
      </c>
      <c r="K236" s="3" t="s">
        <v>2140</v>
      </c>
      <c r="L236" s="3" t="s">
        <v>2138</v>
      </c>
      <c r="M236" s="3">
        <v>11536</v>
      </c>
      <c r="N236" s="3" t="s">
        <v>2142</v>
      </c>
      <c r="O236" s="3" t="s">
        <v>2137</v>
      </c>
      <c r="P236" s="3" t="s">
        <v>2136</v>
      </c>
      <c r="Q236" s="3" t="s">
        <v>2135</v>
      </c>
      <c r="R236" s="3" t="s">
        <v>185</v>
      </c>
      <c r="S236" s="3" t="s">
        <v>2134</v>
      </c>
      <c r="T236" s="3" t="s">
        <v>1351</v>
      </c>
      <c r="U236" s="3" t="s">
        <v>2133</v>
      </c>
      <c r="V236" s="3" t="s">
        <v>1351</v>
      </c>
      <c r="W236" s="3" t="s">
        <v>659</v>
      </c>
      <c r="X236" s="3" t="s">
        <v>658</v>
      </c>
      <c r="Y236" s="3" t="s">
        <v>624</v>
      </c>
      <c r="Z236" s="3" t="s">
        <v>623</v>
      </c>
      <c r="AA236" s="3" t="s">
        <v>586</v>
      </c>
      <c r="AB236" s="3" t="s">
        <v>531</v>
      </c>
      <c r="AC236" s="3" t="s">
        <v>530</v>
      </c>
      <c r="AD236" s="3" t="s">
        <v>529</v>
      </c>
    </row>
    <row r="237" spans="1:30" x14ac:dyDescent="0.2">
      <c r="A237" s="3" t="s">
        <v>132</v>
      </c>
      <c r="B237" s="3" t="str">
        <f>_xlfn.XLOOKUP($A237,ROLLUP!$B$1:$B$358,ROLLUP!$A$1:$A$358,"",0)</f>
        <v>New Mexico</v>
      </c>
      <c r="C237" s="3" t="str">
        <f>_xlfn.XLOOKUP($A237,ROLLUP!$B$1:$B$358,ROLLUP!$C$1:$C$358,"",0)</f>
        <v>New Mexico</v>
      </c>
      <c r="D237" s="3" t="s">
        <v>2132</v>
      </c>
      <c r="E237" s="3" t="s">
        <v>2122</v>
      </c>
      <c r="F237" s="3" t="s">
        <v>2131</v>
      </c>
      <c r="G237" s="3" t="s">
        <v>132</v>
      </c>
      <c r="H237" s="3" t="s">
        <v>2130</v>
      </c>
      <c r="I237" s="3" t="s">
        <v>2078</v>
      </c>
      <c r="J237" s="3" t="s">
        <v>2128</v>
      </c>
      <c r="K237" s="3" t="s">
        <v>1300</v>
      </c>
      <c r="L237" s="3" t="s">
        <v>2126</v>
      </c>
      <c r="M237" s="3">
        <v>15411</v>
      </c>
      <c r="N237" s="3" t="s">
        <v>2129</v>
      </c>
      <c r="O237" s="3" t="s">
        <v>2125</v>
      </c>
      <c r="P237" s="3" t="s">
        <v>2124</v>
      </c>
      <c r="Q237" s="3" t="s">
        <v>2123</v>
      </c>
      <c r="R237" s="3" t="s">
        <v>132</v>
      </c>
      <c r="S237" s="3" t="s">
        <v>2122</v>
      </c>
      <c r="T237" s="3" t="s">
        <v>1351</v>
      </c>
      <c r="U237" s="3" t="s">
        <v>2121</v>
      </c>
      <c r="V237" s="3" t="s">
        <v>1351</v>
      </c>
      <c r="W237" s="3" t="s">
        <v>659</v>
      </c>
      <c r="X237" s="3" t="s">
        <v>658</v>
      </c>
      <c r="Y237" s="3" t="s">
        <v>624</v>
      </c>
      <c r="Z237" s="3" t="s">
        <v>623</v>
      </c>
      <c r="AA237" s="3" t="s">
        <v>586</v>
      </c>
      <c r="AB237" s="3" t="s">
        <v>531</v>
      </c>
      <c r="AC237" s="3" t="s">
        <v>530</v>
      </c>
      <c r="AD237" s="3" t="s">
        <v>529</v>
      </c>
    </row>
    <row r="238" spans="1:30" x14ac:dyDescent="0.2">
      <c r="A238" s="3" t="s">
        <v>155</v>
      </c>
      <c r="B238" s="3" t="str">
        <f>_xlfn.XLOOKUP($A238,ROLLUP!$B$1:$B$358,ROLLUP!$A$1:$A$358,"",0)</f>
        <v>Utah State</v>
      </c>
      <c r="C238" s="3" t="str">
        <f>_xlfn.XLOOKUP($A238,ROLLUP!$B$1:$B$358,ROLLUP!$C$1:$C$358,"",0)</f>
        <v>Utah St.</v>
      </c>
      <c r="D238" s="3" t="s">
        <v>2120</v>
      </c>
      <c r="E238" s="3" t="s">
        <v>918</v>
      </c>
      <c r="F238" s="3" t="s">
        <v>2119</v>
      </c>
      <c r="G238" s="3" t="s">
        <v>2118</v>
      </c>
      <c r="H238" s="3" t="s">
        <v>2117</v>
      </c>
      <c r="I238" s="3" t="s">
        <v>2078</v>
      </c>
      <c r="J238" s="3" t="s">
        <v>2115</v>
      </c>
      <c r="K238" s="3" t="s">
        <v>1266</v>
      </c>
      <c r="L238" s="3" t="s">
        <v>2113</v>
      </c>
      <c r="M238" s="3">
        <v>10270</v>
      </c>
      <c r="N238" s="3" t="s">
        <v>2116</v>
      </c>
      <c r="O238" s="3" t="s">
        <v>2112</v>
      </c>
      <c r="P238" s="3" t="s">
        <v>2111</v>
      </c>
      <c r="Q238" s="3" t="s">
        <v>2110</v>
      </c>
      <c r="R238" s="3" t="s">
        <v>155</v>
      </c>
      <c r="S238" s="3" t="s">
        <v>918</v>
      </c>
      <c r="T238" s="3" t="s">
        <v>1182</v>
      </c>
      <c r="U238" s="3" t="s">
        <v>1741</v>
      </c>
      <c r="V238" s="3" t="s">
        <v>1180</v>
      </c>
      <c r="W238" s="3" t="s">
        <v>1179</v>
      </c>
      <c r="X238" s="3" t="s">
        <v>1178</v>
      </c>
      <c r="Y238" s="3" t="s">
        <v>963</v>
      </c>
      <c r="Z238" s="3" t="s">
        <v>587</v>
      </c>
      <c r="AA238" s="3" t="s">
        <v>586</v>
      </c>
      <c r="AB238" s="3" t="s">
        <v>531</v>
      </c>
      <c r="AC238" s="3" t="s">
        <v>530</v>
      </c>
      <c r="AD238" s="3" t="s">
        <v>529</v>
      </c>
    </row>
    <row r="239" spans="1:30" x14ac:dyDescent="0.2">
      <c r="A239" s="3" t="s">
        <v>300</v>
      </c>
      <c r="B239" s="3" t="str">
        <f>_xlfn.XLOOKUP($A239,ROLLUP!$B$1:$B$358,ROLLUP!$A$1:$A$358,"",0)</f>
        <v>Boise State</v>
      </c>
      <c r="C239" s="3" t="str">
        <f>_xlfn.XLOOKUP($A239,ROLLUP!$B$1:$B$358,ROLLUP!$C$1:$C$358,"",0)</f>
        <v>Boise St.</v>
      </c>
      <c r="D239" s="3" t="s">
        <v>2109</v>
      </c>
      <c r="E239" s="3" t="s">
        <v>2097</v>
      </c>
      <c r="F239" s="3" t="s">
        <v>2108</v>
      </c>
      <c r="G239" s="3" t="s">
        <v>2107</v>
      </c>
      <c r="H239" s="3" t="s">
        <v>2106</v>
      </c>
      <c r="I239" s="3" t="s">
        <v>2078</v>
      </c>
      <c r="J239" s="3" t="s">
        <v>2104</v>
      </c>
      <c r="K239" s="3" t="s">
        <v>2103</v>
      </c>
      <c r="L239" s="3" t="s">
        <v>2101</v>
      </c>
      <c r="M239" s="3">
        <v>12480</v>
      </c>
      <c r="N239" s="3" t="s">
        <v>2105</v>
      </c>
      <c r="O239" s="3" t="s">
        <v>2100</v>
      </c>
      <c r="P239" s="3" t="s">
        <v>2099</v>
      </c>
      <c r="Q239" s="3" t="s">
        <v>2098</v>
      </c>
      <c r="R239" s="3" t="s">
        <v>300</v>
      </c>
      <c r="S239" s="3" t="s">
        <v>2097</v>
      </c>
      <c r="T239" s="3" t="s">
        <v>611</v>
      </c>
      <c r="U239" s="3" t="s">
        <v>2096</v>
      </c>
      <c r="V239" s="3" t="s">
        <v>609</v>
      </c>
      <c r="W239" s="3" t="s">
        <v>607</v>
      </c>
      <c r="X239" s="3" t="s">
        <v>606</v>
      </c>
      <c r="Y239" s="3" t="s">
        <v>605</v>
      </c>
      <c r="Z239" s="3" t="s">
        <v>604</v>
      </c>
      <c r="AA239" s="3" t="s">
        <v>586</v>
      </c>
      <c r="AB239" s="3" t="s">
        <v>531</v>
      </c>
      <c r="AC239" s="3" t="s">
        <v>530</v>
      </c>
      <c r="AD239" s="3" t="s">
        <v>529</v>
      </c>
    </row>
    <row r="240" spans="1:30" x14ac:dyDescent="0.2">
      <c r="A240" s="3" t="s">
        <v>489</v>
      </c>
      <c r="B240" s="3" t="str">
        <f>_xlfn.XLOOKUP($A240,ROLLUP!$B$1:$B$358,ROLLUP!$A$1:$A$358,"",0)</f>
        <v>San Diego St</v>
      </c>
      <c r="C240" s="3" t="str">
        <f>_xlfn.XLOOKUP($A240,ROLLUP!$B$1:$B$358,ROLLUP!$C$1:$C$358,"",0)</f>
        <v>San Diego St.</v>
      </c>
      <c r="D240" s="3" t="s">
        <v>2095</v>
      </c>
      <c r="E240" s="3" t="s">
        <v>2085</v>
      </c>
      <c r="F240" s="3" t="s">
        <v>2094</v>
      </c>
      <c r="G240" s="3" t="s">
        <v>2093</v>
      </c>
      <c r="H240" s="3" t="s">
        <v>2092</v>
      </c>
      <c r="I240" s="3" t="s">
        <v>2078</v>
      </c>
      <c r="J240" s="3" t="s">
        <v>376</v>
      </c>
      <c r="K240" s="3" t="s">
        <v>1284</v>
      </c>
      <c r="L240" s="3" t="s">
        <v>2089</v>
      </c>
      <c r="M240" s="3">
        <v>12414</v>
      </c>
      <c r="N240" s="3" t="s">
        <v>2091</v>
      </c>
      <c r="O240" s="3" t="s">
        <v>2088</v>
      </c>
      <c r="P240" s="3" t="s">
        <v>2087</v>
      </c>
      <c r="Q240" s="3" t="s">
        <v>2086</v>
      </c>
      <c r="R240" s="3" t="s">
        <v>489</v>
      </c>
      <c r="S240" s="3" t="s">
        <v>2085</v>
      </c>
      <c r="T240" s="3" t="s">
        <v>2084</v>
      </c>
      <c r="U240" s="3" t="s">
        <v>2083</v>
      </c>
      <c r="V240" s="3" t="s">
        <v>703</v>
      </c>
      <c r="W240" s="3" t="s">
        <v>702</v>
      </c>
      <c r="X240" s="3" t="s">
        <v>701</v>
      </c>
      <c r="Y240" s="3" t="s">
        <v>700</v>
      </c>
      <c r="Z240" s="3" t="s">
        <v>699</v>
      </c>
      <c r="AA240" s="3" t="s">
        <v>586</v>
      </c>
      <c r="AB240" s="3" t="s">
        <v>531</v>
      </c>
      <c r="AC240" s="3" t="s">
        <v>530</v>
      </c>
      <c r="AD240" s="3" t="s">
        <v>529</v>
      </c>
    </row>
    <row r="241" spans="1:30" x14ac:dyDescent="0.2">
      <c r="A241" s="3" t="s">
        <v>412</v>
      </c>
      <c r="B241" s="3" t="str">
        <f>_xlfn.XLOOKUP($A241,ROLLUP!$B$1:$B$358,ROLLUP!$A$1:$A$358,"",0)</f>
        <v>Air Force</v>
      </c>
      <c r="C241" s="3" t="str">
        <f>_xlfn.XLOOKUP($A241,ROLLUP!$B$1:$B$358,ROLLUP!$C$1:$C$358,"",0)</f>
        <v>Air Force</v>
      </c>
      <c r="D241" s="3" t="s">
        <v>2082</v>
      </c>
      <c r="E241" s="3" t="s">
        <v>2070</v>
      </c>
      <c r="F241" s="3" t="s">
        <v>2081</v>
      </c>
      <c r="G241" s="3" t="s">
        <v>412</v>
      </c>
      <c r="H241" s="3" t="s">
        <v>2080</v>
      </c>
      <c r="I241" s="3" t="s">
        <v>2078</v>
      </c>
      <c r="J241" s="3" t="s">
        <v>2076</v>
      </c>
      <c r="K241" s="3" t="s">
        <v>1989</v>
      </c>
      <c r="L241" s="3" t="s">
        <v>2074</v>
      </c>
      <c r="M241" s="3">
        <v>5858</v>
      </c>
      <c r="N241" s="3" t="s">
        <v>2077</v>
      </c>
      <c r="O241" s="3" t="s">
        <v>2073</v>
      </c>
      <c r="P241" s="3" t="s">
        <v>2072</v>
      </c>
      <c r="Q241" s="3" t="s">
        <v>2071</v>
      </c>
      <c r="R241" s="3" t="s">
        <v>412</v>
      </c>
      <c r="S241" s="3" t="s">
        <v>2070</v>
      </c>
      <c r="T241" s="3" t="s">
        <v>2068</v>
      </c>
      <c r="U241" s="3" t="s">
        <v>2069</v>
      </c>
      <c r="V241" s="3" t="s">
        <v>2068</v>
      </c>
      <c r="W241" s="3" t="s">
        <v>674</v>
      </c>
      <c r="X241" s="3" t="s">
        <v>2067</v>
      </c>
      <c r="Y241" s="3" t="s">
        <v>2066</v>
      </c>
      <c r="Z241" s="3" t="s">
        <v>2065</v>
      </c>
      <c r="AA241" s="3" t="s">
        <v>532</v>
      </c>
      <c r="AB241" s="3" t="s">
        <v>531</v>
      </c>
      <c r="AC241" s="3" t="s">
        <v>530</v>
      </c>
      <c r="AD241" s="3" t="s">
        <v>529</v>
      </c>
    </row>
    <row r="242" spans="1:30" x14ac:dyDescent="0.2">
      <c r="A242" s="3" t="s">
        <v>424</v>
      </c>
      <c r="B242" s="3" t="str">
        <f>_xlfn.XLOOKUP($A242,ROLLUP!$B$1:$B$358,ROLLUP!$A$1:$A$358,"",0)</f>
        <v>W Illinois</v>
      </c>
      <c r="C242" s="3" t="str">
        <f>_xlfn.XLOOKUP($A242,ROLLUP!$B$1:$B$358,ROLLUP!$C$1:$C$358,"",0)</f>
        <v>Western Illinois</v>
      </c>
      <c r="D242" s="3" t="s">
        <v>2064</v>
      </c>
      <c r="E242" s="3" t="s">
        <v>2053</v>
      </c>
      <c r="F242" s="3" t="s">
        <v>2063</v>
      </c>
      <c r="G242" s="3" t="s">
        <v>2062</v>
      </c>
      <c r="H242" s="3" t="s">
        <v>2061</v>
      </c>
      <c r="I242" s="3" t="s">
        <v>1966</v>
      </c>
      <c r="J242" s="3" t="s">
        <v>2059</v>
      </c>
      <c r="K242" s="3" t="s">
        <v>1237</v>
      </c>
      <c r="L242" s="3" t="s">
        <v>2057</v>
      </c>
      <c r="M242" s="3">
        <v>5139</v>
      </c>
      <c r="N242" s="3" t="s">
        <v>2060</v>
      </c>
      <c r="O242" s="3" t="s">
        <v>2056</v>
      </c>
      <c r="P242" s="3" t="s">
        <v>2055</v>
      </c>
      <c r="Q242" s="3" t="s">
        <v>2054</v>
      </c>
      <c r="R242" s="3" t="s">
        <v>424</v>
      </c>
      <c r="S242" s="3" t="s">
        <v>2053</v>
      </c>
      <c r="T242" s="3" t="s">
        <v>836</v>
      </c>
      <c r="U242" s="3" t="s">
        <v>674</v>
      </c>
      <c r="V242" s="3" t="s">
        <v>2052</v>
      </c>
      <c r="W242" s="3" t="s">
        <v>659</v>
      </c>
      <c r="X242" s="3" t="s">
        <v>658</v>
      </c>
      <c r="Y242" s="3" t="s">
        <v>624</v>
      </c>
      <c r="Z242" s="3" t="s">
        <v>623</v>
      </c>
      <c r="AA242" s="3" t="s">
        <v>586</v>
      </c>
      <c r="AB242" s="3" t="s">
        <v>531</v>
      </c>
      <c r="AC242" s="3" t="s">
        <v>530</v>
      </c>
      <c r="AD242" s="3" t="s">
        <v>529</v>
      </c>
    </row>
    <row r="243" spans="1:30" x14ac:dyDescent="0.2">
      <c r="A243" s="3" t="s">
        <v>446</v>
      </c>
      <c r="B243" s="3" t="str">
        <f>_xlfn.XLOOKUP($A243,ROLLUP!$B$1:$B$358,ROLLUP!$A$1:$A$358,"",0)</f>
        <v>N Dakota St</v>
      </c>
      <c r="C243" s="3" t="str">
        <f>_xlfn.XLOOKUP($A243,ROLLUP!$B$1:$B$358,ROLLUP!$C$1:$C$358,"",0)</f>
        <v>North Dakota St.</v>
      </c>
      <c r="D243" s="3" t="s">
        <v>2051</v>
      </c>
      <c r="E243" s="3" t="s">
        <v>964</v>
      </c>
      <c r="F243" s="4" t="s">
        <v>2050</v>
      </c>
      <c r="G243" s="3" t="s">
        <v>2049</v>
      </c>
      <c r="H243" s="3" t="s">
        <v>2048</v>
      </c>
      <c r="I243" s="3" t="s">
        <v>1966</v>
      </c>
      <c r="J243" s="3" t="s">
        <v>2046</v>
      </c>
      <c r="K243" s="3" t="s">
        <v>1879</v>
      </c>
      <c r="L243" s="3" t="s">
        <v>2044</v>
      </c>
      <c r="M243" s="3">
        <v>5700</v>
      </c>
      <c r="N243" s="3" t="s">
        <v>2047</v>
      </c>
      <c r="O243" s="3" t="s">
        <v>2043</v>
      </c>
      <c r="P243" s="3" t="s">
        <v>2042</v>
      </c>
      <c r="Q243" s="3" t="s">
        <v>2041</v>
      </c>
      <c r="R243" s="3" t="s">
        <v>446</v>
      </c>
      <c r="S243" s="3" t="s">
        <v>964</v>
      </c>
      <c r="T243" s="3" t="s">
        <v>964</v>
      </c>
      <c r="U243" s="3" t="s">
        <v>2040</v>
      </c>
      <c r="V243" s="3" t="s">
        <v>964</v>
      </c>
      <c r="W243" s="3" t="s">
        <v>965</v>
      </c>
      <c r="X243" s="3" t="s">
        <v>964</v>
      </c>
      <c r="Y243" s="3" t="s">
        <v>963</v>
      </c>
      <c r="Z243" s="3" t="s">
        <v>587</v>
      </c>
      <c r="AA243" s="3" t="s">
        <v>586</v>
      </c>
      <c r="AB243" s="3" t="s">
        <v>531</v>
      </c>
      <c r="AC243" s="3" t="s">
        <v>530</v>
      </c>
      <c r="AD243" s="3" t="s">
        <v>529</v>
      </c>
    </row>
    <row r="244" spans="1:30" x14ac:dyDescent="0.2">
      <c r="A244" s="3" t="s">
        <v>417</v>
      </c>
      <c r="B244" s="3" t="str">
        <f>_xlfn.XLOOKUP($A244,ROLLUP!$B$1:$B$358,ROLLUP!$A$1:$A$358,"",0)</f>
        <v>S Dakota St</v>
      </c>
      <c r="C244" s="3" t="str">
        <f>_xlfn.XLOOKUP($A244,ROLLUP!$B$1:$B$358,ROLLUP!$C$1:$C$358,"",0)</f>
        <v>South Dakota St.</v>
      </c>
      <c r="D244" s="3" t="s">
        <v>2039</v>
      </c>
      <c r="E244" s="3" t="s">
        <v>2028</v>
      </c>
      <c r="F244" s="3" t="s">
        <v>2038</v>
      </c>
      <c r="G244" s="3" t="s">
        <v>2037</v>
      </c>
      <c r="H244" s="3" t="s">
        <v>2036</v>
      </c>
      <c r="I244" s="3" t="s">
        <v>1966</v>
      </c>
      <c r="J244" s="3" t="s">
        <v>2034</v>
      </c>
      <c r="K244" s="3" t="s">
        <v>1963</v>
      </c>
      <c r="L244" s="3" t="s">
        <v>2032</v>
      </c>
      <c r="M244" s="3">
        <v>6500</v>
      </c>
      <c r="N244" s="3" t="s">
        <v>2035</v>
      </c>
      <c r="O244" s="3" t="s">
        <v>2031</v>
      </c>
      <c r="P244" s="3" t="s">
        <v>2030</v>
      </c>
      <c r="Q244" s="3" t="s">
        <v>2029</v>
      </c>
      <c r="R244" s="3" t="s">
        <v>417</v>
      </c>
      <c r="S244" s="3" t="s">
        <v>2028</v>
      </c>
      <c r="T244" s="3" t="s">
        <v>2027</v>
      </c>
      <c r="U244" s="3" t="s">
        <v>2026</v>
      </c>
      <c r="V244" s="3" t="s">
        <v>2025</v>
      </c>
      <c r="W244" s="3" t="s">
        <v>674</v>
      </c>
      <c r="X244" s="3" t="s">
        <v>2024</v>
      </c>
      <c r="Y244" s="3" t="s">
        <v>2023</v>
      </c>
      <c r="Z244" s="3" t="s">
        <v>2022</v>
      </c>
      <c r="AA244" s="3" t="s">
        <v>586</v>
      </c>
      <c r="AB244" s="3" t="s">
        <v>531</v>
      </c>
      <c r="AC244" s="3" t="s">
        <v>530</v>
      </c>
      <c r="AD244" s="3" t="s">
        <v>529</v>
      </c>
    </row>
    <row r="245" spans="1:30" x14ac:dyDescent="0.2">
      <c r="A245" s="3" t="s">
        <v>193</v>
      </c>
      <c r="B245" s="3" t="str">
        <f>_xlfn.XLOOKUP($A245,ROLLUP!$B$1:$B$358,ROLLUP!$A$1:$A$358,"",0)</f>
        <v>IPFW</v>
      </c>
      <c r="C245" s="3" t="str">
        <f>_xlfn.XLOOKUP($A245,ROLLUP!$B$1:$B$358,ROLLUP!$C$1:$C$358,"",0)</f>
        <v>Purdue Fort Wayne</v>
      </c>
      <c r="D245" s="3" t="s">
        <v>193</v>
      </c>
      <c r="E245" s="3" t="s">
        <v>2012</v>
      </c>
      <c r="F245" s="3" t="s">
        <v>2021</v>
      </c>
      <c r="G245" s="3" t="s">
        <v>2018</v>
      </c>
      <c r="H245" s="3" t="s">
        <v>2020</v>
      </c>
      <c r="I245" s="3" t="s">
        <v>1966</v>
      </c>
      <c r="J245" s="3" t="s">
        <v>2018</v>
      </c>
      <c r="K245" s="3" t="s">
        <v>1373</v>
      </c>
      <c r="L245" s="3" t="s">
        <v>2016</v>
      </c>
      <c r="M245" s="3">
        <v>13000</v>
      </c>
      <c r="N245" s="3" t="s">
        <v>2019</v>
      </c>
      <c r="O245" s="3" t="s">
        <v>2015</v>
      </c>
      <c r="P245" s="3" t="s">
        <v>2014</v>
      </c>
      <c r="Q245" s="3" t="s">
        <v>2013</v>
      </c>
      <c r="R245" s="3" t="s">
        <v>193</v>
      </c>
      <c r="S245" s="3" t="s">
        <v>2012</v>
      </c>
      <c r="T245" s="3" t="s">
        <v>2012</v>
      </c>
      <c r="U245" s="3" t="s">
        <v>2011</v>
      </c>
      <c r="V245" s="3" t="s">
        <v>2010</v>
      </c>
      <c r="W245" s="3" t="s">
        <v>674</v>
      </c>
      <c r="X245" s="3" t="s">
        <v>2009</v>
      </c>
      <c r="Y245" s="3" t="s">
        <v>2008</v>
      </c>
      <c r="Z245" s="3" t="s">
        <v>2007</v>
      </c>
      <c r="AA245" s="3" t="s">
        <v>586</v>
      </c>
      <c r="AB245" s="3" t="s">
        <v>531</v>
      </c>
      <c r="AC245" s="3" t="s">
        <v>530</v>
      </c>
      <c r="AD245" s="3" t="s">
        <v>529</v>
      </c>
    </row>
    <row r="246" spans="1:30" x14ac:dyDescent="0.2">
      <c r="A246" s="3" t="s">
        <v>1995</v>
      </c>
      <c r="B246" s="3" t="str">
        <f>_xlfn.XLOOKUP($A246,ROLLUP!$B$1:$B$358,ROLLUP!$A$1:$A$358,"",0)</f>
        <v>Neb Omaha</v>
      </c>
      <c r="C246" s="3" t="str">
        <f>_xlfn.XLOOKUP($A246,ROLLUP!$B$1:$B$358,ROLLUP!$C$1:$C$358,"",0)</f>
        <v>Nebraska Omaha</v>
      </c>
      <c r="D246" s="3" t="s">
        <v>2006</v>
      </c>
      <c r="E246" s="3" t="s">
        <v>1994</v>
      </c>
      <c r="F246" s="3" t="s">
        <v>2005</v>
      </c>
      <c r="G246" s="3" t="s">
        <v>2002</v>
      </c>
      <c r="H246" s="3" t="s">
        <v>2004</v>
      </c>
      <c r="I246" s="3" t="s">
        <v>1966</v>
      </c>
      <c r="J246" s="3" t="s">
        <v>2002</v>
      </c>
      <c r="K246" s="3" t="s">
        <v>2001</v>
      </c>
      <c r="L246" s="3" t="s">
        <v>1999</v>
      </c>
      <c r="M246" s="3">
        <v>7500</v>
      </c>
      <c r="N246" s="3" t="s">
        <v>2003</v>
      </c>
      <c r="O246" s="3" t="s">
        <v>1998</v>
      </c>
      <c r="P246" s="3" t="s">
        <v>1997</v>
      </c>
      <c r="Q246" s="3" t="s">
        <v>1996</v>
      </c>
      <c r="R246" s="3" t="s">
        <v>1995</v>
      </c>
      <c r="S246" s="3" t="s">
        <v>1994</v>
      </c>
      <c r="T246" s="3" t="s">
        <v>1182</v>
      </c>
      <c r="U246" s="3" t="s">
        <v>674</v>
      </c>
      <c r="V246" s="3" t="s">
        <v>1180</v>
      </c>
      <c r="W246" s="3" t="s">
        <v>1179</v>
      </c>
      <c r="X246" s="3" t="s">
        <v>1178</v>
      </c>
      <c r="Y246" s="3" t="s">
        <v>963</v>
      </c>
      <c r="Z246" s="3" t="s">
        <v>587</v>
      </c>
      <c r="AA246" s="3" t="s">
        <v>586</v>
      </c>
      <c r="AB246" s="3" t="s">
        <v>531</v>
      </c>
      <c r="AC246" s="3" t="s">
        <v>530</v>
      </c>
      <c r="AD246" s="3" t="s">
        <v>529</v>
      </c>
    </row>
    <row r="247" spans="1:30" x14ac:dyDescent="0.2">
      <c r="A247" s="3" t="s">
        <v>220</v>
      </c>
      <c r="B247" s="3" t="str">
        <f>_xlfn.XLOOKUP($A247,ROLLUP!$B$1:$B$358,ROLLUP!$A$1:$A$358,"",0)</f>
        <v>Denver</v>
      </c>
      <c r="C247" s="3" t="str">
        <f>_xlfn.XLOOKUP($A247,ROLLUP!$B$1:$B$358,ROLLUP!$C$1:$C$358,"",0)</f>
        <v>Denver</v>
      </c>
      <c r="D247" s="3" t="s">
        <v>1993</v>
      </c>
      <c r="E247" s="3" t="s">
        <v>1983</v>
      </c>
      <c r="F247" s="3" t="s">
        <v>1992</v>
      </c>
      <c r="G247" s="3" t="s">
        <v>220</v>
      </c>
      <c r="H247" s="3" t="s">
        <v>1991</v>
      </c>
      <c r="I247" s="3" t="s">
        <v>1966</v>
      </c>
      <c r="J247" s="3" t="s">
        <v>220</v>
      </c>
      <c r="K247" s="3" t="s">
        <v>1989</v>
      </c>
      <c r="L247" s="3" t="s">
        <v>1987</v>
      </c>
      <c r="M247" s="3">
        <v>7200</v>
      </c>
      <c r="N247" s="3" t="s">
        <v>1990</v>
      </c>
      <c r="O247" s="3" t="s">
        <v>1986</v>
      </c>
      <c r="P247" s="3" t="s">
        <v>1985</v>
      </c>
      <c r="Q247" s="3" t="s">
        <v>1984</v>
      </c>
      <c r="R247" s="3" t="s">
        <v>220</v>
      </c>
      <c r="S247" s="3" t="s">
        <v>1983</v>
      </c>
      <c r="T247" s="3" t="s">
        <v>1983</v>
      </c>
      <c r="U247" s="3" t="s">
        <v>1982</v>
      </c>
      <c r="V247" s="3" t="s">
        <v>703</v>
      </c>
      <c r="W247" s="3" t="s">
        <v>702</v>
      </c>
      <c r="X247" s="3" t="s">
        <v>701</v>
      </c>
      <c r="Y247" s="3" t="s">
        <v>700</v>
      </c>
      <c r="Z247" s="3" t="s">
        <v>699</v>
      </c>
      <c r="AA247" s="3" t="s">
        <v>586</v>
      </c>
      <c r="AB247" s="3" t="s">
        <v>531</v>
      </c>
      <c r="AC247" s="3" t="s">
        <v>530</v>
      </c>
      <c r="AD247" s="3" t="s">
        <v>529</v>
      </c>
    </row>
    <row r="248" spans="1:30" x14ac:dyDescent="0.2">
      <c r="A248" s="3" t="s">
        <v>63</v>
      </c>
      <c r="B248" s="3" t="str">
        <f>_xlfn.XLOOKUP($A248,ROLLUP!$B$1:$B$358,ROLLUP!$A$1:$A$358,"",0)</f>
        <v>Oral Roberts</v>
      </c>
      <c r="C248" s="3" t="str">
        <f>_xlfn.XLOOKUP($A248,ROLLUP!$B$1:$B$358,ROLLUP!$C$1:$C$358,"",0)</f>
        <v>Oral Roberts</v>
      </c>
      <c r="D248" s="3" t="s">
        <v>1980</v>
      </c>
      <c r="E248" s="3" t="s">
        <v>1717</v>
      </c>
      <c r="F248" s="3" t="s">
        <v>1979</v>
      </c>
      <c r="G248" s="3" t="s">
        <v>63</v>
      </c>
      <c r="H248" s="3" t="s">
        <v>1978</v>
      </c>
      <c r="I248" s="3" t="s">
        <v>1966</v>
      </c>
      <c r="J248" s="3" t="s">
        <v>307</v>
      </c>
      <c r="K248" s="3" t="s">
        <v>1066</v>
      </c>
      <c r="L248" s="3" t="s">
        <v>1975</v>
      </c>
      <c r="M248" s="3">
        <v>11300</v>
      </c>
      <c r="N248" s="3" t="s">
        <v>1977</v>
      </c>
      <c r="O248" s="3" t="s">
        <v>1974</v>
      </c>
      <c r="P248" s="3" t="s">
        <v>1973</v>
      </c>
      <c r="Q248" s="3" t="s">
        <v>1972</v>
      </c>
      <c r="R248" s="3" t="s">
        <v>63</v>
      </c>
      <c r="S248" s="3" t="s">
        <v>1717</v>
      </c>
      <c r="T248" s="3" t="s">
        <v>1715</v>
      </c>
      <c r="U248" s="3" t="s">
        <v>1971</v>
      </c>
      <c r="V248" s="3" t="s">
        <v>1715</v>
      </c>
      <c r="W248" s="3" t="s">
        <v>1714</v>
      </c>
      <c r="X248" s="3" t="s">
        <v>1713</v>
      </c>
      <c r="Y248" s="3" t="s">
        <v>534</v>
      </c>
      <c r="Z248" s="3" t="s">
        <v>533</v>
      </c>
      <c r="AA248" s="3" t="s">
        <v>532</v>
      </c>
      <c r="AB248" s="3" t="s">
        <v>531</v>
      </c>
      <c r="AC248" s="3" t="s">
        <v>530</v>
      </c>
      <c r="AD248" s="3" t="s">
        <v>529</v>
      </c>
    </row>
    <row r="249" spans="1:30" x14ac:dyDescent="0.2">
      <c r="A249" s="3" t="s">
        <v>130</v>
      </c>
      <c r="B249" s="3" t="str">
        <f>_xlfn.XLOOKUP($A249,ROLLUP!$B$1:$B$358,ROLLUP!$A$1:$A$358,"",0)</f>
        <v>South Dakota</v>
      </c>
      <c r="C249" s="3" t="str">
        <f>_xlfn.XLOOKUP($A249,ROLLUP!$B$1:$B$358,ROLLUP!$C$1:$C$358,"",0)</f>
        <v>South Dakota</v>
      </c>
      <c r="D249" s="3" t="s">
        <v>1970</v>
      </c>
      <c r="E249" s="3" t="s">
        <v>1957</v>
      </c>
      <c r="F249" s="3" t="s">
        <v>1969</v>
      </c>
      <c r="G249" s="3" t="s">
        <v>130</v>
      </c>
      <c r="H249" s="3" t="s">
        <v>1968</v>
      </c>
      <c r="I249" s="3" t="s">
        <v>1966</v>
      </c>
      <c r="J249" s="3" t="s">
        <v>1964</v>
      </c>
      <c r="K249" s="3" t="s">
        <v>1963</v>
      </c>
      <c r="L249" s="3" t="s">
        <v>1961</v>
      </c>
      <c r="M249" s="3">
        <v>10000</v>
      </c>
      <c r="N249" s="3" t="s">
        <v>1965</v>
      </c>
      <c r="O249" s="3" t="s">
        <v>1960</v>
      </c>
      <c r="P249" s="3" t="s">
        <v>1959</v>
      </c>
      <c r="Q249" s="3" t="s">
        <v>1958</v>
      </c>
      <c r="R249" s="3" t="s">
        <v>130</v>
      </c>
      <c r="S249" s="3" t="s">
        <v>1957</v>
      </c>
      <c r="T249" s="3" t="s">
        <v>1955</v>
      </c>
      <c r="U249" s="3" t="s">
        <v>1956</v>
      </c>
      <c r="V249" s="3" t="s">
        <v>1955</v>
      </c>
      <c r="W249" s="3" t="s">
        <v>674</v>
      </c>
      <c r="X249" s="3" t="s">
        <v>658</v>
      </c>
      <c r="Y249" s="3" t="s">
        <v>624</v>
      </c>
      <c r="Z249" s="3" t="s">
        <v>623</v>
      </c>
      <c r="AA249" s="3" t="s">
        <v>586</v>
      </c>
      <c r="AB249" s="3" t="s">
        <v>531</v>
      </c>
      <c r="AC249" s="3" t="s">
        <v>530</v>
      </c>
      <c r="AD249" s="3" t="s">
        <v>529</v>
      </c>
    </row>
    <row r="250" spans="1:30" x14ac:dyDescent="0.2">
      <c r="A250" s="3" t="s">
        <v>1944</v>
      </c>
      <c r="B250" s="3" t="str">
        <f>_xlfn.XLOOKUP($A250,ROLLUP!$B$1:$B$358,ROLLUP!$A$1:$A$358,"",0)</f>
        <v>GA Tech</v>
      </c>
      <c r="C250" s="3" t="str">
        <f>_xlfn.XLOOKUP($A250,ROLLUP!$B$1:$B$358,ROLLUP!$C$1:$C$358,"",0)</f>
        <v>Georgia Tech</v>
      </c>
      <c r="D250" s="3" t="s">
        <v>1954</v>
      </c>
      <c r="E250" s="3" t="s">
        <v>1943</v>
      </c>
      <c r="F250" s="3" t="s">
        <v>1953</v>
      </c>
      <c r="G250" s="3" t="s">
        <v>1944</v>
      </c>
      <c r="H250" s="3" t="s">
        <v>1952</v>
      </c>
      <c r="I250" s="3" t="s">
        <v>1776</v>
      </c>
      <c r="J250" s="3" t="s">
        <v>1950</v>
      </c>
      <c r="K250" s="3" t="s">
        <v>1009</v>
      </c>
      <c r="L250" s="3" t="s">
        <v>1948</v>
      </c>
      <c r="M250" s="3">
        <v>8600</v>
      </c>
      <c r="N250" s="3" t="s">
        <v>1951</v>
      </c>
      <c r="O250" s="3" t="s">
        <v>1947</v>
      </c>
      <c r="P250" s="3" t="s">
        <v>1946</v>
      </c>
      <c r="Q250" s="3" t="s">
        <v>1945</v>
      </c>
      <c r="R250" s="3" t="s">
        <v>1944</v>
      </c>
      <c r="S250" s="3" t="s">
        <v>1943</v>
      </c>
      <c r="T250" s="3" t="s">
        <v>1942</v>
      </c>
      <c r="U250" s="3" t="s">
        <v>976</v>
      </c>
      <c r="V250" s="3" t="s">
        <v>1942</v>
      </c>
      <c r="W250" s="3" t="s">
        <v>674</v>
      </c>
      <c r="X250" s="3" t="s">
        <v>1941</v>
      </c>
      <c r="Y250" s="3" t="s">
        <v>737</v>
      </c>
      <c r="Z250" s="3" t="s">
        <v>736</v>
      </c>
      <c r="AA250" s="3" t="s">
        <v>735</v>
      </c>
      <c r="AB250" s="3" t="s">
        <v>1940</v>
      </c>
      <c r="AC250" s="3" t="s">
        <v>530</v>
      </c>
      <c r="AD250" s="3" t="s">
        <v>529</v>
      </c>
    </row>
    <row r="251" spans="1:30" x14ac:dyDescent="0.2">
      <c r="A251" s="3" t="s">
        <v>184</v>
      </c>
      <c r="B251" s="3" t="str">
        <f>_xlfn.XLOOKUP($A251,ROLLUP!$B$1:$B$358,ROLLUP!$A$1:$A$358,"",0)</f>
        <v>Clemson</v>
      </c>
      <c r="C251" s="3" t="str">
        <f>_xlfn.XLOOKUP($A251,ROLLUP!$B$1:$B$358,ROLLUP!$C$1:$C$358,"",0)</f>
        <v>Clemson</v>
      </c>
      <c r="D251" s="3" t="s">
        <v>1939</v>
      </c>
      <c r="E251" s="3" t="s">
        <v>720</v>
      </c>
      <c r="F251" s="3" t="s">
        <v>1938</v>
      </c>
      <c r="G251" s="3" t="s">
        <v>184</v>
      </c>
      <c r="H251" s="3" t="s">
        <v>1937</v>
      </c>
      <c r="I251" s="3" t="s">
        <v>1776</v>
      </c>
      <c r="J251" s="3" t="s">
        <v>184</v>
      </c>
      <c r="K251" s="3" t="s">
        <v>1022</v>
      </c>
      <c r="L251" s="3" t="s">
        <v>1934</v>
      </c>
      <c r="M251" s="3">
        <v>10000</v>
      </c>
      <c r="N251" s="3" t="s">
        <v>1936</v>
      </c>
      <c r="O251" s="3" t="s">
        <v>1933</v>
      </c>
      <c r="P251" s="3" t="s">
        <v>1932</v>
      </c>
      <c r="Q251" s="3" t="s">
        <v>1931</v>
      </c>
      <c r="R251" s="3" t="s">
        <v>184</v>
      </c>
      <c r="S251" s="3" t="s">
        <v>720</v>
      </c>
      <c r="T251" s="3" t="s">
        <v>720</v>
      </c>
      <c r="U251" s="3" t="s">
        <v>1930</v>
      </c>
      <c r="V251" s="3" t="s">
        <v>719</v>
      </c>
      <c r="W251" s="3" t="s">
        <v>718</v>
      </c>
      <c r="X251" s="3" t="s">
        <v>717</v>
      </c>
      <c r="Y251" s="3" t="s">
        <v>641</v>
      </c>
      <c r="Z251" s="3" t="s">
        <v>623</v>
      </c>
      <c r="AA251" s="3" t="s">
        <v>586</v>
      </c>
      <c r="AB251" s="3" t="s">
        <v>531</v>
      </c>
      <c r="AC251" s="3" t="s">
        <v>530</v>
      </c>
      <c r="AD251" s="3" t="s">
        <v>529</v>
      </c>
    </row>
    <row r="252" spans="1:30" x14ac:dyDescent="0.2">
      <c r="A252" s="3" t="s">
        <v>311</v>
      </c>
      <c r="B252" s="3" t="str">
        <f>_xlfn.XLOOKUP($A252,ROLLUP!$B$1:$B$358,ROLLUP!$A$1:$A$358,"",0)</f>
        <v>Louisville</v>
      </c>
      <c r="C252" s="3" t="str">
        <f>_xlfn.XLOOKUP($A252,ROLLUP!$B$1:$B$358,ROLLUP!$C$1:$C$358,"",0)</f>
        <v>Louisville</v>
      </c>
      <c r="D252" s="3" t="s">
        <v>1929</v>
      </c>
      <c r="E252" s="3" t="s">
        <v>1920</v>
      </c>
      <c r="F252" s="3" t="s">
        <v>1928</v>
      </c>
      <c r="G252" s="3" t="s">
        <v>311</v>
      </c>
      <c r="H252" s="3" t="s">
        <v>1927</v>
      </c>
      <c r="I252" s="3" t="s">
        <v>1776</v>
      </c>
      <c r="J252" s="3" t="s">
        <v>311</v>
      </c>
      <c r="K252" s="3" t="s">
        <v>1206</v>
      </c>
      <c r="L252" s="3" t="s">
        <v>1924</v>
      </c>
      <c r="M252" s="3">
        <v>22090</v>
      </c>
      <c r="N252" s="3" t="s">
        <v>1926</v>
      </c>
      <c r="O252" s="3" t="s">
        <v>1923</v>
      </c>
      <c r="P252" s="3" t="s">
        <v>1922</v>
      </c>
      <c r="Q252" s="3" t="s">
        <v>1921</v>
      </c>
      <c r="R252" s="3" t="s">
        <v>311</v>
      </c>
      <c r="S252" s="3" t="s">
        <v>1920</v>
      </c>
      <c r="T252" s="3" t="s">
        <v>1404</v>
      </c>
      <c r="U252" s="3" t="s">
        <v>1919</v>
      </c>
      <c r="V252" s="3" t="s">
        <v>1404</v>
      </c>
      <c r="W252" s="3" t="s">
        <v>674</v>
      </c>
      <c r="X252" s="3" t="s">
        <v>1403</v>
      </c>
      <c r="Y252" s="3" t="s">
        <v>1402</v>
      </c>
      <c r="Z252" s="3" t="s">
        <v>1401</v>
      </c>
      <c r="AA252" s="3" t="s">
        <v>532</v>
      </c>
      <c r="AB252" s="3" t="s">
        <v>531</v>
      </c>
      <c r="AC252" s="3" t="s">
        <v>530</v>
      </c>
      <c r="AD252" s="3" t="s">
        <v>529</v>
      </c>
    </row>
    <row r="253" spans="1:30" x14ac:dyDescent="0.2">
      <c r="A253" s="3" t="s">
        <v>64</v>
      </c>
      <c r="B253" s="3" t="str">
        <f>_xlfn.XLOOKUP($A253,ROLLUP!$B$1:$B$358,ROLLUP!$A$1:$A$358,"",0)</f>
        <v>Duke</v>
      </c>
      <c r="C253" s="3" t="str">
        <f>_xlfn.XLOOKUP($A253,ROLLUP!$B$1:$B$358,ROLLUP!$C$1:$C$358,"",0)</f>
        <v>Duke</v>
      </c>
      <c r="D253" s="3" t="s">
        <v>1918</v>
      </c>
      <c r="E253" s="3" t="s">
        <v>1909</v>
      </c>
      <c r="F253" s="3" t="s">
        <v>1917</v>
      </c>
      <c r="G253" s="3" t="s">
        <v>64</v>
      </c>
      <c r="H253" s="3" t="s">
        <v>1916</v>
      </c>
      <c r="I253" s="3" t="s">
        <v>1776</v>
      </c>
      <c r="J253" s="3" t="s">
        <v>1034</v>
      </c>
      <c r="K253" s="3" t="s">
        <v>924</v>
      </c>
      <c r="L253" s="3" t="s">
        <v>1913</v>
      </c>
      <c r="M253" s="3">
        <v>9314</v>
      </c>
      <c r="N253" s="3" t="s">
        <v>1915</v>
      </c>
      <c r="O253" s="3" t="s">
        <v>1912</v>
      </c>
      <c r="P253" s="3" t="s">
        <v>1911</v>
      </c>
      <c r="Q253" s="3" t="s">
        <v>1910</v>
      </c>
      <c r="R253" s="3" t="s">
        <v>64</v>
      </c>
      <c r="S253" s="3" t="s">
        <v>1909</v>
      </c>
      <c r="T253" s="3" t="s">
        <v>809</v>
      </c>
      <c r="U253" s="3" t="s">
        <v>674</v>
      </c>
      <c r="V253" s="3" t="s">
        <v>1908</v>
      </c>
      <c r="W253" s="3" t="s">
        <v>674</v>
      </c>
      <c r="X253" s="3" t="s">
        <v>674</v>
      </c>
      <c r="Y253" s="3" t="s">
        <v>674</v>
      </c>
      <c r="Z253" s="3" t="s">
        <v>674</v>
      </c>
      <c r="AA253" s="3" t="s">
        <v>674</v>
      </c>
      <c r="AB253" s="3" t="s">
        <v>674</v>
      </c>
      <c r="AC253" s="3" t="s">
        <v>674</v>
      </c>
      <c r="AD253" s="3" t="s">
        <v>674</v>
      </c>
    </row>
    <row r="254" spans="1:30" x14ac:dyDescent="0.2">
      <c r="A254" s="3" t="s">
        <v>73</v>
      </c>
      <c r="B254" s="3" t="str">
        <f>_xlfn.XLOOKUP($A254,ROLLUP!$B$1:$B$358,ROLLUP!$A$1:$A$358,"",0)</f>
        <v>Wake Forest</v>
      </c>
      <c r="C254" s="3" t="str">
        <f>_xlfn.XLOOKUP($A254,ROLLUP!$B$1:$B$358,ROLLUP!$C$1:$C$358,"",0)</f>
        <v>Wake Forest</v>
      </c>
      <c r="D254" s="3" t="s">
        <v>1907</v>
      </c>
      <c r="E254" s="3" t="s">
        <v>1897</v>
      </c>
      <c r="F254" s="3" t="s">
        <v>1906</v>
      </c>
      <c r="G254" s="3" t="s">
        <v>73</v>
      </c>
      <c r="H254" s="3" t="s">
        <v>1905</v>
      </c>
      <c r="I254" s="3" t="s">
        <v>1776</v>
      </c>
      <c r="J254" s="3" t="s">
        <v>1903</v>
      </c>
      <c r="K254" s="3" t="s">
        <v>924</v>
      </c>
      <c r="L254" s="3" t="s">
        <v>1901</v>
      </c>
      <c r="M254" s="3">
        <v>14665</v>
      </c>
      <c r="N254" s="3" t="s">
        <v>1904</v>
      </c>
      <c r="O254" s="3" t="s">
        <v>1900</v>
      </c>
      <c r="P254" s="3" t="s">
        <v>1899</v>
      </c>
      <c r="Q254" s="3" t="s">
        <v>1898</v>
      </c>
      <c r="R254" s="3" t="s">
        <v>73</v>
      </c>
      <c r="S254" s="3" t="s">
        <v>1897</v>
      </c>
      <c r="T254" s="3" t="s">
        <v>1896</v>
      </c>
      <c r="U254" s="3" t="s">
        <v>1895</v>
      </c>
      <c r="V254" s="3" t="s">
        <v>674</v>
      </c>
      <c r="W254" s="3" t="s">
        <v>674</v>
      </c>
      <c r="X254" s="3" t="s">
        <v>674</v>
      </c>
      <c r="Y254" s="3" t="s">
        <v>674</v>
      </c>
      <c r="Z254" s="3" t="s">
        <v>674</v>
      </c>
      <c r="AA254" s="3" t="s">
        <v>674</v>
      </c>
      <c r="AB254" s="3" t="s">
        <v>674</v>
      </c>
      <c r="AC254" s="3" t="s">
        <v>674</v>
      </c>
      <c r="AD254" s="3" t="s">
        <v>674</v>
      </c>
    </row>
    <row r="255" spans="1:30" x14ac:dyDescent="0.2">
      <c r="A255" s="3" t="s">
        <v>79</v>
      </c>
      <c r="B255" s="3" t="str">
        <f>_xlfn.XLOOKUP($A255,ROLLUP!$B$1:$B$358,ROLLUP!$A$1:$A$358,"",0)</f>
        <v>Syracuse</v>
      </c>
      <c r="C255" s="3" t="str">
        <f>_xlfn.XLOOKUP($A255,ROLLUP!$B$1:$B$358,ROLLUP!$C$1:$C$358,"",0)</f>
        <v>Syracuse</v>
      </c>
      <c r="D255" s="3" t="s">
        <v>1894</v>
      </c>
      <c r="E255" s="3" t="s">
        <v>1884</v>
      </c>
      <c r="F255" s="3" t="s">
        <v>1893</v>
      </c>
      <c r="G255" s="3" t="s">
        <v>79</v>
      </c>
      <c r="H255" s="3" t="s">
        <v>1892</v>
      </c>
      <c r="I255" s="3" t="s">
        <v>1776</v>
      </c>
      <c r="J255" s="3" t="s">
        <v>79</v>
      </c>
      <c r="K255" s="3" t="s">
        <v>543</v>
      </c>
      <c r="L255" s="3" t="s">
        <v>1889</v>
      </c>
      <c r="M255" s="3">
        <v>35446</v>
      </c>
      <c r="N255" s="3" t="s">
        <v>1891</v>
      </c>
      <c r="O255" s="3" t="s">
        <v>1888</v>
      </c>
      <c r="P255" s="3" t="s">
        <v>1887</v>
      </c>
      <c r="Q255" s="3" t="s">
        <v>1886</v>
      </c>
      <c r="R255" s="3" t="s">
        <v>79</v>
      </c>
      <c r="S255" s="3" t="s">
        <v>1884</v>
      </c>
      <c r="T255" s="3" t="s">
        <v>1884</v>
      </c>
      <c r="U255" s="3" t="s">
        <v>1885</v>
      </c>
      <c r="V255" s="3" t="s">
        <v>1884</v>
      </c>
      <c r="W255" s="3" t="s">
        <v>674</v>
      </c>
      <c r="X255" s="3" t="s">
        <v>1883</v>
      </c>
      <c r="Y255" s="3" t="s">
        <v>1882</v>
      </c>
      <c r="Z255" s="3" t="s">
        <v>1881</v>
      </c>
      <c r="AA255" s="3" t="s">
        <v>1880</v>
      </c>
      <c r="AB255" s="3" t="s">
        <v>1098</v>
      </c>
      <c r="AC255" s="3" t="s">
        <v>1097</v>
      </c>
      <c r="AD255" s="3" t="s">
        <v>529</v>
      </c>
    </row>
    <row r="256" spans="1:30" x14ac:dyDescent="0.2">
      <c r="A256" s="3" t="s">
        <v>175</v>
      </c>
      <c r="B256" s="3" t="str">
        <f>_xlfn.XLOOKUP($A256,ROLLUP!$B$1:$B$358,ROLLUP!$A$1:$A$358,"",0)</f>
        <v>Notre Dame</v>
      </c>
      <c r="C256" s="3" t="str">
        <f>_xlfn.XLOOKUP($A256,ROLLUP!$B$1:$B$358,ROLLUP!$C$1:$C$358,"",0)</f>
        <v>Notre Dame</v>
      </c>
      <c r="D256" s="3" t="s">
        <v>1879</v>
      </c>
      <c r="E256" s="3" t="s">
        <v>1869</v>
      </c>
      <c r="F256" s="3" t="s">
        <v>1878</v>
      </c>
      <c r="G256" s="3" t="s">
        <v>175</v>
      </c>
      <c r="H256" s="3" t="s">
        <v>1877</v>
      </c>
      <c r="I256" s="3" t="s">
        <v>1776</v>
      </c>
      <c r="J256" s="3" t="s">
        <v>1875</v>
      </c>
      <c r="K256" s="3" t="s">
        <v>1373</v>
      </c>
      <c r="L256" s="3" t="s">
        <v>1873</v>
      </c>
      <c r="M256" s="3">
        <v>9149</v>
      </c>
      <c r="N256" s="3" t="s">
        <v>1876</v>
      </c>
      <c r="O256" s="3" t="s">
        <v>1872</v>
      </c>
      <c r="P256" s="3" t="s">
        <v>1871</v>
      </c>
      <c r="Q256" s="3" t="s">
        <v>1870</v>
      </c>
      <c r="R256" s="3" t="s">
        <v>175</v>
      </c>
      <c r="S256" s="3" t="s">
        <v>1869</v>
      </c>
      <c r="T256" s="3" t="s">
        <v>1868</v>
      </c>
      <c r="U256" s="3" t="s">
        <v>674</v>
      </c>
      <c r="V256" s="3" t="s">
        <v>703</v>
      </c>
      <c r="W256" s="3" t="s">
        <v>702</v>
      </c>
      <c r="X256" s="3" t="s">
        <v>701</v>
      </c>
      <c r="Y256" s="3" t="s">
        <v>700</v>
      </c>
      <c r="Z256" s="3" t="s">
        <v>699</v>
      </c>
      <c r="AA256" s="3" t="s">
        <v>586</v>
      </c>
      <c r="AB256" s="3" t="s">
        <v>531</v>
      </c>
      <c r="AC256" s="3" t="s">
        <v>530</v>
      </c>
      <c r="AD256" s="3" t="s">
        <v>529</v>
      </c>
    </row>
    <row r="257" spans="1:30" x14ac:dyDescent="0.2">
      <c r="A257" s="3" t="s">
        <v>402</v>
      </c>
      <c r="B257" s="3" t="str">
        <f>_xlfn.XLOOKUP($A257,ROLLUP!$B$1:$B$358,ROLLUP!$A$1:$A$358,"",0)</f>
        <v>Pittsburgh</v>
      </c>
      <c r="C257" s="3" t="str">
        <f>_xlfn.XLOOKUP($A257,ROLLUP!$B$1:$B$358,ROLLUP!$C$1:$C$358,"",0)</f>
        <v>Pittsburgh</v>
      </c>
      <c r="D257" s="3" t="s">
        <v>1867</v>
      </c>
      <c r="E257" s="3" t="s">
        <v>755</v>
      </c>
      <c r="F257" s="3" t="s">
        <v>1866</v>
      </c>
      <c r="G257" s="3" t="s">
        <v>402</v>
      </c>
      <c r="H257" s="3" t="s">
        <v>1865</v>
      </c>
      <c r="I257" s="3" t="s">
        <v>1776</v>
      </c>
      <c r="J257" s="3" t="s">
        <v>402</v>
      </c>
      <c r="K257" s="3" t="s">
        <v>1161</v>
      </c>
      <c r="L257" s="3" t="s">
        <v>1862</v>
      </c>
      <c r="M257" s="3">
        <v>12508</v>
      </c>
      <c r="N257" s="3" t="s">
        <v>1864</v>
      </c>
      <c r="O257" s="3" t="s">
        <v>1861</v>
      </c>
      <c r="P257" s="3" t="s">
        <v>1860</v>
      </c>
      <c r="Q257" s="3" t="s">
        <v>1859</v>
      </c>
      <c r="R257" s="3" t="s">
        <v>402</v>
      </c>
      <c r="S257" s="3" t="s">
        <v>755</v>
      </c>
      <c r="T257" s="3" t="s">
        <v>754</v>
      </c>
      <c r="U257" s="3" t="s">
        <v>1858</v>
      </c>
      <c r="V257" s="3" t="s">
        <v>754</v>
      </c>
      <c r="W257" s="3" t="s">
        <v>674</v>
      </c>
      <c r="X257" s="3" t="s">
        <v>717</v>
      </c>
      <c r="Y257" s="3" t="s">
        <v>641</v>
      </c>
      <c r="Z257" s="3" t="s">
        <v>623</v>
      </c>
      <c r="AA257" s="3" t="s">
        <v>586</v>
      </c>
      <c r="AB257" s="3" t="s">
        <v>531</v>
      </c>
      <c r="AC257" s="3" t="s">
        <v>530</v>
      </c>
      <c r="AD257" s="3" t="s">
        <v>529</v>
      </c>
    </row>
    <row r="258" spans="1:30" x14ac:dyDescent="0.2">
      <c r="A258" s="3" t="s">
        <v>395</v>
      </c>
      <c r="B258" s="3" t="str">
        <f>_xlfn.XLOOKUP($A258,ROLLUP!$B$1:$B$358,ROLLUP!$A$1:$A$358,"",0)</f>
        <v>Virginia</v>
      </c>
      <c r="C258" s="3" t="str">
        <f>_xlfn.XLOOKUP($A258,ROLLUP!$B$1:$B$358,ROLLUP!$C$1:$C$358,"",0)</f>
        <v>Virginia</v>
      </c>
      <c r="D258" s="3" t="s">
        <v>1857</v>
      </c>
      <c r="E258" s="3" t="s">
        <v>1847</v>
      </c>
      <c r="F258" s="3" t="s">
        <v>1856</v>
      </c>
      <c r="G258" s="3" t="s">
        <v>395</v>
      </c>
      <c r="H258" s="3" t="s">
        <v>1855</v>
      </c>
      <c r="I258" s="3" t="s">
        <v>1776</v>
      </c>
      <c r="J258" s="3" t="s">
        <v>1853</v>
      </c>
      <c r="K258" s="3" t="s">
        <v>867</v>
      </c>
      <c r="L258" s="3" t="s">
        <v>1851</v>
      </c>
      <c r="M258" s="3">
        <v>14593</v>
      </c>
      <c r="N258" s="3" t="s">
        <v>1854</v>
      </c>
      <c r="O258" s="3" t="s">
        <v>1850</v>
      </c>
      <c r="P258" s="3" t="s">
        <v>1849</v>
      </c>
      <c r="Q258" s="3" t="s">
        <v>1848</v>
      </c>
      <c r="R258" s="3" t="s">
        <v>395</v>
      </c>
      <c r="S258" s="3" t="s">
        <v>1847</v>
      </c>
      <c r="T258" s="3" t="s">
        <v>1846</v>
      </c>
      <c r="U258" s="3" t="s">
        <v>674</v>
      </c>
      <c r="V258" s="3" t="s">
        <v>703</v>
      </c>
      <c r="W258" s="3" t="s">
        <v>702</v>
      </c>
      <c r="X258" s="3" t="s">
        <v>701</v>
      </c>
      <c r="Y258" s="3" t="s">
        <v>700</v>
      </c>
      <c r="Z258" s="3" t="s">
        <v>699</v>
      </c>
      <c r="AA258" s="3" t="s">
        <v>586</v>
      </c>
      <c r="AB258" s="3" t="s">
        <v>531</v>
      </c>
      <c r="AC258" s="3" t="s">
        <v>530</v>
      </c>
      <c r="AD258" s="3" t="s">
        <v>529</v>
      </c>
    </row>
    <row r="259" spans="1:30" x14ac:dyDescent="0.2">
      <c r="A259" s="3" t="s">
        <v>422</v>
      </c>
      <c r="B259" s="3" t="str">
        <f>_xlfn.XLOOKUP($A259,ROLLUP!$B$1:$B$358,ROLLUP!$A$1:$A$358,"",0)</f>
        <v>N Carolina</v>
      </c>
      <c r="C259" s="3" t="str">
        <f>_xlfn.XLOOKUP($A259,ROLLUP!$B$1:$B$358,ROLLUP!$C$1:$C$358,"",0)</f>
        <v>North Carolina</v>
      </c>
      <c r="D259" s="3" t="s">
        <v>1845</v>
      </c>
      <c r="E259" s="3" t="s">
        <v>1838</v>
      </c>
      <c r="F259" s="3" t="s">
        <v>1844</v>
      </c>
      <c r="G259" s="3" t="s">
        <v>422</v>
      </c>
      <c r="H259" s="3" t="s">
        <v>1843</v>
      </c>
      <c r="I259" s="3" t="s">
        <v>1776</v>
      </c>
      <c r="J259" s="3" t="s">
        <v>1841</v>
      </c>
      <c r="K259" s="3" t="s">
        <v>924</v>
      </c>
      <c r="L259" s="3" t="s">
        <v>1839</v>
      </c>
      <c r="M259" s="3">
        <v>21750</v>
      </c>
      <c r="N259" s="3" t="s">
        <v>1842</v>
      </c>
      <c r="O259" s="3" t="s">
        <v>1734</v>
      </c>
      <c r="P259" s="3" t="s">
        <v>1733</v>
      </c>
      <c r="Q259" s="3" t="s">
        <v>1732</v>
      </c>
      <c r="R259" s="3" t="s">
        <v>422</v>
      </c>
      <c r="S259" s="3" t="s">
        <v>1838</v>
      </c>
      <c r="T259" s="3" t="s">
        <v>1836</v>
      </c>
      <c r="U259" s="3" t="s">
        <v>1837</v>
      </c>
      <c r="V259" s="3" t="s">
        <v>1836</v>
      </c>
      <c r="W259" s="3" t="s">
        <v>1835</v>
      </c>
      <c r="X259" s="3" t="s">
        <v>1834</v>
      </c>
      <c r="Y259" s="3" t="s">
        <v>963</v>
      </c>
      <c r="Z259" s="3" t="s">
        <v>587</v>
      </c>
      <c r="AA259" s="3" t="s">
        <v>586</v>
      </c>
      <c r="AB259" s="3" t="s">
        <v>531</v>
      </c>
      <c r="AC259" s="3" t="s">
        <v>530</v>
      </c>
      <c r="AD259" s="3" t="s">
        <v>529</v>
      </c>
    </row>
    <row r="260" spans="1:30" x14ac:dyDescent="0.2">
      <c r="A260" s="3" t="s">
        <v>447</v>
      </c>
      <c r="B260" s="3" t="str">
        <f>_xlfn.XLOOKUP($A260,ROLLUP!$B$1:$B$358,ROLLUP!$A$1:$A$358,"",0)</f>
        <v>NC State</v>
      </c>
      <c r="C260" s="3" t="str">
        <f>_xlfn.XLOOKUP($A260,ROLLUP!$B$1:$B$358,ROLLUP!$C$1:$C$358,"",0)</f>
        <v>N.C. State</v>
      </c>
      <c r="D260" s="3" t="s">
        <v>1833</v>
      </c>
      <c r="E260" s="3" t="s">
        <v>1823</v>
      </c>
      <c r="F260" s="3" t="s">
        <v>1832</v>
      </c>
      <c r="G260" s="3" t="s">
        <v>151</v>
      </c>
      <c r="H260" s="3" t="s">
        <v>1831</v>
      </c>
      <c r="I260" s="3" t="s">
        <v>1776</v>
      </c>
      <c r="J260" s="3" t="s">
        <v>1829</v>
      </c>
      <c r="K260" s="3" t="s">
        <v>924</v>
      </c>
      <c r="L260" s="3" t="s">
        <v>1827</v>
      </c>
      <c r="M260" s="3">
        <v>19722</v>
      </c>
      <c r="N260" s="3" t="s">
        <v>1830</v>
      </c>
      <c r="O260" s="3" t="s">
        <v>1826</v>
      </c>
      <c r="P260" s="3" t="s">
        <v>1825</v>
      </c>
      <c r="Q260" s="3" t="s">
        <v>1824</v>
      </c>
      <c r="R260" s="3" t="s">
        <v>447</v>
      </c>
      <c r="S260" s="3" t="s">
        <v>1823</v>
      </c>
      <c r="T260" s="3" t="s">
        <v>1351</v>
      </c>
      <c r="U260" s="3" t="s">
        <v>1822</v>
      </c>
      <c r="V260" s="3" t="s">
        <v>1351</v>
      </c>
      <c r="W260" s="3" t="s">
        <v>659</v>
      </c>
      <c r="X260" s="3" t="s">
        <v>658</v>
      </c>
      <c r="Y260" s="3" t="s">
        <v>624</v>
      </c>
      <c r="Z260" s="3" t="s">
        <v>623</v>
      </c>
      <c r="AA260" s="3" t="s">
        <v>586</v>
      </c>
      <c r="AB260" s="3" t="s">
        <v>531</v>
      </c>
      <c r="AC260" s="3" t="s">
        <v>530</v>
      </c>
      <c r="AD260" s="3" t="s">
        <v>529</v>
      </c>
    </row>
    <row r="261" spans="1:30" x14ac:dyDescent="0.2">
      <c r="A261" s="3" t="s">
        <v>1811</v>
      </c>
      <c r="B261" s="3" t="str">
        <f>_xlfn.XLOOKUP($A261,ROLLUP!$B$1:$B$358,ROLLUP!$A$1:$A$358,"",0)</f>
        <v>Florida St</v>
      </c>
      <c r="C261" s="3" t="str">
        <f>_xlfn.XLOOKUP($A261,ROLLUP!$B$1:$B$358,ROLLUP!$C$1:$C$358,"",0)</f>
        <v>Florida St.</v>
      </c>
      <c r="D261" s="3" t="s">
        <v>1821</v>
      </c>
      <c r="E261" s="3" t="s">
        <v>1810</v>
      </c>
      <c r="F261" s="3" t="s">
        <v>1820</v>
      </c>
      <c r="G261" s="3" t="s">
        <v>1819</v>
      </c>
      <c r="H261" s="3" t="s">
        <v>1818</v>
      </c>
      <c r="I261" s="3" t="s">
        <v>1776</v>
      </c>
      <c r="J261" s="3" t="s">
        <v>888</v>
      </c>
      <c r="K261" s="3" t="s">
        <v>887</v>
      </c>
      <c r="L261" s="3" t="s">
        <v>1815</v>
      </c>
      <c r="M261" s="3">
        <v>13800</v>
      </c>
      <c r="N261" s="3" t="s">
        <v>1817</v>
      </c>
      <c r="O261" s="3" t="s">
        <v>1814</v>
      </c>
      <c r="P261" s="3" t="s">
        <v>1813</v>
      </c>
      <c r="Q261" s="3" t="s">
        <v>1812</v>
      </c>
      <c r="R261" s="3" t="s">
        <v>1811</v>
      </c>
      <c r="S261" s="3" t="s">
        <v>1810</v>
      </c>
      <c r="T261" s="3" t="s">
        <v>1809</v>
      </c>
      <c r="U261" s="3" t="s">
        <v>1808</v>
      </c>
      <c r="V261" s="3" t="s">
        <v>703</v>
      </c>
      <c r="W261" s="3" t="s">
        <v>702</v>
      </c>
      <c r="X261" s="3" t="s">
        <v>701</v>
      </c>
      <c r="Y261" s="3" t="s">
        <v>700</v>
      </c>
      <c r="Z261" s="3" t="s">
        <v>699</v>
      </c>
      <c r="AA261" s="3" t="s">
        <v>586</v>
      </c>
      <c r="AB261" s="3" t="s">
        <v>531</v>
      </c>
      <c r="AC261" s="3" t="s">
        <v>530</v>
      </c>
      <c r="AD261" s="3" t="s">
        <v>529</v>
      </c>
    </row>
    <row r="262" spans="1:30" x14ac:dyDescent="0.2">
      <c r="A262" s="3" t="s">
        <v>1797</v>
      </c>
      <c r="B262" s="3" t="str">
        <f>_xlfn.XLOOKUP($A262,ROLLUP!$B$1:$B$358,ROLLUP!$A$1:$A$358,"",0)</f>
        <v>VA Tech</v>
      </c>
      <c r="C262" s="3" t="str">
        <f>_xlfn.XLOOKUP($A262,ROLLUP!$B$1:$B$358,ROLLUP!$C$1:$C$358,"",0)</f>
        <v>Virginia Tech</v>
      </c>
      <c r="D262" s="3" t="s">
        <v>1807</v>
      </c>
      <c r="E262" s="3" t="s">
        <v>1796</v>
      </c>
      <c r="F262" s="3" t="s">
        <v>1806</v>
      </c>
      <c r="G262" s="3" t="s">
        <v>1797</v>
      </c>
      <c r="H262" s="3" t="s">
        <v>1805</v>
      </c>
      <c r="I262" s="3" t="s">
        <v>1776</v>
      </c>
      <c r="J262" s="3" t="s">
        <v>1803</v>
      </c>
      <c r="K262" s="3" t="s">
        <v>867</v>
      </c>
      <c r="L262" s="3" t="s">
        <v>1801</v>
      </c>
      <c r="M262" s="3">
        <v>10052</v>
      </c>
      <c r="N262" s="3" t="s">
        <v>1804</v>
      </c>
      <c r="O262" s="3" t="s">
        <v>1800</v>
      </c>
      <c r="P262" s="3" t="s">
        <v>1799</v>
      </c>
      <c r="Q262" s="3" t="s">
        <v>1798</v>
      </c>
      <c r="R262" s="3" t="s">
        <v>1797</v>
      </c>
      <c r="S262" s="3" t="s">
        <v>1796</v>
      </c>
      <c r="T262" s="3" t="s">
        <v>1795</v>
      </c>
      <c r="U262" s="3" t="s">
        <v>1794</v>
      </c>
      <c r="V262" s="3" t="s">
        <v>1793</v>
      </c>
      <c r="W262" s="3" t="s">
        <v>1792</v>
      </c>
      <c r="X262" s="3" t="s">
        <v>1791</v>
      </c>
      <c r="Y262" s="3" t="s">
        <v>572</v>
      </c>
      <c r="Z262" s="3" t="s">
        <v>571</v>
      </c>
      <c r="AA262" s="3" t="s">
        <v>532</v>
      </c>
      <c r="AB262" s="3" t="s">
        <v>531</v>
      </c>
      <c r="AC262" s="3" t="s">
        <v>530</v>
      </c>
      <c r="AD262" s="3" t="s">
        <v>529</v>
      </c>
    </row>
    <row r="263" spans="1:30" x14ac:dyDescent="0.2">
      <c r="A263" s="3" t="s">
        <v>505</v>
      </c>
      <c r="B263" s="3" t="str">
        <f>_xlfn.XLOOKUP($A263,ROLLUP!$B$1:$B$358,ROLLUP!$A$1:$A$358,"",0)</f>
        <v>Boston Col</v>
      </c>
      <c r="C263" s="3" t="str">
        <f>_xlfn.XLOOKUP($A263,ROLLUP!$B$1:$B$358,ROLLUP!$C$1:$C$358,"",0)</f>
        <v>Boston College</v>
      </c>
      <c r="D263" s="3" t="s">
        <v>1790</v>
      </c>
      <c r="E263" s="3" t="s">
        <v>893</v>
      </c>
      <c r="F263" s="3" t="s">
        <v>1789</v>
      </c>
      <c r="G263" s="3" t="s">
        <v>505</v>
      </c>
      <c r="H263" s="3" t="s">
        <v>505</v>
      </c>
      <c r="I263" s="3" t="s">
        <v>1776</v>
      </c>
      <c r="J263" s="3" t="s">
        <v>1787</v>
      </c>
      <c r="K263" s="3" t="s">
        <v>1546</v>
      </c>
      <c r="L263" s="3" t="s">
        <v>1785</v>
      </c>
      <c r="M263" s="3">
        <v>8606</v>
      </c>
      <c r="N263" s="3" t="s">
        <v>1788</v>
      </c>
      <c r="O263" s="3" t="s">
        <v>1784</v>
      </c>
      <c r="P263" s="3" t="s">
        <v>1783</v>
      </c>
      <c r="Q263" s="3" t="s">
        <v>1782</v>
      </c>
      <c r="R263" s="3" t="s">
        <v>505</v>
      </c>
      <c r="S263" s="3" t="s">
        <v>893</v>
      </c>
      <c r="T263" s="3" t="s">
        <v>535</v>
      </c>
      <c r="U263" s="3" t="s">
        <v>1781</v>
      </c>
      <c r="V263" s="3" t="s">
        <v>535</v>
      </c>
      <c r="W263" s="3" t="s">
        <v>674</v>
      </c>
      <c r="X263" s="3" t="s">
        <v>674</v>
      </c>
      <c r="Y263" s="3" t="s">
        <v>534</v>
      </c>
      <c r="Z263" s="3" t="s">
        <v>533</v>
      </c>
      <c r="AA263" s="3" t="s">
        <v>532</v>
      </c>
      <c r="AB263" s="3" t="s">
        <v>531</v>
      </c>
      <c r="AC263" s="3" t="s">
        <v>530</v>
      </c>
      <c r="AD263" s="3" t="s">
        <v>529</v>
      </c>
    </row>
    <row r="264" spans="1:30" x14ac:dyDescent="0.2">
      <c r="A264" s="3" t="s">
        <v>121</v>
      </c>
      <c r="B264" s="3" t="str">
        <f>_xlfn.XLOOKUP($A264,ROLLUP!$B$1:$B$358,ROLLUP!$A$1:$A$358,"",0)</f>
        <v>Miami (FL)</v>
      </c>
      <c r="C264" s="3" t="str">
        <f>_xlfn.XLOOKUP($A264,ROLLUP!$B$1:$B$358,ROLLUP!$C$1:$C$358,"",0)</f>
        <v>Miami FL</v>
      </c>
      <c r="D264" s="3" t="s">
        <v>1780</v>
      </c>
      <c r="E264" s="3" t="s">
        <v>1768</v>
      </c>
      <c r="F264" s="3" t="s">
        <v>1779</v>
      </c>
      <c r="G264" s="3" t="s">
        <v>121</v>
      </c>
      <c r="H264" s="3" t="s">
        <v>1778</v>
      </c>
      <c r="I264" s="3" t="s">
        <v>1776</v>
      </c>
      <c r="J264" s="3" t="s">
        <v>1774</v>
      </c>
      <c r="K264" s="3" t="s">
        <v>887</v>
      </c>
      <c r="L264" s="3" t="s">
        <v>1772</v>
      </c>
      <c r="M264" s="3">
        <v>8000</v>
      </c>
      <c r="N264" s="3" t="s">
        <v>1775</v>
      </c>
      <c r="O264" s="3" t="s">
        <v>1771</v>
      </c>
      <c r="P264" s="3" t="s">
        <v>1770</v>
      </c>
      <c r="Q264" s="3" t="s">
        <v>1769</v>
      </c>
      <c r="R264" s="3" t="s">
        <v>121</v>
      </c>
      <c r="S264" s="3" t="s">
        <v>1768</v>
      </c>
      <c r="T264" s="3" t="s">
        <v>1766</v>
      </c>
      <c r="U264" s="3" t="s">
        <v>1767</v>
      </c>
      <c r="V264" s="3" t="s">
        <v>1766</v>
      </c>
      <c r="W264" s="3" t="s">
        <v>674</v>
      </c>
      <c r="X264" s="3" t="s">
        <v>674</v>
      </c>
      <c r="Y264" s="3" t="s">
        <v>1765</v>
      </c>
      <c r="Z264" s="3" t="s">
        <v>1040</v>
      </c>
      <c r="AA264" s="3" t="s">
        <v>532</v>
      </c>
      <c r="AB264" s="3" t="s">
        <v>531</v>
      </c>
      <c r="AC264" s="3" t="s">
        <v>530</v>
      </c>
      <c r="AD264" s="3" t="s">
        <v>529</v>
      </c>
    </row>
    <row r="265" spans="1:30" x14ac:dyDescent="0.2">
      <c r="A265" s="3" t="s">
        <v>70</v>
      </c>
      <c r="B265" s="3" t="str">
        <f>_xlfn.XLOOKUP($A265,ROLLUP!$B$1:$B$358,ROLLUP!$A$1:$A$358,"",0)</f>
        <v>UAB</v>
      </c>
      <c r="C265" s="3" t="str">
        <f>_xlfn.XLOOKUP($A265,ROLLUP!$B$1:$B$358,ROLLUP!$C$1:$C$358,"",0)</f>
        <v>UAB</v>
      </c>
      <c r="D265" s="3" t="s">
        <v>70</v>
      </c>
      <c r="E265" s="3" t="s">
        <v>1755</v>
      </c>
      <c r="F265" s="3" t="s">
        <v>1764</v>
      </c>
      <c r="G265" s="3" t="s">
        <v>70</v>
      </c>
      <c r="H265" s="3" t="s">
        <v>1763</v>
      </c>
      <c r="I265" s="3" t="s">
        <v>1598</v>
      </c>
      <c r="J265" s="3" t="s">
        <v>1761</v>
      </c>
      <c r="K265" s="3" t="s">
        <v>747</v>
      </c>
      <c r="L265" s="3" t="s">
        <v>1759</v>
      </c>
      <c r="M265" s="3">
        <v>8508</v>
      </c>
      <c r="N265" s="3" t="s">
        <v>1762</v>
      </c>
      <c r="O265" s="3" t="s">
        <v>1758</v>
      </c>
      <c r="P265" s="3" t="s">
        <v>1757</v>
      </c>
      <c r="Q265" s="3" t="s">
        <v>1756</v>
      </c>
      <c r="R265" s="3" t="s">
        <v>70</v>
      </c>
      <c r="S265" s="3" t="s">
        <v>1755</v>
      </c>
      <c r="T265" s="3" t="s">
        <v>1753</v>
      </c>
      <c r="U265" s="3" t="s">
        <v>1754</v>
      </c>
      <c r="V265" s="3" t="s">
        <v>1753</v>
      </c>
      <c r="W265" s="3" t="s">
        <v>674</v>
      </c>
      <c r="X265" s="3" t="s">
        <v>674</v>
      </c>
      <c r="Y265" s="3" t="s">
        <v>674</v>
      </c>
      <c r="Z265" s="3" t="s">
        <v>674</v>
      </c>
      <c r="AA265" s="3" t="s">
        <v>674</v>
      </c>
      <c r="AB265" s="3" t="s">
        <v>674</v>
      </c>
      <c r="AC265" s="3" t="s">
        <v>674</v>
      </c>
      <c r="AD265" s="3" t="s">
        <v>674</v>
      </c>
    </row>
    <row r="266" spans="1:30" x14ac:dyDescent="0.2">
      <c r="A266" s="3" t="s">
        <v>337</v>
      </c>
      <c r="B266" s="3" t="str">
        <f>_xlfn.XLOOKUP($A266,ROLLUP!$B$1:$B$358,ROLLUP!$A$1:$A$358,"",0)</f>
        <v>Old Dominion</v>
      </c>
      <c r="C266" s="3" t="str">
        <f>_xlfn.XLOOKUP($A266,ROLLUP!$B$1:$B$358,ROLLUP!$C$1:$C$358,"",0)</f>
        <v>Old Dominion</v>
      </c>
      <c r="D266" s="3" t="s">
        <v>1751</v>
      </c>
      <c r="E266" s="3" t="s">
        <v>1742</v>
      </c>
      <c r="F266" s="3" t="s">
        <v>1750</v>
      </c>
      <c r="G266" s="3" t="s">
        <v>337</v>
      </c>
      <c r="H266" s="3" t="s">
        <v>1749</v>
      </c>
      <c r="I266" s="3" t="s">
        <v>1598</v>
      </c>
      <c r="J266" s="3" t="s">
        <v>997</v>
      </c>
      <c r="K266" s="3" t="s">
        <v>867</v>
      </c>
      <c r="L266" s="3" t="s">
        <v>1746</v>
      </c>
      <c r="M266" s="3">
        <v>8472</v>
      </c>
      <c r="N266" s="3" t="s">
        <v>1748</v>
      </c>
      <c r="O266" s="3" t="s">
        <v>1745</v>
      </c>
      <c r="P266" s="3" t="s">
        <v>1744</v>
      </c>
      <c r="Q266" s="3" t="s">
        <v>1743</v>
      </c>
      <c r="R266" s="3" t="s">
        <v>337</v>
      </c>
      <c r="S266" s="3" t="s">
        <v>1742</v>
      </c>
      <c r="T266" s="3" t="s">
        <v>767</v>
      </c>
      <c r="U266" s="3" t="s">
        <v>1741</v>
      </c>
      <c r="V266" s="3" t="s">
        <v>767</v>
      </c>
      <c r="W266" s="3" t="s">
        <v>766</v>
      </c>
      <c r="X266" s="3" t="s">
        <v>717</v>
      </c>
      <c r="Y266" s="3" t="s">
        <v>641</v>
      </c>
      <c r="Z266" s="3" t="s">
        <v>623</v>
      </c>
      <c r="AA266" s="3" t="s">
        <v>586</v>
      </c>
      <c r="AB266" s="3" t="s">
        <v>531</v>
      </c>
      <c r="AC266" s="3" t="s">
        <v>530</v>
      </c>
      <c r="AD266" s="3" t="s">
        <v>529</v>
      </c>
    </row>
    <row r="267" spans="1:30" x14ac:dyDescent="0.2">
      <c r="A267" s="3" t="s">
        <v>230</v>
      </c>
      <c r="B267" s="3" t="str">
        <f>_xlfn.XLOOKUP($A267,ROLLUP!$B$1:$B$358,ROLLUP!$A$1:$A$358,"",0)</f>
        <v>Charlotte</v>
      </c>
      <c r="C267" s="3" t="str">
        <f>_xlfn.XLOOKUP($A267,ROLLUP!$B$1:$B$358,ROLLUP!$C$1:$C$358,"",0)</f>
        <v>Charlotte</v>
      </c>
      <c r="D267" s="3" t="s">
        <v>1740</v>
      </c>
      <c r="E267" s="3" t="s">
        <v>1729</v>
      </c>
      <c r="F267" s="3" t="s">
        <v>1739</v>
      </c>
      <c r="G267" s="3" t="s">
        <v>230</v>
      </c>
      <c r="H267" s="3" t="s">
        <v>1738</v>
      </c>
      <c r="I267" s="3" t="s">
        <v>1598</v>
      </c>
      <c r="J267" s="3" t="s">
        <v>230</v>
      </c>
      <c r="K267" s="3" t="s">
        <v>924</v>
      </c>
      <c r="L267" s="3" t="s">
        <v>1735</v>
      </c>
      <c r="M267" s="3">
        <v>9105</v>
      </c>
      <c r="N267" s="3" t="s">
        <v>1737</v>
      </c>
      <c r="O267" s="3" t="s">
        <v>1734</v>
      </c>
      <c r="P267" s="3" t="s">
        <v>1733</v>
      </c>
      <c r="Q267" s="3" t="s">
        <v>1732</v>
      </c>
      <c r="R267" s="3" t="s">
        <v>230</v>
      </c>
      <c r="S267" s="3" t="s">
        <v>1729</v>
      </c>
      <c r="T267" s="3" t="s">
        <v>1731</v>
      </c>
      <c r="U267" s="3" t="s">
        <v>1730</v>
      </c>
      <c r="V267" s="3" t="s">
        <v>703</v>
      </c>
      <c r="W267" s="3" t="s">
        <v>702</v>
      </c>
      <c r="X267" s="3" t="s">
        <v>701</v>
      </c>
      <c r="Y267" s="3" t="s">
        <v>700</v>
      </c>
      <c r="Z267" s="3" t="s">
        <v>699</v>
      </c>
      <c r="AA267" s="3" t="s">
        <v>586</v>
      </c>
      <c r="AB267" s="3" t="s">
        <v>531</v>
      </c>
      <c r="AC267" s="3" t="s">
        <v>530</v>
      </c>
      <c r="AD267" s="3" t="s">
        <v>529</v>
      </c>
    </row>
    <row r="268" spans="1:30" x14ac:dyDescent="0.2">
      <c r="A268" s="3" t="s">
        <v>467</v>
      </c>
      <c r="B268" s="3" t="str">
        <f>_xlfn.XLOOKUP($A268,ROLLUP!$B$1:$B$358,ROLLUP!$A$1:$A$358,"",0)</f>
        <v>S Mississippi</v>
      </c>
      <c r="C268" s="3" t="str">
        <f>_xlfn.XLOOKUP($A268,ROLLUP!$B$1:$B$358,ROLLUP!$C$1:$C$358,"",0)</f>
        <v>Southern Miss</v>
      </c>
      <c r="D268" s="3" t="s">
        <v>1728</v>
      </c>
      <c r="E268" s="3" t="s">
        <v>1717</v>
      </c>
      <c r="F268" s="3" t="s">
        <v>1727</v>
      </c>
      <c r="G268" s="3" t="s">
        <v>1726</v>
      </c>
      <c r="H268" s="3" t="s">
        <v>1725</v>
      </c>
      <c r="I268" s="3" t="s">
        <v>1598</v>
      </c>
      <c r="J268" s="3" t="s">
        <v>1723</v>
      </c>
      <c r="K268" s="3" t="s">
        <v>816</v>
      </c>
      <c r="L268" s="3" t="s">
        <v>1721</v>
      </c>
      <c r="M268" s="3">
        <v>8095</v>
      </c>
      <c r="N268" s="3" t="s">
        <v>1724</v>
      </c>
      <c r="O268" s="3" t="s">
        <v>1720</v>
      </c>
      <c r="P268" s="3" t="s">
        <v>1719</v>
      </c>
      <c r="Q268" s="3" t="s">
        <v>1718</v>
      </c>
      <c r="R268" s="3" t="s">
        <v>467</v>
      </c>
      <c r="S268" s="3" t="s">
        <v>1717</v>
      </c>
      <c r="T268" s="3" t="s">
        <v>1715</v>
      </c>
      <c r="U268" s="3" t="s">
        <v>1716</v>
      </c>
      <c r="V268" s="3" t="s">
        <v>1715</v>
      </c>
      <c r="W268" s="3" t="s">
        <v>1714</v>
      </c>
      <c r="X268" s="3" t="s">
        <v>1713</v>
      </c>
      <c r="Y268" s="3" t="s">
        <v>534</v>
      </c>
      <c r="Z268" s="3" t="s">
        <v>533</v>
      </c>
      <c r="AA268" s="3" t="s">
        <v>532</v>
      </c>
      <c r="AB268" s="3" t="s">
        <v>531</v>
      </c>
      <c r="AC268" s="3" t="s">
        <v>530</v>
      </c>
      <c r="AD268" s="3" t="s">
        <v>529</v>
      </c>
    </row>
    <row r="269" spans="1:30" x14ac:dyDescent="0.2">
      <c r="A269" s="3" t="s">
        <v>441</v>
      </c>
      <c r="B269" s="3" t="str">
        <f>_xlfn.XLOOKUP($A269,ROLLUP!$B$1:$B$358,ROLLUP!$A$1:$A$358,"",0)</f>
        <v>W Kentucky</v>
      </c>
      <c r="C269" s="3" t="str">
        <f>_xlfn.XLOOKUP($A269,ROLLUP!$B$1:$B$358,ROLLUP!$C$1:$C$358,"",0)</f>
        <v>Western Kentucky</v>
      </c>
      <c r="D269" s="3" t="s">
        <v>1712</v>
      </c>
      <c r="E269" s="3" t="s">
        <v>1702</v>
      </c>
      <c r="F269" s="3" t="s">
        <v>1711</v>
      </c>
      <c r="G269" s="3" t="s">
        <v>1710</v>
      </c>
      <c r="H269" s="3" t="s">
        <v>1709</v>
      </c>
      <c r="I269" s="3" t="s">
        <v>1598</v>
      </c>
      <c r="J269" s="3" t="s">
        <v>421</v>
      </c>
      <c r="K269" s="3" t="s">
        <v>1206</v>
      </c>
      <c r="L269" s="3" t="s">
        <v>1706</v>
      </c>
      <c r="M269" s="3">
        <v>7326</v>
      </c>
      <c r="N269" s="3" t="s">
        <v>1708</v>
      </c>
      <c r="O269" s="3" t="s">
        <v>1705</v>
      </c>
      <c r="P269" s="3" t="s">
        <v>1704</v>
      </c>
      <c r="Q269" s="3" t="s">
        <v>1703</v>
      </c>
      <c r="R269" s="3" t="s">
        <v>441</v>
      </c>
      <c r="S269" s="3" t="s">
        <v>1702</v>
      </c>
      <c r="T269" s="3" t="s">
        <v>1701</v>
      </c>
      <c r="U269" s="3" t="s">
        <v>1700</v>
      </c>
      <c r="V269" s="3" t="s">
        <v>674</v>
      </c>
      <c r="W269" s="3" t="s">
        <v>674</v>
      </c>
      <c r="X269" s="3" t="s">
        <v>674</v>
      </c>
      <c r="Y269" s="3" t="s">
        <v>674</v>
      </c>
      <c r="Z269" s="3" t="s">
        <v>674</v>
      </c>
      <c r="AA269" s="3" t="s">
        <v>674</v>
      </c>
      <c r="AB269" s="3" t="s">
        <v>674</v>
      </c>
      <c r="AC269" s="3" t="s">
        <v>674</v>
      </c>
      <c r="AD269" s="3" t="s">
        <v>674</v>
      </c>
    </row>
    <row r="270" spans="1:30" x14ac:dyDescent="0.2">
      <c r="A270" s="3" t="s">
        <v>162</v>
      </c>
      <c r="B270" s="3" t="str">
        <f>_xlfn.XLOOKUP($A270,ROLLUP!$B$1:$B$358,ROLLUP!$A$1:$A$358,"",0)</f>
        <v>Rice</v>
      </c>
      <c r="C270" s="3" t="str">
        <f>_xlfn.XLOOKUP($A270,ROLLUP!$B$1:$B$358,ROLLUP!$C$1:$C$358,"",0)</f>
        <v>Rice</v>
      </c>
      <c r="D270" s="3" t="s">
        <v>1699</v>
      </c>
      <c r="E270" s="3" t="s">
        <v>1154</v>
      </c>
      <c r="F270" s="3" t="s">
        <v>1698</v>
      </c>
      <c r="G270" s="3" t="s">
        <v>162</v>
      </c>
      <c r="H270" s="3" t="s">
        <v>1697</v>
      </c>
      <c r="I270" s="3" t="s">
        <v>1598</v>
      </c>
      <c r="J270" s="3" t="s">
        <v>111</v>
      </c>
      <c r="K270" s="3" t="s">
        <v>727</v>
      </c>
      <c r="L270" s="3" t="s">
        <v>1694</v>
      </c>
      <c r="M270" s="3">
        <v>5750</v>
      </c>
      <c r="N270" s="3" t="s">
        <v>1696</v>
      </c>
      <c r="O270" s="3" t="s">
        <v>1693</v>
      </c>
      <c r="P270" s="3" t="s">
        <v>1692</v>
      </c>
      <c r="Q270" s="3" t="s">
        <v>1691</v>
      </c>
      <c r="R270" s="3" t="s">
        <v>162</v>
      </c>
      <c r="S270" s="3" t="s">
        <v>1154</v>
      </c>
      <c r="T270" s="3" t="s">
        <v>1154</v>
      </c>
      <c r="U270" s="3" t="s">
        <v>1690</v>
      </c>
      <c r="V270" s="3" t="s">
        <v>1154</v>
      </c>
      <c r="W270" s="3" t="s">
        <v>674</v>
      </c>
      <c r="X270" s="3" t="s">
        <v>674</v>
      </c>
      <c r="Y270" s="3" t="s">
        <v>674</v>
      </c>
      <c r="Z270" s="3" t="s">
        <v>1153</v>
      </c>
      <c r="AA270" s="3" t="s">
        <v>532</v>
      </c>
      <c r="AB270" s="3" t="s">
        <v>531</v>
      </c>
      <c r="AC270" s="3" t="s">
        <v>530</v>
      </c>
      <c r="AD270" s="3" t="s">
        <v>529</v>
      </c>
    </row>
    <row r="271" spans="1:30" x14ac:dyDescent="0.2">
      <c r="A271" s="3" t="s">
        <v>437</v>
      </c>
      <c r="B271" s="3" t="str">
        <f>_xlfn.XLOOKUP($A271,ROLLUP!$B$1:$B$358,ROLLUP!$A$1:$A$358,"",0)</f>
        <v>Fla Atlantic</v>
      </c>
      <c r="C271" s="3" t="str">
        <f>_xlfn.XLOOKUP($A271,ROLLUP!$B$1:$B$358,ROLLUP!$C$1:$C$358,"",0)</f>
        <v>Florida Atlantic</v>
      </c>
      <c r="D271" s="3" t="s">
        <v>1689</v>
      </c>
      <c r="E271" s="3" t="s">
        <v>1154</v>
      </c>
      <c r="F271" s="3" t="s">
        <v>1688</v>
      </c>
      <c r="G271" s="3" t="s">
        <v>1687</v>
      </c>
      <c r="H271" s="3" t="s">
        <v>1686</v>
      </c>
      <c r="I271" s="3" t="s">
        <v>1598</v>
      </c>
      <c r="J271" s="3" t="s">
        <v>1684</v>
      </c>
      <c r="K271" s="3" t="s">
        <v>887</v>
      </c>
      <c r="L271" s="3" t="s">
        <v>1682</v>
      </c>
      <c r="M271" s="3">
        <v>5000</v>
      </c>
      <c r="N271" s="3" t="s">
        <v>1685</v>
      </c>
      <c r="O271" s="3" t="s">
        <v>1681</v>
      </c>
      <c r="P271" s="3" t="s">
        <v>1680</v>
      </c>
      <c r="Q271" s="3" t="s">
        <v>1679</v>
      </c>
      <c r="R271" s="3" t="s">
        <v>437</v>
      </c>
      <c r="S271" s="3" t="s">
        <v>1154</v>
      </c>
      <c r="T271" s="3" t="s">
        <v>1154</v>
      </c>
      <c r="U271" s="3" t="s">
        <v>1678</v>
      </c>
      <c r="V271" s="3" t="s">
        <v>1154</v>
      </c>
      <c r="W271" s="3" t="s">
        <v>674</v>
      </c>
      <c r="X271" s="3" t="s">
        <v>674</v>
      </c>
      <c r="Y271" s="3" t="s">
        <v>674</v>
      </c>
      <c r="Z271" s="3" t="s">
        <v>1153</v>
      </c>
      <c r="AA271" s="3" t="s">
        <v>532</v>
      </c>
      <c r="AB271" s="3" t="s">
        <v>531</v>
      </c>
      <c r="AC271" s="3" t="s">
        <v>530</v>
      </c>
      <c r="AD271" s="3" t="s">
        <v>529</v>
      </c>
    </row>
    <row r="272" spans="1:30" x14ac:dyDescent="0.2">
      <c r="A272" s="3" t="s">
        <v>1668</v>
      </c>
      <c r="B272" s="3" t="str">
        <f>_xlfn.XLOOKUP($A272,ROLLUP!$B$1:$B$358,ROLLUP!$A$1:$A$358,"",0)</f>
        <v>TX El Paso</v>
      </c>
      <c r="C272" s="3" t="str">
        <f>_xlfn.XLOOKUP($A272,ROLLUP!$B$1:$B$358,ROLLUP!$C$1:$C$358,"",0)</f>
        <v>UTEP</v>
      </c>
      <c r="D272" s="3" t="s">
        <v>1668</v>
      </c>
      <c r="E272" s="3" t="s">
        <v>1667</v>
      </c>
      <c r="F272" s="3" t="s">
        <v>1677</v>
      </c>
      <c r="G272" s="3" t="s">
        <v>1668</v>
      </c>
      <c r="H272" s="3" t="s">
        <v>1676</v>
      </c>
      <c r="I272" s="3" t="s">
        <v>1598</v>
      </c>
      <c r="J272" s="3" t="s">
        <v>1674</v>
      </c>
      <c r="K272" s="3" t="s">
        <v>727</v>
      </c>
      <c r="L272" s="3" t="s">
        <v>1672</v>
      </c>
      <c r="M272" s="3">
        <v>12222</v>
      </c>
      <c r="N272" s="3" t="s">
        <v>1675</v>
      </c>
      <c r="O272" s="3" t="s">
        <v>1671</v>
      </c>
      <c r="P272" s="3" t="s">
        <v>1670</v>
      </c>
      <c r="Q272" s="3" t="s">
        <v>1669</v>
      </c>
      <c r="R272" s="3" t="s">
        <v>1668</v>
      </c>
      <c r="S272" s="3" t="s">
        <v>1667</v>
      </c>
      <c r="T272" s="3" t="s">
        <v>1667</v>
      </c>
      <c r="U272" s="3" t="s">
        <v>1666</v>
      </c>
      <c r="V272" s="3" t="s">
        <v>703</v>
      </c>
      <c r="W272" s="3" t="s">
        <v>702</v>
      </c>
      <c r="X272" s="3" t="s">
        <v>701</v>
      </c>
      <c r="Y272" s="3" t="s">
        <v>700</v>
      </c>
      <c r="Z272" s="3" t="s">
        <v>699</v>
      </c>
      <c r="AA272" s="3" t="s">
        <v>586</v>
      </c>
      <c r="AB272" s="3" t="s">
        <v>531</v>
      </c>
      <c r="AC272" s="3" t="s">
        <v>530</v>
      </c>
      <c r="AD272" s="3" t="s">
        <v>529</v>
      </c>
    </row>
    <row r="273" spans="1:30" x14ac:dyDescent="0.2">
      <c r="A273" s="3" t="s">
        <v>152</v>
      </c>
      <c r="B273" s="3" t="str">
        <f>_xlfn.XLOOKUP($A273,ROLLUP!$B$1:$B$358,ROLLUP!$A$1:$A$358,"",0)</f>
        <v>Marshall</v>
      </c>
      <c r="C273" s="3" t="str">
        <f>_xlfn.XLOOKUP($A273,ROLLUP!$B$1:$B$358,ROLLUP!$C$1:$C$358,"",0)</f>
        <v>Marshall</v>
      </c>
      <c r="D273" s="3" t="s">
        <v>1665</v>
      </c>
      <c r="E273" s="3" t="s">
        <v>1654</v>
      </c>
      <c r="F273" s="3" t="s">
        <v>1664</v>
      </c>
      <c r="G273" s="3" t="s">
        <v>152</v>
      </c>
      <c r="H273" s="3" t="s">
        <v>1663</v>
      </c>
      <c r="I273" s="3" t="s">
        <v>1598</v>
      </c>
      <c r="J273" s="3" t="s">
        <v>1661</v>
      </c>
      <c r="K273" s="3" t="s">
        <v>1660</v>
      </c>
      <c r="L273" s="3" t="s">
        <v>1658</v>
      </c>
      <c r="M273" s="3">
        <v>9048</v>
      </c>
      <c r="N273" s="3" t="s">
        <v>1662</v>
      </c>
      <c r="O273" s="3" t="s">
        <v>1657</v>
      </c>
      <c r="P273" s="3" t="s">
        <v>1656</v>
      </c>
      <c r="Q273" s="3" t="s">
        <v>1655</v>
      </c>
      <c r="R273" s="3" t="s">
        <v>152</v>
      </c>
      <c r="S273" s="3" t="s">
        <v>1654</v>
      </c>
      <c r="T273" s="3" t="s">
        <v>964</v>
      </c>
      <c r="U273" s="3" t="s">
        <v>1653</v>
      </c>
      <c r="V273" s="3" t="s">
        <v>964</v>
      </c>
      <c r="W273" s="3" t="s">
        <v>965</v>
      </c>
      <c r="X273" s="3" t="s">
        <v>964</v>
      </c>
      <c r="Y273" s="3" t="s">
        <v>963</v>
      </c>
      <c r="Z273" s="3" t="s">
        <v>587</v>
      </c>
      <c r="AA273" s="3" t="s">
        <v>586</v>
      </c>
      <c r="AB273" s="3" t="s">
        <v>531</v>
      </c>
      <c r="AC273" s="3" t="s">
        <v>530</v>
      </c>
      <c r="AD273" s="3" t="s">
        <v>529</v>
      </c>
    </row>
    <row r="274" spans="1:30" x14ac:dyDescent="0.2">
      <c r="A274" s="3" t="s">
        <v>1643</v>
      </c>
      <c r="B274" s="3" t="str">
        <f>_xlfn.XLOOKUP($A274,ROLLUP!$B$1:$B$358,ROLLUP!$A$1:$A$358,"",0)</f>
        <v>TX-San Ant</v>
      </c>
      <c r="C274" s="3" t="str">
        <f>_xlfn.XLOOKUP($A274,ROLLUP!$B$1:$B$358,ROLLUP!$C$1:$C$358,"",0)</f>
        <v>UTSA</v>
      </c>
      <c r="D274" s="3" t="s">
        <v>1643</v>
      </c>
      <c r="E274" s="3" t="s">
        <v>1276</v>
      </c>
      <c r="F274" s="3" t="s">
        <v>1652</v>
      </c>
      <c r="G274" s="3" t="s">
        <v>1643</v>
      </c>
      <c r="H274" s="3" t="s">
        <v>1651</v>
      </c>
      <c r="I274" s="3" t="s">
        <v>1598</v>
      </c>
      <c r="J274" s="3" t="s">
        <v>1649</v>
      </c>
      <c r="K274" s="3" t="s">
        <v>727</v>
      </c>
      <c r="L274" s="3" t="s">
        <v>1647</v>
      </c>
      <c r="M274" s="3">
        <v>4080</v>
      </c>
      <c r="N274" s="3" t="s">
        <v>1650</v>
      </c>
      <c r="O274" s="3" t="s">
        <v>1646</v>
      </c>
      <c r="P274" s="3" t="s">
        <v>1645</v>
      </c>
      <c r="Q274" s="3" t="s">
        <v>1644</v>
      </c>
      <c r="R274" s="3" t="s">
        <v>1643</v>
      </c>
      <c r="S274" s="3" t="s">
        <v>1276</v>
      </c>
      <c r="T274" s="3" t="s">
        <v>1278</v>
      </c>
      <c r="U274" s="3" t="s">
        <v>1277</v>
      </c>
      <c r="V274" s="3" t="s">
        <v>1276</v>
      </c>
      <c r="W274" s="3" t="s">
        <v>1275</v>
      </c>
      <c r="X274" s="3" t="s">
        <v>1274</v>
      </c>
      <c r="Y274" s="3" t="s">
        <v>1273</v>
      </c>
      <c r="Z274" s="3" t="s">
        <v>1272</v>
      </c>
      <c r="AA274" s="3" t="s">
        <v>532</v>
      </c>
      <c r="AB274" s="3" t="s">
        <v>531</v>
      </c>
      <c r="AC274" s="3" t="s">
        <v>530</v>
      </c>
      <c r="AD274" s="3" t="s">
        <v>529</v>
      </c>
    </row>
    <row r="275" spans="1:30" x14ac:dyDescent="0.2">
      <c r="A275" s="3" t="s">
        <v>444</v>
      </c>
      <c r="B275" s="3" t="str">
        <f>_xlfn.XLOOKUP($A275,ROLLUP!$B$1:$B$358,ROLLUP!$A$1:$A$358,"",0)</f>
        <v>Middle Tenn</v>
      </c>
      <c r="C275" s="3" t="str">
        <f>_xlfn.XLOOKUP($A275,ROLLUP!$B$1:$B$358,ROLLUP!$C$1:$C$358,"",0)</f>
        <v>Middle Tennessee</v>
      </c>
      <c r="D275" s="3" t="s">
        <v>1642</v>
      </c>
      <c r="E275" s="3" t="s">
        <v>1631</v>
      </c>
      <c r="F275" s="3" t="s">
        <v>1641</v>
      </c>
      <c r="G275" s="3" t="s">
        <v>1640</v>
      </c>
      <c r="H275" s="3" t="s">
        <v>1639</v>
      </c>
      <c r="I275" s="3" t="s">
        <v>1598</v>
      </c>
      <c r="J275" s="3" t="s">
        <v>1637</v>
      </c>
      <c r="K275" s="3" t="s">
        <v>1173</v>
      </c>
      <c r="L275" s="3" t="s">
        <v>1635</v>
      </c>
      <c r="M275" s="3">
        <v>11520</v>
      </c>
      <c r="N275" s="3" t="s">
        <v>1638</v>
      </c>
      <c r="O275" s="3" t="s">
        <v>1634</v>
      </c>
      <c r="P275" s="3" t="s">
        <v>1633</v>
      </c>
      <c r="Q275" s="3" t="s">
        <v>1632</v>
      </c>
      <c r="R275" s="3" t="s">
        <v>444</v>
      </c>
      <c r="S275" s="3" t="s">
        <v>1631</v>
      </c>
      <c r="T275" s="3" t="s">
        <v>1630</v>
      </c>
      <c r="U275" s="3" t="s">
        <v>1629</v>
      </c>
      <c r="V275" s="3" t="s">
        <v>1628</v>
      </c>
      <c r="W275" s="3" t="s">
        <v>674</v>
      </c>
      <c r="X275" s="3" t="s">
        <v>674</v>
      </c>
      <c r="Y275" s="3" t="s">
        <v>674</v>
      </c>
      <c r="Z275" s="3" t="s">
        <v>674</v>
      </c>
      <c r="AA275" s="3" t="s">
        <v>674</v>
      </c>
      <c r="AB275" s="3" t="s">
        <v>674</v>
      </c>
      <c r="AC275" s="3" t="s">
        <v>674</v>
      </c>
      <c r="AD275" s="3" t="s">
        <v>674</v>
      </c>
    </row>
    <row r="276" spans="1:30" x14ac:dyDescent="0.2">
      <c r="A276" s="3" t="s">
        <v>371</v>
      </c>
      <c r="B276" s="3" t="str">
        <f>_xlfn.XLOOKUP($A276,ROLLUP!$B$1:$B$358,ROLLUP!$A$1:$A$358,"",0)</f>
        <v>North Texas</v>
      </c>
      <c r="C276" s="3" t="str">
        <f>_xlfn.XLOOKUP($A276,ROLLUP!$B$1:$B$358,ROLLUP!$C$1:$C$358,"",0)</f>
        <v>North Texas</v>
      </c>
      <c r="D276" s="3" t="s">
        <v>1627</v>
      </c>
      <c r="E276" s="3" t="s">
        <v>1617</v>
      </c>
      <c r="F276" s="3" t="s">
        <v>1626</v>
      </c>
      <c r="G276" s="3" t="s">
        <v>371</v>
      </c>
      <c r="H276" s="3" t="s">
        <v>1625</v>
      </c>
      <c r="I276" s="3" t="s">
        <v>1598</v>
      </c>
      <c r="J276" s="3" t="s">
        <v>1623</v>
      </c>
      <c r="K276" s="3" t="s">
        <v>727</v>
      </c>
      <c r="L276" s="3" t="s">
        <v>1621</v>
      </c>
      <c r="M276" s="3">
        <v>10500</v>
      </c>
      <c r="N276" s="3" t="s">
        <v>1624</v>
      </c>
      <c r="O276" s="3" t="s">
        <v>1620</v>
      </c>
      <c r="P276" s="3" t="s">
        <v>1619</v>
      </c>
      <c r="Q276" s="3" t="s">
        <v>1618</v>
      </c>
      <c r="R276" s="3" t="s">
        <v>371</v>
      </c>
      <c r="S276" s="3" t="s">
        <v>1617</v>
      </c>
      <c r="T276" s="3" t="s">
        <v>1616</v>
      </c>
      <c r="U276" s="3" t="s">
        <v>1615</v>
      </c>
      <c r="V276" s="3" t="s">
        <v>934</v>
      </c>
      <c r="W276" s="3" t="s">
        <v>933</v>
      </c>
      <c r="X276" s="3" t="s">
        <v>932</v>
      </c>
      <c r="Y276" s="3" t="s">
        <v>931</v>
      </c>
      <c r="Z276" s="3" t="s">
        <v>623</v>
      </c>
      <c r="AA276" s="3" t="s">
        <v>586</v>
      </c>
      <c r="AB276" s="3" t="s">
        <v>531</v>
      </c>
      <c r="AC276" s="3" t="s">
        <v>530</v>
      </c>
      <c r="AD276" s="3" t="s">
        <v>529</v>
      </c>
    </row>
    <row r="277" spans="1:30" x14ac:dyDescent="0.2">
      <c r="A277" s="3" t="s">
        <v>522</v>
      </c>
      <c r="B277" s="3" t="str">
        <f>_xlfn.XLOOKUP($A277,ROLLUP!$B$1:$B$358,ROLLUP!$A$1:$A$358,"",0)</f>
        <v>Florida Intl</v>
      </c>
      <c r="C277" s="3" t="str">
        <f>_xlfn.XLOOKUP($A277,ROLLUP!$B$1:$B$358,ROLLUP!$C$1:$C$358,"",0)</f>
        <v>FIU</v>
      </c>
      <c r="D277" s="3" t="s">
        <v>1613</v>
      </c>
      <c r="E277" s="3" t="s">
        <v>1604</v>
      </c>
      <c r="F277" s="3" t="s">
        <v>1614</v>
      </c>
      <c r="G277" s="3" t="s">
        <v>1613</v>
      </c>
      <c r="H277" s="3" t="s">
        <v>1612</v>
      </c>
      <c r="I277" s="3" t="s">
        <v>1598</v>
      </c>
      <c r="J277" s="3" t="s">
        <v>1610</v>
      </c>
      <c r="K277" s="3" t="s">
        <v>887</v>
      </c>
      <c r="L277" s="3" t="s">
        <v>1608</v>
      </c>
      <c r="M277" s="3">
        <v>5000</v>
      </c>
      <c r="N277" s="3" t="s">
        <v>1611</v>
      </c>
      <c r="O277" s="3" t="s">
        <v>1607</v>
      </c>
      <c r="P277" s="3" t="s">
        <v>1606</v>
      </c>
      <c r="Q277" s="3" t="s">
        <v>1605</v>
      </c>
      <c r="R277" s="3" t="s">
        <v>522</v>
      </c>
      <c r="S277" s="3" t="s">
        <v>1604</v>
      </c>
      <c r="T277" s="3" t="s">
        <v>754</v>
      </c>
      <c r="U277" s="3" t="s">
        <v>1603</v>
      </c>
      <c r="V277" s="3" t="s">
        <v>754</v>
      </c>
      <c r="W277" s="3" t="s">
        <v>674</v>
      </c>
      <c r="X277" s="3" t="s">
        <v>717</v>
      </c>
      <c r="Y277" s="3" t="s">
        <v>641</v>
      </c>
      <c r="Z277" s="3" t="s">
        <v>623</v>
      </c>
      <c r="AA277" s="3" t="s">
        <v>586</v>
      </c>
      <c r="AB277" s="3" t="s">
        <v>531</v>
      </c>
      <c r="AC277" s="3" t="s">
        <v>530</v>
      </c>
      <c r="AD277" s="3" t="s">
        <v>529</v>
      </c>
    </row>
    <row r="278" spans="1:30" x14ac:dyDescent="0.2">
      <c r="A278" s="3" t="s">
        <v>443</v>
      </c>
      <c r="B278" s="3" t="str">
        <f>_xlfn.XLOOKUP($A278,ROLLUP!$B$1:$B$358,ROLLUP!$A$1:$A$358,"",0)</f>
        <v>LA Tech</v>
      </c>
      <c r="C278" s="3" t="str">
        <f>_xlfn.XLOOKUP($A278,ROLLUP!$B$1:$B$358,ROLLUP!$C$1:$C$358,"",0)</f>
        <v>Louisiana Tech</v>
      </c>
      <c r="D278" s="3" t="s">
        <v>1602</v>
      </c>
      <c r="E278" s="3" t="s">
        <v>837</v>
      </c>
      <c r="F278" s="3" t="s">
        <v>1601</v>
      </c>
      <c r="G278" s="3" t="s">
        <v>443</v>
      </c>
      <c r="H278" s="3" t="s">
        <v>1600</v>
      </c>
      <c r="I278" s="3" t="s">
        <v>1598</v>
      </c>
      <c r="J278" s="3" t="s">
        <v>1596</v>
      </c>
      <c r="K278" s="3" t="s">
        <v>791</v>
      </c>
      <c r="L278" s="3" t="s">
        <v>1594</v>
      </c>
      <c r="M278" s="3">
        <v>8000</v>
      </c>
      <c r="N278" s="3" t="s">
        <v>1597</v>
      </c>
      <c r="O278" s="3" t="s">
        <v>1593</v>
      </c>
      <c r="P278" s="3" t="s">
        <v>1592</v>
      </c>
      <c r="Q278" s="3" t="s">
        <v>1591</v>
      </c>
      <c r="R278" s="3" t="s">
        <v>443</v>
      </c>
      <c r="S278" s="3" t="s">
        <v>837</v>
      </c>
      <c r="T278" s="3" t="s">
        <v>836</v>
      </c>
      <c r="U278" s="3" t="s">
        <v>1590</v>
      </c>
      <c r="V278" s="3" t="s">
        <v>661</v>
      </c>
      <c r="W278" s="3" t="s">
        <v>659</v>
      </c>
      <c r="X278" s="3" t="s">
        <v>658</v>
      </c>
      <c r="Y278" s="3" t="s">
        <v>624</v>
      </c>
      <c r="Z278" s="3" t="s">
        <v>623</v>
      </c>
      <c r="AA278" s="3" t="s">
        <v>586</v>
      </c>
      <c r="AB278" s="3" t="s">
        <v>531</v>
      </c>
      <c r="AC278" s="3" t="s">
        <v>530</v>
      </c>
      <c r="AD278" s="3" t="s">
        <v>529</v>
      </c>
    </row>
    <row r="279" spans="1:30" x14ac:dyDescent="0.2">
      <c r="A279" s="3" t="s">
        <v>386</v>
      </c>
      <c r="B279" s="3" t="str">
        <f>_xlfn.XLOOKUP($A279,ROLLUP!$B$1:$B$358,ROLLUP!$A$1:$A$358,"",0)</f>
        <v>Holy Cross</v>
      </c>
      <c r="C279" s="3" t="str">
        <f>_xlfn.XLOOKUP($A279,ROLLUP!$B$1:$B$358,ROLLUP!$C$1:$C$358,"",0)</f>
        <v>Holy Cross</v>
      </c>
      <c r="D279" s="3" t="s">
        <v>1589</v>
      </c>
      <c r="E279" s="3" t="s">
        <v>1457</v>
      </c>
      <c r="F279" s="3" t="s">
        <v>1588</v>
      </c>
      <c r="G279" s="3" t="s">
        <v>386</v>
      </c>
      <c r="H279" s="3" t="s">
        <v>1587</v>
      </c>
      <c r="I279" s="3" t="s">
        <v>1475</v>
      </c>
      <c r="J279" s="3" t="s">
        <v>1585</v>
      </c>
      <c r="K279" s="3" t="s">
        <v>1546</v>
      </c>
      <c r="L279" s="3" t="s">
        <v>1583</v>
      </c>
      <c r="M279" s="3">
        <v>3600</v>
      </c>
      <c r="N279" s="3" t="s">
        <v>1586</v>
      </c>
      <c r="O279" s="3" t="s">
        <v>1582</v>
      </c>
      <c r="P279" s="3" t="s">
        <v>1581</v>
      </c>
      <c r="Q279" s="3" t="s">
        <v>1580</v>
      </c>
      <c r="R279" s="3" t="s">
        <v>386</v>
      </c>
      <c r="S279" s="3" t="s">
        <v>1457</v>
      </c>
      <c r="T279" s="3" t="s">
        <v>1458</v>
      </c>
      <c r="U279" s="3" t="s">
        <v>674</v>
      </c>
      <c r="V279" s="3" t="s">
        <v>703</v>
      </c>
      <c r="W279" s="3" t="s">
        <v>702</v>
      </c>
      <c r="X279" s="3" t="s">
        <v>701</v>
      </c>
      <c r="Y279" s="3" t="s">
        <v>700</v>
      </c>
      <c r="Z279" s="3" t="s">
        <v>699</v>
      </c>
      <c r="AA279" s="3" t="s">
        <v>586</v>
      </c>
      <c r="AB279" s="3" t="s">
        <v>531</v>
      </c>
      <c r="AC279" s="3" t="s">
        <v>530</v>
      </c>
      <c r="AD279" s="3" t="s">
        <v>529</v>
      </c>
    </row>
    <row r="280" spans="1:30" x14ac:dyDescent="0.2">
      <c r="A280" s="3" t="s">
        <v>262</v>
      </c>
      <c r="B280" s="3" t="str">
        <f>_xlfn.XLOOKUP($A280,ROLLUP!$B$1:$B$358,ROLLUP!$A$1:$A$358,"",0)</f>
        <v>Army</v>
      </c>
      <c r="C280" s="3" t="str">
        <f>_xlfn.XLOOKUP($A280,ROLLUP!$B$1:$B$358,ROLLUP!$C$1:$C$358,"",0)</f>
        <v>Army</v>
      </c>
      <c r="D280" s="3" t="s">
        <v>1579</v>
      </c>
      <c r="E280" s="3" t="s">
        <v>1568</v>
      </c>
      <c r="F280" s="3" t="s">
        <v>1578</v>
      </c>
      <c r="G280" s="3" t="s">
        <v>1577</v>
      </c>
      <c r="H280" s="3" t="s">
        <v>1576</v>
      </c>
      <c r="I280" s="3" t="s">
        <v>1475</v>
      </c>
      <c r="J280" s="3" t="s">
        <v>1574</v>
      </c>
      <c r="K280" s="3" t="s">
        <v>543</v>
      </c>
      <c r="L280" s="3" t="s">
        <v>1572</v>
      </c>
      <c r="M280" s="3">
        <v>5043</v>
      </c>
      <c r="N280" s="3" t="s">
        <v>1575</v>
      </c>
      <c r="O280" s="3" t="s">
        <v>1571</v>
      </c>
      <c r="P280" s="3" t="s">
        <v>1570</v>
      </c>
      <c r="Q280" s="3" t="s">
        <v>1569</v>
      </c>
      <c r="R280" s="3" t="s">
        <v>262</v>
      </c>
      <c r="S280" s="3" t="s">
        <v>1568</v>
      </c>
      <c r="T280" s="3" t="s">
        <v>1566</v>
      </c>
      <c r="U280" s="3" t="s">
        <v>1567</v>
      </c>
      <c r="V280" s="3" t="s">
        <v>1566</v>
      </c>
      <c r="W280" s="3" t="s">
        <v>674</v>
      </c>
      <c r="X280" s="3" t="s">
        <v>606</v>
      </c>
      <c r="Y280" s="3" t="s">
        <v>605</v>
      </c>
      <c r="Z280" s="3" t="s">
        <v>604</v>
      </c>
      <c r="AA280" s="3" t="s">
        <v>586</v>
      </c>
      <c r="AB280" s="3" t="s">
        <v>531</v>
      </c>
      <c r="AC280" s="3" t="s">
        <v>530</v>
      </c>
      <c r="AD280" s="3" t="s">
        <v>529</v>
      </c>
    </row>
    <row r="281" spans="1:30" x14ac:dyDescent="0.2">
      <c r="A281" s="3" t="s">
        <v>315</v>
      </c>
      <c r="B281" s="3" t="str">
        <f>_xlfn.XLOOKUP($A281,ROLLUP!$B$1:$B$358,ROLLUP!$A$1:$A$358,"",0)</f>
        <v>Lafayette</v>
      </c>
      <c r="C281" s="3" t="str">
        <f>_xlfn.XLOOKUP($A281,ROLLUP!$B$1:$B$358,ROLLUP!$C$1:$C$358,"",0)</f>
        <v>Lafayette</v>
      </c>
      <c r="D281" s="3" t="s">
        <v>1564</v>
      </c>
      <c r="E281" s="3" t="s">
        <v>1554</v>
      </c>
      <c r="F281" s="3" t="s">
        <v>1563</v>
      </c>
      <c r="G281" s="3" t="s">
        <v>315</v>
      </c>
      <c r="H281" s="3" t="s">
        <v>1562</v>
      </c>
      <c r="I281" s="3" t="s">
        <v>1475</v>
      </c>
      <c r="J281" s="3" t="s">
        <v>1560</v>
      </c>
      <c r="K281" s="3" t="s">
        <v>1161</v>
      </c>
      <c r="L281" s="3" t="s">
        <v>1558</v>
      </c>
      <c r="M281" s="3">
        <v>3500</v>
      </c>
      <c r="N281" s="3" t="s">
        <v>1561</v>
      </c>
      <c r="O281" s="3" t="s">
        <v>1557</v>
      </c>
      <c r="P281" s="3" t="s">
        <v>1556</v>
      </c>
      <c r="Q281" s="3" t="s">
        <v>1555</v>
      </c>
      <c r="R281" s="3" t="s">
        <v>315</v>
      </c>
      <c r="S281" s="3" t="s">
        <v>1554</v>
      </c>
      <c r="T281" s="3" t="s">
        <v>1553</v>
      </c>
      <c r="U281" s="3" t="s">
        <v>674</v>
      </c>
      <c r="V281" s="3" t="s">
        <v>1553</v>
      </c>
      <c r="W281" s="3" t="s">
        <v>1552</v>
      </c>
      <c r="X281" s="3" t="s">
        <v>717</v>
      </c>
      <c r="Y281" s="3" t="s">
        <v>641</v>
      </c>
      <c r="Z281" s="3" t="s">
        <v>623</v>
      </c>
      <c r="AA281" s="3" t="s">
        <v>586</v>
      </c>
      <c r="AB281" s="3" t="s">
        <v>531</v>
      </c>
      <c r="AC281" s="3" t="s">
        <v>530</v>
      </c>
      <c r="AD281" s="3" t="s">
        <v>529</v>
      </c>
    </row>
    <row r="282" spans="1:30" x14ac:dyDescent="0.2">
      <c r="A282" s="3" t="s">
        <v>1540</v>
      </c>
      <c r="B282" s="3" t="str">
        <f>_xlfn.XLOOKUP($A282,ROLLUP!$B$1:$B$358,ROLLUP!$A$1:$A$358,"",0)</f>
        <v>Boston U</v>
      </c>
      <c r="C282" s="3" t="str">
        <f>_xlfn.XLOOKUP($A282,ROLLUP!$B$1:$B$358,ROLLUP!$C$1:$C$358,"",0)</f>
        <v>Boston University</v>
      </c>
      <c r="D282" s="3" t="s">
        <v>1551</v>
      </c>
      <c r="E282" s="3" t="s">
        <v>1539</v>
      </c>
      <c r="F282" s="3" t="s">
        <v>1550</v>
      </c>
      <c r="G282" s="3" t="s">
        <v>1549</v>
      </c>
      <c r="H282" s="3" t="s">
        <v>1540</v>
      </c>
      <c r="I282" s="3" t="s">
        <v>1475</v>
      </c>
      <c r="J282" s="3" t="s">
        <v>1547</v>
      </c>
      <c r="K282" s="3" t="s">
        <v>1546</v>
      </c>
      <c r="L282" s="3" t="s">
        <v>1544</v>
      </c>
      <c r="M282" s="3">
        <v>1800</v>
      </c>
      <c r="N282" s="3" t="s">
        <v>1548</v>
      </c>
      <c r="O282" s="3" t="s">
        <v>1543</v>
      </c>
      <c r="P282" s="3" t="s">
        <v>1542</v>
      </c>
      <c r="Q282" s="3" t="s">
        <v>1541</v>
      </c>
      <c r="R282" s="3" t="s">
        <v>1540</v>
      </c>
      <c r="S282" s="3" t="s">
        <v>1539</v>
      </c>
      <c r="T282" s="3" t="s">
        <v>1539</v>
      </c>
      <c r="U282" s="3" t="s">
        <v>674</v>
      </c>
      <c r="V282" s="3" t="s">
        <v>661</v>
      </c>
      <c r="W282" s="3" t="s">
        <v>659</v>
      </c>
      <c r="X282" s="3" t="s">
        <v>658</v>
      </c>
      <c r="Y282" s="3" t="s">
        <v>624</v>
      </c>
      <c r="Z282" s="3" t="s">
        <v>623</v>
      </c>
      <c r="AA282" s="3" t="s">
        <v>586</v>
      </c>
      <c r="AB282" s="3" t="s">
        <v>531</v>
      </c>
      <c r="AC282" s="3" t="s">
        <v>530</v>
      </c>
      <c r="AD282" s="3" t="s">
        <v>529</v>
      </c>
    </row>
    <row r="283" spans="1:30" x14ac:dyDescent="0.2">
      <c r="A283" s="3" t="s">
        <v>372</v>
      </c>
      <c r="B283" s="3" t="str">
        <f>_xlfn.XLOOKUP($A283,ROLLUP!$B$1:$B$358,ROLLUP!$A$1:$A$358,"",0)</f>
        <v>Navy</v>
      </c>
      <c r="C283" s="3" t="str">
        <f>_xlfn.XLOOKUP($A283,ROLLUP!$B$1:$B$358,ROLLUP!$C$1:$C$358,"",0)</f>
        <v>Navy</v>
      </c>
      <c r="D283" s="3" t="s">
        <v>1538</v>
      </c>
      <c r="E283" s="3" t="s">
        <v>1528</v>
      </c>
      <c r="F283" s="3" t="s">
        <v>1537</v>
      </c>
      <c r="G283" s="3" t="s">
        <v>372</v>
      </c>
      <c r="H283" s="3" t="s">
        <v>1536</v>
      </c>
      <c r="I283" s="3" t="s">
        <v>1475</v>
      </c>
      <c r="J283" s="3" t="s">
        <v>1534</v>
      </c>
      <c r="K283" s="3" t="s">
        <v>899</v>
      </c>
      <c r="L283" s="3" t="s">
        <v>1532</v>
      </c>
      <c r="M283" s="3">
        <v>5710</v>
      </c>
      <c r="N283" s="3" t="s">
        <v>1535</v>
      </c>
      <c r="O283" s="3" t="s">
        <v>1531</v>
      </c>
      <c r="P283" s="3" t="s">
        <v>1530</v>
      </c>
      <c r="Q283" s="3" t="s">
        <v>1529</v>
      </c>
      <c r="R283" s="3" t="s">
        <v>372</v>
      </c>
      <c r="S283" s="3" t="s">
        <v>1528</v>
      </c>
      <c r="T283" s="3" t="s">
        <v>1526</v>
      </c>
      <c r="U283" s="3" t="s">
        <v>1527</v>
      </c>
      <c r="V283" s="3" t="s">
        <v>1526</v>
      </c>
      <c r="W283" s="3" t="s">
        <v>1524</v>
      </c>
      <c r="X283" s="3" t="s">
        <v>1523</v>
      </c>
      <c r="Y283" s="3" t="s">
        <v>963</v>
      </c>
      <c r="Z283" s="3" t="s">
        <v>587</v>
      </c>
      <c r="AA283" s="3" t="s">
        <v>586</v>
      </c>
      <c r="AB283" s="3" t="s">
        <v>531</v>
      </c>
      <c r="AC283" s="3" t="s">
        <v>530</v>
      </c>
      <c r="AD283" s="3" t="s">
        <v>529</v>
      </c>
    </row>
    <row r="284" spans="1:30" x14ac:dyDescent="0.2">
      <c r="A284" s="3" t="s">
        <v>108</v>
      </c>
      <c r="B284" s="3" t="str">
        <f>_xlfn.XLOOKUP($A284,ROLLUP!$B$1:$B$358,ROLLUP!$A$1:$A$358,"",0)</f>
        <v>Colgate</v>
      </c>
      <c r="C284" s="3" t="str">
        <f>_xlfn.XLOOKUP($A284,ROLLUP!$B$1:$B$358,ROLLUP!$C$1:$C$358,"",0)</f>
        <v>Colgate</v>
      </c>
      <c r="D284" s="3" t="s">
        <v>1522</v>
      </c>
      <c r="E284" s="3" t="s">
        <v>1512</v>
      </c>
      <c r="F284" s="3" t="s">
        <v>1521</v>
      </c>
      <c r="G284" s="3" t="s">
        <v>108</v>
      </c>
      <c r="H284" s="3" t="s">
        <v>1520</v>
      </c>
      <c r="I284" s="3" t="s">
        <v>1475</v>
      </c>
      <c r="J284" s="3" t="s">
        <v>1518</v>
      </c>
      <c r="K284" s="3" t="s">
        <v>543</v>
      </c>
      <c r="L284" s="3" t="s">
        <v>1516</v>
      </c>
      <c r="M284" s="3">
        <v>1750</v>
      </c>
      <c r="N284" s="3" t="s">
        <v>1519</v>
      </c>
      <c r="O284" s="3" t="s">
        <v>1515</v>
      </c>
      <c r="P284" s="3" t="s">
        <v>1514</v>
      </c>
      <c r="Q284" s="3" t="s">
        <v>1513</v>
      </c>
      <c r="R284" s="3" t="s">
        <v>108</v>
      </c>
      <c r="S284" s="3" t="s">
        <v>1512</v>
      </c>
      <c r="T284" s="3" t="s">
        <v>1512</v>
      </c>
      <c r="U284" s="3" t="s">
        <v>674</v>
      </c>
      <c r="V284" s="3" t="s">
        <v>703</v>
      </c>
      <c r="W284" s="3" t="s">
        <v>702</v>
      </c>
      <c r="X284" s="3" t="s">
        <v>701</v>
      </c>
      <c r="Y284" s="3" t="s">
        <v>700</v>
      </c>
      <c r="Z284" s="3" t="s">
        <v>699</v>
      </c>
      <c r="AA284" s="3" t="s">
        <v>586</v>
      </c>
      <c r="AB284" s="3" t="s">
        <v>531</v>
      </c>
      <c r="AC284" s="3" t="s">
        <v>530</v>
      </c>
      <c r="AD284" s="3" t="s">
        <v>529</v>
      </c>
    </row>
    <row r="285" spans="1:30" x14ac:dyDescent="0.2">
      <c r="A285" s="3" t="s">
        <v>469</v>
      </c>
      <c r="B285" s="3" t="str">
        <f>_xlfn.XLOOKUP($A285,ROLLUP!$B$1:$B$358,ROLLUP!$A$1:$A$358,"",0)</f>
        <v>American</v>
      </c>
      <c r="C285" s="3" t="str">
        <f>_xlfn.XLOOKUP($A285,ROLLUP!$B$1:$B$358,ROLLUP!$C$1:$C$358,"",0)</f>
        <v>American</v>
      </c>
      <c r="D285" s="3" t="s">
        <v>1511</v>
      </c>
      <c r="E285" s="3" t="s">
        <v>893</v>
      </c>
      <c r="F285" s="3" t="s">
        <v>1510</v>
      </c>
      <c r="G285" s="3" t="s">
        <v>382</v>
      </c>
      <c r="H285" s="3" t="s">
        <v>469</v>
      </c>
      <c r="I285" s="3" t="s">
        <v>1475</v>
      </c>
      <c r="J285" s="3" t="s">
        <v>218</v>
      </c>
      <c r="K285" s="3" t="s">
        <v>971</v>
      </c>
      <c r="L285" s="3" t="s">
        <v>1507</v>
      </c>
      <c r="M285" s="3">
        <v>4500</v>
      </c>
      <c r="N285" s="3" t="s">
        <v>1509</v>
      </c>
      <c r="O285" s="3" t="s">
        <v>1506</v>
      </c>
      <c r="P285" s="3" t="s">
        <v>1505</v>
      </c>
      <c r="Q285" s="3" t="s">
        <v>1504</v>
      </c>
      <c r="R285" s="3" t="s">
        <v>469</v>
      </c>
      <c r="S285" s="3" t="s">
        <v>893</v>
      </c>
      <c r="T285" s="3" t="s">
        <v>535</v>
      </c>
      <c r="U285" s="3" t="s">
        <v>674</v>
      </c>
      <c r="V285" s="3" t="s">
        <v>535</v>
      </c>
      <c r="W285" s="3" t="s">
        <v>674</v>
      </c>
      <c r="X285" s="3" t="s">
        <v>674</v>
      </c>
      <c r="Y285" s="3" t="s">
        <v>534</v>
      </c>
      <c r="Z285" s="3" t="s">
        <v>533</v>
      </c>
      <c r="AA285" s="3" t="s">
        <v>532</v>
      </c>
      <c r="AB285" s="3" t="s">
        <v>531</v>
      </c>
      <c r="AC285" s="3" t="s">
        <v>530</v>
      </c>
      <c r="AD285" s="3" t="s">
        <v>529</v>
      </c>
    </row>
    <row r="286" spans="1:30" x14ac:dyDescent="0.2">
      <c r="A286" s="3" t="s">
        <v>482</v>
      </c>
      <c r="B286" s="3" t="str">
        <f>_xlfn.XLOOKUP($A286,ROLLUP!$B$1:$B$358,ROLLUP!$A$1:$A$358,"",0)</f>
        <v>Loyola-MD</v>
      </c>
      <c r="C286" s="3" t="str">
        <f>_xlfn.XLOOKUP($A286,ROLLUP!$B$1:$B$358,ROLLUP!$C$1:$C$358,"",0)</f>
        <v>Loyola MD</v>
      </c>
      <c r="D286" s="3" t="s">
        <v>1503</v>
      </c>
      <c r="E286" s="3" t="s">
        <v>1494</v>
      </c>
      <c r="F286" s="3" t="s">
        <v>1502</v>
      </c>
      <c r="G286" s="3" t="s">
        <v>481</v>
      </c>
      <c r="H286" s="3" t="s">
        <v>1501</v>
      </c>
      <c r="I286" s="3" t="s">
        <v>1475</v>
      </c>
      <c r="J286" s="3" t="s">
        <v>900</v>
      </c>
      <c r="K286" s="3" t="s">
        <v>899</v>
      </c>
      <c r="L286" s="3" t="s">
        <v>1498</v>
      </c>
      <c r="M286" s="3">
        <v>3000</v>
      </c>
      <c r="N286" s="3" t="s">
        <v>1500</v>
      </c>
      <c r="O286" s="3" t="s">
        <v>1497</v>
      </c>
      <c r="P286" s="3" t="s">
        <v>1496</v>
      </c>
      <c r="Q286" s="3" t="s">
        <v>1495</v>
      </c>
      <c r="R286" s="3" t="s">
        <v>482</v>
      </c>
      <c r="S286" s="3" t="s">
        <v>1494</v>
      </c>
      <c r="T286" s="3" t="s">
        <v>1493</v>
      </c>
      <c r="U286" s="3" t="s">
        <v>1492</v>
      </c>
      <c r="V286" s="3" t="s">
        <v>661</v>
      </c>
      <c r="W286" s="3" t="s">
        <v>659</v>
      </c>
      <c r="X286" s="3" t="s">
        <v>658</v>
      </c>
      <c r="Y286" s="3" t="s">
        <v>624</v>
      </c>
      <c r="Z286" s="3" t="s">
        <v>623</v>
      </c>
      <c r="AA286" s="3" t="s">
        <v>586</v>
      </c>
      <c r="AB286" s="3" t="s">
        <v>531</v>
      </c>
      <c r="AC286" s="3" t="s">
        <v>530</v>
      </c>
      <c r="AD286" s="3" t="s">
        <v>529</v>
      </c>
    </row>
    <row r="287" spans="1:30" x14ac:dyDescent="0.2">
      <c r="A287" s="3" t="s">
        <v>287</v>
      </c>
      <c r="B287" s="3" t="str">
        <f>_xlfn.XLOOKUP($A287,ROLLUP!$B$1:$B$358,ROLLUP!$A$1:$A$358,"",0)</f>
        <v>Lehigh</v>
      </c>
      <c r="C287" s="3" t="str">
        <f>_xlfn.XLOOKUP($A287,ROLLUP!$B$1:$B$358,ROLLUP!$C$1:$C$358,"",0)</f>
        <v>Lehigh</v>
      </c>
      <c r="D287" s="3" t="s">
        <v>1491</v>
      </c>
      <c r="E287" s="3" t="s">
        <v>1481</v>
      </c>
      <c r="F287" s="3" t="s">
        <v>1490</v>
      </c>
      <c r="G287" s="3" t="s">
        <v>287</v>
      </c>
      <c r="H287" s="3" t="s">
        <v>1489</v>
      </c>
      <c r="I287" s="3" t="s">
        <v>1475</v>
      </c>
      <c r="J287" s="3" t="s">
        <v>1487</v>
      </c>
      <c r="K287" s="3" t="s">
        <v>1161</v>
      </c>
      <c r="L287" s="3" t="s">
        <v>1485</v>
      </c>
      <c r="M287" s="3">
        <v>6000</v>
      </c>
      <c r="N287" s="3" t="s">
        <v>1488</v>
      </c>
      <c r="O287" s="3" t="s">
        <v>1484</v>
      </c>
      <c r="P287" s="3" t="s">
        <v>1483</v>
      </c>
      <c r="Q287" s="3" t="s">
        <v>1482</v>
      </c>
      <c r="R287" s="3" t="s">
        <v>287</v>
      </c>
      <c r="S287" s="3" t="s">
        <v>1481</v>
      </c>
      <c r="T287" s="3" t="s">
        <v>557</v>
      </c>
      <c r="U287" s="3" t="s">
        <v>1480</v>
      </c>
      <c r="V287" s="3" t="s">
        <v>557</v>
      </c>
      <c r="W287" s="3" t="s">
        <v>674</v>
      </c>
      <c r="X287" s="3" t="s">
        <v>674</v>
      </c>
      <c r="Y287" s="3" t="s">
        <v>534</v>
      </c>
      <c r="Z287" s="3" t="s">
        <v>533</v>
      </c>
      <c r="AA287" s="3" t="s">
        <v>532</v>
      </c>
      <c r="AB287" s="3" t="s">
        <v>531</v>
      </c>
      <c r="AC287" s="3" t="s">
        <v>530</v>
      </c>
      <c r="AD287" s="3" t="s">
        <v>529</v>
      </c>
    </row>
    <row r="288" spans="1:30" x14ac:dyDescent="0.2">
      <c r="A288" s="3" t="s">
        <v>201</v>
      </c>
      <c r="B288" s="3" t="str">
        <f>_xlfn.XLOOKUP($A288,ROLLUP!$B$1:$B$358,ROLLUP!$A$1:$A$358,"",0)</f>
        <v>Bucknell</v>
      </c>
      <c r="C288" s="3" t="str">
        <f>_xlfn.XLOOKUP($A288,ROLLUP!$B$1:$B$358,ROLLUP!$C$1:$C$358,"",0)</f>
        <v>Bucknell</v>
      </c>
      <c r="D288" s="3" t="s">
        <v>1479</v>
      </c>
      <c r="E288" s="3" t="s">
        <v>964</v>
      </c>
      <c r="F288" s="3" t="s">
        <v>1478</v>
      </c>
      <c r="G288" s="3" t="s">
        <v>201</v>
      </c>
      <c r="H288" s="3" t="s">
        <v>1477</v>
      </c>
      <c r="I288" s="3" t="s">
        <v>1475</v>
      </c>
      <c r="J288" s="3" t="s">
        <v>1473</v>
      </c>
      <c r="K288" s="3" t="s">
        <v>1161</v>
      </c>
      <c r="L288" s="3" t="s">
        <v>1471</v>
      </c>
      <c r="M288" s="3">
        <v>4000</v>
      </c>
      <c r="N288" s="3" t="s">
        <v>1474</v>
      </c>
      <c r="O288" s="3" t="s">
        <v>1470</v>
      </c>
      <c r="P288" s="3" t="s">
        <v>1469</v>
      </c>
      <c r="Q288" s="3" t="s">
        <v>1468</v>
      </c>
      <c r="R288" s="3" t="s">
        <v>201</v>
      </c>
      <c r="S288" s="3" t="s">
        <v>964</v>
      </c>
      <c r="T288" s="3" t="s">
        <v>964</v>
      </c>
      <c r="U288" s="3" t="s">
        <v>1324</v>
      </c>
      <c r="V288" s="3" t="s">
        <v>964</v>
      </c>
      <c r="W288" s="3" t="s">
        <v>965</v>
      </c>
      <c r="X288" s="3" t="s">
        <v>964</v>
      </c>
      <c r="Y288" s="3" t="s">
        <v>963</v>
      </c>
      <c r="Z288" s="3" t="s">
        <v>587</v>
      </c>
      <c r="AA288" s="3" t="s">
        <v>586</v>
      </c>
      <c r="AB288" s="3" t="s">
        <v>531</v>
      </c>
      <c r="AC288" s="3" t="s">
        <v>530</v>
      </c>
      <c r="AD288" s="3" t="s">
        <v>529</v>
      </c>
    </row>
    <row r="289" spans="1:30" x14ac:dyDescent="0.2">
      <c r="A289" s="3" t="s">
        <v>280</v>
      </c>
      <c r="B289" s="3" t="str">
        <f>_xlfn.XLOOKUP($A289,ROLLUP!$B$1:$B$358,ROLLUP!$A$1:$A$358,"",0)</f>
        <v>Valparaiso</v>
      </c>
      <c r="C289" s="3" t="str">
        <f>_xlfn.XLOOKUP($A289,ROLLUP!$B$1:$B$358,ROLLUP!$C$1:$C$358,"",0)</f>
        <v>Valparaiso</v>
      </c>
      <c r="D289" s="3" t="s">
        <v>1467</v>
      </c>
      <c r="E289" s="3" t="s">
        <v>1457</v>
      </c>
      <c r="F289" s="3" t="s">
        <v>1466</v>
      </c>
      <c r="G289" s="3" t="s">
        <v>280</v>
      </c>
      <c r="H289" s="3" t="s">
        <v>1465</v>
      </c>
      <c r="I289" s="3" t="s">
        <v>1346</v>
      </c>
      <c r="J289" s="3" t="s">
        <v>280</v>
      </c>
      <c r="K289" s="3" t="s">
        <v>1373</v>
      </c>
      <c r="L289" s="3" t="s">
        <v>1462</v>
      </c>
      <c r="M289" s="3">
        <v>5000</v>
      </c>
      <c r="N289" s="3" t="s">
        <v>1464</v>
      </c>
      <c r="O289" s="3" t="s">
        <v>1461</v>
      </c>
      <c r="P289" s="3" t="s">
        <v>1460</v>
      </c>
      <c r="Q289" s="3" t="s">
        <v>1459</v>
      </c>
      <c r="R289" s="3" t="s">
        <v>280</v>
      </c>
      <c r="S289" s="3" t="s">
        <v>1457</v>
      </c>
      <c r="T289" s="3" t="s">
        <v>1458</v>
      </c>
      <c r="U289" s="3" t="s">
        <v>674</v>
      </c>
      <c r="V289" s="3" t="s">
        <v>703</v>
      </c>
      <c r="W289" s="3" t="s">
        <v>702</v>
      </c>
      <c r="X289" s="3" t="s">
        <v>701</v>
      </c>
      <c r="Y289" s="3" t="s">
        <v>700</v>
      </c>
      <c r="Z289" s="3" t="s">
        <v>699</v>
      </c>
      <c r="AA289" s="3" t="s">
        <v>586</v>
      </c>
      <c r="AB289" s="3" t="s">
        <v>531</v>
      </c>
      <c r="AC289" s="3" t="s">
        <v>530</v>
      </c>
      <c r="AD289" s="3" t="s">
        <v>529</v>
      </c>
    </row>
    <row r="290" spans="1:30" x14ac:dyDescent="0.2">
      <c r="A290" s="3" t="s">
        <v>239</v>
      </c>
      <c r="B290" s="3" t="str">
        <f>_xlfn.XLOOKUP($A290,ROLLUP!$B$1:$B$358,ROLLUP!$A$1:$A$358,"",0)</f>
        <v>Bradley</v>
      </c>
      <c r="C290" s="3" t="str">
        <f>_xlfn.XLOOKUP($A290,ROLLUP!$B$1:$B$358,ROLLUP!$C$1:$C$358,"",0)</f>
        <v>Bradley</v>
      </c>
      <c r="D290" s="3" t="s">
        <v>1456</v>
      </c>
      <c r="E290" s="3" t="s">
        <v>823</v>
      </c>
      <c r="F290" s="3" t="s">
        <v>1455</v>
      </c>
      <c r="G290" s="3" t="s">
        <v>239</v>
      </c>
      <c r="H290" s="3" t="s">
        <v>1454</v>
      </c>
      <c r="I290" s="3" t="s">
        <v>1346</v>
      </c>
      <c r="J290" s="3" t="s">
        <v>1452</v>
      </c>
      <c r="K290" s="3" t="s">
        <v>1237</v>
      </c>
      <c r="L290" s="3" t="s">
        <v>1450</v>
      </c>
      <c r="M290" s="3">
        <v>11433</v>
      </c>
      <c r="N290" s="3" t="s">
        <v>1453</v>
      </c>
      <c r="O290" s="3" t="s">
        <v>1449</v>
      </c>
      <c r="P290" s="3" t="s">
        <v>1448</v>
      </c>
      <c r="Q290" s="3" t="s">
        <v>1447</v>
      </c>
      <c r="R290" s="3" t="s">
        <v>239</v>
      </c>
      <c r="S290" s="3" t="s">
        <v>823</v>
      </c>
      <c r="T290" s="3" t="s">
        <v>1446</v>
      </c>
      <c r="U290" s="3" t="s">
        <v>1445</v>
      </c>
      <c r="V290" s="3" t="s">
        <v>674</v>
      </c>
      <c r="W290" s="3" t="s">
        <v>674</v>
      </c>
      <c r="X290" s="3" t="s">
        <v>674</v>
      </c>
      <c r="Y290" s="3" t="s">
        <v>674</v>
      </c>
      <c r="Z290" s="3" t="s">
        <v>674</v>
      </c>
      <c r="AA290" s="3" t="s">
        <v>674</v>
      </c>
      <c r="AB290" s="3" t="s">
        <v>674</v>
      </c>
      <c r="AC290" s="3" t="s">
        <v>674</v>
      </c>
      <c r="AD290" s="3" t="s">
        <v>674</v>
      </c>
    </row>
    <row r="291" spans="1:30" x14ac:dyDescent="0.2">
      <c r="A291" s="3" t="s">
        <v>512</v>
      </c>
      <c r="B291" s="3" t="str">
        <f>_xlfn.XLOOKUP($A291,ROLLUP!$B$1:$B$358,ROLLUP!$A$1:$A$358,"",0)</f>
        <v>Indiana St</v>
      </c>
      <c r="C291" s="3" t="str">
        <f>_xlfn.XLOOKUP($A291,ROLLUP!$B$1:$B$358,ROLLUP!$C$1:$C$358,"",0)</f>
        <v>Indiana St.</v>
      </c>
      <c r="D291" s="3" t="s">
        <v>1444</v>
      </c>
      <c r="E291" s="3" t="s">
        <v>1433</v>
      </c>
      <c r="F291" s="3" t="s">
        <v>1443</v>
      </c>
      <c r="G291" s="3" t="s">
        <v>1442</v>
      </c>
      <c r="H291" s="3" t="s">
        <v>1441</v>
      </c>
      <c r="I291" s="3" t="s">
        <v>1346</v>
      </c>
      <c r="J291" s="3" t="s">
        <v>1439</v>
      </c>
      <c r="K291" s="3" t="s">
        <v>1373</v>
      </c>
      <c r="L291" s="3" t="s">
        <v>1437</v>
      </c>
      <c r="M291" s="3">
        <v>10200</v>
      </c>
      <c r="N291" s="3" t="s">
        <v>1440</v>
      </c>
      <c r="O291" s="3" t="s">
        <v>1436</v>
      </c>
      <c r="P291" s="3" t="s">
        <v>1435</v>
      </c>
      <c r="Q291" s="3" t="s">
        <v>1434</v>
      </c>
      <c r="R291" s="3" t="s">
        <v>512</v>
      </c>
      <c r="S291" s="3" t="s">
        <v>1433</v>
      </c>
      <c r="T291" s="3" t="s">
        <v>5080</v>
      </c>
      <c r="U291" s="3" t="s">
        <v>1432</v>
      </c>
      <c r="V291" s="3" t="s">
        <v>674</v>
      </c>
      <c r="W291" s="3" t="s">
        <v>674</v>
      </c>
      <c r="X291" s="3" t="s">
        <v>674</v>
      </c>
      <c r="Y291" s="3" t="s">
        <v>624</v>
      </c>
      <c r="Z291" s="3" t="s">
        <v>623</v>
      </c>
      <c r="AA291" s="3" t="s">
        <v>586</v>
      </c>
      <c r="AB291" s="3" t="s">
        <v>531</v>
      </c>
      <c r="AC291" s="3" t="s">
        <v>530</v>
      </c>
      <c r="AD291" s="3" t="s">
        <v>529</v>
      </c>
    </row>
    <row r="292" spans="1:30" x14ac:dyDescent="0.2">
      <c r="A292" s="3" t="s">
        <v>471</v>
      </c>
      <c r="B292" s="3" t="str">
        <f>_xlfn.XLOOKUP($A292,ROLLUP!$B$1:$B$358,ROLLUP!$A$1:$A$358,"",0)</f>
        <v>S Illinois</v>
      </c>
      <c r="C292" s="3" t="str">
        <f>_xlfn.XLOOKUP($A292,ROLLUP!$B$1:$B$358,ROLLUP!$C$1:$C$358,"",0)</f>
        <v>Southern Illinois</v>
      </c>
      <c r="D292" s="3" t="s">
        <v>1431</v>
      </c>
      <c r="E292" s="3" t="s">
        <v>1419</v>
      </c>
      <c r="F292" s="3" t="s">
        <v>1430</v>
      </c>
      <c r="G292" s="3" t="s">
        <v>1429</v>
      </c>
      <c r="H292" s="3" t="s">
        <v>1428</v>
      </c>
      <c r="I292" s="3" t="s">
        <v>1346</v>
      </c>
      <c r="J292" s="3" t="s">
        <v>1426</v>
      </c>
      <c r="K292" s="3" t="s">
        <v>1237</v>
      </c>
      <c r="L292" s="3" t="s">
        <v>1424</v>
      </c>
      <c r="M292" s="3">
        <v>8339</v>
      </c>
      <c r="N292" s="3" t="s">
        <v>1427</v>
      </c>
      <c r="O292" s="3" t="s">
        <v>1423</v>
      </c>
      <c r="P292" s="3" t="s">
        <v>1422</v>
      </c>
      <c r="Q292" s="3" t="s">
        <v>1421</v>
      </c>
      <c r="R292" s="3" t="s">
        <v>471</v>
      </c>
      <c r="S292" s="3" t="s">
        <v>1419</v>
      </c>
      <c r="T292" s="3" t="s">
        <v>1420</v>
      </c>
      <c r="U292" s="3" t="s">
        <v>1419</v>
      </c>
      <c r="V292" s="3" t="s">
        <v>661</v>
      </c>
      <c r="W292" s="3" t="s">
        <v>659</v>
      </c>
      <c r="X292" s="3" t="s">
        <v>658</v>
      </c>
      <c r="Y292" s="3" t="s">
        <v>624</v>
      </c>
      <c r="Z292" s="3" t="s">
        <v>623</v>
      </c>
      <c r="AA292" s="3" t="s">
        <v>586</v>
      </c>
      <c r="AB292" s="3" t="s">
        <v>531</v>
      </c>
      <c r="AC292" s="3" t="s">
        <v>530</v>
      </c>
      <c r="AD292" s="3" t="s">
        <v>529</v>
      </c>
    </row>
    <row r="293" spans="1:30" x14ac:dyDescent="0.2">
      <c r="A293" s="3" t="s">
        <v>442</v>
      </c>
      <c r="B293" s="3" t="str">
        <f>_xlfn.XLOOKUP($A293,ROLLUP!$B$1:$B$358,ROLLUP!$A$1:$A$358,"",0)</f>
        <v>Illinois St</v>
      </c>
      <c r="C293" s="3" t="str">
        <f>_xlfn.XLOOKUP($A293,ROLLUP!$B$1:$B$358,ROLLUP!$C$1:$C$358,"",0)</f>
        <v>Illinois St.</v>
      </c>
      <c r="D293" s="3" t="s">
        <v>1418</v>
      </c>
      <c r="E293" s="3" t="s">
        <v>1407</v>
      </c>
      <c r="F293" s="3" t="s">
        <v>1417</v>
      </c>
      <c r="G293" s="3" t="s">
        <v>1416</v>
      </c>
      <c r="H293" s="3" t="s">
        <v>1415</v>
      </c>
      <c r="I293" s="3" t="s">
        <v>1346</v>
      </c>
      <c r="J293" s="3" t="s">
        <v>1413</v>
      </c>
      <c r="K293" s="3" t="s">
        <v>1237</v>
      </c>
      <c r="L293" s="3" t="s">
        <v>1411</v>
      </c>
      <c r="M293" s="3">
        <v>10200</v>
      </c>
      <c r="N293" s="3" t="s">
        <v>1414</v>
      </c>
      <c r="O293" s="3" t="s">
        <v>1410</v>
      </c>
      <c r="P293" s="3" t="s">
        <v>1409</v>
      </c>
      <c r="Q293" s="3" t="s">
        <v>1408</v>
      </c>
      <c r="R293" s="3" t="s">
        <v>442</v>
      </c>
      <c r="S293" s="3" t="s">
        <v>1407</v>
      </c>
      <c r="T293" s="3" t="s">
        <v>1406</v>
      </c>
      <c r="U293" s="3" t="s">
        <v>1405</v>
      </c>
      <c r="V293" s="3" t="s">
        <v>1404</v>
      </c>
      <c r="W293" s="3" t="s">
        <v>674</v>
      </c>
      <c r="X293" s="3" t="s">
        <v>1403</v>
      </c>
      <c r="Y293" s="3" t="s">
        <v>1402</v>
      </c>
      <c r="Z293" s="3" t="s">
        <v>1401</v>
      </c>
      <c r="AA293" s="3" t="s">
        <v>532</v>
      </c>
      <c r="AB293" s="3" t="s">
        <v>531</v>
      </c>
      <c r="AC293" s="3" t="s">
        <v>530</v>
      </c>
      <c r="AD293" s="3" t="s">
        <v>529</v>
      </c>
    </row>
    <row r="294" spans="1:30" x14ac:dyDescent="0.2">
      <c r="A294" s="3" t="s">
        <v>146</v>
      </c>
      <c r="B294" s="3" t="str">
        <f>_xlfn.XLOOKUP($A294,ROLLUP!$B$1:$B$358,ROLLUP!$A$1:$A$358,"",0)</f>
        <v>Drake</v>
      </c>
      <c r="C294" s="3" t="str">
        <f>_xlfn.XLOOKUP($A294,ROLLUP!$B$1:$B$358,ROLLUP!$C$1:$C$358,"",0)</f>
        <v>Drake</v>
      </c>
      <c r="D294" s="3" t="s">
        <v>1400</v>
      </c>
      <c r="E294" s="3" t="s">
        <v>837</v>
      </c>
      <c r="F294" s="3" t="s">
        <v>1399</v>
      </c>
      <c r="G294" s="3" t="s">
        <v>146</v>
      </c>
      <c r="H294" s="3" t="s">
        <v>1398</v>
      </c>
      <c r="I294" s="3" t="s">
        <v>1346</v>
      </c>
      <c r="J294" s="3" t="s">
        <v>1396</v>
      </c>
      <c r="K294" s="3" t="s">
        <v>1343</v>
      </c>
      <c r="L294" s="3" t="s">
        <v>1394</v>
      </c>
      <c r="M294" s="3">
        <v>7152</v>
      </c>
      <c r="N294" s="3" t="s">
        <v>1397</v>
      </c>
      <c r="O294" s="3" t="s">
        <v>1393</v>
      </c>
      <c r="P294" s="3" t="s">
        <v>1392</v>
      </c>
      <c r="Q294" s="3" t="s">
        <v>1391</v>
      </c>
      <c r="R294" s="3" t="s">
        <v>146</v>
      </c>
      <c r="S294" s="3" t="s">
        <v>837</v>
      </c>
      <c r="T294" s="3" t="s">
        <v>836</v>
      </c>
      <c r="U294" s="3" t="s">
        <v>1390</v>
      </c>
      <c r="V294" s="3" t="s">
        <v>661</v>
      </c>
      <c r="W294" s="3" t="s">
        <v>659</v>
      </c>
      <c r="X294" s="3" t="s">
        <v>658</v>
      </c>
      <c r="Y294" s="3" t="s">
        <v>624</v>
      </c>
      <c r="Z294" s="3" t="s">
        <v>623</v>
      </c>
      <c r="AA294" s="3" t="s">
        <v>586</v>
      </c>
      <c r="AB294" s="3" t="s">
        <v>531</v>
      </c>
      <c r="AC294" s="3" t="s">
        <v>530</v>
      </c>
      <c r="AD294" s="3" t="s">
        <v>529</v>
      </c>
    </row>
    <row r="295" spans="1:30" x14ac:dyDescent="0.2">
      <c r="A295" s="3" t="s">
        <v>426</v>
      </c>
      <c r="B295" s="3" t="str">
        <f>_xlfn.XLOOKUP($A295,ROLLUP!$B$1:$B$358,ROLLUP!$A$1:$A$358,"",0)</f>
        <v>Missouri St</v>
      </c>
      <c r="C295" s="3" t="str">
        <f>_xlfn.XLOOKUP($A295,ROLLUP!$B$1:$B$358,ROLLUP!$C$1:$C$358,"",0)</f>
        <v>Missouri St.</v>
      </c>
      <c r="D295" s="3" t="s">
        <v>1389</v>
      </c>
      <c r="E295" s="3" t="s">
        <v>936</v>
      </c>
      <c r="F295" s="3" t="s">
        <v>1388</v>
      </c>
      <c r="G295" s="3" t="s">
        <v>1387</v>
      </c>
      <c r="H295" s="3" t="s">
        <v>1386</v>
      </c>
      <c r="I295" s="3" t="s">
        <v>1346</v>
      </c>
      <c r="J295" s="3" t="s">
        <v>1384</v>
      </c>
      <c r="K295" s="3" t="s">
        <v>1319</v>
      </c>
      <c r="L295" s="3" t="s">
        <v>1382</v>
      </c>
      <c r="M295" s="3">
        <v>11000</v>
      </c>
      <c r="N295" s="3" t="s">
        <v>1385</v>
      </c>
      <c r="O295" s="3" t="s">
        <v>1381</v>
      </c>
      <c r="P295" s="3" t="s">
        <v>1380</v>
      </c>
      <c r="Q295" s="3" t="s">
        <v>1379</v>
      </c>
      <c r="R295" s="3" t="s">
        <v>426</v>
      </c>
      <c r="S295" s="3" t="s">
        <v>936</v>
      </c>
      <c r="T295" s="3" t="s">
        <v>934</v>
      </c>
      <c r="U295" s="3" t="s">
        <v>1378</v>
      </c>
      <c r="V295" s="3" t="s">
        <v>934</v>
      </c>
      <c r="W295" s="3" t="s">
        <v>933</v>
      </c>
      <c r="X295" s="3" t="s">
        <v>932</v>
      </c>
      <c r="Y295" s="3" t="s">
        <v>931</v>
      </c>
      <c r="Z295" s="3" t="s">
        <v>623</v>
      </c>
      <c r="AA295" s="3" t="s">
        <v>586</v>
      </c>
      <c r="AB295" s="3" t="s">
        <v>531</v>
      </c>
      <c r="AC295" s="3" t="s">
        <v>530</v>
      </c>
      <c r="AD295" s="3" t="s">
        <v>529</v>
      </c>
    </row>
    <row r="296" spans="1:30" x14ac:dyDescent="0.2">
      <c r="A296" s="3" t="s">
        <v>413</v>
      </c>
      <c r="B296" s="3" t="str">
        <f>_xlfn.XLOOKUP($A296,ROLLUP!$B$1:$B$358,ROLLUP!$A$1:$A$358,"",0)</f>
        <v>Evansville</v>
      </c>
      <c r="C296" s="3" t="str">
        <f>_xlfn.XLOOKUP($A296,ROLLUP!$B$1:$B$358,ROLLUP!$C$1:$C$358,"",0)</f>
        <v>Evansville</v>
      </c>
      <c r="D296" s="3" t="s">
        <v>1377</v>
      </c>
      <c r="E296" s="3" t="s">
        <v>1367</v>
      </c>
      <c r="F296" s="3" t="s">
        <v>1376</v>
      </c>
      <c r="G296" s="3" t="s">
        <v>413</v>
      </c>
      <c r="H296" s="3" t="s">
        <v>1375</v>
      </c>
      <c r="I296" s="3" t="s">
        <v>1346</v>
      </c>
      <c r="J296" s="3" t="s">
        <v>413</v>
      </c>
      <c r="K296" s="3" t="s">
        <v>1373</v>
      </c>
      <c r="L296" s="3" t="s">
        <v>1371</v>
      </c>
      <c r="M296" s="3">
        <v>10000</v>
      </c>
      <c r="N296" s="3" t="s">
        <v>1374</v>
      </c>
      <c r="O296" s="3" t="s">
        <v>1370</v>
      </c>
      <c r="P296" s="3" t="s">
        <v>1369</v>
      </c>
      <c r="Q296" s="3" t="s">
        <v>1368</v>
      </c>
      <c r="R296" s="3" t="s">
        <v>413</v>
      </c>
      <c r="S296" s="3" t="s">
        <v>1367</v>
      </c>
      <c r="T296" s="3" t="s">
        <v>1366</v>
      </c>
      <c r="U296" s="3" t="s">
        <v>1365</v>
      </c>
      <c r="V296" s="3" t="s">
        <v>703</v>
      </c>
      <c r="W296" s="3" t="s">
        <v>702</v>
      </c>
      <c r="X296" s="3" t="s">
        <v>701</v>
      </c>
      <c r="Y296" s="3" t="s">
        <v>700</v>
      </c>
      <c r="Z296" s="3" t="s">
        <v>699</v>
      </c>
      <c r="AA296" s="3" t="s">
        <v>586</v>
      </c>
      <c r="AB296" s="3" t="s">
        <v>531</v>
      </c>
      <c r="AC296" s="3" t="s">
        <v>530</v>
      </c>
      <c r="AD296" s="3" t="s">
        <v>529</v>
      </c>
    </row>
    <row r="297" spans="1:30" x14ac:dyDescent="0.2">
      <c r="A297" s="3" t="s">
        <v>1354</v>
      </c>
      <c r="B297" s="3" t="str">
        <f>_xlfn.XLOOKUP($A297,ROLLUP!$B$1:$B$358,ROLLUP!$A$1:$A$358,"",0)</f>
        <v>Loyola-Chi</v>
      </c>
      <c r="C297" s="3" t="str">
        <f>_xlfn.XLOOKUP($A297,ROLLUP!$B$1:$B$358,ROLLUP!$C$1:$C$358,"",0)</f>
        <v>Loyola Chicago</v>
      </c>
      <c r="D297" s="3" t="s">
        <v>1363</v>
      </c>
      <c r="E297" s="3" t="s">
        <v>1353</v>
      </c>
      <c r="F297" s="3" t="s">
        <v>1362</v>
      </c>
      <c r="G297" s="3" t="s">
        <v>454</v>
      </c>
      <c r="H297" s="3" t="s">
        <v>1361</v>
      </c>
      <c r="I297" s="3" t="s">
        <v>1346</v>
      </c>
      <c r="J297" s="3" t="s">
        <v>1238</v>
      </c>
      <c r="K297" s="3" t="s">
        <v>1237</v>
      </c>
      <c r="L297" s="3" t="s">
        <v>1358</v>
      </c>
      <c r="M297" s="3">
        <v>4486</v>
      </c>
      <c r="N297" s="3" t="s">
        <v>1360</v>
      </c>
      <c r="O297" s="3" t="s">
        <v>1357</v>
      </c>
      <c r="P297" s="3" t="s">
        <v>1356</v>
      </c>
      <c r="Q297" s="3" t="s">
        <v>1355</v>
      </c>
      <c r="R297" s="3" t="s">
        <v>1354</v>
      </c>
      <c r="S297" s="3" t="s">
        <v>1353</v>
      </c>
      <c r="T297" s="3" t="s">
        <v>1351</v>
      </c>
      <c r="U297" s="3" t="s">
        <v>1352</v>
      </c>
      <c r="V297" s="3" t="s">
        <v>1351</v>
      </c>
      <c r="W297" s="3" t="s">
        <v>659</v>
      </c>
      <c r="X297" s="3" t="s">
        <v>658</v>
      </c>
      <c r="Y297" s="3" t="s">
        <v>624</v>
      </c>
      <c r="Z297" s="3" t="s">
        <v>623</v>
      </c>
      <c r="AA297" s="3" t="s">
        <v>586</v>
      </c>
      <c r="AB297" s="3" t="s">
        <v>531</v>
      </c>
      <c r="AC297" s="3" t="s">
        <v>530</v>
      </c>
      <c r="AD297" s="3" t="s">
        <v>529</v>
      </c>
    </row>
    <row r="298" spans="1:30" x14ac:dyDescent="0.2">
      <c r="A298" s="3" t="s">
        <v>438</v>
      </c>
      <c r="B298" s="3" t="str">
        <f>_xlfn.XLOOKUP($A298,ROLLUP!$B$1:$B$358,ROLLUP!$A$1:$A$358,"",0)</f>
        <v>N Iowa</v>
      </c>
      <c r="C298" s="3" t="str">
        <f>_xlfn.XLOOKUP($A298,ROLLUP!$B$1:$B$358,ROLLUP!$C$1:$C$358,"",0)</f>
        <v>Northern Iowa</v>
      </c>
      <c r="D298" s="3" t="s">
        <v>1349</v>
      </c>
      <c r="E298" s="3" t="s">
        <v>755</v>
      </c>
      <c r="F298" s="3" t="s">
        <v>1350</v>
      </c>
      <c r="G298" s="3" t="s">
        <v>1349</v>
      </c>
      <c r="H298" s="3" t="s">
        <v>1348</v>
      </c>
      <c r="I298" s="3" t="s">
        <v>1346</v>
      </c>
      <c r="J298" s="3" t="s">
        <v>1344</v>
      </c>
      <c r="K298" s="3" t="s">
        <v>1343</v>
      </c>
      <c r="L298" s="3" t="s">
        <v>1341</v>
      </c>
      <c r="M298" s="3">
        <v>6650</v>
      </c>
      <c r="N298" s="3" t="s">
        <v>1345</v>
      </c>
      <c r="O298" s="3" t="s">
        <v>1340</v>
      </c>
      <c r="P298" s="3" t="s">
        <v>1339</v>
      </c>
      <c r="Q298" s="3" t="s">
        <v>1338</v>
      </c>
      <c r="R298" s="3" t="s">
        <v>438</v>
      </c>
      <c r="S298" s="3" t="s">
        <v>755</v>
      </c>
      <c r="T298" s="3" t="s">
        <v>754</v>
      </c>
      <c r="U298" s="3" t="s">
        <v>1337</v>
      </c>
      <c r="V298" s="3" t="s">
        <v>754</v>
      </c>
      <c r="W298" s="3" t="s">
        <v>674</v>
      </c>
      <c r="X298" s="3" t="s">
        <v>717</v>
      </c>
      <c r="Y298" s="3" t="s">
        <v>641</v>
      </c>
      <c r="Z298" s="3" t="s">
        <v>623</v>
      </c>
      <c r="AA298" s="3" t="s">
        <v>586</v>
      </c>
      <c r="AB298" s="3" t="s">
        <v>531</v>
      </c>
      <c r="AC298" s="3" t="s">
        <v>530</v>
      </c>
      <c r="AD298" s="3" t="s">
        <v>529</v>
      </c>
    </row>
    <row r="299" spans="1:30" x14ac:dyDescent="0.2">
      <c r="A299" s="3" t="s">
        <v>1326</v>
      </c>
      <c r="B299" s="3" t="str">
        <f>_xlfn.XLOOKUP($A299,ROLLUP!$B$1:$B$358,ROLLUP!$A$1:$A$358,"",0)</f>
        <v>TX-Pan Am</v>
      </c>
      <c r="C299" s="3" t="str">
        <f>_xlfn.XLOOKUP($A299,ROLLUP!$B$1:$B$358,ROLLUP!$C$1:$C$358,"",0)</f>
        <v>UT Rio Grande Valley</v>
      </c>
      <c r="D299" s="3" t="s">
        <v>1335</v>
      </c>
      <c r="E299" s="3" t="s">
        <v>1325</v>
      </c>
      <c r="F299" s="3" t="s">
        <v>1336</v>
      </c>
      <c r="G299" s="3" t="s">
        <v>1335</v>
      </c>
      <c r="H299" s="3" t="s">
        <v>1334</v>
      </c>
      <c r="I299" s="3" t="s">
        <v>1227</v>
      </c>
      <c r="J299" s="3" t="s">
        <v>1332</v>
      </c>
      <c r="K299" s="3" t="s">
        <v>727</v>
      </c>
      <c r="L299" s="3" t="s">
        <v>1330</v>
      </c>
      <c r="M299" s="3">
        <v>2500</v>
      </c>
      <c r="N299" s="3" t="s">
        <v>1333</v>
      </c>
      <c r="O299" s="3" t="s">
        <v>1329</v>
      </c>
      <c r="P299" s="3" t="s">
        <v>1328</v>
      </c>
      <c r="Q299" s="3" t="s">
        <v>1327</v>
      </c>
      <c r="R299" s="3" t="s">
        <v>1326</v>
      </c>
      <c r="S299" s="3" t="s">
        <v>1325</v>
      </c>
      <c r="T299" s="3" t="s">
        <v>609</v>
      </c>
      <c r="U299" s="3" t="s">
        <v>1324</v>
      </c>
      <c r="V299" s="3" t="s">
        <v>609</v>
      </c>
      <c r="W299" s="3" t="s">
        <v>607</v>
      </c>
      <c r="X299" s="3" t="s">
        <v>606</v>
      </c>
      <c r="Y299" s="3" t="s">
        <v>605</v>
      </c>
      <c r="Z299" s="3" t="s">
        <v>604</v>
      </c>
      <c r="AA299" s="3" t="s">
        <v>586</v>
      </c>
      <c r="AB299" s="3" t="s">
        <v>531</v>
      </c>
      <c r="AC299" s="3" t="s">
        <v>530</v>
      </c>
      <c r="AD299" s="3" t="s">
        <v>529</v>
      </c>
    </row>
    <row r="300" spans="1:30" x14ac:dyDescent="0.2">
      <c r="A300" s="3" t="s">
        <v>216</v>
      </c>
      <c r="B300" s="3" t="str">
        <f>_xlfn.XLOOKUP($A300,ROLLUP!$B$1:$B$358,ROLLUP!$A$1:$A$358,"",0)</f>
        <v>UMKC</v>
      </c>
      <c r="C300" s="3" t="str">
        <f>_xlfn.XLOOKUP($A300,ROLLUP!$B$1:$B$358,ROLLUP!$C$1:$C$358,"",0)</f>
        <v>UMKC</v>
      </c>
      <c r="D300" s="3" t="s">
        <v>216</v>
      </c>
      <c r="E300" s="3" t="s">
        <v>1313</v>
      </c>
      <c r="F300" s="3" t="s">
        <v>1323</v>
      </c>
      <c r="G300" s="3" t="s">
        <v>216</v>
      </c>
      <c r="H300" s="3" t="s">
        <v>1322</v>
      </c>
      <c r="I300" s="3" t="s">
        <v>1227</v>
      </c>
      <c r="J300" s="3" t="s">
        <v>1320</v>
      </c>
      <c r="K300" s="3" t="s">
        <v>1319</v>
      </c>
      <c r="L300" s="3" t="s">
        <v>1317</v>
      </c>
      <c r="M300" s="3">
        <v>7300</v>
      </c>
      <c r="N300" s="3" t="s">
        <v>1321</v>
      </c>
      <c r="O300" s="3" t="s">
        <v>1316</v>
      </c>
      <c r="P300" s="3" t="s">
        <v>1315</v>
      </c>
      <c r="Q300" s="3" t="s">
        <v>1314</v>
      </c>
      <c r="R300" s="3" t="s">
        <v>216</v>
      </c>
      <c r="S300" s="3" t="s">
        <v>1313</v>
      </c>
      <c r="T300" s="3" t="s">
        <v>1311</v>
      </c>
      <c r="U300" s="3" t="s">
        <v>1312</v>
      </c>
      <c r="V300" s="3" t="s">
        <v>1311</v>
      </c>
      <c r="W300" s="3" t="s">
        <v>1310</v>
      </c>
      <c r="X300" s="3" t="s">
        <v>1309</v>
      </c>
      <c r="Y300" s="3" t="s">
        <v>1308</v>
      </c>
      <c r="Z300" s="3" t="s">
        <v>1307</v>
      </c>
      <c r="AA300" s="3" t="s">
        <v>586</v>
      </c>
      <c r="AB300" s="3" t="s">
        <v>531</v>
      </c>
      <c r="AC300" s="3" t="s">
        <v>530</v>
      </c>
      <c r="AD300" s="3" t="s">
        <v>529</v>
      </c>
    </row>
    <row r="301" spans="1:30" x14ac:dyDescent="0.2">
      <c r="A301" s="3" t="s">
        <v>1294</v>
      </c>
      <c r="B301" s="3" t="str">
        <f>_xlfn.XLOOKUP($A301,ROLLUP!$B$1:$B$358,ROLLUP!$A$1:$A$358,"",0)</f>
        <v>N Mex State</v>
      </c>
      <c r="C301" s="3" t="str">
        <f>_xlfn.XLOOKUP($A301,ROLLUP!$B$1:$B$358,ROLLUP!$C$1:$C$358,"",0)</f>
        <v>New Mexico St.</v>
      </c>
      <c r="D301" s="3" t="s">
        <v>1306</v>
      </c>
      <c r="E301" s="3" t="s">
        <v>918</v>
      </c>
      <c r="F301" s="3" t="s">
        <v>1305</v>
      </c>
      <c r="G301" s="3" t="s">
        <v>1304</v>
      </c>
      <c r="H301" s="3" t="s">
        <v>1303</v>
      </c>
      <c r="I301" s="3" t="s">
        <v>1227</v>
      </c>
      <c r="J301" s="3" t="s">
        <v>1301</v>
      </c>
      <c r="K301" s="3" t="s">
        <v>1300</v>
      </c>
      <c r="L301" s="3" t="s">
        <v>1298</v>
      </c>
      <c r="M301" s="3">
        <v>12482</v>
      </c>
      <c r="N301" s="3" t="s">
        <v>1302</v>
      </c>
      <c r="O301" s="3" t="s">
        <v>1297</v>
      </c>
      <c r="P301" s="3" t="s">
        <v>1296</v>
      </c>
      <c r="Q301" s="3" t="s">
        <v>1295</v>
      </c>
      <c r="R301" s="3" t="s">
        <v>1294</v>
      </c>
      <c r="S301" s="3" t="s">
        <v>918</v>
      </c>
      <c r="T301" s="3" t="s">
        <v>1293</v>
      </c>
      <c r="U301" s="3" t="s">
        <v>1292</v>
      </c>
      <c r="V301" s="3" t="s">
        <v>703</v>
      </c>
      <c r="W301" s="3" t="s">
        <v>702</v>
      </c>
      <c r="X301" s="3" t="s">
        <v>701</v>
      </c>
      <c r="Y301" s="3" t="s">
        <v>700</v>
      </c>
      <c r="Z301" s="3" t="s">
        <v>699</v>
      </c>
      <c r="AA301" s="3" t="s">
        <v>586</v>
      </c>
      <c r="AB301" s="3" t="s">
        <v>531</v>
      </c>
      <c r="AC301" s="3" t="s">
        <v>530</v>
      </c>
      <c r="AD301" s="3" t="s">
        <v>529</v>
      </c>
    </row>
    <row r="302" spans="1:30" x14ac:dyDescent="0.2">
      <c r="A302" s="3" t="s">
        <v>466</v>
      </c>
      <c r="B302" s="3" t="str">
        <f>_xlfn.XLOOKUP($A302,ROLLUP!$B$1:$B$358,ROLLUP!$A$1:$A$358,"",0)</f>
        <v>CS Bakersfld</v>
      </c>
      <c r="C302" s="3" t="str">
        <f>_xlfn.XLOOKUP($A302,ROLLUP!$B$1:$B$358,ROLLUP!$C$1:$C$358,"",0)</f>
        <v>Cal St. Bakersfield</v>
      </c>
      <c r="D302" s="3" t="s">
        <v>1290</v>
      </c>
      <c r="E302" s="3" t="s">
        <v>1276</v>
      </c>
      <c r="F302" s="3" t="s">
        <v>1289</v>
      </c>
      <c r="G302" s="3" t="s">
        <v>1288</v>
      </c>
      <c r="H302" s="3" t="s">
        <v>1287</v>
      </c>
      <c r="I302" s="3" t="s">
        <v>1227</v>
      </c>
      <c r="J302" s="3" t="s">
        <v>1285</v>
      </c>
      <c r="K302" s="3" t="s">
        <v>1284</v>
      </c>
      <c r="L302" s="3" t="s">
        <v>1282</v>
      </c>
      <c r="M302" s="3">
        <v>3800</v>
      </c>
      <c r="N302" s="3" t="s">
        <v>1286</v>
      </c>
      <c r="O302" s="3" t="s">
        <v>1281</v>
      </c>
      <c r="P302" s="3" t="s">
        <v>1280</v>
      </c>
      <c r="Q302" s="3" t="s">
        <v>1279</v>
      </c>
      <c r="R302" s="3" t="s">
        <v>466</v>
      </c>
      <c r="S302" s="3" t="s">
        <v>1276</v>
      </c>
      <c r="T302" s="3" t="s">
        <v>1278</v>
      </c>
      <c r="U302" s="3" t="s">
        <v>1277</v>
      </c>
      <c r="V302" s="3" t="s">
        <v>1276</v>
      </c>
      <c r="W302" s="3" t="s">
        <v>1275</v>
      </c>
      <c r="X302" s="3" t="s">
        <v>1274</v>
      </c>
      <c r="Y302" s="3" t="s">
        <v>1273</v>
      </c>
      <c r="Z302" s="3" t="s">
        <v>1272</v>
      </c>
      <c r="AA302" s="3" t="s">
        <v>532</v>
      </c>
      <c r="AB302" s="3" t="s">
        <v>531</v>
      </c>
      <c r="AC302" s="3" t="s">
        <v>530</v>
      </c>
      <c r="AD302" s="3" t="s">
        <v>529</v>
      </c>
    </row>
    <row r="303" spans="1:30" x14ac:dyDescent="0.2">
      <c r="A303" s="3" t="s">
        <v>1260</v>
      </c>
      <c r="B303" s="3" t="str">
        <f>_xlfn.XLOOKUP($A303,ROLLUP!$B$1:$B$358,ROLLUP!$A$1:$A$358,"",0)</f>
        <v>Utah Val St</v>
      </c>
      <c r="C303" s="3" t="str">
        <f>_xlfn.XLOOKUP($A303,ROLLUP!$B$1:$B$358,ROLLUP!$C$1:$C$358,"",0)</f>
        <v>Utah Valley</v>
      </c>
      <c r="D303" s="3" t="s">
        <v>1271</v>
      </c>
      <c r="E303" s="3" t="s">
        <v>1259</v>
      </c>
      <c r="F303" s="3" t="s">
        <v>1270</v>
      </c>
      <c r="G303" s="3" t="s">
        <v>1260</v>
      </c>
      <c r="H303" s="3" t="s">
        <v>1269</v>
      </c>
      <c r="I303" s="3" t="s">
        <v>1227</v>
      </c>
      <c r="J303" s="3" t="s">
        <v>1267</v>
      </c>
      <c r="K303" s="3" t="s">
        <v>1266</v>
      </c>
      <c r="L303" s="3" t="s">
        <v>1264</v>
      </c>
      <c r="M303" s="3">
        <v>8500</v>
      </c>
      <c r="N303" s="3" t="s">
        <v>1268</v>
      </c>
      <c r="O303" s="3" t="s">
        <v>1263</v>
      </c>
      <c r="P303" s="3" t="s">
        <v>1262</v>
      </c>
      <c r="Q303" s="3" t="s">
        <v>1261</v>
      </c>
      <c r="R303" s="3" t="s">
        <v>1260</v>
      </c>
      <c r="S303" s="3" t="s">
        <v>1259</v>
      </c>
      <c r="T303" s="3" t="s">
        <v>1257</v>
      </c>
      <c r="U303" s="3" t="s">
        <v>1258</v>
      </c>
      <c r="V303" s="3" t="s">
        <v>1257</v>
      </c>
      <c r="W303" s="3" t="s">
        <v>659</v>
      </c>
      <c r="X303" s="3" t="s">
        <v>658</v>
      </c>
      <c r="Y303" s="3" t="s">
        <v>624</v>
      </c>
      <c r="Z303" s="3" t="s">
        <v>623</v>
      </c>
      <c r="AA303" s="3" t="s">
        <v>586</v>
      </c>
      <c r="AB303" s="3" t="s">
        <v>531</v>
      </c>
      <c r="AC303" s="3" t="s">
        <v>530</v>
      </c>
      <c r="AD303" s="3" t="s">
        <v>529</v>
      </c>
    </row>
    <row r="304" spans="1:30" x14ac:dyDescent="0.2">
      <c r="A304" s="3" t="s">
        <v>138</v>
      </c>
      <c r="B304" s="3" t="str">
        <f>_xlfn.XLOOKUP($A304,ROLLUP!$B$1:$B$358,ROLLUP!$A$1:$A$358,"",0)</f>
        <v>Seattle</v>
      </c>
      <c r="C304" s="3" t="str">
        <f>_xlfn.XLOOKUP($A304,ROLLUP!$B$1:$B$358,ROLLUP!$C$1:$C$358,"",0)</f>
        <v>Seattle</v>
      </c>
      <c r="D304" s="3" t="s">
        <v>1256</v>
      </c>
      <c r="E304" s="3" t="s">
        <v>1245</v>
      </c>
      <c r="F304" s="3" t="s">
        <v>1255</v>
      </c>
      <c r="G304" s="3" t="s">
        <v>1254</v>
      </c>
      <c r="H304" s="3" t="s">
        <v>1253</v>
      </c>
      <c r="I304" s="3" t="s">
        <v>1227</v>
      </c>
      <c r="J304" s="3" t="s">
        <v>138</v>
      </c>
      <c r="K304" s="3" t="s">
        <v>1251</v>
      </c>
      <c r="L304" s="3" t="s">
        <v>1249</v>
      </c>
      <c r="M304" s="3">
        <v>17072</v>
      </c>
      <c r="N304" s="3" t="s">
        <v>1252</v>
      </c>
      <c r="O304" s="3" t="s">
        <v>1248</v>
      </c>
      <c r="P304" s="3" t="s">
        <v>1247</v>
      </c>
      <c r="Q304" s="3" t="s">
        <v>1246</v>
      </c>
      <c r="R304" s="3" t="s">
        <v>138</v>
      </c>
      <c r="S304" s="3" t="s">
        <v>1245</v>
      </c>
      <c r="T304" s="3" t="s">
        <v>1245</v>
      </c>
      <c r="U304" s="3" t="s">
        <v>1244</v>
      </c>
      <c r="V304" s="3" t="s">
        <v>557</v>
      </c>
      <c r="W304" s="3" t="s">
        <v>674</v>
      </c>
      <c r="X304" s="3" t="s">
        <v>674</v>
      </c>
      <c r="Y304" s="3" t="s">
        <v>534</v>
      </c>
      <c r="Z304" s="3" t="s">
        <v>533</v>
      </c>
      <c r="AA304" s="3" t="s">
        <v>532</v>
      </c>
      <c r="AB304" s="3" t="s">
        <v>531</v>
      </c>
      <c r="AC304" s="3" t="s">
        <v>530</v>
      </c>
      <c r="AD304" s="3" t="s">
        <v>529</v>
      </c>
    </row>
    <row r="305" spans="1:30" x14ac:dyDescent="0.2">
      <c r="A305" s="3" t="s">
        <v>465</v>
      </c>
      <c r="B305" s="3" t="str">
        <f>_xlfn.XLOOKUP($A305,ROLLUP!$B$1:$B$358,ROLLUP!$A$1:$A$358,"",0)</f>
        <v>Chicago St</v>
      </c>
      <c r="C305" s="3" t="str">
        <f>_xlfn.XLOOKUP($A305,ROLLUP!$B$1:$B$358,ROLLUP!$C$1:$C$358,"",0)</f>
        <v>Chicago St.</v>
      </c>
      <c r="D305" s="3" t="s">
        <v>1243</v>
      </c>
      <c r="E305" s="3" t="s">
        <v>1135</v>
      </c>
      <c r="F305" s="3" t="s">
        <v>1242</v>
      </c>
      <c r="G305" s="3" t="s">
        <v>1241</v>
      </c>
      <c r="H305" s="3" t="s">
        <v>1240</v>
      </c>
      <c r="I305" s="3" t="s">
        <v>1227</v>
      </c>
      <c r="J305" s="3" t="s">
        <v>1238</v>
      </c>
      <c r="K305" s="3" t="s">
        <v>1237</v>
      </c>
      <c r="L305" s="3" t="s">
        <v>1235</v>
      </c>
      <c r="M305" s="3">
        <v>7000</v>
      </c>
      <c r="N305" s="3" t="s">
        <v>1239</v>
      </c>
      <c r="O305" s="3" t="s">
        <v>1234</v>
      </c>
      <c r="P305" s="3" t="s">
        <v>1233</v>
      </c>
      <c r="Q305" s="3" t="s">
        <v>1232</v>
      </c>
      <c r="R305" s="3" t="s">
        <v>465</v>
      </c>
      <c r="S305" s="3" t="s">
        <v>1135</v>
      </c>
      <c r="T305" s="3" t="s">
        <v>1133</v>
      </c>
      <c r="U305" s="3" t="s">
        <v>674</v>
      </c>
      <c r="V305" s="3" t="s">
        <v>1133</v>
      </c>
      <c r="W305" s="3" t="s">
        <v>1132</v>
      </c>
      <c r="X305" s="3" t="s">
        <v>1131</v>
      </c>
      <c r="Y305" s="3" t="s">
        <v>641</v>
      </c>
      <c r="Z305" s="3" t="s">
        <v>623</v>
      </c>
      <c r="AA305" s="3" t="s">
        <v>586</v>
      </c>
      <c r="AB305" s="3" t="s">
        <v>531</v>
      </c>
      <c r="AC305" s="3" t="s">
        <v>530</v>
      </c>
      <c r="AD305" s="3" t="s">
        <v>529</v>
      </c>
    </row>
    <row r="306" spans="1:30" x14ac:dyDescent="0.2">
      <c r="A306" s="3" t="s">
        <v>1218</v>
      </c>
      <c r="B306" s="3" t="str">
        <f>_xlfn.XLOOKUP($A306,ROLLUP!$B$1:$B$358,ROLLUP!$A$1:$A$358,"",0)</f>
        <v>Grd Canyon</v>
      </c>
      <c r="C306" s="3" t="str">
        <f>_xlfn.XLOOKUP($A306,ROLLUP!$B$1:$B$358,ROLLUP!$C$1:$C$358,"",0)</f>
        <v>Grand Canyon</v>
      </c>
      <c r="D306" s="3" t="s">
        <v>1231</v>
      </c>
      <c r="E306" s="3" t="s">
        <v>1217</v>
      </c>
      <c r="F306" s="3" t="s">
        <v>1230</v>
      </c>
      <c r="G306" s="3" t="s">
        <v>1218</v>
      </c>
      <c r="H306" s="3" t="s">
        <v>1229</v>
      </c>
      <c r="I306" s="3" t="s">
        <v>1227</v>
      </c>
      <c r="J306" s="3" t="s">
        <v>1225</v>
      </c>
      <c r="K306" s="3" t="s">
        <v>1224</v>
      </c>
      <c r="L306" s="3" t="s">
        <v>1222</v>
      </c>
      <c r="M306" s="3">
        <v>7000</v>
      </c>
      <c r="N306" s="3" t="s">
        <v>1226</v>
      </c>
      <c r="O306" s="3" t="s">
        <v>1221</v>
      </c>
      <c r="P306" s="3" t="s">
        <v>1220</v>
      </c>
      <c r="Q306" s="3" t="s">
        <v>1219</v>
      </c>
      <c r="R306" s="3" t="s">
        <v>1218</v>
      </c>
      <c r="S306" s="3" t="s">
        <v>1217</v>
      </c>
      <c r="T306" s="3" t="s">
        <v>1215</v>
      </c>
      <c r="U306" s="3" t="s">
        <v>1216</v>
      </c>
      <c r="V306" s="3" t="s">
        <v>1215</v>
      </c>
      <c r="W306" s="3" t="s">
        <v>1214</v>
      </c>
      <c r="X306" s="3" t="s">
        <v>1213</v>
      </c>
      <c r="Y306" s="3" t="s">
        <v>1212</v>
      </c>
      <c r="Z306" s="3" t="s">
        <v>587</v>
      </c>
      <c r="AA306" s="3" t="s">
        <v>586</v>
      </c>
      <c r="AB306" s="3" t="s">
        <v>531</v>
      </c>
      <c r="AC306" s="3" t="s">
        <v>530</v>
      </c>
      <c r="AD306" s="3" t="s">
        <v>529</v>
      </c>
    </row>
    <row r="307" spans="1:30" x14ac:dyDescent="0.2">
      <c r="A307" s="3" t="s">
        <v>254</v>
      </c>
      <c r="B307" s="3" t="str">
        <f>_xlfn.XLOOKUP($A307,ROLLUP!$B$1:$B$358,ROLLUP!$A$1:$A$358,"",0)</f>
        <v>Cincinnati</v>
      </c>
      <c r="C307" s="3" t="str">
        <f>_xlfn.XLOOKUP($A307,ROLLUP!$B$1:$B$358,ROLLUP!$C$1:$C$358,"",0)</f>
        <v>Cincinnati</v>
      </c>
      <c r="D307" s="3" t="s">
        <v>1211</v>
      </c>
      <c r="E307" s="3" t="s">
        <v>1200</v>
      </c>
      <c r="F307" s="3" t="s">
        <v>1210</v>
      </c>
      <c r="G307" s="3" t="s">
        <v>254</v>
      </c>
      <c r="H307" s="3" t="s">
        <v>1209</v>
      </c>
      <c r="I307" s="3" t="s">
        <v>1052</v>
      </c>
      <c r="J307" s="3" t="s">
        <v>1207</v>
      </c>
      <c r="K307" s="3" t="s">
        <v>1206</v>
      </c>
      <c r="L307" s="3" t="s">
        <v>1204</v>
      </c>
      <c r="M307" s="3">
        <v>9400</v>
      </c>
      <c r="N307" s="3" t="s">
        <v>1208</v>
      </c>
      <c r="O307" s="3" t="s">
        <v>1203</v>
      </c>
      <c r="P307" s="3" t="s">
        <v>1202</v>
      </c>
      <c r="Q307" s="3" t="s">
        <v>1201</v>
      </c>
      <c r="R307" s="3" t="s">
        <v>254</v>
      </c>
      <c r="S307" s="3" t="s">
        <v>1200</v>
      </c>
      <c r="T307" s="3" t="s">
        <v>1198</v>
      </c>
      <c r="U307" s="3" t="s">
        <v>1199</v>
      </c>
      <c r="V307" s="3" t="s">
        <v>1198</v>
      </c>
      <c r="W307" s="3" t="s">
        <v>1197</v>
      </c>
      <c r="X307" s="3" t="s">
        <v>1196</v>
      </c>
      <c r="Y307" s="3" t="s">
        <v>1195</v>
      </c>
      <c r="Z307" s="3" t="s">
        <v>623</v>
      </c>
      <c r="AA307" s="3" t="s">
        <v>586</v>
      </c>
      <c r="AB307" s="3" t="s">
        <v>531</v>
      </c>
      <c r="AC307" s="3" t="s">
        <v>530</v>
      </c>
      <c r="AD307" s="3" t="s">
        <v>529</v>
      </c>
    </row>
    <row r="308" spans="1:30" x14ac:dyDescent="0.2">
      <c r="A308" s="3" t="s">
        <v>457</v>
      </c>
      <c r="B308" s="3" t="str">
        <f>_xlfn.XLOOKUP($A308,ROLLUP!$B$1:$B$358,ROLLUP!$A$1:$A$358,"",0)</f>
        <v>S Florida</v>
      </c>
      <c r="C308" s="3" t="str">
        <f>_xlfn.XLOOKUP($A308,ROLLUP!$B$1:$B$358,ROLLUP!$C$1:$C$358,"",0)</f>
        <v>South Florida</v>
      </c>
      <c r="D308" s="3" t="s">
        <v>1194</v>
      </c>
      <c r="E308" s="3" t="s">
        <v>1183</v>
      </c>
      <c r="F308" s="3" t="s">
        <v>1193</v>
      </c>
      <c r="G308" s="3" t="s">
        <v>1192</v>
      </c>
      <c r="H308" s="3" t="s">
        <v>1191</v>
      </c>
      <c r="I308" s="3" t="s">
        <v>1052</v>
      </c>
      <c r="J308" s="3" t="s">
        <v>1189</v>
      </c>
      <c r="K308" s="3" t="s">
        <v>887</v>
      </c>
      <c r="L308" s="3" t="s">
        <v>1187</v>
      </c>
      <c r="M308" s="3">
        <v>10411</v>
      </c>
      <c r="N308" s="3" t="s">
        <v>1190</v>
      </c>
      <c r="O308" s="3" t="s">
        <v>1186</v>
      </c>
      <c r="P308" s="3" t="s">
        <v>1185</v>
      </c>
      <c r="Q308" s="3" t="s">
        <v>1184</v>
      </c>
      <c r="R308" s="3" t="s">
        <v>457</v>
      </c>
      <c r="S308" s="3" t="s">
        <v>1183</v>
      </c>
      <c r="T308" s="3" t="s">
        <v>1182</v>
      </c>
      <c r="U308" s="3" t="s">
        <v>1181</v>
      </c>
      <c r="V308" s="3" t="s">
        <v>1180</v>
      </c>
      <c r="W308" s="3" t="s">
        <v>1179</v>
      </c>
      <c r="X308" s="3" t="s">
        <v>1178</v>
      </c>
      <c r="Y308" s="3" t="s">
        <v>963</v>
      </c>
      <c r="Z308" s="3" t="s">
        <v>587</v>
      </c>
      <c r="AA308" s="3" t="s">
        <v>586</v>
      </c>
      <c r="AB308" s="3" t="s">
        <v>531</v>
      </c>
      <c r="AC308" s="3" t="s">
        <v>530</v>
      </c>
      <c r="AD308" s="3" t="s">
        <v>529</v>
      </c>
    </row>
    <row r="309" spans="1:30" x14ac:dyDescent="0.2">
      <c r="A309" s="3" t="s">
        <v>107</v>
      </c>
      <c r="B309" s="3" t="str">
        <f>_xlfn.XLOOKUP($A309,ROLLUP!$B$1:$B$358,ROLLUP!$A$1:$A$358,"",0)</f>
        <v>Memphis</v>
      </c>
      <c r="C309" s="3" t="str">
        <f>_xlfn.XLOOKUP($A309,ROLLUP!$B$1:$B$358,ROLLUP!$C$1:$C$358,"",0)</f>
        <v>Memphis</v>
      </c>
      <c r="D309" s="3" t="s">
        <v>1177</v>
      </c>
      <c r="E309" s="3" t="s">
        <v>720</v>
      </c>
      <c r="F309" s="3" t="s">
        <v>1176</v>
      </c>
      <c r="G309" s="3" t="s">
        <v>107</v>
      </c>
      <c r="H309" s="3" t="s">
        <v>1175</v>
      </c>
      <c r="I309" s="3" t="s">
        <v>1052</v>
      </c>
      <c r="J309" s="3" t="s">
        <v>107</v>
      </c>
      <c r="K309" s="3" t="s">
        <v>1173</v>
      </c>
      <c r="L309" s="3" t="s">
        <v>1171</v>
      </c>
      <c r="M309" s="3">
        <v>18119</v>
      </c>
      <c r="N309" s="3" t="s">
        <v>1174</v>
      </c>
      <c r="O309" s="3" t="s">
        <v>1170</v>
      </c>
      <c r="P309" s="3" t="s">
        <v>1169</v>
      </c>
      <c r="Q309" s="3" t="s">
        <v>1168</v>
      </c>
      <c r="R309" s="3" t="s">
        <v>107</v>
      </c>
      <c r="S309" s="3" t="s">
        <v>720</v>
      </c>
      <c r="T309" s="3" t="s">
        <v>720</v>
      </c>
      <c r="U309" s="3" t="s">
        <v>1167</v>
      </c>
      <c r="V309" s="3" t="s">
        <v>719</v>
      </c>
      <c r="W309" s="3" t="s">
        <v>718</v>
      </c>
      <c r="X309" s="3" t="s">
        <v>717</v>
      </c>
      <c r="Y309" s="3" t="s">
        <v>641</v>
      </c>
      <c r="Z309" s="3" t="s">
        <v>623</v>
      </c>
      <c r="AA309" s="3" t="s">
        <v>586</v>
      </c>
      <c r="AB309" s="3" t="s">
        <v>531</v>
      </c>
      <c r="AC309" s="3" t="s">
        <v>530</v>
      </c>
      <c r="AD309" s="3" t="s">
        <v>529</v>
      </c>
    </row>
    <row r="310" spans="1:30" x14ac:dyDescent="0.2">
      <c r="A310" s="3" t="s">
        <v>325</v>
      </c>
      <c r="B310" s="3" t="str">
        <f>_xlfn.XLOOKUP($A310,ROLLUP!$B$1:$B$358,ROLLUP!$A$1:$A$358,"",0)</f>
        <v>Temple</v>
      </c>
      <c r="C310" s="3" t="str">
        <f>_xlfn.XLOOKUP($A310,ROLLUP!$B$1:$B$358,ROLLUP!$C$1:$C$358,"",0)</f>
        <v>Temple</v>
      </c>
      <c r="D310" s="3" t="s">
        <v>1166</v>
      </c>
      <c r="E310" s="3" t="s">
        <v>1154</v>
      </c>
      <c r="F310" s="3" t="s">
        <v>1165</v>
      </c>
      <c r="G310" s="3" t="s">
        <v>325</v>
      </c>
      <c r="H310" s="3" t="s">
        <v>1164</v>
      </c>
      <c r="I310" s="3" t="s">
        <v>1052</v>
      </c>
      <c r="J310" s="3" t="s">
        <v>1162</v>
      </c>
      <c r="K310" s="3" t="s">
        <v>1161</v>
      </c>
      <c r="L310" s="3" t="s">
        <v>1159</v>
      </c>
      <c r="M310" s="3">
        <v>10206</v>
      </c>
      <c r="N310" s="3" t="s">
        <v>1163</v>
      </c>
      <c r="O310" s="3" t="s">
        <v>1158</v>
      </c>
      <c r="P310" s="3" t="s">
        <v>1157</v>
      </c>
      <c r="Q310" s="3" t="s">
        <v>1156</v>
      </c>
      <c r="R310" s="3" t="s">
        <v>325</v>
      </c>
      <c r="S310" s="3" t="s">
        <v>1154</v>
      </c>
      <c r="T310" s="3" t="s">
        <v>1154</v>
      </c>
      <c r="U310" s="3" t="s">
        <v>1155</v>
      </c>
      <c r="V310" s="3" t="s">
        <v>1154</v>
      </c>
      <c r="W310" s="3" t="s">
        <v>674</v>
      </c>
      <c r="X310" s="3" t="s">
        <v>674</v>
      </c>
      <c r="Y310" s="3" t="s">
        <v>674</v>
      </c>
      <c r="Z310" s="3" t="s">
        <v>1153</v>
      </c>
      <c r="AA310" s="3" t="s">
        <v>532</v>
      </c>
      <c r="AB310" s="3" t="s">
        <v>531</v>
      </c>
      <c r="AC310" s="3" t="s">
        <v>530</v>
      </c>
      <c r="AD310" s="3" t="s">
        <v>529</v>
      </c>
    </row>
    <row r="311" spans="1:30" x14ac:dyDescent="0.2">
      <c r="A311" s="3" t="s">
        <v>525</v>
      </c>
      <c r="B311" s="3" t="str">
        <f>_xlfn.XLOOKUP($A311,ROLLUP!$B$1:$B$358,ROLLUP!$A$1:$A$358,"",0)</f>
        <v>E Carolina</v>
      </c>
      <c r="C311" s="3" t="str">
        <f>_xlfn.XLOOKUP($A311,ROLLUP!$B$1:$B$358,ROLLUP!$C$1:$C$358,"",0)</f>
        <v>East Carolina</v>
      </c>
      <c r="D311" s="3" t="s">
        <v>1152</v>
      </c>
      <c r="E311" s="3" t="s">
        <v>861</v>
      </c>
      <c r="F311" s="3" t="s">
        <v>1151</v>
      </c>
      <c r="G311" s="3" t="s">
        <v>525</v>
      </c>
      <c r="H311" s="3" t="s">
        <v>1150</v>
      </c>
      <c r="I311" s="3" t="s">
        <v>1052</v>
      </c>
      <c r="J311" s="3" t="s">
        <v>1148</v>
      </c>
      <c r="K311" s="3" t="s">
        <v>924</v>
      </c>
      <c r="L311" s="3" t="s">
        <v>1146</v>
      </c>
      <c r="M311" s="3">
        <v>8000</v>
      </c>
      <c r="N311" s="3" t="s">
        <v>1149</v>
      </c>
      <c r="O311" s="3" t="s">
        <v>1145</v>
      </c>
      <c r="P311" s="3" t="s">
        <v>1144</v>
      </c>
      <c r="Q311" s="3" t="s">
        <v>1143</v>
      </c>
      <c r="R311" s="3" t="s">
        <v>525</v>
      </c>
      <c r="S311" s="3" t="s">
        <v>861</v>
      </c>
      <c r="T311" s="3" t="s">
        <v>861</v>
      </c>
      <c r="U311" s="3" t="s">
        <v>1142</v>
      </c>
      <c r="V311" s="3" t="s">
        <v>703</v>
      </c>
      <c r="W311" s="3" t="s">
        <v>702</v>
      </c>
      <c r="X311" s="3" t="s">
        <v>701</v>
      </c>
      <c r="Y311" s="3" t="s">
        <v>700</v>
      </c>
      <c r="Z311" s="3" t="s">
        <v>699</v>
      </c>
      <c r="AA311" s="3" t="s">
        <v>586</v>
      </c>
      <c r="AB311" s="3" t="s">
        <v>531</v>
      </c>
      <c r="AC311" s="3" t="s">
        <v>530</v>
      </c>
      <c r="AD311" s="3" t="s">
        <v>529</v>
      </c>
    </row>
    <row r="312" spans="1:30" x14ac:dyDescent="0.2">
      <c r="A312" s="3" t="s">
        <v>111</v>
      </c>
      <c r="B312" s="3" t="str">
        <f>_xlfn.XLOOKUP($A312,ROLLUP!$B$1:$B$358,ROLLUP!$A$1:$A$358,"",0)</f>
        <v>Houston</v>
      </c>
      <c r="C312" s="3" t="str">
        <f>_xlfn.XLOOKUP($A312,ROLLUP!$B$1:$B$358,ROLLUP!$C$1:$C$358,"",0)</f>
        <v>Houston</v>
      </c>
      <c r="D312" s="3" t="s">
        <v>1141</v>
      </c>
      <c r="E312" s="3" t="s">
        <v>1135</v>
      </c>
      <c r="F312" s="3" t="s">
        <v>1140</v>
      </c>
      <c r="G312" s="3" t="s">
        <v>111</v>
      </c>
      <c r="H312" s="3" t="s">
        <v>1139</v>
      </c>
      <c r="I312" s="3" t="s">
        <v>1052</v>
      </c>
      <c r="J312" s="3" t="s">
        <v>111</v>
      </c>
      <c r="K312" s="3" t="s">
        <v>727</v>
      </c>
      <c r="L312" s="3" t="s">
        <v>725</v>
      </c>
      <c r="M312" s="3">
        <v>8100</v>
      </c>
      <c r="N312" s="3" t="s">
        <v>728</v>
      </c>
      <c r="O312" s="3" t="s">
        <v>1138</v>
      </c>
      <c r="P312" s="3" t="s">
        <v>1137</v>
      </c>
      <c r="Q312" s="3" t="s">
        <v>1136</v>
      </c>
      <c r="R312" s="3" t="s">
        <v>111</v>
      </c>
      <c r="S312" s="3" t="s">
        <v>1135</v>
      </c>
      <c r="T312" s="3" t="s">
        <v>1133</v>
      </c>
      <c r="U312" s="3" t="s">
        <v>1134</v>
      </c>
      <c r="V312" s="3" t="s">
        <v>1133</v>
      </c>
      <c r="W312" s="3" t="s">
        <v>1132</v>
      </c>
      <c r="X312" s="3" t="s">
        <v>1131</v>
      </c>
      <c r="Y312" s="3" t="s">
        <v>641</v>
      </c>
      <c r="Z312" s="3" t="s">
        <v>623</v>
      </c>
      <c r="AA312" s="3" t="s">
        <v>586</v>
      </c>
      <c r="AB312" s="3" t="s">
        <v>531</v>
      </c>
      <c r="AC312" s="3" t="s">
        <v>530</v>
      </c>
      <c r="AD312" s="3" t="s">
        <v>529</v>
      </c>
    </row>
    <row r="313" spans="1:30" x14ac:dyDescent="0.2">
      <c r="A313" s="3" t="s">
        <v>112</v>
      </c>
      <c r="B313" s="3" t="str">
        <f>_xlfn.XLOOKUP($A313,ROLLUP!$B$1:$B$358,ROLLUP!$A$1:$A$358,"",0)</f>
        <v>Connecticut</v>
      </c>
      <c r="C313" s="3" t="str">
        <f>_xlfn.XLOOKUP($A313,ROLLUP!$B$1:$B$358,ROLLUP!$C$1:$C$358,"",0)</f>
        <v>Connecticut</v>
      </c>
      <c r="D313" s="3" t="s">
        <v>1130</v>
      </c>
      <c r="E313" s="3" t="s">
        <v>1120</v>
      </c>
      <c r="F313" s="3" t="s">
        <v>1129</v>
      </c>
      <c r="G313" s="3" t="s">
        <v>1128</v>
      </c>
      <c r="H313" s="3" t="s">
        <v>1127</v>
      </c>
      <c r="I313" s="3" t="s">
        <v>1052</v>
      </c>
      <c r="J313" s="3" t="s">
        <v>237</v>
      </c>
      <c r="K313" s="3" t="s">
        <v>598</v>
      </c>
      <c r="L313" s="3" t="s">
        <v>1124</v>
      </c>
      <c r="M313" s="3">
        <v>15564</v>
      </c>
      <c r="N313" s="3" t="s">
        <v>1126</v>
      </c>
      <c r="O313" s="3" t="s">
        <v>1123</v>
      </c>
      <c r="P313" s="3" t="s">
        <v>1122</v>
      </c>
      <c r="Q313" s="3" t="s">
        <v>1121</v>
      </c>
      <c r="R313" s="3" t="s">
        <v>112</v>
      </c>
      <c r="S313" s="3" t="s">
        <v>1120</v>
      </c>
      <c r="T313" s="3" t="s">
        <v>1119</v>
      </c>
      <c r="U313" s="3" t="s">
        <v>1118</v>
      </c>
      <c r="V313" s="3" t="s">
        <v>661</v>
      </c>
      <c r="W313" s="3" t="s">
        <v>659</v>
      </c>
      <c r="X313" s="3" t="s">
        <v>658</v>
      </c>
      <c r="Y313" s="3" t="s">
        <v>624</v>
      </c>
      <c r="Z313" s="3" t="s">
        <v>623</v>
      </c>
      <c r="AA313" s="3" t="s">
        <v>586</v>
      </c>
      <c r="AB313" s="3" t="s">
        <v>531</v>
      </c>
      <c r="AC313" s="3" t="s">
        <v>530</v>
      </c>
      <c r="AD313" s="3" t="s">
        <v>529</v>
      </c>
    </row>
    <row r="314" spans="1:30" x14ac:dyDescent="0.2">
      <c r="A314" s="3" t="s">
        <v>520</v>
      </c>
      <c r="B314" s="3" t="str">
        <f>_xlfn.XLOOKUP($A314,ROLLUP!$B$1:$B$358,ROLLUP!$A$1:$A$358,"",0)</f>
        <v>Wichita St</v>
      </c>
      <c r="C314" s="3" t="str">
        <f>_xlfn.XLOOKUP($A314,ROLLUP!$B$1:$B$358,ROLLUP!$C$1:$C$358,"",0)</f>
        <v>Wichita St.</v>
      </c>
      <c r="D314" s="3" t="s">
        <v>1117</v>
      </c>
      <c r="E314" s="3" t="s">
        <v>1105</v>
      </c>
      <c r="F314" s="3" t="s">
        <v>1116</v>
      </c>
      <c r="G314" s="3" t="s">
        <v>1115</v>
      </c>
      <c r="H314" s="3" t="s">
        <v>1114</v>
      </c>
      <c r="I314" s="3" t="s">
        <v>1052</v>
      </c>
      <c r="J314" s="3" t="s">
        <v>1112</v>
      </c>
      <c r="K314" s="3" t="s">
        <v>1111</v>
      </c>
      <c r="L314" s="3" t="s">
        <v>1109</v>
      </c>
      <c r="M314" s="3">
        <v>10506</v>
      </c>
      <c r="N314" s="3" t="s">
        <v>1113</v>
      </c>
      <c r="O314" s="3" t="s">
        <v>1108</v>
      </c>
      <c r="P314" s="3" t="s">
        <v>1107</v>
      </c>
      <c r="Q314" s="3" t="s">
        <v>1106</v>
      </c>
      <c r="R314" s="3" t="s">
        <v>520</v>
      </c>
      <c r="S314" s="3" t="s">
        <v>1105</v>
      </c>
      <c r="T314" s="3" t="s">
        <v>1103</v>
      </c>
      <c r="U314" s="3" t="s">
        <v>1104</v>
      </c>
      <c r="V314" s="3" t="s">
        <v>1103</v>
      </c>
      <c r="W314" s="3" t="s">
        <v>674</v>
      </c>
      <c r="X314" s="3" t="s">
        <v>1102</v>
      </c>
      <c r="Y314" s="3" t="s">
        <v>1101</v>
      </c>
      <c r="Z314" s="3" t="s">
        <v>1100</v>
      </c>
      <c r="AA314" s="3" t="s">
        <v>1099</v>
      </c>
      <c r="AB314" s="3" t="s">
        <v>1098</v>
      </c>
      <c r="AC314" s="3" t="s">
        <v>1097</v>
      </c>
      <c r="AD314" s="3" t="s">
        <v>529</v>
      </c>
    </row>
    <row r="315" spans="1:30" x14ac:dyDescent="0.2">
      <c r="A315" s="3" t="s">
        <v>439</v>
      </c>
      <c r="B315" s="3" t="str">
        <f>_xlfn.XLOOKUP($A315,ROLLUP!$B$1:$B$358,ROLLUP!$A$1:$A$358,"",0)</f>
        <v>S Methodist</v>
      </c>
      <c r="C315" s="3" t="str">
        <f>_xlfn.XLOOKUP($A315,ROLLUP!$B$1:$B$358,ROLLUP!$C$1:$C$358,"",0)</f>
        <v>SMU</v>
      </c>
      <c r="D315" s="3" t="s">
        <v>439</v>
      </c>
      <c r="E315" s="3" t="s">
        <v>1087</v>
      </c>
      <c r="F315" s="3" t="s">
        <v>1096</v>
      </c>
      <c r="G315" s="3" t="s">
        <v>439</v>
      </c>
      <c r="H315" s="3" t="s">
        <v>1095</v>
      </c>
      <c r="I315" s="3" t="s">
        <v>1052</v>
      </c>
      <c r="J315" s="3" t="s">
        <v>1093</v>
      </c>
      <c r="K315" s="3" t="s">
        <v>727</v>
      </c>
      <c r="L315" s="3" t="s">
        <v>1091</v>
      </c>
      <c r="M315" s="3">
        <v>7000</v>
      </c>
      <c r="N315" s="4" t="s">
        <v>1094</v>
      </c>
      <c r="O315" s="3" t="s">
        <v>1090</v>
      </c>
      <c r="P315" s="3" t="s">
        <v>1089</v>
      </c>
      <c r="Q315" s="3" t="s">
        <v>1088</v>
      </c>
      <c r="R315" s="3" t="s">
        <v>439</v>
      </c>
      <c r="S315" s="3" t="s">
        <v>1087</v>
      </c>
      <c r="T315" s="3" t="s">
        <v>1086</v>
      </c>
      <c r="U315" s="3" t="s">
        <v>1085</v>
      </c>
      <c r="V315" s="3" t="s">
        <v>609</v>
      </c>
      <c r="W315" s="3" t="s">
        <v>607</v>
      </c>
      <c r="X315" s="3" t="s">
        <v>606</v>
      </c>
      <c r="Y315" s="3" t="s">
        <v>605</v>
      </c>
      <c r="Z315" s="3" t="s">
        <v>604</v>
      </c>
      <c r="AA315" s="3" t="s">
        <v>586</v>
      </c>
      <c r="AB315" s="3" t="s">
        <v>531</v>
      </c>
      <c r="AC315" s="3" t="s">
        <v>530</v>
      </c>
      <c r="AD315" s="3" t="s">
        <v>529</v>
      </c>
    </row>
    <row r="316" spans="1:30" x14ac:dyDescent="0.2">
      <c r="A316" s="3" t="s">
        <v>1075</v>
      </c>
      <c r="B316" s="3" t="str">
        <f>_xlfn.XLOOKUP($A316,ROLLUP!$B$1:$B$358,ROLLUP!$A$1:$A$358,"",0)</f>
        <v>Central FL</v>
      </c>
      <c r="C316" s="3" t="str">
        <f>_xlfn.XLOOKUP($A316,ROLLUP!$B$1:$B$358,ROLLUP!$C$1:$C$358,"",0)</f>
        <v>UCF</v>
      </c>
      <c r="D316" s="3" t="s">
        <v>1075</v>
      </c>
      <c r="E316" s="3" t="s">
        <v>1074</v>
      </c>
      <c r="F316" s="3" t="s">
        <v>1084</v>
      </c>
      <c r="G316" s="3" t="s">
        <v>1075</v>
      </c>
      <c r="H316" s="3" t="s">
        <v>1083</v>
      </c>
      <c r="I316" s="3" t="s">
        <v>1052</v>
      </c>
      <c r="J316" s="3" t="s">
        <v>1081</v>
      </c>
      <c r="K316" s="3" t="s">
        <v>887</v>
      </c>
      <c r="L316" s="3" t="s">
        <v>1079</v>
      </c>
      <c r="M316" s="3">
        <v>9465</v>
      </c>
      <c r="N316" s="3" t="s">
        <v>1082</v>
      </c>
      <c r="O316" s="3" t="s">
        <v>1078</v>
      </c>
      <c r="P316" s="3" t="s">
        <v>1077</v>
      </c>
      <c r="Q316" s="3" t="s">
        <v>1076</v>
      </c>
      <c r="R316" s="3" t="s">
        <v>1075</v>
      </c>
      <c r="S316" s="3" t="s">
        <v>1074</v>
      </c>
      <c r="T316" s="3" t="s">
        <v>1073</v>
      </c>
      <c r="U316" s="3" t="s">
        <v>1072</v>
      </c>
      <c r="V316" s="3" t="s">
        <v>703</v>
      </c>
      <c r="W316" s="3" t="s">
        <v>702</v>
      </c>
      <c r="X316" s="3" t="s">
        <v>701</v>
      </c>
      <c r="Y316" s="3" t="s">
        <v>700</v>
      </c>
      <c r="Z316" s="3" t="s">
        <v>699</v>
      </c>
      <c r="AA316" s="3" t="s">
        <v>586</v>
      </c>
      <c r="AB316" s="3" t="s">
        <v>531</v>
      </c>
      <c r="AC316" s="3" t="s">
        <v>530</v>
      </c>
      <c r="AD316" s="3" t="s">
        <v>529</v>
      </c>
    </row>
    <row r="317" spans="1:30" x14ac:dyDescent="0.2">
      <c r="A317" s="3" t="s">
        <v>307</v>
      </c>
      <c r="B317" s="3" t="str">
        <f>_xlfn.XLOOKUP($A317,ROLLUP!$B$1:$B$358,ROLLUP!$A$1:$A$358,"",0)</f>
        <v>Tulsa</v>
      </c>
      <c r="C317" s="3" t="str">
        <f>_xlfn.XLOOKUP($A317,ROLLUP!$B$1:$B$358,ROLLUP!$C$1:$C$358,"",0)</f>
        <v>Tulsa</v>
      </c>
      <c r="D317" s="3" t="s">
        <v>1070</v>
      </c>
      <c r="E317" s="3" t="s">
        <v>1060</v>
      </c>
      <c r="F317" s="3" t="s">
        <v>1069</v>
      </c>
      <c r="G317" s="3" t="s">
        <v>307</v>
      </c>
      <c r="H317" s="3" t="s">
        <v>1068</v>
      </c>
      <c r="I317" s="3" t="s">
        <v>1052</v>
      </c>
      <c r="J317" s="3" t="s">
        <v>307</v>
      </c>
      <c r="K317" s="3" t="s">
        <v>1066</v>
      </c>
      <c r="L317" s="3" t="s">
        <v>1064</v>
      </c>
      <c r="M317" s="3">
        <v>8355</v>
      </c>
      <c r="N317" s="3" t="s">
        <v>1067</v>
      </c>
      <c r="O317" s="3" t="s">
        <v>1063</v>
      </c>
      <c r="P317" s="3" t="s">
        <v>1062</v>
      </c>
      <c r="Q317" s="3" t="s">
        <v>1061</v>
      </c>
      <c r="R317" s="3" t="s">
        <v>307</v>
      </c>
      <c r="S317" s="3" t="s">
        <v>1060</v>
      </c>
      <c r="T317" s="3" t="s">
        <v>1059</v>
      </c>
      <c r="U317" s="3" t="s">
        <v>1058</v>
      </c>
      <c r="V317" s="3" t="s">
        <v>674</v>
      </c>
      <c r="W317" s="3" t="s">
        <v>674</v>
      </c>
      <c r="X317" s="3" t="s">
        <v>674</v>
      </c>
      <c r="Y317" s="3" t="s">
        <v>674</v>
      </c>
      <c r="Z317" s="3" t="s">
        <v>674</v>
      </c>
      <c r="AA317" s="3" t="s">
        <v>674</v>
      </c>
      <c r="AB317" s="3" t="s">
        <v>674</v>
      </c>
      <c r="AC317" s="3" t="s">
        <v>674</v>
      </c>
      <c r="AD317" s="3" t="s">
        <v>674</v>
      </c>
    </row>
    <row r="318" spans="1:30" x14ac:dyDescent="0.2">
      <c r="A318" s="3" t="s">
        <v>148</v>
      </c>
      <c r="B318" s="3" t="str">
        <f>_xlfn.XLOOKUP($A318,ROLLUP!$B$1:$B$358,ROLLUP!$A$1:$A$358,"",0)</f>
        <v>Tulane</v>
      </c>
      <c r="C318" s="3" t="str">
        <f>_xlfn.XLOOKUP($A318,ROLLUP!$B$1:$B$358,ROLLUP!$C$1:$C$358,"",0)</f>
        <v>Tulane</v>
      </c>
      <c r="D318" s="3" t="s">
        <v>1056</v>
      </c>
      <c r="E318" s="3" t="s">
        <v>1045</v>
      </c>
      <c r="F318" s="3" t="s">
        <v>1055</v>
      </c>
      <c r="G318" s="3" t="s">
        <v>148</v>
      </c>
      <c r="H318" s="3" t="s">
        <v>1054</v>
      </c>
      <c r="I318" s="3" t="s">
        <v>1052</v>
      </c>
      <c r="J318" s="3" t="s">
        <v>94</v>
      </c>
      <c r="K318" s="3" t="s">
        <v>791</v>
      </c>
      <c r="L318" s="3" t="s">
        <v>1049</v>
      </c>
      <c r="M318" s="3">
        <v>4100</v>
      </c>
      <c r="N318" s="3" t="s">
        <v>1051</v>
      </c>
      <c r="O318" s="3" t="s">
        <v>1048</v>
      </c>
      <c r="P318" s="3" t="s">
        <v>1047</v>
      </c>
      <c r="Q318" s="3" t="s">
        <v>1046</v>
      </c>
      <c r="R318" s="3" t="s">
        <v>148</v>
      </c>
      <c r="S318" s="3" t="s">
        <v>1045</v>
      </c>
      <c r="T318" s="3" t="s">
        <v>1043</v>
      </c>
      <c r="U318" s="3" t="s">
        <v>1044</v>
      </c>
      <c r="V318" s="3" t="s">
        <v>1043</v>
      </c>
      <c r="W318" s="3" t="s">
        <v>674</v>
      </c>
      <c r="X318" s="3" t="s">
        <v>1042</v>
      </c>
      <c r="Y318" s="3" t="s">
        <v>1041</v>
      </c>
      <c r="Z318" s="3" t="s">
        <v>1040</v>
      </c>
      <c r="AA318" s="3" t="s">
        <v>532</v>
      </c>
      <c r="AB318" s="3" t="s">
        <v>531</v>
      </c>
      <c r="AC318" s="3" t="s">
        <v>530</v>
      </c>
      <c r="AD318" s="3" t="s">
        <v>529</v>
      </c>
    </row>
    <row r="319" spans="1:30" x14ac:dyDescent="0.2">
      <c r="A319" s="3" t="s">
        <v>511</v>
      </c>
      <c r="B319" s="3" t="str">
        <f>_xlfn.XLOOKUP($A319,ROLLUP!$B$1:$B$358,ROLLUP!$A$1:$A$358,"",0)</f>
        <v>NC Central</v>
      </c>
      <c r="C319" s="3" t="str">
        <f>_xlfn.XLOOKUP($A319,ROLLUP!$B$1:$B$358,ROLLUP!$C$1:$C$358,"",0)</f>
        <v>North Carolina Central</v>
      </c>
      <c r="D319" s="3" t="s">
        <v>1039</v>
      </c>
      <c r="E319" s="3" t="s">
        <v>893</v>
      </c>
      <c r="F319" s="3" t="s">
        <v>1038</v>
      </c>
      <c r="G319" s="3" t="s">
        <v>1037</v>
      </c>
      <c r="H319" s="3" t="s">
        <v>1036</v>
      </c>
      <c r="I319" s="3" t="s">
        <v>869</v>
      </c>
      <c r="J319" s="3" t="s">
        <v>1034</v>
      </c>
      <c r="K319" s="3" t="s">
        <v>924</v>
      </c>
      <c r="L319" s="3" t="s">
        <v>1032</v>
      </c>
      <c r="M319" s="3">
        <v>3056</v>
      </c>
      <c r="N319" s="3" t="s">
        <v>1035</v>
      </c>
      <c r="O319" s="3" t="s">
        <v>1031</v>
      </c>
      <c r="P319" s="3" t="s">
        <v>1030</v>
      </c>
      <c r="Q319" s="3" t="s">
        <v>1029</v>
      </c>
      <c r="R319" s="3" t="s">
        <v>511</v>
      </c>
      <c r="S319" s="3" t="s">
        <v>893</v>
      </c>
      <c r="T319" s="3" t="s">
        <v>535</v>
      </c>
      <c r="U319" s="3" t="s">
        <v>674</v>
      </c>
      <c r="V319" s="3" t="s">
        <v>535</v>
      </c>
      <c r="W319" s="3" t="s">
        <v>674</v>
      </c>
      <c r="X319" s="3" t="s">
        <v>674</v>
      </c>
      <c r="Y319" s="3" t="s">
        <v>534</v>
      </c>
      <c r="Z319" s="3" t="s">
        <v>533</v>
      </c>
      <c r="AA319" s="3" t="s">
        <v>532</v>
      </c>
      <c r="AB319" s="3" t="s">
        <v>531</v>
      </c>
      <c r="AC319" s="3" t="s">
        <v>530</v>
      </c>
      <c r="AD319" s="3" t="s">
        <v>529</v>
      </c>
    </row>
    <row r="320" spans="1:30" x14ac:dyDescent="0.2">
      <c r="A320" s="3" t="s">
        <v>1016</v>
      </c>
      <c r="B320" s="3" t="str">
        <f>_xlfn.XLOOKUP($A320,ROLLUP!$B$1:$B$358,ROLLUP!$A$1:$A$358,"",0)</f>
        <v>S Car State</v>
      </c>
      <c r="C320" s="3" t="str">
        <f>_xlfn.XLOOKUP($A320,ROLLUP!$B$1:$B$358,ROLLUP!$C$1:$C$358,"",0)</f>
        <v>South Carolina St.</v>
      </c>
      <c r="D320" s="3" t="s">
        <v>1028</v>
      </c>
      <c r="E320" s="3" t="s">
        <v>837</v>
      </c>
      <c r="F320" s="3" t="s">
        <v>1027</v>
      </c>
      <c r="G320" s="3" t="s">
        <v>1026</v>
      </c>
      <c r="H320" s="3" t="s">
        <v>1025</v>
      </c>
      <c r="I320" s="3" t="s">
        <v>869</v>
      </c>
      <c r="J320" s="3" t="s">
        <v>1023</v>
      </c>
      <c r="K320" s="3" t="s">
        <v>1022</v>
      </c>
      <c r="L320" s="3" t="s">
        <v>1020</v>
      </c>
      <c r="M320" s="3">
        <v>3200</v>
      </c>
      <c r="N320" s="3" t="s">
        <v>1024</v>
      </c>
      <c r="O320" s="3" t="s">
        <v>1019</v>
      </c>
      <c r="P320" s="3" t="s">
        <v>1018</v>
      </c>
      <c r="Q320" s="3" t="s">
        <v>1017</v>
      </c>
      <c r="R320" s="3" t="s">
        <v>1016</v>
      </c>
      <c r="S320" s="3" t="s">
        <v>837</v>
      </c>
      <c r="T320" s="3" t="s">
        <v>836</v>
      </c>
      <c r="U320" s="3" t="s">
        <v>674</v>
      </c>
      <c r="V320" s="3" t="s">
        <v>661</v>
      </c>
      <c r="W320" s="3" t="s">
        <v>659</v>
      </c>
      <c r="X320" s="3" t="s">
        <v>658</v>
      </c>
      <c r="Y320" s="3" t="s">
        <v>624</v>
      </c>
      <c r="Z320" s="3" t="s">
        <v>623</v>
      </c>
      <c r="AA320" s="3" t="s">
        <v>586</v>
      </c>
      <c r="AB320" s="3" t="s">
        <v>531</v>
      </c>
      <c r="AC320" s="3" t="s">
        <v>530</v>
      </c>
      <c r="AD320" s="3" t="s">
        <v>529</v>
      </c>
    </row>
    <row r="321" spans="1:30" x14ac:dyDescent="0.2">
      <c r="A321" s="3" t="s">
        <v>1003</v>
      </c>
      <c r="B321" s="3" t="str">
        <f>_xlfn.XLOOKUP($A321,ROLLUP!$B$1:$B$358,ROLLUP!$A$1:$A$358,"",0)</f>
        <v/>
      </c>
      <c r="C321" s="3" t="str">
        <f>_xlfn.XLOOKUP($A321,ROLLUP!$B$1:$B$358,ROLLUP!$C$1:$C$358,"",0)</f>
        <v/>
      </c>
      <c r="D321" s="3" t="s">
        <v>1015</v>
      </c>
      <c r="E321" s="3" t="s">
        <v>720</v>
      </c>
      <c r="F321" s="3" t="s">
        <v>1014</v>
      </c>
      <c r="G321" s="3" t="s">
        <v>1013</v>
      </c>
      <c r="H321" s="3" t="s">
        <v>1012</v>
      </c>
      <c r="I321" s="3" t="s">
        <v>869</v>
      </c>
      <c r="J321" s="3" t="s">
        <v>1010</v>
      </c>
      <c r="K321" s="3" t="s">
        <v>1009</v>
      </c>
      <c r="L321" s="3" t="s">
        <v>1007</v>
      </c>
      <c r="M321" s="3">
        <v>6000</v>
      </c>
      <c r="N321" s="3" t="s">
        <v>1011</v>
      </c>
      <c r="O321" s="3" t="s">
        <v>1006</v>
      </c>
      <c r="P321" s="3" t="s">
        <v>1005</v>
      </c>
      <c r="Q321" s="3" t="s">
        <v>1004</v>
      </c>
      <c r="R321" s="3" t="s">
        <v>1003</v>
      </c>
      <c r="S321" s="3" t="s">
        <v>720</v>
      </c>
      <c r="T321" s="3" t="s">
        <v>720</v>
      </c>
      <c r="U321" s="3" t="s">
        <v>674</v>
      </c>
      <c r="V321" s="3" t="s">
        <v>719</v>
      </c>
      <c r="W321" s="3" t="s">
        <v>718</v>
      </c>
      <c r="X321" s="3" t="s">
        <v>717</v>
      </c>
      <c r="Y321" s="3" t="s">
        <v>641</v>
      </c>
      <c r="Z321" s="3" t="s">
        <v>623</v>
      </c>
      <c r="AA321" s="3" t="s">
        <v>586</v>
      </c>
      <c r="AB321" s="3" t="s">
        <v>531</v>
      </c>
      <c r="AC321" s="3" t="s">
        <v>530</v>
      </c>
      <c r="AD321" s="3" t="s">
        <v>529</v>
      </c>
    </row>
    <row r="322" spans="1:30" x14ac:dyDescent="0.2">
      <c r="A322" s="3" t="s">
        <v>451</v>
      </c>
      <c r="B322" s="3" t="str">
        <f>_xlfn.XLOOKUP($A322,ROLLUP!$B$1:$B$358,ROLLUP!$A$1:$A$358,"",0)</f>
        <v>Norfolk St</v>
      </c>
      <c r="C322" s="3" t="str">
        <f>_xlfn.XLOOKUP($A322,ROLLUP!$B$1:$B$358,ROLLUP!$C$1:$C$358,"",0)</f>
        <v>Norfolk St.</v>
      </c>
      <c r="D322" s="3" t="s">
        <v>1002</v>
      </c>
      <c r="E322" s="3" t="s">
        <v>991</v>
      </c>
      <c r="F322" s="3" t="s">
        <v>1001</v>
      </c>
      <c r="G322" s="3" t="s">
        <v>1000</v>
      </c>
      <c r="H322" s="3" t="s">
        <v>999</v>
      </c>
      <c r="I322" s="3" t="s">
        <v>869</v>
      </c>
      <c r="J322" s="3" t="s">
        <v>997</v>
      </c>
      <c r="K322" s="3" t="s">
        <v>867</v>
      </c>
      <c r="L322" s="3" t="s">
        <v>995</v>
      </c>
      <c r="M322" s="3">
        <v>7000</v>
      </c>
      <c r="N322" s="3" t="s">
        <v>998</v>
      </c>
      <c r="O322" s="3" t="s">
        <v>994</v>
      </c>
      <c r="P322" s="3" t="s">
        <v>993</v>
      </c>
      <c r="Q322" s="3" t="s">
        <v>992</v>
      </c>
      <c r="R322" s="3" t="s">
        <v>451</v>
      </c>
      <c r="S322" s="3" t="s">
        <v>991</v>
      </c>
      <c r="T322" s="3" t="s">
        <v>990</v>
      </c>
      <c r="U322" s="3" t="s">
        <v>989</v>
      </c>
      <c r="V322" s="3" t="s">
        <v>703</v>
      </c>
      <c r="W322" s="3" t="s">
        <v>702</v>
      </c>
      <c r="X322" s="3" t="s">
        <v>701</v>
      </c>
      <c r="Y322" s="3" t="s">
        <v>700</v>
      </c>
      <c r="Z322" s="3" t="s">
        <v>699</v>
      </c>
      <c r="AA322" s="3" t="s">
        <v>586</v>
      </c>
      <c r="AB322" s="3" t="s">
        <v>531</v>
      </c>
      <c r="AC322" s="3" t="s">
        <v>530</v>
      </c>
      <c r="AD322" s="3" t="s">
        <v>529</v>
      </c>
    </row>
    <row r="323" spans="1:30" x14ac:dyDescent="0.2">
      <c r="A323" s="3" t="s">
        <v>458</v>
      </c>
      <c r="B323" s="3" t="str">
        <f>_xlfn.XLOOKUP($A323,ROLLUP!$B$1:$B$358,ROLLUP!$A$1:$A$358,"",0)</f>
        <v>Delaware St</v>
      </c>
      <c r="C323" s="3" t="str">
        <f>_xlfn.XLOOKUP($A323,ROLLUP!$B$1:$B$358,ROLLUP!$C$1:$C$358,"",0)</f>
        <v>Delaware St.</v>
      </c>
      <c r="D323" s="3" t="s">
        <v>988</v>
      </c>
      <c r="E323" s="3" t="s">
        <v>741</v>
      </c>
      <c r="F323" s="3" t="s">
        <v>987</v>
      </c>
      <c r="G323" s="3" t="s">
        <v>986</v>
      </c>
      <c r="H323" s="3" t="s">
        <v>985</v>
      </c>
      <c r="I323" s="3" t="s">
        <v>869</v>
      </c>
      <c r="J323" s="3" t="s">
        <v>983</v>
      </c>
      <c r="K323" s="3" t="s">
        <v>982</v>
      </c>
      <c r="L323" s="3" t="s">
        <v>980</v>
      </c>
      <c r="M323" s="3">
        <v>3000</v>
      </c>
      <c r="N323" s="3" t="s">
        <v>984</v>
      </c>
      <c r="O323" s="3" t="s">
        <v>979</v>
      </c>
      <c r="P323" s="3" t="s">
        <v>978</v>
      </c>
      <c r="Q323" s="3" t="s">
        <v>977</v>
      </c>
      <c r="R323" s="3" t="s">
        <v>458</v>
      </c>
      <c r="S323" s="3" t="s">
        <v>741</v>
      </c>
      <c r="T323" s="3" t="s">
        <v>741</v>
      </c>
      <c r="U323" s="3" t="s">
        <v>976</v>
      </c>
      <c r="V323" s="3" t="s">
        <v>739</v>
      </c>
      <c r="W323" s="3" t="s">
        <v>674</v>
      </c>
      <c r="X323" s="3" t="s">
        <v>738</v>
      </c>
      <c r="Y323" s="3" t="s">
        <v>737</v>
      </c>
      <c r="Z323" s="3" t="s">
        <v>736</v>
      </c>
      <c r="AA323" s="3" t="s">
        <v>735</v>
      </c>
      <c r="AB323" s="3" t="s">
        <v>734</v>
      </c>
      <c r="AC323" s="3" t="s">
        <v>530</v>
      </c>
      <c r="AD323" s="3" t="s">
        <v>529</v>
      </c>
    </row>
    <row r="324" spans="1:30" x14ac:dyDescent="0.2">
      <c r="A324" s="3" t="s">
        <v>136</v>
      </c>
      <c r="B324" s="3" t="str">
        <f>_xlfn.XLOOKUP($A324,ROLLUP!$B$1:$B$358,ROLLUP!$A$1:$A$358,"",0)</f>
        <v>Howard</v>
      </c>
      <c r="C324" s="3" t="str">
        <f>_xlfn.XLOOKUP($A324,ROLLUP!$B$1:$B$358,ROLLUP!$C$1:$C$358,"",0)</f>
        <v>Howard</v>
      </c>
      <c r="D324" s="3" t="s">
        <v>975</v>
      </c>
      <c r="E324" s="3" t="s">
        <v>964</v>
      </c>
      <c r="F324" s="3" t="s">
        <v>974</v>
      </c>
      <c r="G324" s="3" t="s">
        <v>136</v>
      </c>
      <c r="H324" s="3" t="s">
        <v>973</v>
      </c>
      <c r="I324" s="3" t="s">
        <v>869</v>
      </c>
      <c r="J324" s="3" t="s">
        <v>218</v>
      </c>
      <c r="K324" s="3" t="s">
        <v>971</v>
      </c>
      <c r="L324" s="3" t="s">
        <v>969</v>
      </c>
      <c r="M324" s="3">
        <v>2700</v>
      </c>
      <c r="N324" s="3" t="s">
        <v>972</v>
      </c>
      <c r="O324" s="3" t="s">
        <v>968</v>
      </c>
      <c r="P324" s="3" t="s">
        <v>967</v>
      </c>
      <c r="Q324" s="3" t="s">
        <v>966</v>
      </c>
      <c r="R324" s="3" t="s">
        <v>136</v>
      </c>
      <c r="S324" s="3" t="s">
        <v>964</v>
      </c>
      <c r="T324" s="3" t="s">
        <v>964</v>
      </c>
      <c r="U324" s="3" t="s">
        <v>964</v>
      </c>
      <c r="V324" s="3" t="s">
        <v>964</v>
      </c>
      <c r="W324" s="3" t="s">
        <v>965</v>
      </c>
      <c r="X324" s="3" t="s">
        <v>964</v>
      </c>
      <c r="Y324" s="3" t="s">
        <v>963</v>
      </c>
      <c r="Z324" s="3" t="s">
        <v>587</v>
      </c>
      <c r="AA324" s="3" t="s">
        <v>586</v>
      </c>
      <c r="AB324" s="3" t="s">
        <v>531</v>
      </c>
      <c r="AC324" s="3" t="s">
        <v>530</v>
      </c>
      <c r="AD324" s="3" t="s">
        <v>529</v>
      </c>
    </row>
    <row r="325" spans="1:30" x14ac:dyDescent="0.2">
      <c r="A325" s="3" t="s">
        <v>463</v>
      </c>
      <c r="B325" s="3" t="str">
        <f>_xlfn.XLOOKUP($A325,ROLLUP!$B$1:$B$358,ROLLUP!$A$1:$A$358,"",0)</f>
        <v>Beth-Cook</v>
      </c>
      <c r="C325" s="3" t="str">
        <f>_xlfn.XLOOKUP($A325,ROLLUP!$B$1:$B$358,ROLLUP!$C$1:$C$358,"",0)</f>
        <v>Bethune Cookman</v>
      </c>
      <c r="D325" s="3" t="s">
        <v>962</v>
      </c>
      <c r="E325" s="3" t="s">
        <v>952</v>
      </c>
      <c r="F325" s="3" t="s">
        <v>961</v>
      </c>
      <c r="G325" s="3" t="s">
        <v>463</v>
      </c>
      <c r="H325" s="3" t="s">
        <v>960</v>
      </c>
      <c r="I325" s="3" t="s">
        <v>869</v>
      </c>
      <c r="J325" s="3" t="s">
        <v>958</v>
      </c>
      <c r="K325" s="3" t="s">
        <v>887</v>
      </c>
      <c r="L325" s="3" t="s">
        <v>956</v>
      </c>
      <c r="M325" s="3">
        <v>3000</v>
      </c>
      <c r="N325" s="3" t="s">
        <v>959</v>
      </c>
      <c r="O325" s="3" t="s">
        <v>955</v>
      </c>
      <c r="P325" s="3" t="s">
        <v>954</v>
      </c>
      <c r="Q325" s="3" t="s">
        <v>953</v>
      </c>
      <c r="R325" s="3" t="s">
        <v>463</v>
      </c>
      <c r="S325" s="3" t="s">
        <v>952</v>
      </c>
      <c r="T325" s="3" t="s">
        <v>950</v>
      </c>
      <c r="U325" s="3" t="s">
        <v>951</v>
      </c>
      <c r="V325" s="3" t="s">
        <v>950</v>
      </c>
      <c r="W325" s="3" t="s">
        <v>949</v>
      </c>
      <c r="X325" s="3" t="s">
        <v>948</v>
      </c>
      <c r="Y325" s="3" t="s">
        <v>641</v>
      </c>
      <c r="Z325" s="3" t="s">
        <v>623</v>
      </c>
      <c r="AA325" s="3" t="s">
        <v>586</v>
      </c>
      <c r="AB325" s="3" t="s">
        <v>531</v>
      </c>
      <c r="AC325" s="3" t="s">
        <v>530</v>
      </c>
      <c r="AD325" s="3" t="s">
        <v>529</v>
      </c>
    </row>
    <row r="326" spans="1:30" x14ac:dyDescent="0.2">
      <c r="A326" s="3" t="s">
        <v>937</v>
      </c>
      <c r="B326" s="3" t="str">
        <f>_xlfn.XLOOKUP($A326,ROLLUP!$B$1:$B$358,ROLLUP!$A$1:$A$358,"",0)</f>
        <v>Morgan St</v>
      </c>
      <c r="C326" s="3" t="str">
        <f>_xlfn.XLOOKUP($A326,ROLLUP!$B$1:$B$358,ROLLUP!$C$1:$C$358,"",0)</f>
        <v>Morgan St.</v>
      </c>
      <c r="D326" s="3" t="s">
        <v>947</v>
      </c>
      <c r="E326" s="3" t="s">
        <v>936</v>
      </c>
      <c r="F326" s="3" t="s">
        <v>946</v>
      </c>
      <c r="G326" s="3" t="s">
        <v>945</v>
      </c>
      <c r="H326" s="3" t="s">
        <v>944</v>
      </c>
      <c r="I326" s="3" t="s">
        <v>869</v>
      </c>
      <c r="J326" s="3" t="s">
        <v>900</v>
      </c>
      <c r="K326" s="3" t="s">
        <v>899</v>
      </c>
      <c r="L326" s="3" t="s">
        <v>941</v>
      </c>
      <c r="M326" s="3">
        <v>4250</v>
      </c>
      <c r="N326" s="3" t="s">
        <v>943</v>
      </c>
      <c r="O326" s="3" t="s">
        <v>940</v>
      </c>
      <c r="P326" s="3" t="s">
        <v>939</v>
      </c>
      <c r="Q326" s="3" t="s">
        <v>938</v>
      </c>
      <c r="R326" s="3" t="s">
        <v>937</v>
      </c>
      <c r="S326" s="3" t="s">
        <v>936</v>
      </c>
      <c r="T326" s="3" t="s">
        <v>934</v>
      </c>
      <c r="U326" s="3" t="s">
        <v>935</v>
      </c>
      <c r="V326" s="3" t="s">
        <v>934</v>
      </c>
      <c r="W326" s="3" t="s">
        <v>933</v>
      </c>
      <c r="X326" s="3" t="s">
        <v>932</v>
      </c>
      <c r="Y326" s="3" t="s">
        <v>931</v>
      </c>
      <c r="Z326" s="3" t="s">
        <v>623</v>
      </c>
      <c r="AA326" s="3" t="s">
        <v>586</v>
      </c>
      <c r="AB326" s="3" t="s">
        <v>531</v>
      </c>
      <c r="AC326" s="3" t="s">
        <v>530</v>
      </c>
      <c r="AD326" s="3" t="s">
        <v>529</v>
      </c>
    </row>
    <row r="327" spans="1:30" x14ac:dyDescent="0.2">
      <c r="A327" s="3" t="s">
        <v>485</v>
      </c>
      <c r="B327" s="3" t="str">
        <f>_xlfn.XLOOKUP($A327,ROLLUP!$B$1:$B$358,ROLLUP!$A$1:$A$358,"",0)</f>
        <v>NC A&amp;T</v>
      </c>
      <c r="C327" s="3" t="str">
        <f>_xlfn.XLOOKUP($A327,ROLLUP!$B$1:$B$358,ROLLUP!$C$1:$C$358,"",0)</f>
        <v>North Carolina A&amp;T</v>
      </c>
      <c r="D327" s="3" t="s">
        <v>930</v>
      </c>
      <c r="E327" s="3" t="s">
        <v>918</v>
      </c>
      <c r="F327" s="3" t="s">
        <v>929</v>
      </c>
      <c r="G327" s="3" t="s">
        <v>928</v>
      </c>
      <c r="H327" s="3" t="s">
        <v>927</v>
      </c>
      <c r="I327" s="3" t="s">
        <v>869</v>
      </c>
      <c r="J327" s="3" t="s">
        <v>925</v>
      </c>
      <c r="K327" s="3" t="s">
        <v>924</v>
      </c>
      <c r="L327" s="3" t="s">
        <v>922</v>
      </c>
      <c r="M327" s="3">
        <v>5700</v>
      </c>
      <c r="N327" s="3" t="s">
        <v>926</v>
      </c>
      <c r="O327" s="3" t="s">
        <v>921</v>
      </c>
      <c r="P327" s="3" t="s">
        <v>920</v>
      </c>
      <c r="Q327" s="3" t="s">
        <v>919</v>
      </c>
      <c r="R327" s="3" t="s">
        <v>485</v>
      </c>
      <c r="S327" s="3" t="s">
        <v>918</v>
      </c>
      <c r="T327" s="3" t="s">
        <v>836</v>
      </c>
      <c r="U327" s="3" t="s">
        <v>917</v>
      </c>
      <c r="V327" s="3" t="s">
        <v>661</v>
      </c>
      <c r="W327" s="3" t="s">
        <v>659</v>
      </c>
      <c r="X327" s="3" t="s">
        <v>658</v>
      </c>
      <c r="Y327" s="3" t="s">
        <v>624</v>
      </c>
      <c r="Z327" s="3" t="s">
        <v>623</v>
      </c>
      <c r="AA327" s="3" t="s">
        <v>586</v>
      </c>
      <c r="AB327" s="3" t="s">
        <v>531</v>
      </c>
      <c r="AC327" s="3" t="s">
        <v>530</v>
      </c>
      <c r="AD327" s="3" t="s">
        <v>529</v>
      </c>
    </row>
    <row r="328" spans="1:30" x14ac:dyDescent="0.2">
      <c r="A328" s="3" t="s">
        <v>906</v>
      </c>
      <c r="B328" s="3" t="str">
        <f>_xlfn.XLOOKUP($A328,ROLLUP!$B$1:$B$358,ROLLUP!$A$1:$A$358,"",0)</f>
        <v>Maryland ES</v>
      </c>
      <c r="C328" s="3" t="str">
        <f>_xlfn.XLOOKUP($A328,ROLLUP!$B$1:$B$358,ROLLUP!$C$1:$C$358,"",0)</f>
        <v>Maryland Eastern Shore</v>
      </c>
      <c r="D328" s="3" t="s">
        <v>915</v>
      </c>
      <c r="E328" s="3" t="s">
        <v>559</v>
      </c>
      <c r="F328" s="3" t="s">
        <v>916</v>
      </c>
      <c r="G328" s="3" t="s">
        <v>915</v>
      </c>
      <c r="H328" s="3" t="s">
        <v>914</v>
      </c>
      <c r="I328" s="3" t="s">
        <v>869</v>
      </c>
      <c r="J328" s="3" t="s">
        <v>912</v>
      </c>
      <c r="K328" s="3" t="s">
        <v>899</v>
      </c>
      <c r="L328" s="3" t="s">
        <v>910</v>
      </c>
      <c r="M328" s="3">
        <v>5500</v>
      </c>
      <c r="N328" s="3" t="s">
        <v>913</v>
      </c>
      <c r="O328" s="3" t="s">
        <v>909</v>
      </c>
      <c r="P328" s="3" t="s">
        <v>908</v>
      </c>
      <c r="Q328" s="3" t="s">
        <v>907</v>
      </c>
      <c r="R328" s="3" t="s">
        <v>906</v>
      </c>
      <c r="S328" s="3" t="s">
        <v>559</v>
      </c>
      <c r="T328" s="3" t="s">
        <v>557</v>
      </c>
      <c r="U328" s="3" t="s">
        <v>674</v>
      </c>
      <c r="V328" s="3" t="s">
        <v>557</v>
      </c>
      <c r="W328" s="3" t="s">
        <v>674</v>
      </c>
      <c r="X328" s="3" t="s">
        <v>674</v>
      </c>
      <c r="Y328" s="3" t="s">
        <v>534</v>
      </c>
      <c r="Z328" s="3" t="s">
        <v>533</v>
      </c>
      <c r="AA328" s="3" t="s">
        <v>532</v>
      </c>
      <c r="AB328" s="3" t="s">
        <v>531</v>
      </c>
      <c r="AC328" s="3" t="s">
        <v>530</v>
      </c>
      <c r="AD328" s="3" t="s">
        <v>529</v>
      </c>
    </row>
    <row r="329" spans="1:30" x14ac:dyDescent="0.2">
      <c r="A329" s="3" t="s">
        <v>322</v>
      </c>
      <c r="B329" s="3" t="str">
        <f>_xlfn.XLOOKUP($A329,ROLLUP!$B$1:$B$358,ROLLUP!$A$1:$A$358,"",0)</f>
        <v>Coppin State</v>
      </c>
      <c r="C329" s="3" t="str">
        <f>_xlfn.XLOOKUP($A329,ROLLUP!$B$1:$B$358,ROLLUP!$C$1:$C$358,"",0)</f>
        <v>Coppin St.</v>
      </c>
      <c r="D329" s="3" t="s">
        <v>905</v>
      </c>
      <c r="E329" s="3" t="s">
        <v>893</v>
      </c>
      <c r="F329" s="3" t="s">
        <v>904</v>
      </c>
      <c r="G329" s="3" t="s">
        <v>903</v>
      </c>
      <c r="H329" s="3" t="s">
        <v>902</v>
      </c>
      <c r="I329" s="3" t="s">
        <v>869</v>
      </c>
      <c r="J329" s="3" t="s">
        <v>900</v>
      </c>
      <c r="K329" s="3" t="s">
        <v>899</v>
      </c>
      <c r="L329" s="3" t="s">
        <v>897</v>
      </c>
      <c r="M329" s="3">
        <v>4100</v>
      </c>
      <c r="N329" s="3" t="s">
        <v>901</v>
      </c>
      <c r="O329" s="3" t="s">
        <v>896</v>
      </c>
      <c r="P329" s="3" t="s">
        <v>895</v>
      </c>
      <c r="Q329" s="3" t="s">
        <v>894</v>
      </c>
      <c r="R329" s="3" t="s">
        <v>322</v>
      </c>
      <c r="S329" s="3" t="s">
        <v>893</v>
      </c>
      <c r="T329" s="3" t="s">
        <v>535</v>
      </c>
      <c r="U329" s="3" t="s">
        <v>674</v>
      </c>
      <c r="V329" s="3" t="s">
        <v>535</v>
      </c>
      <c r="W329" s="3" t="s">
        <v>674</v>
      </c>
      <c r="X329" s="3" t="s">
        <v>674</v>
      </c>
      <c r="Y329" s="3" t="s">
        <v>534</v>
      </c>
      <c r="Z329" s="3" t="s">
        <v>533</v>
      </c>
      <c r="AA329" s="3" t="s">
        <v>532</v>
      </c>
      <c r="AB329" s="3" t="s">
        <v>531</v>
      </c>
      <c r="AC329" s="3" t="s">
        <v>530</v>
      </c>
      <c r="AD329" s="3" t="s">
        <v>529</v>
      </c>
    </row>
    <row r="330" spans="1:30" x14ac:dyDescent="0.2">
      <c r="A330" s="3" t="s">
        <v>381</v>
      </c>
      <c r="B330" s="3" t="str">
        <f>_xlfn.XLOOKUP($A330,ROLLUP!$B$1:$B$358,ROLLUP!$A$1:$A$358,"",0)</f>
        <v>Florida A&amp;M</v>
      </c>
      <c r="C330" s="3" t="str">
        <f>_xlfn.XLOOKUP($A330,ROLLUP!$B$1:$B$358,ROLLUP!$C$1:$C$358,"",0)</f>
        <v>Florida A&amp;M</v>
      </c>
      <c r="D330" s="3" t="s">
        <v>892</v>
      </c>
      <c r="E330" s="3" t="s">
        <v>881</v>
      </c>
      <c r="F330" s="3" t="s">
        <v>891</v>
      </c>
      <c r="G330" s="3" t="s">
        <v>381</v>
      </c>
      <c r="H330" s="3" t="s">
        <v>890</v>
      </c>
      <c r="I330" s="3" t="s">
        <v>869</v>
      </c>
      <c r="J330" s="3" t="s">
        <v>888</v>
      </c>
      <c r="K330" s="3" t="s">
        <v>887</v>
      </c>
      <c r="L330" s="3" t="s">
        <v>885</v>
      </c>
      <c r="M330" s="3">
        <v>9639</v>
      </c>
      <c r="N330" s="3" t="s">
        <v>889</v>
      </c>
      <c r="O330" s="3" t="s">
        <v>884</v>
      </c>
      <c r="P330" s="3" t="s">
        <v>883</v>
      </c>
      <c r="Q330" s="3" t="s">
        <v>882</v>
      </c>
      <c r="R330" s="3" t="s">
        <v>381</v>
      </c>
      <c r="S330" s="3" t="s">
        <v>881</v>
      </c>
      <c r="T330" s="3" t="s">
        <v>879</v>
      </c>
      <c r="U330" s="3" t="s">
        <v>880</v>
      </c>
      <c r="V330" s="3" t="s">
        <v>879</v>
      </c>
      <c r="W330" s="3" t="s">
        <v>674</v>
      </c>
      <c r="X330" s="3" t="s">
        <v>878</v>
      </c>
      <c r="Y330" s="3" t="s">
        <v>877</v>
      </c>
      <c r="Z330" s="3" t="s">
        <v>876</v>
      </c>
      <c r="AA330" s="3" t="s">
        <v>875</v>
      </c>
      <c r="AB330" s="3" t="s">
        <v>874</v>
      </c>
      <c r="AC330" s="3" t="s">
        <v>530</v>
      </c>
      <c r="AD330" s="3" t="s">
        <v>529</v>
      </c>
    </row>
    <row r="331" spans="1:30" x14ac:dyDescent="0.2">
      <c r="A331" s="3" t="s">
        <v>383</v>
      </c>
      <c r="B331" s="3" t="str">
        <f>_xlfn.XLOOKUP($A331,ROLLUP!$B$1:$B$358,ROLLUP!$A$1:$A$358,"",0)</f>
        <v>Hampton</v>
      </c>
      <c r="C331" s="3" t="str">
        <f>_xlfn.XLOOKUP($A331,ROLLUP!$B$1:$B$358,ROLLUP!$C$1:$C$358,"",0)</f>
        <v>Hampton</v>
      </c>
      <c r="D331" s="3" t="s">
        <v>873</v>
      </c>
      <c r="E331" s="3" t="s">
        <v>861</v>
      </c>
      <c r="F331" s="3" t="s">
        <v>872</v>
      </c>
      <c r="G331" s="3" t="s">
        <v>383</v>
      </c>
      <c r="H331" s="3" t="s">
        <v>871</v>
      </c>
      <c r="I331" s="3" t="s">
        <v>869</v>
      </c>
      <c r="J331" s="3" t="s">
        <v>383</v>
      </c>
      <c r="K331" s="3" t="s">
        <v>867</v>
      </c>
      <c r="L331" s="3" t="s">
        <v>865</v>
      </c>
      <c r="M331" s="3">
        <v>7200</v>
      </c>
      <c r="N331" s="3" t="s">
        <v>868</v>
      </c>
      <c r="O331" s="3" t="s">
        <v>864</v>
      </c>
      <c r="P331" s="3" t="s">
        <v>863</v>
      </c>
      <c r="Q331" s="3" t="s">
        <v>862</v>
      </c>
      <c r="R331" s="3" t="s">
        <v>383</v>
      </c>
      <c r="S331" s="3" t="s">
        <v>861</v>
      </c>
      <c r="T331" s="3" t="s">
        <v>861</v>
      </c>
      <c r="U331" s="3" t="s">
        <v>674</v>
      </c>
      <c r="V331" s="3" t="s">
        <v>703</v>
      </c>
      <c r="W331" s="3" t="s">
        <v>702</v>
      </c>
      <c r="X331" s="3" t="s">
        <v>701</v>
      </c>
      <c r="Y331" s="3" t="s">
        <v>700</v>
      </c>
      <c r="Z331" s="3" t="s">
        <v>699</v>
      </c>
      <c r="AA331" s="3" t="s">
        <v>586</v>
      </c>
      <c r="AB331" s="3" t="s">
        <v>531</v>
      </c>
      <c r="AC331" s="3" t="s">
        <v>530</v>
      </c>
      <c r="AD331" s="3" t="s">
        <v>529</v>
      </c>
    </row>
    <row r="332" spans="1:30" x14ac:dyDescent="0.2">
      <c r="A332" s="3" t="s">
        <v>459</v>
      </c>
      <c r="B332" s="3" t="str">
        <f>_xlfn.XLOOKUP($A332,ROLLUP!$B$1:$B$358,ROLLUP!$A$1:$A$358,"",0)</f>
        <v>Jackson St</v>
      </c>
      <c r="C332" s="3" t="str">
        <f>_xlfn.XLOOKUP($A332,ROLLUP!$B$1:$B$358,ROLLUP!$C$1:$C$358,"",0)</f>
        <v>Jackson St.</v>
      </c>
      <c r="D332" s="3" t="s">
        <v>859</v>
      </c>
      <c r="E332" s="3" t="s">
        <v>720</v>
      </c>
      <c r="F332" s="3" t="s">
        <v>858</v>
      </c>
      <c r="G332" s="3" t="s">
        <v>857</v>
      </c>
      <c r="H332" s="3" t="s">
        <v>856</v>
      </c>
      <c r="I332" s="3" t="s">
        <v>729</v>
      </c>
      <c r="J332" s="3" t="s">
        <v>854</v>
      </c>
      <c r="K332" s="3" t="s">
        <v>816</v>
      </c>
      <c r="L332" s="3" t="s">
        <v>852</v>
      </c>
      <c r="M332" s="3">
        <v>8000</v>
      </c>
      <c r="N332" s="3" t="s">
        <v>855</v>
      </c>
      <c r="O332" s="3" t="s">
        <v>851</v>
      </c>
      <c r="P332" s="3" t="s">
        <v>850</v>
      </c>
      <c r="Q332" s="3" t="s">
        <v>849</v>
      </c>
      <c r="R332" s="3" t="s">
        <v>459</v>
      </c>
      <c r="S332" s="3" t="s">
        <v>720</v>
      </c>
      <c r="T332" s="3" t="s">
        <v>720</v>
      </c>
      <c r="U332" s="3" t="s">
        <v>848</v>
      </c>
      <c r="V332" s="3" t="s">
        <v>719</v>
      </c>
      <c r="W332" s="3" t="s">
        <v>718</v>
      </c>
      <c r="X332" s="3" t="s">
        <v>717</v>
      </c>
      <c r="Y332" s="3" t="s">
        <v>641</v>
      </c>
      <c r="Z332" s="3" t="s">
        <v>623</v>
      </c>
      <c r="AA332" s="3" t="s">
        <v>586</v>
      </c>
      <c r="AB332" s="3" t="s">
        <v>531</v>
      </c>
      <c r="AC332" s="3" t="s">
        <v>530</v>
      </c>
      <c r="AD332" s="3" t="s">
        <v>529</v>
      </c>
    </row>
    <row r="333" spans="1:30" x14ac:dyDescent="0.2">
      <c r="A333" s="3" t="s">
        <v>460</v>
      </c>
      <c r="B333" s="3" t="str">
        <f>_xlfn.XLOOKUP($A333,ROLLUP!$B$1:$B$358,ROLLUP!$A$1:$A$358,"",0)</f>
        <v>Alab A&amp;M</v>
      </c>
      <c r="C333" s="3" t="str">
        <f>_xlfn.XLOOKUP($A333,ROLLUP!$B$1:$B$358,ROLLUP!$C$1:$C$358,"",0)</f>
        <v>Alabama A&amp;M</v>
      </c>
      <c r="D333" s="3" t="s">
        <v>847</v>
      </c>
      <c r="E333" s="3" t="s">
        <v>837</v>
      </c>
      <c r="F333" s="3" t="s">
        <v>846</v>
      </c>
      <c r="G333" s="3" t="s">
        <v>460</v>
      </c>
      <c r="H333" s="3" t="s">
        <v>845</v>
      </c>
      <c r="I333" s="3" t="s">
        <v>729</v>
      </c>
      <c r="J333" s="3" t="s">
        <v>843</v>
      </c>
      <c r="K333" s="3" t="s">
        <v>747</v>
      </c>
      <c r="L333" s="3" t="s">
        <v>841</v>
      </c>
      <c r="M333" s="3">
        <v>6000</v>
      </c>
      <c r="N333" s="3" t="s">
        <v>844</v>
      </c>
      <c r="O333" s="3" t="s">
        <v>840</v>
      </c>
      <c r="P333" s="3" t="s">
        <v>839</v>
      </c>
      <c r="Q333" s="3" t="s">
        <v>838</v>
      </c>
      <c r="R333" s="3" t="s">
        <v>460</v>
      </c>
      <c r="S333" s="3" t="s">
        <v>837</v>
      </c>
      <c r="T333" s="3" t="s">
        <v>836</v>
      </c>
      <c r="U333" s="3" t="s">
        <v>835</v>
      </c>
      <c r="V333" s="3" t="s">
        <v>661</v>
      </c>
      <c r="W333" s="3" t="s">
        <v>659</v>
      </c>
      <c r="X333" s="3" t="s">
        <v>658</v>
      </c>
      <c r="Y333" s="3" t="s">
        <v>624</v>
      </c>
      <c r="Z333" s="3" t="s">
        <v>623</v>
      </c>
      <c r="AA333" s="3" t="s">
        <v>586</v>
      </c>
      <c r="AB333" s="3" t="s">
        <v>531</v>
      </c>
      <c r="AC333" s="3" t="s">
        <v>530</v>
      </c>
      <c r="AD333" s="3" t="s">
        <v>529</v>
      </c>
    </row>
    <row r="334" spans="1:30" x14ac:dyDescent="0.2">
      <c r="A334" s="3" t="s">
        <v>330</v>
      </c>
      <c r="B334" s="3" t="str">
        <f>_xlfn.XLOOKUP($A334,ROLLUP!$B$1:$B$358,ROLLUP!$A$1:$A$358,"",0)</f>
        <v>Alcorn State</v>
      </c>
      <c r="C334" s="3" t="str">
        <f>_xlfn.XLOOKUP($A334,ROLLUP!$B$1:$B$358,ROLLUP!$C$1:$C$358,"",0)</f>
        <v>Alcorn St.</v>
      </c>
      <c r="D334" s="3" t="s">
        <v>834</v>
      </c>
      <c r="E334" s="3" t="s">
        <v>823</v>
      </c>
      <c r="F334" s="3" t="s">
        <v>833</v>
      </c>
      <c r="G334" s="3" t="s">
        <v>832</v>
      </c>
      <c r="H334" s="3" t="s">
        <v>831</v>
      </c>
      <c r="I334" s="3" t="s">
        <v>729</v>
      </c>
      <c r="J334" s="3" t="s">
        <v>829</v>
      </c>
      <c r="K334" s="3" t="s">
        <v>816</v>
      </c>
      <c r="L334" s="3" t="s">
        <v>827</v>
      </c>
      <c r="M334" s="3">
        <v>7000</v>
      </c>
      <c r="N334" s="3" t="s">
        <v>830</v>
      </c>
      <c r="O334" s="3" t="s">
        <v>826</v>
      </c>
      <c r="P334" s="3" t="s">
        <v>825</v>
      </c>
      <c r="Q334" s="3" t="s">
        <v>824</v>
      </c>
      <c r="R334" s="3" t="s">
        <v>330</v>
      </c>
      <c r="S334" s="3" t="s">
        <v>823</v>
      </c>
      <c r="T334" s="3" t="s">
        <v>557</v>
      </c>
      <c r="U334" s="3" t="s">
        <v>674</v>
      </c>
      <c r="V334" s="3" t="s">
        <v>557</v>
      </c>
      <c r="W334" s="3" t="s">
        <v>674</v>
      </c>
      <c r="X334" s="3" t="s">
        <v>674</v>
      </c>
      <c r="Y334" s="3" t="s">
        <v>534</v>
      </c>
      <c r="Z334" s="3" t="s">
        <v>533</v>
      </c>
      <c r="AA334" s="3" t="s">
        <v>532</v>
      </c>
      <c r="AB334" s="3" t="s">
        <v>531</v>
      </c>
      <c r="AC334" s="3" t="s">
        <v>530</v>
      </c>
      <c r="AD334" s="3" t="s">
        <v>529</v>
      </c>
    </row>
    <row r="335" spans="1:30" x14ac:dyDescent="0.2">
      <c r="A335" s="3" t="s">
        <v>503</v>
      </c>
      <c r="B335" s="3" t="str">
        <f>_xlfn.XLOOKUP($A335,ROLLUP!$B$1:$B$358,ROLLUP!$A$1:$A$358,"",0)</f>
        <v>Miss Val St</v>
      </c>
      <c r="C335" s="3" t="str">
        <f>_xlfn.XLOOKUP($A335,ROLLUP!$B$1:$B$358,ROLLUP!$C$1:$C$358,"",0)</f>
        <v>Mississippi Valley St.</v>
      </c>
      <c r="D335" s="3" t="s">
        <v>822</v>
      </c>
      <c r="E335" s="3" t="s">
        <v>810</v>
      </c>
      <c r="F335" s="3" t="s">
        <v>821</v>
      </c>
      <c r="G335" s="3" t="s">
        <v>820</v>
      </c>
      <c r="H335" s="3" t="s">
        <v>819</v>
      </c>
      <c r="I335" s="3" t="s">
        <v>729</v>
      </c>
      <c r="J335" s="3" t="s">
        <v>817</v>
      </c>
      <c r="K335" s="3" t="s">
        <v>816</v>
      </c>
      <c r="L335" s="3" t="s">
        <v>814</v>
      </c>
      <c r="M335" s="3">
        <v>5000</v>
      </c>
      <c r="N335" s="3" t="s">
        <v>818</v>
      </c>
      <c r="O335" s="3" t="s">
        <v>813</v>
      </c>
      <c r="P335" s="3" t="s">
        <v>812</v>
      </c>
      <c r="Q335" s="3" t="s">
        <v>811</v>
      </c>
      <c r="R335" s="3" t="s">
        <v>503</v>
      </c>
      <c r="S335" s="3" t="s">
        <v>810</v>
      </c>
      <c r="T335" s="3" t="s">
        <v>809</v>
      </c>
      <c r="U335" s="3" t="s">
        <v>674</v>
      </c>
      <c r="V335" s="3" t="s">
        <v>674</v>
      </c>
      <c r="W335" s="3" t="s">
        <v>674</v>
      </c>
      <c r="X335" s="3" t="s">
        <v>674</v>
      </c>
      <c r="Y335" s="3" t="s">
        <v>674</v>
      </c>
      <c r="Z335" s="3" t="s">
        <v>674</v>
      </c>
      <c r="AA335" s="3" t="s">
        <v>674</v>
      </c>
      <c r="AB335" s="3" t="s">
        <v>674</v>
      </c>
      <c r="AC335" s="3" t="s">
        <v>674</v>
      </c>
      <c r="AD335" s="3" t="s">
        <v>674</v>
      </c>
    </row>
    <row r="336" spans="1:30" x14ac:dyDescent="0.2">
      <c r="A336" s="3" t="s">
        <v>494</v>
      </c>
      <c r="B336" s="3" t="str">
        <f>_xlfn.XLOOKUP($A336,ROLLUP!$B$1:$B$358,ROLLUP!$A$1:$A$358,"",0)</f>
        <v>Grambling St</v>
      </c>
      <c r="C336" s="3" t="str">
        <f>_xlfn.XLOOKUP($A336,ROLLUP!$B$1:$B$358,ROLLUP!$C$1:$C$358,"",0)</f>
        <v>Grambling St.</v>
      </c>
      <c r="D336" s="3" t="s">
        <v>807</v>
      </c>
      <c r="E336" s="3" t="s">
        <v>720</v>
      </c>
      <c r="F336" s="3" t="s">
        <v>806</v>
      </c>
      <c r="G336" s="3" t="s">
        <v>803</v>
      </c>
      <c r="H336" s="3" t="s">
        <v>805</v>
      </c>
      <c r="I336" s="3" t="s">
        <v>729</v>
      </c>
      <c r="J336" s="3" t="s">
        <v>803</v>
      </c>
      <c r="K336" s="3" t="s">
        <v>791</v>
      </c>
      <c r="L336" s="3" t="s">
        <v>801</v>
      </c>
      <c r="M336" s="3">
        <v>7500</v>
      </c>
      <c r="N336" s="3" t="s">
        <v>804</v>
      </c>
      <c r="O336" s="3" t="s">
        <v>800</v>
      </c>
      <c r="P336" s="3" t="s">
        <v>799</v>
      </c>
      <c r="Q336" s="3" t="s">
        <v>798</v>
      </c>
      <c r="R336" s="3" t="s">
        <v>494</v>
      </c>
      <c r="S336" s="3" t="s">
        <v>720</v>
      </c>
      <c r="T336" s="3" t="s">
        <v>720</v>
      </c>
      <c r="U336" s="3" t="s">
        <v>674</v>
      </c>
      <c r="V336" s="3" t="s">
        <v>719</v>
      </c>
      <c r="W336" s="3" t="s">
        <v>718</v>
      </c>
      <c r="X336" s="3" t="s">
        <v>717</v>
      </c>
      <c r="Y336" s="3" t="s">
        <v>641</v>
      </c>
      <c r="Z336" s="3" t="s">
        <v>623</v>
      </c>
      <c r="AA336" s="3" t="s">
        <v>586</v>
      </c>
      <c r="AB336" s="3" t="s">
        <v>531</v>
      </c>
      <c r="AC336" s="3" t="s">
        <v>530</v>
      </c>
      <c r="AD336" s="3" t="s">
        <v>529</v>
      </c>
    </row>
    <row r="337" spans="1:30" x14ac:dyDescent="0.2">
      <c r="A337" s="3" t="s">
        <v>785</v>
      </c>
      <c r="B337" s="3" t="str">
        <f>_xlfn.XLOOKUP($A337,ROLLUP!$B$1:$B$358,ROLLUP!$A$1:$A$358,"",0)</f>
        <v>Southern</v>
      </c>
      <c r="C337" s="3" t="str">
        <f>_xlfn.XLOOKUP($A337,ROLLUP!$B$1:$B$358,ROLLUP!$C$1:$C$358,"",0)</f>
        <v>Southern</v>
      </c>
      <c r="D337" s="3" t="s">
        <v>797</v>
      </c>
      <c r="E337" s="3" t="s">
        <v>784</v>
      </c>
      <c r="F337" s="3" t="s">
        <v>796</v>
      </c>
      <c r="G337" s="3" t="s">
        <v>795</v>
      </c>
      <c r="H337" s="3" t="s">
        <v>794</v>
      </c>
      <c r="I337" s="3" t="s">
        <v>729</v>
      </c>
      <c r="J337" s="3" t="s">
        <v>792</v>
      </c>
      <c r="K337" s="3" t="s">
        <v>791</v>
      </c>
      <c r="L337" s="3" t="s">
        <v>789</v>
      </c>
      <c r="M337" s="3">
        <v>7500</v>
      </c>
      <c r="N337" s="3" t="s">
        <v>793</v>
      </c>
      <c r="O337" s="3" t="s">
        <v>788</v>
      </c>
      <c r="P337" s="3" t="s">
        <v>787</v>
      </c>
      <c r="Q337" s="3" t="s">
        <v>786</v>
      </c>
      <c r="R337" s="3" t="s">
        <v>785</v>
      </c>
      <c r="S337" s="3" t="s">
        <v>784</v>
      </c>
      <c r="T337" s="3" t="s">
        <v>782</v>
      </c>
      <c r="U337" s="3" t="s">
        <v>783</v>
      </c>
      <c r="V337" s="3" t="s">
        <v>782</v>
      </c>
      <c r="W337" s="3" t="s">
        <v>781</v>
      </c>
      <c r="X337" s="3" t="s">
        <v>717</v>
      </c>
      <c r="Y337" s="3" t="s">
        <v>641</v>
      </c>
      <c r="Z337" s="3" t="s">
        <v>623</v>
      </c>
      <c r="AA337" s="3" t="s">
        <v>586</v>
      </c>
      <c r="AB337" s="3" t="s">
        <v>531</v>
      </c>
      <c r="AC337" s="3" t="s">
        <v>530</v>
      </c>
      <c r="AD337" s="3" t="s">
        <v>529</v>
      </c>
    </row>
    <row r="338" spans="1:30" x14ac:dyDescent="0.2">
      <c r="A338" s="3" t="s">
        <v>495</v>
      </c>
      <c r="B338" s="3" t="str">
        <f>_xlfn.XLOOKUP($A338,ROLLUP!$B$1:$B$358,ROLLUP!$A$1:$A$358,"",0)</f>
        <v>Ark Pine Bl</v>
      </c>
      <c r="C338" s="3" t="str">
        <f>_xlfn.XLOOKUP($A338,ROLLUP!$B$1:$B$358,ROLLUP!$C$1:$C$358,"",0)</f>
        <v>Arkansas Pine Bluff</v>
      </c>
      <c r="D338" s="3" t="s">
        <v>780</v>
      </c>
      <c r="E338" s="3" t="s">
        <v>768</v>
      </c>
      <c r="F338" s="3" t="s">
        <v>779</v>
      </c>
      <c r="G338" s="3" t="s">
        <v>778</v>
      </c>
      <c r="H338" s="3" t="s">
        <v>777</v>
      </c>
      <c r="I338" s="3" t="s">
        <v>729</v>
      </c>
      <c r="J338" s="3" t="s">
        <v>775</v>
      </c>
      <c r="K338" s="3" t="s">
        <v>774</v>
      </c>
      <c r="L338" s="3" t="s">
        <v>772</v>
      </c>
      <c r="M338" s="3">
        <v>4500</v>
      </c>
      <c r="N338" s="3" t="s">
        <v>776</v>
      </c>
      <c r="O338" s="3" t="s">
        <v>771</v>
      </c>
      <c r="P338" s="3" t="s">
        <v>770</v>
      </c>
      <c r="Q338" s="3" t="s">
        <v>769</v>
      </c>
      <c r="R338" s="3" t="s">
        <v>495</v>
      </c>
      <c r="S338" s="3" t="s">
        <v>768</v>
      </c>
      <c r="T338" s="3" t="s">
        <v>767</v>
      </c>
      <c r="U338" s="3" t="s">
        <v>674</v>
      </c>
      <c r="V338" s="3" t="s">
        <v>767</v>
      </c>
      <c r="W338" s="3" t="s">
        <v>766</v>
      </c>
      <c r="X338" s="3" t="s">
        <v>717</v>
      </c>
      <c r="Y338" s="3" t="s">
        <v>641</v>
      </c>
      <c r="Z338" s="3" t="s">
        <v>623</v>
      </c>
      <c r="AA338" s="3" t="s">
        <v>586</v>
      </c>
      <c r="AB338" s="3" t="s">
        <v>531</v>
      </c>
      <c r="AC338" s="3" t="s">
        <v>530</v>
      </c>
      <c r="AD338" s="3" t="s">
        <v>529</v>
      </c>
    </row>
    <row r="339" spans="1:30" x14ac:dyDescent="0.2">
      <c r="A339" s="3" t="s">
        <v>756</v>
      </c>
      <c r="B339" s="3" t="str">
        <f>_xlfn.XLOOKUP($A339,ROLLUP!$B$1:$B$358,ROLLUP!$A$1:$A$358,"",0)</f>
        <v>Prairie View</v>
      </c>
      <c r="C339" s="3" t="str">
        <f>_xlfn.XLOOKUP($A339,ROLLUP!$B$1:$B$358,ROLLUP!$C$1:$C$358,"",0)</f>
        <v>Prairie View A&amp;M</v>
      </c>
      <c r="D339" s="3" t="s">
        <v>765</v>
      </c>
      <c r="E339" s="3" t="s">
        <v>755</v>
      </c>
      <c r="F339" s="3" t="s">
        <v>764</v>
      </c>
      <c r="G339" s="3" t="s">
        <v>250</v>
      </c>
      <c r="H339" s="3" t="s">
        <v>763</v>
      </c>
      <c r="I339" s="3" t="s">
        <v>729</v>
      </c>
      <c r="J339" s="3" t="s">
        <v>250</v>
      </c>
      <c r="K339" s="3" t="s">
        <v>727</v>
      </c>
      <c r="L339" s="3" t="s">
        <v>760</v>
      </c>
      <c r="M339" s="3">
        <v>6500</v>
      </c>
      <c r="N339" s="3" t="s">
        <v>762</v>
      </c>
      <c r="O339" s="3" t="s">
        <v>759</v>
      </c>
      <c r="P339" s="3" t="s">
        <v>758</v>
      </c>
      <c r="Q339" s="3" t="s">
        <v>757</v>
      </c>
      <c r="R339" s="3" t="s">
        <v>756</v>
      </c>
      <c r="S339" s="3" t="s">
        <v>755</v>
      </c>
      <c r="T339" s="3" t="s">
        <v>754</v>
      </c>
      <c r="U339" s="3" t="s">
        <v>674</v>
      </c>
      <c r="V339" s="3" t="s">
        <v>754</v>
      </c>
      <c r="W339" s="3" t="s">
        <v>674</v>
      </c>
      <c r="X339" s="3" t="s">
        <v>717</v>
      </c>
      <c r="Y339" s="3" t="s">
        <v>641</v>
      </c>
      <c r="Z339" s="3" t="s">
        <v>623</v>
      </c>
      <c r="AA339" s="3" t="s">
        <v>586</v>
      </c>
      <c r="AB339" s="3" t="s">
        <v>531</v>
      </c>
      <c r="AC339" s="3" t="s">
        <v>530</v>
      </c>
      <c r="AD339" s="3" t="s">
        <v>529</v>
      </c>
    </row>
    <row r="340" spans="1:30" x14ac:dyDescent="0.2">
      <c r="A340" s="3" t="s">
        <v>528</v>
      </c>
      <c r="B340" s="3" t="str">
        <f>_xlfn.XLOOKUP($A340,ROLLUP!$B$1:$B$358,ROLLUP!$A$1:$A$358,"",0)</f>
        <v>Alabama St</v>
      </c>
      <c r="C340" s="3" t="str">
        <f>_xlfn.XLOOKUP($A340,ROLLUP!$B$1:$B$358,ROLLUP!$C$1:$C$358,"",0)</f>
        <v>Alabama St.</v>
      </c>
      <c r="D340" s="3" t="s">
        <v>753</v>
      </c>
      <c r="E340" s="3" t="s">
        <v>741</v>
      </c>
      <c r="F340" s="3" t="s">
        <v>752</v>
      </c>
      <c r="G340" s="3" t="s">
        <v>751</v>
      </c>
      <c r="H340" s="3" t="s">
        <v>750</v>
      </c>
      <c r="I340" s="3" t="s">
        <v>729</v>
      </c>
      <c r="J340" s="3" t="s">
        <v>748</v>
      </c>
      <c r="K340" s="3" t="s">
        <v>747</v>
      </c>
      <c r="L340" s="3" t="s">
        <v>745</v>
      </c>
      <c r="M340" s="3">
        <v>7400</v>
      </c>
      <c r="N340" s="3" t="s">
        <v>749</v>
      </c>
      <c r="O340" s="3" t="s">
        <v>744</v>
      </c>
      <c r="P340" s="3" t="s">
        <v>743</v>
      </c>
      <c r="Q340" s="3" t="s">
        <v>742</v>
      </c>
      <c r="R340" s="3" t="s">
        <v>528</v>
      </c>
      <c r="S340" s="3" t="s">
        <v>741</v>
      </c>
      <c r="T340" s="3" t="s">
        <v>741</v>
      </c>
      <c r="U340" s="3" t="s">
        <v>740</v>
      </c>
      <c r="V340" s="3" t="s">
        <v>739</v>
      </c>
      <c r="W340" s="3" t="s">
        <v>674</v>
      </c>
      <c r="X340" s="3" t="s">
        <v>738</v>
      </c>
      <c r="Y340" s="3" t="s">
        <v>737</v>
      </c>
      <c r="Z340" s="3" t="s">
        <v>736</v>
      </c>
      <c r="AA340" s="3" t="s">
        <v>735</v>
      </c>
      <c r="AB340" s="3" t="s">
        <v>734</v>
      </c>
      <c r="AC340" s="3" t="s">
        <v>530</v>
      </c>
      <c r="AD340" s="3" t="s">
        <v>529</v>
      </c>
    </row>
    <row r="341" spans="1:30" x14ac:dyDescent="0.2">
      <c r="A341" s="3" t="s">
        <v>721</v>
      </c>
      <c r="B341" s="3" t="str">
        <f>_xlfn.XLOOKUP($A341,ROLLUP!$B$1:$B$358,ROLLUP!$A$1:$A$358,"",0)</f>
        <v>TX Southern</v>
      </c>
      <c r="C341" s="3" t="str">
        <f>_xlfn.XLOOKUP($A341,ROLLUP!$B$1:$B$358,ROLLUP!$C$1:$C$358,"",0)</f>
        <v>Texas Southern</v>
      </c>
      <c r="D341" s="3" t="s">
        <v>733</v>
      </c>
      <c r="E341" s="3" t="s">
        <v>720</v>
      </c>
      <c r="F341" s="3" t="s">
        <v>732</v>
      </c>
      <c r="G341" s="3" t="s">
        <v>721</v>
      </c>
      <c r="H341" s="3" t="s">
        <v>731</v>
      </c>
      <c r="I341" s="3" t="s">
        <v>729</v>
      </c>
      <c r="J341" s="3" t="s">
        <v>111</v>
      </c>
      <c r="K341" s="3" t="s">
        <v>727</v>
      </c>
      <c r="L341" s="3" t="s">
        <v>725</v>
      </c>
      <c r="M341" s="3">
        <v>8100</v>
      </c>
      <c r="N341" s="3" t="s">
        <v>728</v>
      </c>
      <c r="O341" s="3" t="s">
        <v>724</v>
      </c>
      <c r="P341" s="3" t="s">
        <v>723</v>
      </c>
      <c r="Q341" s="3" t="s">
        <v>722</v>
      </c>
      <c r="R341" s="3" t="s">
        <v>721</v>
      </c>
      <c r="S341" s="3" t="s">
        <v>720</v>
      </c>
      <c r="T341" s="3" t="s">
        <v>720</v>
      </c>
      <c r="U341" s="3" t="s">
        <v>674</v>
      </c>
      <c r="V341" s="3" t="s">
        <v>719</v>
      </c>
      <c r="W341" s="3" t="s">
        <v>718</v>
      </c>
      <c r="X341" s="3" t="s">
        <v>717</v>
      </c>
      <c r="Y341" s="3" t="s">
        <v>641</v>
      </c>
      <c r="Z341" s="3" t="s">
        <v>623</v>
      </c>
      <c r="AA341" s="3" t="s">
        <v>586</v>
      </c>
      <c r="AB341" s="3" t="s">
        <v>531</v>
      </c>
      <c r="AC341" s="3" t="s">
        <v>530</v>
      </c>
      <c r="AD341" s="3" t="s">
        <v>529</v>
      </c>
    </row>
    <row r="342" spans="1:30" x14ac:dyDescent="0.2">
      <c r="A342" s="3" t="s">
        <v>105</v>
      </c>
      <c r="B342" s="3" t="str">
        <f>_xlfn.XLOOKUP($A342,ROLLUP!$B$1:$B$358,ROLLUP!$A$1:$A$358,"",0)</f>
        <v>Iona</v>
      </c>
      <c r="C342" s="3" t="str">
        <f>_xlfn.XLOOKUP($A342,ROLLUP!$B$1:$B$358,ROLLUP!$C$1:$C$358,"",0)</f>
        <v>Iona</v>
      </c>
      <c r="D342" s="3" t="s">
        <v>716</v>
      </c>
      <c r="E342" s="3" t="s">
        <v>706</v>
      </c>
      <c r="F342" s="3" t="s">
        <v>715</v>
      </c>
      <c r="G342" s="3" t="s">
        <v>105</v>
      </c>
      <c r="H342" s="3" t="s">
        <v>714</v>
      </c>
      <c r="I342" s="3" t="s">
        <v>549</v>
      </c>
      <c r="J342" s="3" t="s">
        <v>712</v>
      </c>
      <c r="K342" s="3" t="s">
        <v>543</v>
      </c>
      <c r="L342" s="3" t="s">
        <v>710</v>
      </c>
      <c r="M342" s="3">
        <v>2611</v>
      </c>
      <c r="N342" s="3" t="s">
        <v>713</v>
      </c>
      <c r="O342" s="3" t="s">
        <v>709</v>
      </c>
      <c r="P342" s="3" t="s">
        <v>708</v>
      </c>
      <c r="Q342" s="3" t="s">
        <v>707</v>
      </c>
      <c r="R342" s="3" t="s">
        <v>105</v>
      </c>
      <c r="S342" s="3" t="s">
        <v>706</v>
      </c>
      <c r="T342" s="3" t="s">
        <v>705</v>
      </c>
      <c r="U342" s="3" t="s">
        <v>704</v>
      </c>
      <c r="V342" s="3" t="s">
        <v>703</v>
      </c>
      <c r="W342" s="3" t="s">
        <v>702</v>
      </c>
      <c r="X342" s="3" t="s">
        <v>701</v>
      </c>
      <c r="Y342" s="3" t="s">
        <v>700</v>
      </c>
      <c r="Z342" s="3" t="s">
        <v>699</v>
      </c>
      <c r="AA342" s="3" t="s">
        <v>586</v>
      </c>
      <c r="AB342" s="3" t="s">
        <v>531</v>
      </c>
      <c r="AC342" s="3" t="s">
        <v>530</v>
      </c>
      <c r="AD342" s="3" t="s">
        <v>529</v>
      </c>
    </row>
    <row r="343" spans="1:30" x14ac:dyDescent="0.2">
      <c r="A343" s="3" t="s">
        <v>312</v>
      </c>
      <c r="B343" s="3" t="str">
        <f>_xlfn.XLOOKUP($A343,ROLLUP!$B$1:$B$358,ROLLUP!$A$1:$A$358,"",0)</f>
        <v>Canisius</v>
      </c>
      <c r="C343" s="3" t="str">
        <f>_xlfn.XLOOKUP($A343,ROLLUP!$B$1:$B$358,ROLLUP!$C$1:$C$358,"",0)</f>
        <v>Canisius</v>
      </c>
      <c r="D343" s="3" t="s">
        <v>698</v>
      </c>
      <c r="E343" s="3" t="s">
        <v>689</v>
      </c>
      <c r="F343" s="3" t="s">
        <v>697</v>
      </c>
      <c r="G343" s="3" t="s">
        <v>312</v>
      </c>
      <c r="H343" s="3" t="s">
        <v>696</v>
      </c>
      <c r="I343" s="3" t="s">
        <v>549</v>
      </c>
      <c r="J343" s="3" t="s">
        <v>71</v>
      </c>
      <c r="K343" s="3" t="s">
        <v>543</v>
      </c>
      <c r="L343" s="3" t="s">
        <v>693</v>
      </c>
      <c r="M343" s="3">
        <v>2176</v>
      </c>
      <c r="N343" s="3" t="s">
        <v>695</v>
      </c>
      <c r="O343" s="3" t="s">
        <v>692</v>
      </c>
      <c r="P343" s="3" t="s">
        <v>691</v>
      </c>
      <c r="Q343" s="3" t="s">
        <v>690</v>
      </c>
      <c r="R343" s="3" t="s">
        <v>312</v>
      </c>
      <c r="S343" s="3" t="s">
        <v>689</v>
      </c>
      <c r="T343" s="3" t="s">
        <v>688</v>
      </c>
      <c r="U343" s="3" t="s">
        <v>687</v>
      </c>
      <c r="V343" s="3" t="s">
        <v>674</v>
      </c>
      <c r="W343" s="3" t="s">
        <v>674</v>
      </c>
      <c r="X343" s="3" t="s">
        <v>674</v>
      </c>
      <c r="Y343" s="3" t="s">
        <v>674</v>
      </c>
      <c r="Z343" s="3" t="s">
        <v>674</v>
      </c>
      <c r="AA343" s="3" t="s">
        <v>674</v>
      </c>
      <c r="AB343" s="3" t="s">
        <v>674</v>
      </c>
      <c r="AC343" s="3" t="s">
        <v>674</v>
      </c>
      <c r="AD343" s="3" t="s">
        <v>674</v>
      </c>
    </row>
    <row r="344" spans="1:30" x14ac:dyDescent="0.2">
      <c r="A344" s="3" t="s">
        <v>234</v>
      </c>
      <c r="B344" s="3" t="str">
        <f>_xlfn.XLOOKUP($A344,ROLLUP!$B$1:$B$358,ROLLUP!$A$1:$A$358,"",0)</f>
        <v>Manhattan</v>
      </c>
      <c r="C344" s="3" t="str">
        <f>_xlfn.XLOOKUP($A344,ROLLUP!$B$1:$B$358,ROLLUP!$C$1:$C$358,"",0)</f>
        <v>Manhattan</v>
      </c>
      <c r="D344" s="3" t="s">
        <v>685</v>
      </c>
      <c r="E344" s="3" t="s">
        <v>675</v>
      </c>
      <c r="F344" s="3" t="s">
        <v>684</v>
      </c>
      <c r="G344" s="3" t="s">
        <v>234</v>
      </c>
      <c r="H344" s="3" t="s">
        <v>683</v>
      </c>
      <c r="I344" s="3" t="s">
        <v>549</v>
      </c>
      <c r="J344" s="3" t="s">
        <v>681</v>
      </c>
      <c r="K344" s="3" t="s">
        <v>543</v>
      </c>
      <c r="L344" s="3" t="s">
        <v>679</v>
      </c>
      <c r="M344" s="3">
        <v>2345</v>
      </c>
      <c r="N344" s="3" t="s">
        <v>682</v>
      </c>
      <c r="O344" s="3" t="s">
        <v>678</v>
      </c>
      <c r="P344" s="3" t="s">
        <v>677</v>
      </c>
      <c r="Q344" s="3" t="s">
        <v>676</v>
      </c>
      <c r="R344" s="3" t="s">
        <v>234</v>
      </c>
      <c r="S344" s="3" t="s">
        <v>675</v>
      </c>
      <c r="T344" s="3" t="s">
        <v>674</v>
      </c>
      <c r="U344" s="3" t="s">
        <v>674</v>
      </c>
      <c r="V344" s="3" t="s">
        <v>674</v>
      </c>
      <c r="W344" s="3" t="s">
        <v>674</v>
      </c>
      <c r="X344" s="3" t="s">
        <v>674</v>
      </c>
      <c r="Y344" s="3" t="s">
        <v>674</v>
      </c>
      <c r="Z344" s="3" t="s">
        <v>674</v>
      </c>
      <c r="AA344" s="3" t="s">
        <v>674</v>
      </c>
      <c r="AB344" s="3" t="s">
        <v>674</v>
      </c>
      <c r="AC344" s="3" t="s">
        <v>674</v>
      </c>
      <c r="AD344" s="3" t="s">
        <v>674</v>
      </c>
    </row>
    <row r="345" spans="1:30" x14ac:dyDescent="0.2">
      <c r="A345" s="3" t="s">
        <v>334</v>
      </c>
      <c r="B345" s="3" t="str">
        <f>_xlfn.XLOOKUP($A345,ROLLUP!$B$1:$B$358,ROLLUP!$A$1:$A$358,"",0)</f>
        <v>Siena</v>
      </c>
      <c r="C345" s="3" t="str">
        <f>_xlfn.XLOOKUP($A345,ROLLUP!$B$1:$B$358,ROLLUP!$C$1:$C$358,"",0)</f>
        <v>Siena</v>
      </c>
      <c r="D345" s="3" t="s">
        <v>673</v>
      </c>
      <c r="E345" s="3" t="s">
        <v>664</v>
      </c>
      <c r="F345" s="3" t="s">
        <v>672</v>
      </c>
      <c r="G345" s="3" t="s">
        <v>334</v>
      </c>
      <c r="H345" s="3" t="s">
        <v>671</v>
      </c>
      <c r="I345" s="3" t="s">
        <v>549</v>
      </c>
      <c r="J345" s="3" t="s">
        <v>398</v>
      </c>
      <c r="K345" s="3" t="s">
        <v>543</v>
      </c>
      <c r="L345" s="3" t="s">
        <v>668</v>
      </c>
      <c r="M345" s="3">
        <v>15229</v>
      </c>
      <c r="N345" s="3" t="s">
        <v>670</v>
      </c>
      <c r="O345" s="3" t="s">
        <v>667</v>
      </c>
      <c r="P345" s="3" t="s">
        <v>666</v>
      </c>
      <c r="Q345" s="3" t="s">
        <v>665</v>
      </c>
      <c r="R345" s="3" t="s">
        <v>334</v>
      </c>
      <c r="S345" s="3" t="s">
        <v>664</v>
      </c>
      <c r="T345" s="3" t="s">
        <v>663</v>
      </c>
      <c r="U345" s="3" t="s">
        <v>662</v>
      </c>
      <c r="V345" s="3" t="s">
        <v>661</v>
      </c>
      <c r="W345" s="3" t="s">
        <v>659</v>
      </c>
      <c r="X345" s="3" t="s">
        <v>658</v>
      </c>
      <c r="Y345" s="3" t="s">
        <v>624</v>
      </c>
      <c r="Z345" s="3" t="s">
        <v>623</v>
      </c>
      <c r="AA345" s="3" t="s">
        <v>586</v>
      </c>
      <c r="AB345" s="3" t="s">
        <v>531</v>
      </c>
      <c r="AC345" s="3" t="s">
        <v>530</v>
      </c>
      <c r="AD345" s="3" t="s">
        <v>529</v>
      </c>
    </row>
    <row r="346" spans="1:30" x14ac:dyDescent="0.2">
      <c r="A346" s="3" t="s">
        <v>212</v>
      </c>
      <c r="B346" s="3" t="str">
        <f>_xlfn.XLOOKUP($A346,ROLLUP!$B$1:$B$358,ROLLUP!$A$1:$A$358,"",0)</f>
        <v>Quinnipiac</v>
      </c>
      <c r="C346" s="3" t="str">
        <f>_xlfn.XLOOKUP($A346,ROLLUP!$B$1:$B$358,ROLLUP!$C$1:$C$358,"",0)</f>
        <v>Quinnipiac</v>
      </c>
      <c r="D346" s="3" t="s">
        <v>656</v>
      </c>
      <c r="E346" s="3" t="s">
        <v>646</v>
      </c>
      <c r="F346" s="3" t="s">
        <v>655</v>
      </c>
      <c r="G346" s="3" t="s">
        <v>212</v>
      </c>
      <c r="H346" s="3" t="s">
        <v>654</v>
      </c>
      <c r="I346" s="3" t="s">
        <v>549</v>
      </c>
      <c r="J346" s="3" t="s">
        <v>652</v>
      </c>
      <c r="K346" s="3" t="s">
        <v>598</v>
      </c>
      <c r="L346" s="3" t="s">
        <v>650</v>
      </c>
      <c r="M346" s="3">
        <v>3570</v>
      </c>
      <c r="N346" s="3" t="s">
        <v>653</v>
      </c>
      <c r="O346" s="3" t="s">
        <v>649</v>
      </c>
      <c r="P346" s="3" t="s">
        <v>648</v>
      </c>
      <c r="Q346" s="3" t="s">
        <v>647</v>
      </c>
      <c r="R346" s="3" t="s">
        <v>212</v>
      </c>
      <c r="S346" s="3" t="s">
        <v>646</v>
      </c>
      <c r="T346" s="3" t="s">
        <v>644</v>
      </c>
      <c r="U346" s="3" t="s">
        <v>645</v>
      </c>
      <c r="V346" s="3" t="s">
        <v>644</v>
      </c>
      <c r="W346" s="3" t="s">
        <v>643</v>
      </c>
      <c r="X346" s="3" t="s">
        <v>642</v>
      </c>
      <c r="Y346" s="3" t="s">
        <v>641</v>
      </c>
      <c r="Z346" s="3" t="s">
        <v>623</v>
      </c>
      <c r="AA346" s="3" t="s">
        <v>586</v>
      </c>
      <c r="AB346" s="3" t="s">
        <v>531</v>
      </c>
      <c r="AC346" s="3" t="s">
        <v>530</v>
      </c>
      <c r="AD346" s="3" t="s">
        <v>529</v>
      </c>
    </row>
    <row r="347" spans="1:30" x14ac:dyDescent="0.2">
      <c r="A347" s="3" t="s">
        <v>274</v>
      </c>
      <c r="B347" s="3" t="str">
        <f>_xlfn.XLOOKUP($A347,ROLLUP!$B$1:$B$358,ROLLUP!$A$1:$A$358,"",0)</f>
        <v>Marist</v>
      </c>
      <c r="C347" s="3" t="str">
        <f>_xlfn.XLOOKUP($A347,ROLLUP!$B$1:$B$358,ROLLUP!$C$1:$C$358,"",0)</f>
        <v>Marist</v>
      </c>
      <c r="D347" s="3" t="s">
        <v>640</v>
      </c>
      <c r="E347" s="3" t="s">
        <v>630</v>
      </c>
      <c r="F347" s="3" t="s">
        <v>639</v>
      </c>
      <c r="G347" s="3" t="s">
        <v>274</v>
      </c>
      <c r="H347" s="3" t="s">
        <v>638</v>
      </c>
      <c r="I347" s="3" t="s">
        <v>549</v>
      </c>
      <c r="J347" s="3" t="s">
        <v>636</v>
      </c>
      <c r="K347" s="3" t="s">
        <v>543</v>
      </c>
      <c r="L347" s="3" t="s">
        <v>634</v>
      </c>
      <c r="M347" s="3">
        <v>3200</v>
      </c>
      <c r="N347" s="3" t="s">
        <v>637</v>
      </c>
      <c r="O347" s="3" t="s">
        <v>633</v>
      </c>
      <c r="P347" s="3" t="s">
        <v>632</v>
      </c>
      <c r="Q347" s="3" t="s">
        <v>631</v>
      </c>
      <c r="R347" s="3" t="s">
        <v>274</v>
      </c>
      <c r="S347" s="3" t="s">
        <v>630</v>
      </c>
      <c r="T347" s="3" t="s">
        <v>629</v>
      </c>
      <c r="U347" s="3" t="s">
        <v>628</v>
      </c>
      <c r="V347" s="3" t="s">
        <v>627</v>
      </c>
      <c r="W347" s="3" t="s">
        <v>626</v>
      </c>
      <c r="X347" s="3" t="s">
        <v>625</v>
      </c>
      <c r="Y347" s="3" t="s">
        <v>624</v>
      </c>
      <c r="Z347" s="3" t="s">
        <v>623</v>
      </c>
      <c r="AA347" s="3" t="s">
        <v>586</v>
      </c>
      <c r="AB347" s="3" t="s">
        <v>531</v>
      </c>
      <c r="AC347" s="3" t="s">
        <v>530</v>
      </c>
      <c r="AD347" s="3" t="s">
        <v>529</v>
      </c>
    </row>
    <row r="348" spans="1:30" x14ac:dyDescent="0.2">
      <c r="A348" s="3" t="s">
        <v>308</v>
      </c>
      <c r="B348" s="3" t="str">
        <f>_xlfn.XLOOKUP($A348,ROLLUP!$B$1:$B$358,ROLLUP!$A$1:$A$358,"",0)</f>
        <v>Rider</v>
      </c>
      <c r="C348" s="3" t="str">
        <f>_xlfn.XLOOKUP($A348,ROLLUP!$B$1:$B$358,ROLLUP!$C$1:$C$358,"",0)</f>
        <v>Rider</v>
      </c>
      <c r="D348" s="3" t="s">
        <v>622</v>
      </c>
      <c r="E348" s="3" t="s">
        <v>612</v>
      </c>
      <c r="F348" s="3" t="s">
        <v>621</v>
      </c>
      <c r="G348" s="3" t="s">
        <v>308</v>
      </c>
      <c r="H348" s="3" t="s">
        <v>620</v>
      </c>
      <c r="I348" s="3" t="s">
        <v>549</v>
      </c>
      <c r="J348" s="3" t="s">
        <v>618</v>
      </c>
      <c r="K348" s="3" t="s">
        <v>565</v>
      </c>
      <c r="L348" s="3" t="s">
        <v>616</v>
      </c>
      <c r="M348" s="3">
        <v>1950</v>
      </c>
      <c r="N348" s="3" t="s">
        <v>619</v>
      </c>
      <c r="O348" s="3" t="s">
        <v>615</v>
      </c>
      <c r="P348" s="3" t="s">
        <v>614</v>
      </c>
      <c r="Q348" s="3" t="s">
        <v>613</v>
      </c>
      <c r="R348" s="3" t="s">
        <v>308</v>
      </c>
      <c r="S348" s="3" t="s">
        <v>612</v>
      </c>
      <c r="T348" s="3" t="s">
        <v>611</v>
      </c>
      <c r="U348" s="3" t="s">
        <v>610</v>
      </c>
      <c r="V348" s="3" t="s">
        <v>609</v>
      </c>
      <c r="W348" s="3" t="s">
        <v>607</v>
      </c>
      <c r="X348" s="3" t="s">
        <v>606</v>
      </c>
      <c r="Y348" s="3" t="s">
        <v>605</v>
      </c>
      <c r="Z348" s="3" t="s">
        <v>604</v>
      </c>
      <c r="AA348" s="3" t="s">
        <v>586</v>
      </c>
      <c r="AB348" s="3" t="s">
        <v>531</v>
      </c>
      <c r="AC348" s="3" t="s">
        <v>530</v>
      </c>
      <c r="AD348" s="3" t="s">
        <v>529</v>
      </c>
    </row>
    <row r="349" spans="1:30" x14ac:dyDescent="0.2">
      <c r="A349" s="3" t="s">
        <v>329</v>
      </c>
      <c r="B349" s="3" t="str">
        <f>_xlfn.XLOOKUP($A349,ROLLUP!$B$1:$B$358,ROLLUP!$A$1:$A$358,"",0)</f>
        <v>Fairfield</v>
      </c>
      <c r="C349" s="3" t="str">
        <f>_xlfn.XLOOKUP($A349,ROLLUP!$B$1:$B$358,ROLLUP!$C$1:$C$358,"",0)</f>
        <v>Fairfield</v>
      </c>
      <c r="D349" s="3" t="s">
        <v>603</v>
      </c>
      <c r="E349" s="3" t="s">
        <v>592</v>
      </c>
      <c r="F349" s="3" t="s">
        <v>602</v>
      </c>
      <c r="G349" s="3" t="s">
        <v>329</v>
      </c>
      <c r="H349" s="3" t="s">
        <v>601</v>
      </c>
      <c r="I349" s="3" t="s">
        <v>549</v>
      </c>
      <c r="J349" s="3" t="s">
        <v>599</v>
      </c>
      <c r="K349" s="3" t="s">
        <v>598</v>
      </c>
      <c r="L349" s="3" t="s">
        <v>596</v>
      </c>
      <c r="M349" s="3">
        <v>9000</v>
      </c>
      <c r="N349" s="3" t="s">
        <v>600</v>
      </c>
      <c r="O349" s="3" t="s">
        <v>595</v>
      </c>
      <c r="P349" s="3" t="s">
        <v>594</v>
      </c>
      <c r="Q349" s="3" t="s">
        <v>593</v>
      </c>
      <c r="R349" s="3" t="s">
        <v>329</v>
      </c>
      <c r="S349" s="3" t="s">
        <v>592</v>
      </c>
      <c r="T349" s="3" t="s">
        <v>591</v>
      </c>
      <c r="U349" s="3" t="s">
        <v>590</v>
      </c>
      <c r="V349" s="3" t="s">
        <v>589</v>
      </c>
      <c r="W349" s="3" t="s">
        <v>674</v>
      </c>
      <c r="X349" s="3" t="s">
        <v>674</v>
      </c>
      <c r="Y349" s="3" t="s">
        <v>588</v>
      </c>
      <c r="Z349" s="3" t="s">
        <v>587</v>
      </c>
      <c r="AA349" s="3" t="s">
        <v>586</v>
      </c>
      <c r="AB349" s="3" t="s">
        <v>531</v>
      </c>
      <c r="AC349" s="3" t="s">
        <v>530</v>
      </c>
      <c r="AD349" s="3" t="s">
        <v>529</v>
      </c>
    </row>
    <row r="350" spans="1:30" x14ac:dyDescent="0.2">
      <c r="A350" s="3" t="s">
        <v>480</v>
      </c>
      <c r="B350" s="3" t="str">
        <f>_xlfn.XLOOKUP($A350,ROLLUP!$B$1:$B$358,ROLLUP!$A$1:$A$358,"",0)</f>
        <v>St Peters</v>
      </c>
      <c r="C350" s="3" t="str">
        <f>_xlfn.XLOOKUP($A350,ROLLUP!$B$1:$B$358,ROLLUP!$C$1:$C$358,"",0)</f>
        <v>Saint Peter's</v>
      </c>
      <c r="D350" s="3" t="s">
        <v>585</v>
      </c>
      <c r="E350" s="3" t="s">
        <v>575</v>
      </c>
      <c r="F350" s="3" t="s">
        <v>584</v>
      </c>
      <c r="G350" s="3" t="s">
        <v>479</v>
      </c>
      <c r="H350" s="3" t="s">
        <v>583</v>
      </c>
      <c r="I350" s="3" t="s">
        <v>549</v>
      </c>
      <c r="J350" s="3" t="s">
        <v>581</v>
      </c>
      <c r="K350" s="3" t="s">
        <v>565</v>
      </c>
      <c r="L350" s="3" t="s">
        <v>579</v>
      </c>
      <c r="M350" s="3">
        <v>3200</v>
      </c>
      <c r="N350" s="3" t="s">
        <v>582</v>
      </c>
      <c r="O350" s="3" t="s">
        <v>578</v>
      </c>
      <c r="P350" s="3" t="s">
        <v>577</v>
      </c>
      <c r="Q350" s="3" t="s">
        <v>576</v>
      </c>
      <c r="R350" s="3" t="s">
        <v>480</v>
      </c>
      <c r="S350" s="3" t="s">
        <v>575</v>
      </c>
      <c r="T350" s="3" t="s">
        <v>573</v>
      </c>
      <c r="U350" s="3" t="s">
        <v>574</v>
      </c>
      <c r="V350" s="3" t="s">
        <v>573</v>
      </c>
      <c r="W350" s="3" t="s">
        <v>674</v>
      </c>
      <c r="X350" s="3" t="s">
        <v>674</v>
      </c>
      <c r="Y350" s="3" t="s">
        <v>572</v>
      </c>
      <c r="Z350" s="3" t="s">
        <v>571</v>
      </c>
      <c r="AA350" s="3" t="s">
        <v>532</v>
      </c>
      <c r="AB350" s="3" t="s">
        <v>531</v>
      </c>
      <c r="AC350" s="3" t="s">
        <v>530</v>
      </c>
      <c r="AD350" s="3" t="s">
        <v>529</v>
      </c>
    </row>
    <row r="351" spans="1:30" x14ac:dyDescent="0.2">
      <c r="A351" s="3" t="s">
        <v>277</v>
      </c>
      <c r="B351" s="3" t="str">
        <f>_xlfn.XLOOKUP($A351,ROLLUP!$B$1:$B$358,ROLLUP!$A$1:$A$358,"",0)</f>
        <v>Monmouth</v>
      </c>
      <c r="C351" s="3" t="str">
        <f>_xlfn.XLOOKUP($A351,ROLLUP!$B$1:$B$358,ROLLUP!$C$1:$C$358,"",0)</f>
        <v>Monmouth</v>
      </c>
      <c r="D351" s="3" t="s">
        <v>570</v>
      </c>
      <c r="E351" s="3" t="s">
        <v>559</v>
      </c>
      <c r="F351" s="3" t="s">
        <v>569</v>
      </c>
      <c r="G351" s="3" t="s">
        <v>277</v>
      </c>
      <c r="H351" s="3" t="s">
        <v>568</v>
      </c>
      <c r="I351" s="3" t="s">
        <v>549</v>
      </c>
      <c r="J351" s="3" t="s">
        <v>566</v>
      </c>
      <c r="K351" s="3" t="s">
        <v>565</v>
      </c>
      <c r="L351" s="3" t="s">
        <v>563</v>
      </c>
      <c r="M351" s="3">
        <v>4100</v>
      </c>
      <c r="N351" s="3" t="s">
        <v>567</v>
      </c>
      <c r="O351" s="3" t="s">
        <v>562</v>
      </c>
      <c r="P351" s="3" t="s">
        <v>561</v>
      </c>
      <c r="Q351" s="3" t="s">
        <v>560</v>
      </c>
      <c r="R351" s="3" t="s">
        <v>277</v>
      </c>
      <c r="S351" s="3" t="s">
        <v>559</v>
      </c>
      <c r="T351" s="3" t="s">
        <v>557</v>
      </c>
      <c r="U351" s="3" t="s">
        <v>558</v>
      </c>
      <c r="V351" s="3" t="s">
        <v>557</v>
      </c>
      <c r="W351" s="3" t="s">
        <v>674</v>
      </c>
      <c r="X351" s="3" t="s">
        <v>674</v>
      </c>
      <c r="Y351" s="3" t="s">
        <v>534</v>
      </c>
      <c r="Z351" s="3" t="s">
        <v>533</v>
      </c>
      <c r="AA351" s="3" t="s">
        <v>532</v>
      </c>
      <c r="AB351" s="3" t="s">
        <v>531</v>
      </c>
      <c r="AC351" s="3" t="s">
        <v>530</v>
      </c>
      <c r="AD351" s="3" t="s">
        <v>529</v>
      </c>
    </row>
    <row r="352" spans="1:30" x14ac:dyDescent="0.2">
      <c r="A352" s="3" t="s">
        <v>340</v>
      </c>
      <c r="B352" s="3" t="str">
        <f>_xlfn.XLOOKUP($A352,ROLLUP!$B$1:$B$358,ROLLUP!$A$1:$A$358,"",0)</f>
        <v>Niagara</v>
      </c>
      <c r="C352" s="3" t="str">
        <f>_xlfn.XLOOKUP($A352,ROLLUP!$B$1:$B$358,ROLLUP!$C$1:$C$358,"",0)</f>
        <v>Niagara</v>
      </c>
      <c r="D352" s="3" t="s">
        <v>556</v>
      </c>
      <c r="E352" s="3" t="s">
        <v>536</v>
      </c>
      <c r="F352" s="3" t="s">
        <v>555</v>
      </c>
      <c r="G352" s="3" t="s">
        <v>340</v>
      </c>
      <c r="H352" s="3" t="s">
        <v>554</v>
      </c>
      <c r="I352" s="3" t="s">
        <v>549</v>
      </c>
      <c r="J352" s="3" t="s">
        <v>544</v>
      </c>
      <c r="K352" s="3" t="s">
        <v>543</v>
      </c>
      <c r="L352" s="3" t="s">
        <v>540</v>
      </c>
      <c r="M352" s="3">
        <v>2400</v>
      </c>
      <c r="N352" s="3" t="s">
        <v>545</v>
      </c>
      <c r="O352" s="3" t="s">
        <v>539</v>
      </c>
      <c r="P352" s="3" t="s">
        <v>538</v>
      </c>
      <c r="Q352" s="3" t="s">
        <v>537</v>
      </c>
      <c r="R352" s="3" t="s">
        <v>340</v>
      </c>
      <c r="S352" s="3" t="s">
        <v>536</v>
      </c>
      <c r="T352" s="3" t="s">
        <v>535</v>
      </c>
      <c r="U352" s="3" t="s">
        <v>674</v>
      </c>
      <c r="V352" s="3" t="s">
        <v>535</v>
      </c>
      <c r="W352" s="3" t="s">
        <v>674</v>
      </c>
      <c r="X352" s="3" t="s">
        <v>674</v>
      </c>
      <c r="Y352" s="3" t="s">
        <v>534</v>
      </c>
      <c r="Z352" s="3" t="s">
        <v>533</v>
      </c>
      <c r="AA352" s="3" t="s">
        <v>532</v>
      </c>
      <c r="AB352" s="3" t="s">
        <v>531</v>
      </c>
      <c r="AC352" s="3" t="s">
        <v>530</v>
      </c>
      <c r="AD352" s="3" t="s">
        <v>529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AA36-4B5C-4244-8034-3F40278988B4}">
  <sheetPr>
    <tabColor rgb="FF00B050"/>
  </sheetPr>
  <dimension ref="A1:Z359"/>
  <sheetViews>
    <sheetView workbookViewId="0"/>
  </sheetViews>
  <sheetFormatPr baseColWidth="10" defaultColWidth="8.83203125" defaultRowHeight="15" x14ac:dyDescent="0.2"/>
  <cols>
    <col min="3" max="5" width="20" customWidth="1"/>
  </cols>
  <sheetData>
    <row r="1" spans="1:26" x14ac:dyDescent="0.2">
      <c r="A1" s="8" t="s">
        <v>5012</v>
      </c>
      <c r="B1" s="8" t="s">
        <v>5013</v>
      </c>
      <c r="C1" s="8" t="s">
        <v>5010</v>
      </c>
      <c r="D1" s="8" t="s">
        <v>5011</v>
      </c>
      <c r="E1" s="8" t="s">
        <v>5009</v>
      </c>
      <c r="F1" s="8" t="s">
        <v>5014</v>
      </c>
      <c r="G1" s="8" t="s">
        <v>5015</v>
      </c>
      <c r="H1" s="8" t="s">
        <v>5016</v>
      </c>
      <c r="I1" s="8" t="s">
        <v>5017</v>
      </c>
      <c r="J1" s="8" t="s">
        <v>5018</v>
      </c>
      <c r="K1" s="8" t="s">
        <v>5019</v>
      </c>
      <c r="L1" s="8" t="s">
        <v>5020</v>
      </c>
      <c r="M1" s="8" t="s">
        <v>5021</v>
      </c>
      <c r="N1" s="8" t="s">
        <v>5022</v>
      </c>
      <c r="O1" s="8" t="s">
        <v>5023</v>
      </c>
      <c r="P1" s="8" t="s">
        <v>5024</v>
      </c>
      <c r="Q1" s="8" t="s">
        <v>5025</v>
      </c>
      <c r="R1" s="8" t="s">
        <v>5026</v>
      </c>
      <c r="S1" s="8" t="s">
        <v>5027</v>
      </c>
      <c r="T1" s="8" t="s">
        <v>5028</v>
      </c>
      <c r="U1" s="8" t="s">
        <v>5029</v>
      </c>
      <c r="V1" s="8" t="s">
        <v>5030</v>
      </c>
      <c r="W1" s="8" t="s">
        <v>5031</v>
      </c>
      <c r="X1" s="8" t="s">
        <v>5032</v>
      </c>
      <c r="Y1" s="8" t="s">
        <v>5033</v>
      </c>
      <c r="Z1" s="8" t="s">
        <v>5034</v>
      </c>
    </row>
    <row r="2" spans="1:26" x14ac:dyDescent="0.2">
      <c r="A2" s="6">
        <v>2022</v>
      </c>
      <c r="B2" s="6">
        <v>1</v>
      </c>
      <c r="C2" s="6" t="s">
        <v>59</v>
      </c>
      <c r="D2" s="6" t="str">
        <f>_xlfn.XLOOKUP($C2,ROLLUP!$C$1:$C$358,ROLLUP!$A$1:$A$358,"",0)</f>
        <v>Gonzaga</v>
      </c>
      <c r="E2" s="6" t="str">
        <f>_xlfn.XLOOKUP($C2,ROLLUP!$C$1:$C$358,ROLLUP!$B$1:$B$358,"",0)</f>
        <v>Gonzaga</v>
      </c>
      <c r="F2" s="6" t="s">
        <v>3056</v>
      </c>
      <c r="G2" s="6">
        <v>26</v>
      </c>
      <c r="H2" s="6">
        <v>3</v>
      </c>
      <c r="I2" s="9">
        <v>1</v>
      </c>
      <c r="J2" s="6">
        <v>32.97</v>
      </c>
      <c r="K2" s="6">
        <v>121.8</v>
      </c>
      <c r="L2" s="6">
        <v>1</v>
      </c>
      <c r="M2" s="6">
        <v>88.8</v>
      </c>
      <c r="N2" s="6">
        <v>7</v>
      </c>
      <c r="O2" s="6">
        <v>72.5</v>
      </c>
      <c r="P2" s="6">
        <v>4</v>
      </c>
      <c r="Q2" s="6">
        <v>-3.7999999999999999E-2</v>
      </c>
      <c r="R2" s="6">
        <v>268</v>
      </c>
      <c r="S2" s="6">
        <v>3.78</v>
      </c>
      <c r="T2" s="6">
        <v>99</v>
      </c>
      <c r="U2" s="6">
        <v>104.5</v>
      </c>
      <c r="V2" s="6">
        <v>111</v>
      </c>
      <c r="W2" s="6">
        <v>100.8</v>
      </c>
      <c r="X2" s="6">
        <v>94</v>
      </c>
      <c r="Y2" s="6">
        <v>-2.56</v>
      </c>
      <c r="Z2" s="6">
        <v>246</v>
      </c>
    </row>
    <row r="3" spans="1:26" x14ac:dyDescent="0.2">
      <c r="A3" s="6">
        <v>2022</v>
      </c>
      <c r="B3" s="6">
        <v>2</v>
      </c>
      <c r="C3" s="6" t="s">
        <v>61</v>
      </c>
      <c r="D3" s="6" t="str">
        <f>_xlfn.XLOOKUP($C3,ROLLUP!$C$1:$C$358,ROLLUP!$A$1:$A$358,"",0)</f>
        <v>Arizona</v>
      </c>
      <c r="E3" s="6" t="str">
        <f>_xlfn.XLOOKUP($C3,ROLLUP!$C$1:$C$358,ROLLUP!$B$1:$B$358,"",0)</f>
        <v>Arizona</v>
      </c>
      <c r="F3" s="6" t="s">
        <v>5035</v>
      </c>
      <c r="G3" s="6">
        <v>31</v>
      </c>
      <c r="H3" s="6">
        <v>3</v>
      </c>
      <c r="I3" s="9">
        <v>1</v>
      </c>
      <c r="J3" s="6">
        <v>27.21</v>
      </c>
      <c r="K3" s="6">
        <v>119.6</v>
      </c>
      <c r="L3" s="6">
        <v>5</v>
      </c>
      <c r="M3" s="6">
        <v>92.4</v>
      </c>
      <c r="N3" s="6">
        <v>20</v>
      </c>
      <c r="O3" s="6">
        <v>72.2</v>
      </c>
      <c r="P3" s="6">
        <v>8</v>
      </c>
      <c r="Q3" s="6">
        <v>4.5999999999999999E-2</v>
      </c>
      <c r="R3" s="6">
        <v>77</v>
      </c>
      <c r="S3" s="6">
        <v>6.34</v>
      </c>
      <c r="T3" s="6">
        <v>67</v>
      </c>
      <c r="U3" s="6">
        <v>106</v>
      </c>
      <c r="V3" s="6">
        <v>75</v>
      </c>
      <c r="W3" s="6">
        <v>99.7</v>
      </c>
      <c r="X3" s="6">
        <v>57</v>
      </c>
      <c r="Y3" s="6">
        <v>-0.22</v>
      </c>
      <c r="Z3" s="6">
        <v>170</v>
      </c>
    </row>
    <row r="4" spans="1:26" x14ac:dyDescent="0.2">
      <c r="A4" s="6">
        <v>2022</v>
      </c>
      <c r="B4" s="6">
        <v>3</v>
      </c>
      <c r="C4" s="6" t="s">
        <v>67</v>
      </c>
      <c r="D4" s="6" t="str">
        <f>_xlfn.XLOOKUP($C4,ROLLUP!$C$1:$C$358,ROLLUP!$A$1:$A$358,"",0)</f>
        <v>Kentucky</v>
      </c>
      <c r="E4" s="6" t="str">
        <f>_xlfn.XLOOKUP($C4,ROLLUP!$C$1:$C$358,ROLLUP!$B$1:$B$358,"",0)</f>
        <v>Kentucky</v>
      </c>
      <c r="F4" s="6" t="s">
        <v>2220</v>
      </c>
      <c r="G4" s="6">
        <v>26</v>
      </c>
      <c r="H4" s="6">
        <v>7</v>
      </c>
      <c r="I4" s="9">
        <v>2</v>
      </c>
      <c r="J4" s="6">
        <v>26.59</v>
      </c>
      <c r="K4" s="6">
        <v>120.2</v>
      </c>
      <c r="L4" s="6">
        <v>4</v>
      </c>
      <c r="M4" s="6">
        <v>93.6</v>
      </c>
      <c r="N4" s="6">
        <v>27</v>
      </c>
      <c r="O4" s="6">
        <v>67.3</v>
      </c>
      <c r="P4" s="6">
        <v>155</v>
      </c>
      <c r="Q4" s="6">
        <v>-3.2000000000000001E-2</v>
      </c>
      <c r="R4" s="6">
        <v>251</v>
      </c>
      <c r="S4" s="6">
        <v>9.08</v>
      </c>
      <c r="T4" s="6">
        <v>29</v>
      </c>
      <c r="U4" s="6">
        <v>106.9</v>
      </c>
      <c r="V4" s="6">
        <v>52</v>
      </c>
      <c r="W4" s="6">
        <v>97.9</v>
      </c>
      <c r="X4" s="6">
        <v>17</v>
      </c>
      <c r="Y4" s="6">
        <v>-2.76</v>
      </c>
      <c r="Z4" s="6">
        <v>249</v>
      </c>
    </row>
    <row r="5" spans="1:26" x14ac:dyDescent="0.2">
      <c r="A5" s="6">
        <v>2022</v>
      </c>
      <c r="B5" s="6">
        <v>4</v>
      </c>
      <c r="C5" s="6" t="s">
        <v>111</v>
      </c>
      <c r="D5" s="6" t="str">
        <f>_xlfn.XLOOKUP($C5,ROLLUP!$C$1:$C$358,ROLLUP!$A$1:$A$358,"",0)</f>
        <v>Houston</v>
      </c>
      <c r="E5" s="6" t="str">
        <f>_xlfn.XLOOKUP($C5,ROLLUP!$C$1:$C$358,ROLLUP!$B$1:$B$358,"",0)</f>
        <v>Houston</v>
      </c>
      <c r="F5" s="6" t="s">
        <v>5036</v>
      </c>
      <c r="G5" s="6">
        <v>29</v>
      </c>
      <c r="H5" s="6">
        <v>5</v>
      </c>
      <c r="I5" s="9">
        <v>5</v>
      </c>
      <c r="J5" s="6">
        <v>26.5</v>
      </c>
      <c r="K5" s="6">
        <v>117.3</v>
      </c>
      <c r="L5" s="6">
        <v>10</v>
      </c>
      <c r="M5" s="6">
        <v>90.9</v>
      </c>
      <c r="N5" s="6">
        <v>11</v>
      </c>
      <c r="O5" s="6">
        <v>63.8</v>
      </c>
      <c r="P5" s="6">
        <v>333</v>
      </c>
      <c r="Q5" s="6">
        <v>-7.0000000000000001E-3</v>
      </c>
      <c r="R5" s="6">
        <v>195</v>
      </c>
      <c r="S5" s="6">
        <v>4.29</v>
      </c>
      <c r="T5" s="6">
        <v>93</v>
      </c>
      <c r="U5" s="6">
        <v>104.6</v>
      </c>
      <c r="V5" s="6">
        <v>107</v>
      </c>
      <c r="W5" s="6">
        <v>100.3</v>
      </c>
      <c r="X5" s="6">
        <v>76</v>
      </c>
      <c r="Y5" s="6">
        <v>0.3</v>
      </c>
      <c r="Z5" s="6">
        <v>155</v>
      </c>
    </row>
    <row r="6" spans="1:26" x14ac:dyDescent="0.2">
      <c r="A6" s="6">
        <v>2022</v>
      </c>
      <c r="B6" s="6">
        <v>5</v>
      </c>
      <c r="C6" s="6" t="s">
        <v>83</v>
      </c>
      <c r="D6" s="6" t="str">
        <f>_xlfn.XLOOKUP($C6,ROLLUP!$C$1:$C$358,ROLLUP!$A$1:$A$358,"",0)</f>
        <v>Baylor</v>
      </c>
      <c r="E6" s="6" t="str">
        <f>_xlfn.XLOOKUP($C6,ROLLUP!$C$1:$C$358,ROLLUP!$B$1:$B$358,"",0)</f>
        <v>Baylor</v>
      </c>
      <c r="F6" s="6" t="s">
        <v>5037</v>
      </c>
      <c r="G6" s="6">
        <v>26</v>
      </c>
      <c r="H6" s="6">
        <v>6</v>
      </c>
      <c r="I6" s="9">
        <v>1</v>
      </c>
      <c r="J6" s="6">
        <v>26.32</v>
      </c>
      <c r="K6" s="6">
        <v>117.9</v>
      </c>
      <c r="L6" s="6">
        <v>9</v>
      </c>
      <c r="M6" s="6">
        <v>91.6</v>
      </c>
      <c r="N6" s="6">
        <v>14</v>
      </c>
      <c r="O6" s="6">
        <v>67.2</v>
      </c>
      <c r="P6" s="6">
        <v>169</v>
      </c>
      <c r="Q6" s="6">
        <v>1.9E-2</v>
      </c>
      <c r="R6" s="6">
        <v>138</v>
      </c>
      <c r="S6" s="6">
        <v>10.71</v>
      </c>
      <c r="T6" s="6">
        <v>12</v>
      </c>
      <c r="U6" s="6">
        <v>107.4</v>
      </c>
      <c r="V6" s="6">
        <v>39</v>
      </c>
      <c r="W6" s="6">
        <v>96.7</v>
      </c>
      <c r="X6" s="6">
        <v>5</v>
      </c>
      <c r="Y6" s="6">
        <v>-1.65</v>
      </c>
      <c r="Z6" s="6">
        <v>215</v>
      </c>
    </row>
    <row r="7" spans="1:26" x14ac:dyDescent="0.2">
      <c r="A7" s="6">
        <v>2022</v>
      </c>
      <c r="B7" s="6">
        <v>6</v>
      </c>
      <c r="C7" s="6" t="s">
        <v>75</v>
      </c>
      <c r="D7" s="6" t="str">
        <f>_xlfn.XLOOKUP($C7,ROLLUP!$C$1:$C$358,ROLLUP!$A$1:$A$358,"",0)</f>
        <v>Kansas</v>
      </c>
      <c r="E7" s="6" t="str">
        <f>_xlfn.XLOOKUP($C7,ROLLUP!$C$1:$C$358,ROLLUP!$B$1:$B$358,"",0)</f>
        <v>Kansas</v>
      </c>
      <c r="F7" s="6" t="s">
        <v>5037</v>
      </c>
      <c r="G7" s="6">
        <v>28</v>
      </c>
      <c r="H7" s="6">
        <v>6</v>
      </c>
      <c r="I7" s="9">
        <v>1</v>
      </c>
      <c r="J7" s="6">
        <v>25.49</v>
      </c>
      <c r="K7" s="6">
        <v>119.4</v>
      </c>
      <c r="L7" s="6">
        <v>6</v>
      </c>
      <c r="M7" s="6">
        <v>93.9</v>
      </c>
      <c r="N7" s="6">
        <v>29</v>
      </c>
      <c r="O7" s="6">
        <v>69.099999999999994</v>
      </c>
      <c r="P7" s="6">
        <v>68</v>
      </c>
      <c r="Q7" s="6">
        <v>3.5000000000000003E-2</v>
      </c>
      <c r="R7" s="6">
        <v>101</v>
      </c>
      <c r="S7" s="6">
        <v>12.02</v>
      </c>
      <c r="T7" s="6">
        <v>3</v>
      </c>
      <c r="U7" s="6">
        <v>107.6</v>
      </c>
      <c r="V7" s="6">
        <v>32</v>
      </c>
      <c r="W7" s="6">
        <v>95.6</v>
      </c>
      <c r="X7" s="6">
        <v>1</v>
      </c>
      <c r="Y7" s="6">
        <v>4.5199999999999996</v>
      </c>
      <c r="Z7" s="6">
        <v>50</v>
      </c>
    </row>
    <row r="8" spans="1:26" x14ac:dyDescent="0.2">
      <c r="A8" s="6">
        <v>2022</v>
      </c>
      <c r="B8" s="6">
        <v>7</v>
      </c>
      <c r="C8" s="6" t="s">
        <v>140</v>
      </c>
      <c r="D8" s="6" t="str">
        <f>_xlfn.XLOOKUP($C8,ROLLUP!$C$1:$C$358,ROLLUP!$A$1:$A$358,"",0)</f>
        <v>Tennessee</v>
      </c>
      <c r="E8" s="6" t="str">
        <f>_xlfn.XLOOKUP($C8,ROLLUP!$C$1:$C$358,ROLLUP!$B$1:$B$358,"",0)</f>
        <v>Tennessee</v>
      </c>
      <c r="F8" s="6" t="s">
        <v>2220</v>
      </c>
      <c r="G8" s="6">
        <v>26</v>
      </c>
      <c r="H8" s="6">
        <v>7</v>
      </c>
      <c r="I8" s="9">
        <v>3</v>
      </c>
      <c r="J8" s="6">
        <v>25.24</v>
      </c>
      <c r="K8" s="6">
        <v>111.4</v>
      </c>
      <c r="L8" s="6">
        <v>36</v>
      </c>
      <c r="M8" s="6">
        <v>86.2</v>
      </c>
      <c r="N8" s="6">
        <v>3</v>
      </c>
      <c r="O8" s="6">
        <v>67.2</v>
      </c>
      <c r="P8" s="6">
        <v>172</v>
      </c>
      <c r="Q8" s="6">
        <v>4.3999999999999997E-2</v>
      </c>
      <c r="R8" s="6">
        <v>82</v>
      </c>
      <c r="S8" s="6">
        <v>11.76</v>
      </c>
      <c r="T8" s="6">
        <v>5</v>
      </c>
      <c r="U8" s="6">
        <v>108.7</v>
      </c>
      <c r="V8" s="6">
        <v>10</v>
      </c>
      <c r="W8" s="6">
        <v>97</v>
      </c>
      <c r="X8" s="6">
        <v>9</v>
      </c>
      <c r="Y8" s="6">
        <v>4.68</v>
      </c>
      <c r="Z8" s="6">
        <v>46</v>
      </c>
    </row>
    <row r="9" spans="1:26" x14ac:dyDescent="0.2">
      <c r="A9" s="6">
        <v>2022</v>
      </c>
      <c r="B9" s="6">
        <v>8</v>
      </c>
      <c r="C9" s="6" t="s">
        <v>102</v>
      </c>
      <c r="D9" s="6" t="str">
        <f>_xlfn.XLOOKUP($C9,ROLLUP!$C$1:$C$358,ROLLUP!$A$1:$A$358,"",0)</f>
        <v>UCLA</v>
      </c>
      <c r="E9" s="6" t="str">
        <f>_xlfn.XLOOKUP($C9,ROLLUP!$C$1:$C$358,ROLLUP!$B$1:$B$358,"",0)</f>
        <v>UCLA</v>
      </c>
      <c r="F9" s="6" t="s">
        <v>5035</v>
      </c>
      <c r="G9" s="6">
        <v>25</v>
      </c>
      <c r="H9" s="6">
        <v>7</v>
      </c>
      <c r="I9" s="9">
        <v>4</v>
      </c>
      <c r="J9" s="6">
        <v>24.85</v>
      </c>
      <c r="K9" s="6">
        <v>116.1</v>
      </c>
      <c r="L9" s="6">
        <v>15</v>
      </c>
      <c r="M9" s="6">
        <v>91.2</v>
      </c>
      <c r="N9" s="6">
        <v>12</v>
      </c>
      <c r="O9" s="6">
        <v>65.5</v>
      </c>
      <c r="P9" s="6">
        <v>258</v>
      </c>
      <c r="Q9" s="6">
        <v>-2.8000000000000001E-2</v>
      </c>
      <c r="R9" s="6">
        <v>243</v>
      </c>
      <c r="S9" s="6">
        <v>8.5</v>
      </c>
      <c r="T9" s="6">
        <v>37</v>
      </c>
      <c r="U9" s="6">
        <v>107.5</v>
      </c>
      <c r="V9" s="6">
        <v>36</v>
      </c>
      <c r="W9" s="6">
        <v>99</v>
      </c>
      <c r="X9" s="6">
        <v>40</v>
      </c>
      <c r="Y9" s="6">
        <v>4.49</v>
      </c>
      <c r="Z9" s="6">
        <v>51</v>
      </c>
    </row>
    <row r="10" spans="1:26" x14ac:dyDescent="0.2">
      <c r="A10" s="6">
        <v>2022</v>
      </c>
      <c r="B10" s="6">
        <v>9</v>
      </c>
      <c r="C10" s="6" t="s">
        <v>174</v>
      </c>
      <c r="D10" s="6" t="str">
        <f>_xlfn.XLOOKUP($C10,ROLLUP!$C$1:$C$358,ROLLUP!$A$1:$A$358,"",0)</f>
        <v>Texas Tech</v>
      </c>
      <c r="E10" s="6" t="str">
        <f>_xlfn.XLOOKUP($C10,ROLLUP!$C$1:$C$358,ROLLUP!$B$1:$B$358,"",0)</f>
        <v>Texas Tech</v>
      </c>
      <c r="F10" s="6" t="s">
        <v>5037</v>
      </c>
      <c r="G10" s="6">
        <v>25</v>
      </c>
      <c r="H10" s="6">
        <v>9</v>
      </c>
      <c r="I10" s="9">
        <v>3</v>
      </c>
      <c r="J10" s="6">
        <v>24.64</v>
      </c>
      <c r="K10" s="6">
        <v>109.7</v>
      </c>
      <c r="L10" s="6">
        <v>65</v>
      </c>
      <c r="M10" s="6">
        <v>85.1</v>
      </c>
      <c r="N10" s="6">
        <v>1</v>
      </c>
      <c r="O10" s="6">
        <v>66.5</v>
      </c>
      <c r="P10" s="6">
        <v>211</v>
      </c>
      <c r="Q10" s="6">
        <v>-2.5000000000000001E-2</v>
      </c>
      <c r="R10" s="6">
        <v>233</v>
      </c>
      <c r="S10" s="6">
        <v>10.210000000000001</v>
      </c>
      <c r="T10" s="6">
        <v>18</v>
      </c>
      <c r="U10" s="6">
        <v>107.5</v>
      </c>
      <c r="V10" s="6">
        <v>37</v>
      </c>
      <c r="W10" s="6">
        <v>97.2</v>
      </c>
      <c r="X10" s="6">
        <v>11</v>
      </c>
      <c r="Y10" s="6">
        <v>-7.93</v>
      </c>
      <c r="Z10" s="6">
        <v>345</v>
      </c>
    </row>
    <row r="11" spans="1:26" x14ac:dyDescent="0.2">
      <c r="A11" s="6">
        <v>2022</v>
      </c>
      <c r="B11" s="6">
        <v>10</v>
      </c>
      <c r="C11" s="6" t="s">
        <v>74</v>
      </c>
      <c r="D11" s="6" t="str">
        <f>_xlfn.XLOOKUP($C11,ROLLUP!$C$1:$C$358,ROLLUP!$A$1:$A$358,"",0)</f>
        <v>Auburn</v>
      </c>
      <c r="E11" s="6" t="str">
        <f>_xlfn.XLOOKUP($C11,ROLLUP!$C$1:$C$358,ROLLUP!$B$1:$B$358,"",0)</f>
        <v>Auburn</v>
      </c>
      <c r="F11" s="6" t="s">
        <v>2220</v>
      </c>
      <c r="G11" s="6">
        <v>27</v>
      </c>
      <c r="H11" s="6">
        <v>5</v>
      </c>
      <c r="I11" s="9">
        <v>2</v>
      </c>
      <c r="J11" s="6">
        <v>24.45</v>
      </c>
      <c r="K11" s="6">
        <v>113.6</v>
      </c>
      <c r="L11" s="6">
        <v>24</v>
      </c>
      <c r="M11" s="6">
        <v>89.1</v>
      </c>
      <c r="N11" s="6">
        <v>8</v>
      </c>
      <c r="O11" s="6">
        <v>70</v>
      </c>
      <c r="P11" s="6">
        <v>40</v>
      </c>
      <c r="Q11" s="6">
        <v>-3.9E-2</v>
      </c>
      <c r="R11" s="6">
        <v>271</v>
      </c>
      <c r="S11" s="6">
        <v>8.77</v>
      </c>
      <c r="T11" s="6">
        <v>34</v>
      </c>
      <c r="U11" s="6">
        <v>107.2</v>
      </c>
      <c r="V11" s="6">
        <v>44</v>
      </c>
      <c r="W11" s="6">
        <v>98.5</v>
      </c>
      <c r="X11" s="6">
        <v>26</v>
      </c>
      <c r="Y11" s="6">
        <v>4.16</v>
      </c>
      <c r="Z11" s="6">
        <v>58</v>
      </c>
    </row>
    <row r="12" spans="1:26" x14ac:dyDescent="0.2">
      <c r="A12" s="6">
        <v>2022</v>
      </c>
      <c r="B12" s="6">
        <v>11</v>
      </c>
      <c r="C12" s="6" t="s">
        <v>183</v>
      </c>
      <c r="D12" s="6" t="str">
        <f>_xlfn.XLOOKUP($C12,ROLLUP!$C$1:$C$358,ROLLUP!$A$1:$A$358,"",0)</f>
        <v>Villanova</v>
      </c>
      <c r="E12" s="6" t="str">
        <f>_xlfn.XLOOKUP($C12,ROLLUP!$C$1:$C$358,ROLLUP!$B$1:$B$358,"",0)</f>
        <v>Villanova</v>
      </c>
      <c r="F12" s="6" t="s">
        <v>5038</v>
      </c>
      <c r="G12" s="6">
        <v>26</v>
      </c>
      <c r="H12" s="6">
        <v>7</v>
      </c>
      <c r="I12" s="9">
        <v>2</v>
      </c>
      <c r="J12" s="6">
        <v>24.11</v>
      </c>
      <c r="K12" s="6">
        <v>118</v>
      </c>
      <c r="L12" s="6">
        <v>8</v>
      </c>
      <c r="M12" s="6">
        <v>93.8</v>
      </c>
      <c r="N12" s="6">
        <v>28</v>
      </c>
      <c r="O12" s="6">
        <v>62.6</v>
      </c>
      <c r="P12" s="6">
        <v>345</v>
      </c>
      <c r="Q12" s="6">
        <v>5.0999999999999997E-2</v>
      </c>
      <c r="R12" s="6">
        <v>71</v>
      </c>
      <c r="S12" s="6">
        <v>10.76</v>
      </c>
      <c r="T12" s="6">
        <v>10</v>
      </c>
      <c r="U12" s="6">
        <v>108.6</v>
      </c>
      <c r="V12" s="6">
        <v>11</v>
      </c>
      <c r="W12" s="6">
        <v>97.8</v>
      </c>
      <c r="X12" s="6">
        <v>15</v>
      </c>
      <c r="Y12" s="6">
        <v>8.74</v>
      </c>
      <c r="Z12" s="6">
        <v>17</v>
      </c>
    </row>
    <row r="13" spans="1:26" x14ac:dyDescent="0.2">
      <c r="A13" s="6">
        <v>2022</v>
      </c>
      <c r="B13" s="6">
        <v>12</v>
      </c>
      <c r="C13" s="6" t="s">
        <v>64</v>
      </c>
      <c r="D13" s="6" t="str">
        <f>_xlfn.XLOOKUP($C13,ROLLUP!$C$1:$C$358,ROLLUP!$A$1:$A$358,"",0)</f>
        <v>Duke</v>
      </c>
      <c r="E13" s="6" t="str">
        <f>_xlfn.XLOOKUP($C13,ROLLUP!$C$1:$C$358,ROLLUP!$B$1:$B$358,"",0)</f>
        <v>Duke</v>
      </c>
      <c r="F13" s="6" t="s">
        <v>1776</v>
      </c>
      <c r="G13" s="6">
        <v>28</v>
      </c>
      <c r="H13" s="6">
        <v>6</v>
      </c>
      <c r="I13" s="9">
        <v>2</v>
      </c>
      <c r="J13" s="6">
        <v>23.71</v>
      </c>
      <c r="K13" s="6">
        <v>119.4</v>
      </c>
      <c r="L13" s="6">
        <v>7</v>
      </c>
      <c r="M13" s="6">
        <v>95.7</v>
      </c>
      <c r="N13" s="6">
        <v>44</v>
      </c>
      <c r="O13" s="6">
        <v>67.400000000000006</v>
      </c>
      <c r="P13" s="6">
        <v>150</v>
      </c>
      <c r="Q13" s="6">
        <v>-1.0999999999999999E-2</v>
      </c>
      <c r="R13" s="6">
        <v>204</v>
      </c>
      <c r="S13" s="6">
        <v>6.14</v>
      </c>
      <c r="T13" s="6">
        <v>71</v>
      </c>
      <c r="U13" s="6">
        <v>107.4</v>
      </c>
      <c r="V13" s="6">
        <v>40</v>
      </c>
      <c r="W13" s="6">
        <v>101.2</v>
      </c>
      <c r="X13" s="6">
        <v>106</v>
      </c>
      <c r="Y13" s="6">
        <v>-4.3899999999999997</v>
      </c>
      <c r="Z13" s="6">
        <v>289</v>
      </c>
    </row>
    <row r="14" spans="1:26" x14ac:dyDescent="0.2">
      <c r="A14" s="6">
        <v>2022</v>
      </c>
      <c r="B14" s="6">
        <v>13</v>
      </c>
      <c r="C14" s="6" t="s">
        <v>62</v>
      </c>
      <c r="D14" s="6" t="str">
        <f>_xlfn.XLOOKUP($C14,ROLLUP!$C$1:$C$358,ROLLUP!$A$1:$A$358,"",0)</f>
        <v>Iowa</v>
      </c>
      <c r="E14" s="6" t="str">
        <f>_xlfn.XLOOKUP($C14,ROLLUP!$C$1:$C$358,ROLLUP!$B$1:$B$358,"",0)</f>
        <v>Iowa</v>
      </c>
      <c r="F14" s="6" t="s">
        <v>5039</v>
      </c>
      <c r="G14" s="6">
        <v>26</v>
      </c>
      <c r="H14" s="6">
        <v>9</v>
      </c>
      <c r="I14" s="9">
        <v>5</v>
      </c>
      <c r="J14" s="6">
        <v>23.53</v>
      </c>
      <c r="K14" s="6">
        <v>121.5</v>
      </c>
      <c r="L14" s="6">
        <v>2</v>
      </c>
      <c r="M14" s="6">
        <v>98</v>
      </c>
      <c r="N14" s="6">
        <v>77</v>
      </c>
      <c r="O14" s="6">
        <v>69.599999999999994</v>
      </c>
      <c r="P14" s="6">
        <v>52</v>
      </c>
      <c r="Q14" s="6">
        <v>-0.05</v>
      </c>
      <c r="R14" s="6">
        <v>295</v>
      </c>
      <c r="S14" s="6">
        <v>7.63</v>
      </c>
      <c r="T14" s="6">
        <v>49</v>
      </c>
      <c r="U14" s="6">
        <v>107.6</v>
      </c>
      <c r="V14" s="6">
        <v>31</v>
      </c>
      <c r="W14" s="6">
        <v>100</v>
      </c>
      <c r="X14" s="6">
        <v>65</v>
      </c>
      <c r="Y14" s="6">
        <v>-6.3</v>
      </c>
      <c r="Z14" s="6">
        <v>325</v>
      </c>
    </row>
    <row r="15" spans="1:26" x14ac:dyDescent="0.2">
      <c r="A15" s="6">
        <v>2022</v>
      </c>
      <c r="B15" s="6">
        <v>14</v>
      </c>
      <c r="C15" s="6" t="s">
        <v>68</v>
      </c>
      <c r="D15" s="6" t="str">
        <f>_xlfn.XLOOKUP($C15,ROLLUP!$C$1:$C$358,ROLLUP!$A$1:$A$358,"",0)</f>
        <v>Purdue</v>
      </c>
      <c r="E15" s="6" t="str">
        <f>_xlfn.XLOOKUP($C15,ROLLUP!$C$1:$C$358,ROLLUP!$B$1:$B$358,"",0)</f>
        <v>Purdue</v>
      </c>
      <c r="F15" s="6" t="s">
        <v>5039</v>
      </c>
      <c r="G15" s="6">
        <v>27</v>
      </c>
      <c r="H15" s="6">
        <v>7</v>
      </c>
      <c r="I15" s="9">
        <v>3</v>
      </c>
      <c r="J15" s="6">
        <v>22.29</v>
      </c>
      <c r="K15" s="6">
        <v>121.3</v>
      </c>
      <c r="L15" s="6">
        <v>3</v>
      </c>
      <c r="M15" s="6">
        <v>99</v>
      </c>
      <c r="N15" s="6">
        <v>100</v>
      </c>
      <c r="O15" s="6">
        <v>65.8</v>
      </c>
      <c r="P15" s="6">
        <v>248</v>
      </c>
      <c r="Q15" s="6">
        <v>3.5000000000000003E-2</v>
      </c>
      <c r="R15" s="6">
        <v>100</v>
      </c>
      <c r="S15" s="6">
        <v>8.98</v>
      </c>
      <c r="T15" s="6">
        <v>30</v>
      </c>
      <c r="U15" s="6">
        <v>108.8</v>
      </c>
      <c r="V15" s="6">
        <v>9</v>
      </c>
      <c r="W15" s="6">
        <v>99.8</v>
      </c>
      <c r="X15" s="6">
        <v>61</v>
      </c>
      <c r="Y15" s="6">
        <v>-3.76</v>
      </c>
      <c r="Z15" s="6">
        <v>274</v>
      </c>
    </row>
    <row r="16" spans="1:26" x14ac:dyDescent="0.2">
      <c r="A16" s="6">
        <v>2022</v>
      </c>
      <c r="B16" s="6">
        <v>15</v>
      </c>
      <c r="C16" s="6" t="s">
        <v>272</v>
      </c>
      <c r="D16" s="6" t="str">
        <f>_xlfn.XLOOKUP($C16,ROLLUP!$C$1:$C$358,ROLLUP!$A$1:$A$358,"",0)</f>
        <v>Texas</v>
      </c>
      <c r="E16" s="6" t="str">
        <f>_xlfn.XLOOKUP($C16,ROLLUP!$C$1:$C$358,ROLLUP!$B$1:$B$358,"",0)</f>
        <v>Texas</v>
      </c>
      <c r="F16" s="6" t="s">
        <v>5037</v>
      </c>
      <c r="G16" s="6">
        <v>21</v>
      </c>
      <c r="H16" s="6">
        <v>11</v>
      </c>
      <c r="I16" s="9">
        <v>6</v>
      </c>
      <c r="J16" s="6">
        <v>20.41</v>
      </c>
      <c r="K16" s="6">
        <v>111.8</v>
      </c>
      <c r="L16" s="6">
        <v>32</v>
      </c>
      <c r="M16" s="6">
        <v>91.4</v>
      </c>
      <c r="N16" s="6">
        <v>13</v>
      </c>
      <c r="O16" s="6">
        <v>63.1</v>
      </c>
      <c r="P16" s="6">
        <v>341</v>
      </c>
      <c r="Q16" s="6">
        <v>-4.3999999999999997E-2</v>
      </c>
      <c r="R16" s="6">
        <v>279</v>
      </c>
      <c r="S16" s="6">
        <v>9.52</v>
      </c>
      <c r="T16" s="6">
        <v>21</v>
      </c>
      <c r="U16" s="6">
        <v>107.1</v>
      </c>
      <c r="V16" s="6">
        <v>47</v>
      </c>
      <c r="W16" s="6">
        <v>97.6</v>
      </c>
      <c r="X16" s="6">
        <v>13</v>
      </c>
      <c r="Y16" s="6">
        <v>-7.6</v>
      </c>
      <c r="Z16" s="6">
        <v>341</v>
      </c>
    </row>
    <row r="17" spans="1:26" x14ac:dyDescent="0.2">
      <c r="A17" s="6">
        <v>2022</v>
      </c>
      <c r="B17" s="6">
        <v>16</v>
      </c>
      <c r="C17" s="6" t="s">
        <v>3062</v>
      </c>
      <c r="D17" s="6" t="str">
        <f>_xlfn.XLOOKUP($C17,ROLLUP!$C$1:$C$358,ROLLUP!$A$1:$A$358,"",0)</f>
        <v>St Marys</v>
      </c>
      <c r="E17" s="6" t="str">
        <f>_xlfn.XLOOKUP($C17,ROLLUP!$C$1:$C$358,ROLLUP!$B$1:$B$358,"",0)</f>
        <v>Saint Mary's</v>
      </c>
      <c r="F17" s="6" t="s">
        <v>3056</v>
      </c>
      <c r="G17" s="6">
        <v>25</v>
      </c>
      <c r="H17" s="6">
        <v>7</v>
      </c>
      <c r="I17" s="9">
        <v>5</v>
      </c>
      <c r="J17" s="6">
        <v>19.809999999999999</v>
      </c>
      <c r="K17" s="6">
        <v>109.8</v>
      </c>
      <c r="L17" s="6">
        <v>64</v>
      </c>
      <c r="M17" s="6">
        <v>90</v>
      </c>
      <c r="N17" s="6">
        <v>9</v>
      </c>
      <c r="O17" s="6">
        <v>63.5</v>
      </c>
      <c r="P17" s="6">
        <v>338</v>
      </c>
      <c r="Q17" s="6">
        <v>3.6999999999999998E-2</v>
      </c>
      <c r="R17" s="6">
        <v>95</v>
      </c>
      <c r="S17" s="6">
        <v>6.9</v>
      </c>
      <c r="T17" s="6">
        <v>57</v>
      </c>
      <c r="U17" s="6">
        <v>107.2</v>
      </c>
      <c r="V17" s="6">
        <v>45</v>
      </c>
      <c r="W17" s="6">
        <v>100.3</v>
      </c>
      <c r="X17" s="6">
        <v>75</v>
      </c>
      <c r="Y17" s="6">
        <v>3.83</v>
      </c>
      <c r="Z17" s="6">
        <v>68</v>
      </c>
    </row>
    <row r="18" spans="1:26" x14ac:dyDescent="0.2">
      <c r="A18" s="6">
        <v>2022</v>
      </c>
      <c r="B18" s="6">
        <v>17</v>
      </c>
      <c r="C18" s="6" t="s">
        <v>116</v>
      </c>
      <c r="D18" s="6" t="str">
        <f>_xlfn.XLOOKUP($C18,ROLLUP!$C$1:$C$358,ROLLUP!$A$1:$A$358,"",0)</f>
        <v>Illinois</v>
      </c>
      <c r="E18" s="6" t="str">
        <f>_xlfn.XLOOKUP($C18,ROLLUP!$C$1:$C$358,ROLLUP!$B$1:$B$358,"",0)</f>
        <v>Illinois</v>
      </c>
      <c r="F18" s="6" t="s">
        <v>5039</v>
      </c>
      <c r="G18" s="6">
        <v>22</v>
      </c>
      <c r="H18" s="6">
        <v>9</v>
      </c>
      <c r="I18" s="9">
        <v>4</v>
      </c>
      <c r="J18" s="6">
        <v>19.59</v>
      </c>
      <c r="K18" s="6">
        <v>113.7</v>
      </c>
      <c r="L18" s="6">
        <v>23</v>
      </c>
      <c r="M18" s="6">
        <v>94.1</v>
      </c>
      <c r="N18" s="6">
        <v>30</v>
      </c>
      <c r="O18" s="6">
        <v>67.099999999999994</v>
      </c>
      <c r="P18" s="6">
        <v>177</v>
      </c>
      <c r="Q18" s="6">
        <v>2.5000000000000001E-2</v>
      </c>
      <c r="R18" s="6">
        <v>126</v>
      </c>
      <c r="S18" s="6">
        <v>10.23</v>
      </c>
      <c r="T18" s="6">
        <v>15</v>
      </c>
      <c r="U18" s="6">
        <v>109.1</v>
      </c>
      <c r="V18" s="6">
        <v>5</v>
      </c>
      <c r="W18" s="6">
        <v>98.9</v>
      </c>
      <c r="X18" s="6">
        <v>37</v>
      </c>
      <c r="Y18" s="6">
        <v>1.6</v>
      </c>
      <c r="Z18" s="6">
        <v>123</v>
      </c>
    </row>
    <row r="19" spans="1:26" x14ac:dyDescent="0.2">
      <c r="A19" s="6">
        <v>2022</v>
      </c>
      <c r="B19" s="6">
        <v>18</v>
      </c>
      <c r="C19" s="6" t="s">
        <v>112</v>
      </c>
      <c r="D19" s="6" t="str">
        <f>_xlfn.XLOOKUP($C19,ROLLUP!$C$1:$C$358,ROLLUP!$A$1:$A$358,"",0)</f>
        <v>Connecticut</v>
      </c>
      <c r="E19" s="6" t="str">
        <f>_xlfn.XLOOKUP($C19,ROLLUP!$C$1:$C$358,ROLLUP!$B$1:$B$358,"",0)</f>
        <v>Connecticut</v>
      </c>
      <c r="F19" s="6" t="s">
        <v>5038</v>
      </c>
      <c r="G19" s="6">
        <v>23</v>
      </c>
      <c r="H19" s="6">
        <v>9</v>
      </c>
      <c r="I19" s="9">
        <v>5</v>
      </c>
      <c r="J19" s="6">
        <v>19.329999999999998</v>
      </c>
      <c r="K19" s="6">
        <v>113.9</v>
      </c>
      <c r="L19" s="6">
        <v>21</v>
      </c>
      <c r="M19" s="6">
        <v>94.6</v>
      </c>
      <c r="N19" s="6">
        <v>35</v>
      </c>
      <c r="O19" s="6">
        <v>64.900000000000006</v>
      </c>
      <c r="P19" s="6">
        <v>291</v>
      </c>
      <c r="Q19" s="6">
        <v>-0.03</v>
      </c>
      <c r="R19" s="6">
        <v>248</v>
      </c>
      <c r="S19" s="6">
        <v>7.53</v>
      </c>
      <c r="T19" s="6">
        <v>52</v>
      </c>
      <c r="U19" s="6">
        <v>106</v>
      </c>
      <c r="V19" s="6">
        <v>76</v>
      </c>
      <c r="W19" s="6">
        <v>98.4</v>
      </c>
      <c r="X19" s="6">
        <v>23</v>
      </c>
      <c r="Y19" s="6">
        <v>-3.46</v>
      </c>
      <c r="Z19" s="6">
        <v>267</v>
      </c>
    </row>
    <row r="20" spans="1:26" x14ac:dyDescent="0.2">
      <c r="A20" s="6">
        <v>2022</v>
      </c>
      <c r="B20" s="6">
        <v>19</v>
      </c>
      <c r="C20" s="6" t="s">
        <v>161</v>
      </c>
      <c r="D20" s="6" t="str">
        <f>_xlfn.XLOOKUP($C20,ROLLUP!$C$1:$C$358,ROLLUP!$A$1:$A$358,"",0)</f>
        <v>LSU</v>
      </c>
      <c r="E20" s="6" t="str">
        <f>_xlfn.XLOOKUP($C20,ROLLUP!$C$1:$C$358,ROLLUP!$B$1:$B$358,"",0)</f>
        <v>LSU</v>
      </c>
      <c r="F20" s="6" t="s">
        <v>2220</v>
      </c>
      <c r="G20" s="6">
        <v>22</v>
      </c>
      <c r="H20" s="6">
        <v>11</v>
      </c>
      <c r="I20" s="9">
        <v>6</v>
      </c>
      <c r="J20" s="6">
        <v>19.079999999999998</v>
      </c>
      <c r="K20" s="6">
        <v>107.6</v>
      </c>
      <c r="L20" s="6">
        <v>89</v>
      </c>
      <c r="M20" s="6">
        <v>88.6</v>
      </c>
      <c r="N20" s="6">
        <v>5</v>
      </c>
      <c r="O20" s="6">
        <v>68.599999999999994</v>
      </c>
      <c r="P20" s="6">
        <v>92</v>
      </c>
      <c r="Q20" s="6">
        <v>-4.1000000000000002E-2</v>
      </c>
      <c r="R20" s="6">
        <v>274</v>
      </c>
      <c r="S20" s="6">
        <v>9.1300000000000008</v>
      </c>
      <c r="T20" s="6">
        <v>28</v>
      </c>
      <c r="U20" s="6">
        <v>107.7</v>
      </c>
      <c r="V20" s="6">
        <v>28</v>
      </c>
      <c r="W20" s="6">
        <v>98.6</v>
      </c>
      <c r="X20" s="6">
        <v>29</v>
      </c>
      <c r="Y20" s="6">
        <v>-0.99</v>
      </c>
      <c r="Z20" s="6">
        <v>191</v>
      </c>
    </row>
    <row r="21" spans="1:26" x14ac:dyDescent="0.2">
      <c r="A21" s="6">
        <v>2022</v>
      </c>
      <c r="B21" s="6">
        <v>20</v>
      </c>
      <c r="C21" s="6" t="s">
        <v>95</v>
      </c>
      <c r="D21" s="6" t="str">
        <f>_xlfn.XLOOKUP($C21,ROLLUP!$C$1:$C$358,ROLLUP!$A$1:$A$358,"",0)</f>
        <v>Arkansas</v>
      </c>
      <c r="E21" s="6" t="str">
        <f>_xlfn.XLOOKUP($C21,ROLLUP!$C$1:$C$358,ROLLUP!$B$1:$B$358,"",0)</f>
        <v>Arkansas</v>
      </c>
      <c r="F21" s="6" t="s">
        <v>2220</v>
      </c>
      <c r="G21" s="6">
        <v>25</v>
      </c>
      <c r="H21" s="6">
        <v>8</v>
      </c>
      <c r="I21" s="9">
        <v>4</v>
      </c>
      <c r="J21" s="6">
        <v>19.02</v>
      </c>
      <c r="K21" s="6">
        <v>111.1</v>
      </c>
      <c r="L21" s="6">
        <v>40</v>
      </c>
      <c r="M21" s="6">
        <v>92.1</v>
      </c>
      <c r="N21" s="6">
        <v>17</v>
      </c>
      <c r="O21" s="6">
        <v>70.599999999999994</v>
      </c>
      <c r="P21" s="6">
        <v>28</v>
      </c>
      <c r="Q21" s="6">
        <v>2.7E-2</v>
      </c>
      <c r="R21" s="6">
        <v>118</v>
      </c>
      <c r="S21" s="6">
        <v>7.93</v>
      </c>
      <c r="T21" s="6">
        <v>46</v>
      </c>
      <c r="U21" s="6">
        <v>106.8</v>
      </c>
      <c r="V21" s="6">
        <v>56</v>
      </c>
      <c r="W21" s="6">
        <v>98.9</v>
      </c>
      <c r="X21" s="6">
        <v>35</v>
      </c>
      <c r="Y21" s="6">
        <v>-2.79</v>
      </c>
      <c r="Z21" s="6">
        <v>251</v>
      </c>
    </row>
    <row r="22" spans="1:26" x14ac:dyDescent="0.2">
      <c r="A22" s="6">
        <v>2022</v>
      </c>
      <c r="B22" s="6">
        <v>21</v>
      </c>
      <c r="C22" s="6" t="s">
        <v>91</v>
      </c>
      <c r="D22" s="6" t="str">
        <f>_xlfn.XLOOKUP($C22,ROLLUP!$C$1:$C$358,ROLLUP!$A$1:$A$358,"",0)</f>
        <v>San Francisco</v>
      </c>
      <c r="E22" s="6" t="str">
        <f>_xlfn.XLOOKUP($C22,ROLLUP!$C$1:$C$358,ROLLUP!$B$1:$B$358,"",0)</f>
        <v>San Francisco</v>
      </c>
      <c r="F22" s="6" t="s">
        <v>3056</v>
      </c>
      <c r="G22" s="6">
        <v>24</v>
      </c>
      <c r="H22" s="6">
        <v>9</v>
      </c>
      <c r="I22" s="9">
        <v>10</v>
      </c>
      <c r="J22" s="6">
        <v>18.37</v>
      </c>
      <c r="K22" s="6">
        <v>110.8</v>
      </c>
      <c r="L22" s="6">
        <v>45</v>
      </c>
      <c r="M22" s="6">
        <v>92.4</v>
      </c>
      <c r="N22" s="6">
        <v>19</v>
      </c>
      <c r="O22" s="6">
        <v>68.7</v>
      </c>
      <c r="P22" s="6">
        <v>89</v>
      </c>
      <c r="Q22" s="6">
        <v>-2.9000000000000001E-2</v>
      </c>
      <c r="R22" s="6">
        <v>247</v>
      </c>
      <c r="S22" s="6">
        <v>5.62</v>
      </c>
      <c r="T22" s="6">
        <v>79</v>
      </c>
      <c r="U22" s="6">
        <v>105.8</v>
      </c>
      <c r="V22" s="6">
        <v>78</v>
      </c>
      <c r="W22" s="6">
        <v>100.2</v>
      </c>
      <c r="X22" s="6">
        <v>73</v>
      </c>
      <c r="Y22" s="6">
        <v>2.79</v>
      </c>
      <c r="Z22" s="6">
        <v>95</v>
      </c>
    </row>
    <row r="23" spans="1:26" x14ac:dyDescent="0.2">
      <c r="A23" s="6">
        <v>2022</v>
      </c>
      <c r="B23" s="6">
        <v>22</v>
      </c>
      <c r="C23" s="6" t="s">
        <v>2093</v>
      </c>
      <c r="D23" s="6" t="str">
        <f>_xlfn.XLOOKUP($C23,ROLLUP!$C$1:$C$358,ROLLUP!$A$1:$A$358,"",0)</f>
        <v>San Diego St</v>
      </c>
      <c r="E23" s="6" t="str">
        <f>_xlfn.XLOOKUP($C23,ROLLUP!$C$1:$C$358,ROLLUP!$B$1:$B$358,"",0)</f>
        <v>San Diego State</v>
      </c>
      <c r="F23" s="6" t="s">
        <v>2078</v>
      </c>
      <c r="G23" s="6">
        <v>23</v>
      </c>
      <c r="H23" s="6">
        <v>8</v>
      </c>
      <c r="I23" s="9">
        <v>8</v>
      </c>
      <c r="J23" s="6">
        <v>18.149999999999999</v>
      </c>
      <c r="K23" s="6">
        <v>104.1</v>
      </c>
      <c r="L23" s="6">
        <v>157</v>
      </c>
      <c r="M23" s="6">
        <v>86</v>
      </c>
      <c r="N23" s="6">
        <v>2</v>
      </c>
      <c r="O23" s="6">
        <v>65.3</v>
      </c>
      <c r="P23" s="6">
        <v>268</v>
      </c>
      <c r="Q23" s="6">
        <v>1.2999999999999999E-2</v>
      </c>
      <c r="R23" s="6">
        <v>147</v>
      </c>
      <c r="S23" s="6">
        <v>6.71</v>
      </c>
      <c r="T23" s="6">
        <v>61</v>
      </c>
      <c r="U23" s="6">
        <v>106.2</v>
      </c>
      <c r="V23" s="6">
        <v>68</v>
      </c>
      <c r="W23" s="6">
        <v>99.5</v>
      </c>
      <c r="X23" s="6">
        <v>52</v>
      </c>
      <c r="Y23" s="6">
        <v>3.17</v>
      </c>
      <c r="Z23" s="6">
        <v>85</v>
      </c>
    </row>
    <row r="24" spans="1:26" x14ac:dyDescent="0.2">
      <c r="A24" s="6">
        <v>2022</v>
      </c>
      <c r="B24" s="6">
        <v>23</v>
      </c>
      <c r="C24" s="6" t="s">
        <v>1797</v>
      </c>
      <c r="D24" s="6" t="str">
        <f>_xlfn.XLOOKUP($C24,ROLLUP!$C$1:$C$358,ROLLUP!$A$1:$A$358,"",0)</f>
        <v>VA Tech</v>
      </c>
      <c r="E24" s="6" t="str">
        <f>_xlfn.XLOOKUP($C24,ROLLUP!$C$1:$C$358,ROLLUP!$B$1:$B$358,"",0)</f>
        <v>Virginia Tech</v>
      </c>
      <c r="F24" s="6" t="s">
        <v>1776</v>
      </c>
      <c r="G24" s="6">
        <v>23</v>
      </c>
      <c r="H24" s="6">
        <v>12</v>
      </c>
      <c r="I24" s="9">
        <v>11</v>
      </c>
      <c r="J24" s="6">
        <v>17.86</v>
      </c>
      <c r="K24" s="6">
        <v>114.3</v>
      </c>
      <c r="L24" s="6">
        <v>18</v>
      </c>
      <c r="M24" s="6">
        <v>96.4</v>
      </c>
      <c r="N24" s="6">
        <v>54</v>
      </c>
      <c r="O24" s="6">
        <v>62.9</v>
      </c>
      <c r="P24" s="6">
        <v>344</v>
      </c>
      <c r="Q24" s="6">
        <v>-5.3999999999999999E-2</v>
      </c>
      <c r="R24" s="6">
        <v>302</v>
      </c>
      <c r="S24" s="6">
        <v>6.47</v>
      </c>
      <c r="T24" s="6">
        <v>65</v>
      </c>
      <c r="U24" s="6">
        <v>107</v>
      </c>
      <c r="V24" s="6">
        <v>49</v>
      </c>
      <c r="W24" s="6">
        <v>100.6</v>
      </c>
      <c r="X24" s="6">
        <v>84</v>
      </c>
      <c r="Y24" s="6">
        <v>-0.7</v>
      </c>
      <c r="Z24" s="6">
        <v>184</v>
      </c>
    </row>
    <row r="25" spans="1:26" x14ac:dyDescent="0.2">
      <c r="A25" s="6">
        <v>2022</v>
      </c>
      <c r="B25" s="6">
        <v>24</v>
      </c>
      <c r="C25" s="6" t="s">
        <v>454</v>
      </c>
      <c r="D25" s="6" t="str">
        <f>_xlfn.XLOOKUP($C25,ROLLUP!$C$1:$C$358,ROLLUP!$A$1:$A$358,"",0)</f>
        <v>Loyola-Chi</v>
      </c>
      <c r="E25" s="6" t="str">
        <f>_xlfn.XLOOKUP($C25,ROLLUP!$C$1:$C$358,ROLLUP!$B$1:$B$358,"",0)</f>
        <v>Loyola (IL)</v>
      </c>
      <c r="F25" s="6" t="s">
        <v>1346</v>
      </c>
      <c r="G25" s="6">
        <v>25</v>
      </c>
      <c r="H25" s="6">
        <v>7</v>
      </c>
      <c r="I25" s="9">
        <v>10</v>
      </c>
      <c r="J25" s="6">
        <v>17.690000000000001</v>
      </c>
      <c r="K25" s="6">
        <v>110.9</v>
      </c>
      <c r="L25" s="6">
        <v>42</v>
      </c>
      <c r="M25" s="6">
        <v>93.2</v>
      </c>
      <c r="N25" s="6">
        <v>22</v>
      </c>
      <c r="O25" s="6">
        <v>64.599999999999994</v>
      </c>
      <c r="P25" s="6">
        <v>308</v>
      </c>
      <c r="Q25" s="6">
        <v>1.6E-2</v>
      </c>
      <c r="R25" s="6">
        <v>143</v>
      </c>
      <c r="S25" s="6">
        <v>3.26</v>
      </c>
      <c r="T25" s="6">
        <v>105</v>
      </c>
      <c r="U25" s="6">
        <v>104.6</v>
      </c>
      <c r="V25" s="6">
        <v>108</v>
      </c>
      <c r="W25" s="6">
        <v>101.3</v>
      </c>
      <c r="X25" s="6">
        <v>109</v>
      </c>
      <c r="Y25" s="6">
        <v>3.65</v>
      </c>
      <c r="Z25" s="6">
        <v>74</v>
      </c>
    </row>
    <row r="26" spans="1:26" x14ac:dyDescent="0.2">
      <c r="A26" s="6">
        <v>2022</v>
      </c>
      <c r="B26" s="6">
        <v>25</v>
      </c>
      <c r="C26" s="6" t="s">
        <v>66</v>
      </c>
      <c r="D26" s="6" t="str">
        <f>_xlfn.XLOOKUP($C26,ROLLUP!$C$1:$C$358,ROLLUP!$A$1:$A$358,"",0)</f>
        <v>Alabama</v>
      </c>
      <c r="E26" s="6" t="str">
        <f>_xlfn.XLOOKUP($C26,ROLLUP!$C$1:$C$358,ROLLUP!$B$1:$B$358,"",0)</f>
        <v>Alabama</v>
      </c>
      <c r="F26" s="6" t="s">
        <v>2220</v>
      </c>
      <c r="G26" s="6">
        <v>19</v>
      </c>
      <c r="H26" s="6">
        <v>13</v>
      </c>
      <c r="I26" s="9">
        <v>6</v>
      </c>
      <c r="J26" s="6">
        <v>17.36</v>
      </c>
      <c r="K26" s="6">
        <v>116.1</v>
      </c>
      <c r="L26" s="6">
        <v>14</v>
      </c>
      <c r="M26" s="6">
        <v>98.7</v>
      </c>
      <c r="N26" s="6">
        <v>94</v>
      </c>
      <c r="O26" s="6">
        <v>71.7</v>
      </c>
      <c r="P26" s="6">
        <v>12</v>
      </c>
      <c r="Q26" s="6">
        <v>-2.1999999999999999E-2</v>
      </c>
      <c r="R26" s="6">
        <v>226</v>
      </c>
      <c r="S26" s="6">
        <v>12.79</v>
      </c>
      <c r="T26" s="6">
        <v>1</v>
      </c>
      <c r="U26" s="6">
        <v>109.7</v>
      </c>
      <c r="V26" s="6">
        <v>3</v>
      </c>
      <c r="W26" s="6">
        <v>96.9</v>
      </c>
      <c r="X26" s="6">
        <v>7</v>
      </c>
      <c r="Y26" s="6">
        <v>10.220000000000001</v>
      </c>
      <c r="Z26" s="6">
        <v>11</v>
      </c>
    </row>
    <row r="27" spans="1:26" x14ac:dyDescent="0.2">
      <c r="A27" s="6">
        <v>2022</v>
      </c>
      <c r="B27" s="6">
        <v>26</v>
      </c>
      <c r="C27" s="6" t="s">
        <v>2107</v>
      </c>
      <c r="D27" s="6" t="str">
        <f>_xlfn.XLOOKUP($C27,ROLLUP!$C$1:$C$358,ROLLUP!$A$1:$A$358,"",0)</f>
        <v>Boise State</v>
      </c>
      <c r="E27" s="6" t="str">
        <f>_xlfn.XLOOKUP($C27,ROLLUP!$C$1:$C$358,ROLLUP!$B$1:$B$358,"",0)</f>
        <v>Boise State</v>
      </c>
      <c r="F27" s="6" t="s">
        <v>2078</v>
      </c>
      <c r="G27" s="6">
        <v>27</v>
      </c>
      <c r="H27" s="6">
        <v>7</v>
      </c>
      <c r="I27" s="9">
        <v>8</v>
      </c>
      <c r="J27" s="6">
        <v>16.41</v>
      </c>
      <c r="K27" s="6">
        <v>108.4</v>
      </c>
      <c r="L27" s="6">
        <v>76</v>
      </c>
      <c r="M27" s="6">
        <v>92</v>
      </c>
      <c r="N27" s="6">
        <v>16</v>
      </c>
      <c r="O27" s="6">
        <v>64.599999999999994</v>
      </c>
      <c r="P27" s="6">
        <v>305</v>
      </c>
      <c r="Q27" s="6">
        <v>2.7E-2</v>
      </c>
      <c r="R27" s="6">
        <v>117</v>
      </c>
      <c r="S27" s="6">
        <v>6</v>
      </c>
      <c r="T27" s="6">
        <v>74</v>
      </c>
      <c r="U27" s="6">
        <v>105.2</v>
      </c>
      <c r="V27" s="6">
        <v>91</v>
      </c>
      <c r="W27" s="6">
        <v>99.2</v>
      </c>
      <c r="X27" s="6">
        <v>47</v>
      </c>
      <c r="Y27" s="6">
        <v>0.92</v>
      </c>
      <c r="Z27" s="6">
        <v>140</v>
      </c>
    </row>
    <row r="28" spans="1:26" x14ac:dyDescent="0.2">
      <c r="A28" s="6">
        <v>2022</v>
      </c>
      <c r="B28" s="6">
        <v>27</v>
      </c>
      <c r="C28" s="6" t="s">
        <v>2812</v>
      </c>
      <c r="D28" s="6" t="str">
        <f>_xlfn.XLOOKUP($C28,ROLLUP!$C$1:$C$358,ROLLUP!$A$1:$A$358,"",0)</f>
        <v>Murray St</v>
      </c>
      <c r="E28" s="6" t="str">
        <f>_xlfn.XLOOKUP($C28,ROLLUP!$C$1:$C$358,ROLLUP!$B$1:$B$358,"",0)</f>
        <v>Murray State</v>
      </c>
      <c r="F28" s="6" t="s">
        <v>2746</v>
      </c>
      <c r="G28" s="6">
        <v>30</v>
      </c>
      <c r="H28" s="6">
        <v>2</v>
      </c>
      <c r="I28" s="9">
        <v>7</v>
      </c>
      <c r="J28" s="6">
        <v>16.39</v>
      </c>
      <c r="K28" s="6">
        <v>111.5</v>
      </c>
      <c r="L28" s="6">
        <v>35</v>
      </c>
      <c r="M28" s="6">
        <v>95.1</v>
      </c>
      <c r="N28" s="6">
        <v>40</v>
      </c>
      <c r="O28" s="6">
        <v>65.8</v>
      </c>
      <c r="P28" s="6">
        <v>246</v>
      </c>
      <c r="Q28" s="6">
        <v>7.4999999999999997E-2</v>
      </c>
      <c r="R28" s="6">
        <v>41</v>
      </c>
      <c r="S28" s="6">
        <v>-3.65</v>
      </c>
      <c r="T28" s="6">
        <v>235</v>
      </c>
      <c r="U28" s="6">
        <v>101.2</v>
      </c>
      <c r="V28" s="6">
        <v>235</v>
      </c>
      <c r="W28" s="6">
        <v>104.9</v>
      </c>
      <c r="X28" s="6">
        <v>243</v>
      </c>
      <c r="Y28" s="6">
        <v>4.4800000000000004</v>
      </c>
      <c r="Z28" s="6">
        <v>52</v>
      </c>
    </row>
    <row r="29" spans="1:26" x14ac:dyDescent="0.2">
      <c r="A29" s="6">
        <v>2022</v>
      </c>
      <c r="B29" s="6">
        <v>28</v>
      </c>
      <c r="C29" s="6" t="s">
        <v>107</v>
      </c>
      <c r="D29" s="6" t="str">
        <f>_xlfn.XLOOKUP($C29,ROLLUP!$C$1:$C$358,ROLLUP!$A$1:$A$358,"",0)</f>
        <v>Memphis</v>
      </c>
      <c r="E29" s="6" t="str">
        <f>_xlfn.XLOOKUP($C29,ROLLUP!$C$1:$C$358,ROLLUP!$B$1:$B$358,"",0)</f>
        <v>Memphis</v>
      </c>
      <c r="F29" s="6" t="s">
        <v>5036</v>
      </c>
      <c r="G29" s="6">
        <v>21</v>
      </c>
      <c r="H29" s="6">
        <v>10</v>
      </c>
      <c r="I29" s="9">
        <v>9</v>
      </c>
      <c r="J29" s="6">
        <v>16.22</v>
      </c>
      <c r="K29" s="6">
        <v>110.4</v>
      </c>
      <c r="L29" s="6">
        <v>50</v>
      </c>
      <c r="M29" s="6">
        <v>94.1</v>
      </c>
      <c r="N29" s="6">
        <v>31</v>
      </c>
      <c r="O29" s="6">
        <v>70.3</v>
      </c>
      <c r="P29" s="6">
        <v>34</v>
      </c>
      <c r="Q29" s="6">
        <v>-1.7999999999999999E-2</v>
      </c>
      <c r="R29" s="6">
        <v>217</v>
      </c>
      <c r="S29" s="6">
        <v>6.75</v>
      </c>
      <c r="T29" s="6">
        <v>60</v>
      </c>
      <c r="U29" s="6">
        <v>106.4</v>
      </c>
      <c r="V29" s="6">
        <v>64</v>
      </c>
      <c r="W29" s="6">
        <v>99.6</v>
      </c>
      <c r="X29" s="6">
        <v>56</v>
      </c>
      <c r="Y29" s="6">
        <v>4.87</v>
      </c>
      <c r="Z29" s="6">
        <v>42</v>
      </c>
    </row>
    <row r="30" spans="1:26" x14ac:dyDescent="0.2">
      <c r="A30" s="6">
        <v>2022</v>
      </c>
      <c r="B30" s="6">
        <v>29</v>
      </c>
      <c r="C30" s="6" t="s">
        <v>422</v>
      </c>
      <c r="D30" s="6" t="str">
        <f>_xlfn.XLOOKUP($C30,ROLLUP!$C$1:$C$358,ROLLUP!$A$1:$A$358,"",0)</f>
        <v>N Carolina</v>
      </c>
      <c r="E30" s="6" t="str">
        <f>_xlfn.XLOOKUP($C30,ROLLUP!$C$1:$C$358,ROLLUP!$B$1:$B$358,"",0)</f>
        <v>North Carolina</v>
      </c>
      <c r="F30" s="6" t="s">
        <v>1776</v>
      </c>
      <c r="G30" s="6">
        <v>24</v>
      </c>
      <c r="H30" s="6">
        <v>9</v>
      </c>
      <c r="I30" s="9">
        <v>8</v>
      </c>
      <c r="J30" s="6">
        <v>16.05</v>
      </c>
      <c r="K30" s="6">
        <v>113.1</v>
      </c>
      <c r="L30" s="6">
        <v>27</v>
      </c>
      <c r="M30" s="6">
        <v>97</v>
      </c>
      <c r="N30" s="6">
        <v>64</v>
      </c>
      <c r="O30" s="6">
        <v>70.2</v>
      </c>
      <c r="P30" s="6">
        <v>38</v>
      </c>
      <c r="Q30" s="6">
        <v>7.9000000000000001E-2</v>
      </c>
      <c r="R30" s="6">
        <v>32</v>
      </c>
      <c r="S30" s="6">
        <v>7.26</v>
      </c>
      <c r="T30" s="6">
        <v>54</v>
      </c>
      <c r="U30" s="6">
        <v>107.8</v>
      </c>
      <c r="V30" s="6">
        <v>23</v>
      </c>
      <c r="W30" s="6">
        <v>100.6</v>
      </c>
      <c r="X30" s="6">
        <v>85</v>
      </c>
      <c r="Y30" s="6">
        <v>3.76</v>
      </c>
      <c r="Z30" s="6">
        <v>71</v>
      </c>
    </row>
    <row r="31" spans="1:26" x14ac:dyDescent="0.2">
      <c r="A31" s="6">
        <v>2022</v>
      </c>
      <c r="B31" s="6">
        <v>30</v>
      </c>
      <c r="C31" s="6" t="s">
        <v>263</v>
      </c>
      <c r="D31" s="6" t="str">
        <f>_xlfn.XLOOKUP($C31,ROLLUP!$C$1:$C$358,ROLLUP!$A$1:$A$358,"",0)</f>
        <v>Oklahoma</v>
      </c>
      <c r="E31" s="6" t="str">
        <f>_xlfn.XLOOKUP($C31,ROLLUP!$C$1:$C$358,ROLLUP!$B$1:$B$358,"",0)</f>
        <v>Oklahoma</v>
      </c>
      <c r="F31" s="6" t="s">
        <v>5037</v>
      </c>
      <c r="G31" s="6">
        <v>18</v>
      </c>
      <c r="H31" s="6">
        <v>15</v>
      </c>
      <c r="I31" s="6"/>
      <c r="J31" s="6">
        <v>15.96</v>
      </c>
      <c r="K31" s="6">
        <v>110.4</v>
      </c>
      <c r="L31" s="6">
        <v>48</v>
      </c>
      <c r="M31" s="6">
        <v>94.5</v>
      </c>
      <c r="N31" s="6">
        <v>33</v>
      </c>
      <c r="O31" s="6">
        <v>64.8</v>
      </c>
      <c r="P31" s="6">
        <v>296</v>
      </c>
      <c r="Q31" s="6">
        <v>-4.3999999999999997E-2</v>
      </c>
      <c r="R31" s="6">
        <v>283</v>
      </c>
      <c r="S31" s="6">
        <v>11.92</v>
      </c>
      <c r="T31" s="6">
        <v>4</v>
      </c>
      <c r="U31" s="6">
        <v>107.6</v>
      </c>
      <c r="V31" s="6">
        <v>30</v>
      </c>
      <c r="W31" s="6">
        <v>95.7</v>
      </c>
      <c r="X31" s="6">
        <v>2</v>
      </c>
      <c r="Y31" s="6">
        <v>-1.62</v>
      </c>
      <c r="Z31" s="6">
        <v>213</v>
      </c>
    </row>
    <row r="32" spans="1:26" x14ac:dyDescent="0.2">
      <c r="A32" s="6">
        <v>2022</v>
      </c>
      <c r="B32" s="6">
        <v>31</v>
      </c>
      <c r="C32" s="6" t="s">
        <v>2191</v>
      </c>
      <c r="D32" s="6" t="str">
        <f>_xlfn.XLOOKUP($C32,ROLLUP!$C$1:$C$358,ROLLUP!$A$1:$A$358,"",0)</f>
        <v>Colorado St</v>
      </c>
      <c r="E32" s="6" t="str">
        <f>_xlfn.XLOOKUP($C32,ROLLUP!$C$1:$C$358,ROLLUP!$B$1:$B$358,"",0)</f>
        <v>Colorado State</v>
      </c>
      <c r="F32" s="6" t="s">
        <v>2078</v>
      </c>
      <c r="G32" s="6">
        <v>25</v>
      </c>
      <c r="H32" s="6">
        <v>5</v>
      </c>
      <c r="I32" s="9">
        <v>6</v>
      </c>
      <c r="J32" s="6">
        <v>15.86</v>
      </c>
      <c r="K32" s="6">
        <v>114.2</v>
      </c>
      <c r="L32" s="6">
        <v>20</v>
      </c>
      <c r="M32" s="6">
        <v>98.3</v>
      </c>
      <c r="N32" s="6">
        <v>83</v>
      </c>
      <c r="O32" s="6">
        <v>65.099999999999994</v>
      </c>
      <c r="P32" s="6">
        <v>280</v>
      </c>
      <c r="Q32" s="6">
        <v>0.13</v>
      </c>
      <c r="R32" s="6">
        <v>6</v>
      </c>
      <c r="S32" s="6">
        <v>5.61</v>
      </c>
      <c r="T32" s="6">
        <v>80</v>
      </c>
      <c r="U32" s="6">
        <v>105.3</v>
      </c>
      <c r="V32" s="6">
        <v>90</v>
      </c>
      <c r="W32" s="6">
        <v>99.6</v>
      </c>
      <c r="X32" s="6">
        <v>55</v>
      </c>
      <c r="Y32" s="6">
        <v>-1.89</v>
      </c>
      <c r="Z32" s="6">
        <v>227</v>
      </c>
    </row>
    <row r="33" spans="1:26" x14ac:dyDescent="0.2">
      <c r="A33" s="6">
        <v>2022</v>
      </c>
      <c r="B33" s="6">
        <v>32</v>
      </c>
      <c r="C33" s="6" t="s">
        <v>4511</v>
      </c>
      <c r="D33" s="6" t="str">
        <f>_xlfn.XLOOKUP($C33,ROLLUP!$C$1:$C$358,ROLLUP!$A$1:$A$358,"",0)</f>
        <v>Ohio State</v>
      </c>
      <c r="E33" s="6" t="str">
        <f>_xlfn.XLOOKUP($C33,ROLLUP!$C$1:$C$358,ROLLUP!$B$1:$B$358,"",0)</f>
        <v>Ohio State</v>
      </c>
      <c r="F33" s="6" t="s">
        <v>5039</v>
      </c>
      <c r="G33" s="6">
        <v>19</v>
      </c>
      <c r="H33" s="6">
        <v>11</v>
      </c>
      <c r="I33" s="9">
        <v>7</v>
      </c>
      <c r="J33" s="6">
        <v>15.82</v>
      </c>
      <c r="K33" s="6">
        <v>116.6</v>
      </c>
      <c r="L33" s="6">
        <v>13</v>
      </c>
      <c r="M33" s="6">
        <v>100.8</v>
      </c>
      <c r="N33" s="6">
        <v>131</v>
      </c>
      <c r="O33" s="6">
        <v>65</v>
      </c>
      <c r="P33" s="6">
        <v>287</v>
      </c>
      <c r="Q33" s="6">
        <v>-1.4999999999999999E-2</v>
      </c>
      <c r="R33" s="6">
        <v>207</v>
      </c>
      <c r="S33" s="6">
        <v>9.48</v>
      </c>
      <c r="T33" s="6">
        <v>22</v>
      </c>
      <c r="U33" s="6">
        <v>108.4</v>
      </c>
      <c r="V33" s="6">
        <v>16</v>
      </c>
      <c r="W33" s="6">
        <v>98.9</v>
      </c>
      <c r="X33" s="6">
        <v>38</v>
      </c>
      <c r="Y33" s="6">
        <v>2.4700000000000002</v>
      </c>
      <c r="Z33" s="6">
        <v>100</v>
      </c>
    </row>
    <row r="34" spans="1:26" x14ac:dyDescent="0.2">
      <c r="A34" s="6">
        <v>2022</v>
      </c>
      <c r="B34" s="6">
        <v>33</v>
      </c>
      <c r="C34" s="6" t="s">
        <v>160</v>
      </c>
      <c r="D34" s="6" t="str">
        <f>_xlfn.XLOOKUP($C34,ROLLUP!$C$1:$C$358,ROLLUP!$A$1:$A$358,"",0)</f>
        <v>Michigan</v>
      </c>
      <c r="E34" s="6" t="str">
        <f>_xlfn.XLOOKUP($C34,ROLLUP!$C$1:$C$358,ROLLUP!$B$1:$B$358,"",0)</f>
        <v>Michigan</v>
      </c>
      <c r="F34" s="6" t="s">
        <v>5039</v>
      </c>
      <c r="G34" s="6">
        <v>17</v>
      </c>
      <c r="H34" s="6">
        <v>14</v>
      </c>
      <c r="I34" s="9">
        <v>11</v>
      </c>
      <c r="J34" s="6">
        <v>15.65</v>
      </c>
      <c r="K34" s="6">
        <v>114.2</v>
      </c>
      <c r="L34" s="6">
        <v>19</v>
      </c>
      <c r="M34" s="6">
        <v>98.6</v>
      </c>
      <c r="N34" s="6">
        <v>91</v>
      </c>
      <c r="O34" s="6">
        <v>66.3</v>
      </c>
      <c r="P34" s="6">
        <v>218</v>
      </c>
      <c r="Q34" s="6">
        <v>-2.5999999999999999E-2</v>
      </c>
      <c r="R34" s="6">
        <v>238</v>
      </c>
      <c r="S34" s="6">
        <v>11.72</v>
      </c>
      <c r="T34" s="6">
        <v>6</v>
      </c>
      <c r="U34" s="6">
        <v>110</v>
      </c>
      <c r="V34" s="6">
        <v>1</v>
      </c>
      <c r="W34" s="6">
        <v>98.2</v>
      </c>
      <c r="X34" s="6">
        <v>21</v>
      </c>
      <c r="Y34" s="6">
        <v>6.6</v>
      </c>
      <c r="Z34" s="6">
        <v>27</v>
      </c>
    </row>
    <row r="35" spans="1:26" x14ac:dyDescent="0.2">
      <c r="A35" s="6">
        <v>2022</v>
      </c>
      <c r="B35" s="6">
        <v>34</v>
      </c>
      <c r="C35" s="6" t="s">
        <v>233</v>
      </c>
      <c r="D35" s="6" t="str">
        <f>_xlfn.XLOOKUP($C35,ROLLUP!$C$1:$C$358,ROLLUP!$A$1:$A$358,"",0)</f>
        <v>Wisconsin</v>
      </c>
      <c r="E35" s="6" t="str">
        <f>_xlfn.XLOOKUP($C35,ROLLUP!$C$1:$C$358,ROLLUP!$B$1:$B$358,"",0)</f>
        <v>Wisconsin</v>
      </c>
      <c r="F35" s="6" t="s">
        <v>5039</v>
      </c>
      <c r="G35" s="6">
        <v>24</v>
      </c>
      <c r="H35" s="6">
        <v>7</v>
      </c>
      <c r="I35" s="9">
        <v>3</v>
      </c>
      <c r="J35" s="6">
        <v>15.58</v>
      </c>
      <c r="K35" s="6">
        <v>110.4</v>
      </c>
      <c r="L35" s="6">
        <v>49</v>
      </c>
      <c r="M35" s="6">
        <v>94.8</v>
      </c>
      <c r="N35" s="6">
        <v>38</v>
      </c>
      <c r="O35" s="6">
        <v>66.5</v>
      </c>
      <c r="P35" s="6">
        <v>208</v>
      </c>
      <c r="Q35" s="6">
        <v>0.11899999999999999</v>
      </c>
      <c r="R35" s="6">
        <v>9</v>
      </c>
      <c r="S35" s="6">
        <v>10.050000000000001</v>
      </c>
      <c r="T35" s="6">
        <v>19</v>
      </c>
      <c r="U35" s="6">
        <v>109</v>
      </c>
      <c r="V35" s="6">
        <v>7</v>
      </c>
      <c r="W35" s="6">
        <v>98.9</v>
      </c>
      <c r="X35" s="6">
        <v>39</v>
      </c>
      <c r="Y35" s="6">
        <v>2.74</v>
      </c>
      <c r="Z35" s="6">
        <v>97</v>
      </c>
    </row>
    <row r="36" spans="1:26" x14ac:dyDescent="0.2">
      <c r="A36" s="6">
        <v>2022</v>
      </c>
      <c r="B36" s="6">
        <v>35</v>
      </c>
      <c r="C36" s="6" t="s">
        <v>219</v>
      </c>
      <c r="D36" s="6" t="str">
        <f>_xlfn.XLOOKUP($C36,ROLLUP!$C$1:$C$358,ROLLUP!$A$1:$A$358,"",0)</f>
        <v>Seton Hall</v>
      </c>
      <c r="E36" s="6" t="str">
        <f>_xlfn.XLOOKUP($C36,ROLLUP!$C$1:$C$358,ROLLUP!$B$1:$B$358,"",0)</f>
        <v>Seton Hall</v>
      </c>
      <c r="F36" s="6" t="s">
        <v>5038</v>
      </c>
      <c r="G36" s="6">
        <v>21</v>
      </c>
      <c r="H36" s="6">
        <v>10</v>
      </c>
      <c r="I36" s="9">
        <v>8</v>
      </c>
      <c r="J36" s="6">
        <v>14.97</v>
      </c>
      <c r="K36" s="6">
        <v>108.5</v>
      </c>
      <c r="L36" s="6">
        <v>75</v>
      </c>
      <c r="M36" s="6">
        <v>93.5</v>
      </c>
      <c r="N36" s="6">
        <v>26</v>
      </c>
      <c r="O36" s="6">
        <v>67.3</v>
      </c>
      <c r="P36" s="6">
        <v>162</v>
      </c>
      <c r="Q36" s="6">
        <v>1.0999999999999999E-2</v>
      </c>
      <c r="R36" s="6">
        <v>150</v>
      </c>
      <c r="S36" s="6">
        <v>8.82</v>
      </c>
      <c r="T36" s="6">
        <v>33</v>
      </c>
      <c r="U36" s="6">
        <v>107.7</v>
      </c>
      <c r="V36" s="6">
        <v>27</v>
      </c>
      <c r="W36" s="6">
        <v>98.9</v>
      </c>
      <c r="X36" s="6">
        <v>36</v>
      </c>
      <c r="Y36" s="6">
        <v>1.1399999999999999</v>
      </c>
      <c r="Z36" s="6">
        <v>135</v>
      </c>
    </row>
    <row r="37" spans="1:26" x14ac:dyDescent="0.2">
      <c r="A37" s="6">
        <v>2022</v>
      </c>
      <c r="B37" s="6">
        <v>36</v>
      </c>
      <c r="C37" s="6" t="s">
        <v>208</v>
      </c>
      <c r="D37" s="6" t="str">
        <f>_xlfn.XLOOKUP($C37,ROLLUP!$C$1:$C$358,ROLLUP!$A$1:$A$358,"",0)</f>
        <v>Indiana</v>
      </c>
      <c r="E37" s="6" t="str">
        <f>_xlfn.XLOOKUP($C37,ROLLUP!$C$1:$C$358,ROLLUP!$B$1:$B$358,"",0)</f>
        <v>Indiana</v>
      </c>
      <c r="F37" s="6" t="s">
        <v>5039</v>
      </c>
      <c r="G37" s="6">
        <v>20</v>
      </c>
      <c r="H37" s="6">
        <v>13</v>
      </c>
      <c r="I37" s="9">
        <v>12</v>
      </c>
      <c r="J37" s="6">
        <v>14.94</v>
      </c>
      <c r="K37" s="6">
        <v>107.6</v>
      </c>
      <c r="L37" s="6">
        <v>91</v>
      </c>
      <c r="M37" s="6">
        <v>92.6</v>
      </c>
      <c r="N37" s="6">
        <v>21</v>
      </c>
      <c r="O37" s="6">
        <v>67</v>
      </c>
      <c r="P37" s="6">
        <v>185</v>
      </c>
      <c r="Q37" s="6">
        <v>-4.3999999999999997E-2</v>
      </c>
      <c r="R37" s="6">
        <v>282</v>
      </c>
      <c r="S37" s="6">
        <v>8.26</v>
      </c>
      <c r="T37" s="6">
        <v>40</v>
      </c>
      <c r="U37" s="6">
        <v>108.5</v>
      </c>
      <c r="V37" s="6">
        <v>14</v>
      </c>
      <c r="W37" s="6">
        <v>100.2</v>
      </c>
      <c r="X37" s="6">
        <v>72</v>
      </c>
      <c r="Y37" s="6">
        <v>-6.01</v>
      </c>
      <c r="Z37" s="6">
        <v>322</v>
      </c>
    </row>
    <row r="38" spans="1:26" x14ac:dyDescent="0.2">
      <c r="A38" s="6">
        <v>2022</v>
      </c>
      <c r="B38" s="6">
        <v>37</v>
      </c>
      <c r="C38" s="6" t="s">
        <v>73</v>
      </c>
      <c r="D38" s="6" t="str">
        <f>_xlfn.XLOOKUP($C38,ROLLUP!$C$1:$C$358,ROLLUP!$A$1:$A$358,"",0)</f>
        <v>Wake Forest</v>
      </c>
      <c r="E38" s="6" t="str">
        <f>_xlfn.XLOOKUP($C38,ROLLUP!$C$1:$C$358,ROLLUP!$B$1:$B$358,"",0)</f>
        <v>Wake Forest</v>
      </c>
      <c r="F38" s="6" t="s">
        <v>1776</v>
      </c>
      <c r="G38" s="6">
        <v>23</v>
      </c>
      <c r="H38" s="6">
        <v>9</v>
      </c>
      <c r="I38" s="6"/>
      <c r="J38" s="6">
        <v>14.93</v>
      </c>
      <c r="K38" s="6">
        <v>111.6</v>
      </c>
      <c r="L38" s="6">
        <v>34</v>
      </c>
      <c r="M38" s="6">
        <v>96.6</v>
      </c>
      <c r="N38" s="6">
        <v>58</v>
      </c>
      <c r="O38" s="6">
        <v>70</v>
      </c>
      <c r="P38" s="6">
        <v>41</v>
      </c>
      <c r="Q38" s="6">
        <v>-1.2E-2</v>
      </c>
      <c r="R38" s="6">
        <v>205</v>
      </c>
      <c r="S38" s="6">
        <v>2.89</v>
      </c>
      <c r="T38" s="6">
        <v>109</v>
      </c>
      <c r="U38" s="6">
        <v>106.1</v>
      </c>
      <c r="V38" s="6">
        <v>71</v>
      </c>
      <c r="W38" s="6">
        <v>103.2</v>
      </c>
      <c r="X38" s="6">
        <v>164</v>
      </c>
      <c r="Y38" s="6">
        <v>-9.35</v>
      </c>
      <c r="Z38" s="6">
        <v>351</v>
      </c>
    </row>
    <row r="39" spans="1:26" x14ac:dyDescent="0.2">
      <c r="A39" s="6">
        <v>2022</v>
      </c>
      <c r="B39" s="6">
        <v>38</v>
      </c>
      <c r="C39" s="6" t="s">
        <v>521</v>
      </c>
      <c r="D39" s="6" t="str">
        <f>_xlfn.XLOOKUP($C39,ROLLUP!$C$1:$C$358,ROLLUP!$A$1:$A$358,"",0)</f>
        <v>TX Christian</v>
      </c>
      <c r="E39" s="6" t="str">
        <f>_xlfn.XLOOKUP($C39,ROLLUP!$C$1:$C$358,ROLLUP!$B$1:$B$358,"",0)</f>
        <v>TCU</v>
      </c>
      <c r="F39" s="6" t="s">
        <v>5037</v>
      </c>
      <c r="G39" s="6">
        <v>20</v>
      </c>
      <c r="H39" s="6">
        <v>12</v>
      </c>
      <c r="I39" s="9">
        <v>9</v>
      </c>
      <c r="J39" s="6">
        <v>14.91</v>
      </c>
      <c r="K39" s="6">
        <v>108.2</v>
      </c>
      <c r="L39" s="6">
        <v>80</v>
      </c>
      <c r="M39" s="6">
        <v>93.3</v>
      </c>
      <c r="N39" s="6">
        <v>24</v>
      </c>
      <c r="O39" s="6">
        <v>65.900000000000006</v>
      </c>
      <c r="P39" s="6">
        <v>244</v>
      </c>
      <c r="Q39" s="6">
        <v>3.4000000000000002E-2</v>
      </c>
      <c r="R39" s="6">
        <v>104</v>
      </c>
      <c r="S39" s="6">
        <v>10.86</v>
      </c>
      <c r="T39" s="6">
        <v>9</v>
      </c>
      <c r="U39" s="6">
        <v>107.7</v>
      </c>
      <c r="V39" s="6">
        <v>25</v>
      </c>
      <c r="W39" s="6">
        <v>96.9</v>
      </c>
      <c r="X39" s="6">
        <v>6</v>
      </c>
      <c r="Y39" s="6">
        <v>-4.59</v>
      </c>
      <c r="Z39" s="6">
        <v>294</v>
      </c>
    </row>
    <row r="40" spans="1:26" x14ac:dyDescent="0.2">
      <c r="A40" s="6">
        <v>2022</v>
      </c>
      <c r="B40" s="6">
        <v>39</v>
      </c>
      <c r="C40" s="6" t="s">
        <v>4871</v>
      </c>
      <c r="D40" s="6" t="str">
        <f>_xlfn.XLOOKUP($C40,ROLLUP!$C$1:$C$358,ROLLUP!$A$1:$A$358,"",0)</f>
        <v>Oklahoma St</v>
      </c>
      <c r="E40" s="6" t="str">
        <f>_xlfn.XLOOKUP($C40,ROLLUP!$C$1:$C$358,ROLLUP!$B$1:$B$358,"",0)</f>
        <v>Oklahoma State</v>
      </c>
      <c r="F40" s="6" t="s">
        <v>5037</v>
      </c>
      <c r="G40" s="6">
        <v>15</v>
      </c>
      <c r="H40" s="6">
        <v>15</v>
      </c>
      <c r="I40" s="6"/>
      <c r="J40" s="6">
        <v>14.9</v>
      </c>
      <c r="K40" s="6">
        <v>103.5</v>
      </c>
      <c r="L40" s="6">
        <v>170</v>
      </c>
      <c r="M40" s="6">
        <v>88.6</v>
      </c>
      <c r="N40" s="6">
        <v>6</v>
      </c>
      <c r="O40" s="6">
        <v>67.599999999999994</v>
      </c>
      <c r="P40" s="6">
        <v>135</v>
      </c>
      <c r="Q40" s="6">
        <v>-7.3999999999999996E-2</v>
      </c>
      <c r="R40" s="6">
        <v>327</v>
      </c>
      <c r="S40" s="6">
        <v>11.37</v>
      </c>
      <c r="T40" s="6">
        <v>7</v>
      </c>
      <c r="U40" s="6">
        <v>108.3</v>
      </c>
      <c r="V40" s="6">
        <v>18</v>
      </c>
      <c r="W40" s="6">
        <v>97</v>
      </c>
      <c r="X40" s="6">
        <v>8</v>
      </c>
      <c r="Y40" s="6">
        <v>0.31</v>
      </c>
      <c r="Z40" s="6">
        <v>154</v>
      </c>
    </row>
    <row r="41" spans="1:26" x14ac:dyDescent="0.2">
      <c r="A41" s="6">
        <v>2022</v>
      </c>
      <c r="B41" s="6">
        <v>40</v>
      </c>
      <c r="C41" s="6" t="s">
        <v>4547</v>
      </c>
      <c r="D41" s="6" t="str">
        <f>_xlfn.XLOOKUP($C41,ROLLUP!$C$1:$C$358,ROLLUP!$A$1:$A$358,"",0)</f>
        <v>Michigan St</v>
      </c>
      <c r="E41" s="6" t="str">
        <f>_xlfn.XLOOKUP($C41,ROLLUP!$C$1:$C$358,ROLLUP!$B$1:$B$358,"",0)</f>
        <v>Michigan State</v>
      </c>
      <c r="F41" s="6" t="s">
        <v>5039</v>
      </c>
      <c r="G41" s="6">
        <v>22</v>
      </c>
      <c r="H41" s="6">
        <v>12</v>
      </c>
      <c r="I41" s="9">
        <v>7</v>
      </c>
      <c r="J41" s="6">
        <v>14.87</v>
      </c>
      <c r="K41" s="6">
        <v>111.3</v>
      </c>
      <c r="L41" s="6">
        <v>38</v>
      </c>
      <c r="M41" s="6">
        <v>96.4</v>
      </c>
      <c r="N41" s="6">
        <v>53</v>
      </c>
      <c r="O41" s="6">
        <v>67.5</v>
      </c>
      <c r="P41" s="6">
        <v>141</v>
      </c>
      <c r="Q41" s="6">
        <v>0.05</v>
      </c>
      <c r="R41" s="6">
        <v>73</v>
      </c>
      <c r="S41" s="6">
        <v>10.73</v>
      </c>
      <c r="T41" s="6">
        <v>11</v>
      </c>
      <c r="U41" s="6">
        <v>109.4</v>
      </c>
      <c r="V41" s="6">
        <v>4</v>
      </c>
      <c r="W41" s="6">
        <v>98.7</v>
      </c>
      <c r="X41" s="6">
        <v>31</v>
      </c>
      <c r="Y41" s="6">
        <v>4.24</v>
      </c>
      <c r="Z41" s="6">
        <v>55</v>
      </c>
    </row>
    <row r="42" spans="1:26" x14ac:dyDescent="0.2">
      <c r="A42" s="6">
        <v>2022</v>
      </c>
      <c r="B42" s="6">
        <v>41</v>
      </c>
      <c r="C42" s="6" t="s">
        <v>115</v>
      </c>
      <c r="D42" s="6" t="str">
        <f>_xlfn.XLOOKUP($C42,ROLLUP!$C$1:$C$358,ROLLUP!$A$1:$A$358,"",0)</f>
        <v>Davidson</v>
      </c>
      <c r="E42" s="6" t="str">
        <f>_xlfn.XLOOKUP($C42,ROLLUP!$C$1:$C$358,ROLLUP!$B$1:$B$358,"",0)</f>
        <v>Davidson</v>
      </c>
      <c r="F42" s="6" t="s">
        <v>2896</v>
      </c>
      <c r="G42" s="6">
        <v>27</v>
      </c>
      <c r="H42" s="6">
        <v>6</v>
      </c>
      <c r="I42" s="9">
        <v>10</v>
      </c>
      <c r="J42" s="6">
        <v>14.8</v>
      </c>
      <c r="K42" s="6">
        <v>116.8</v>
      </c>
      <c r="L42" s="6">
        <v>11</v>
      </c>
      <c r="M42" s="6">
        <v>102</v>
      </c>
      <c r="N42" s="6">
        <v>152</v>
      </c>
      <c r="O42" s="6">
        <v>64.599999999999994</v>
      </c>
      <c r="P42" s="6">
        <v>304</v>
      </c>
      <c r="Q42" s="6">
        <v>-4.0000000000000001E-3</v>
      </c>
      <c r="R42" s="6">
        <v>186</v>
      </c>
      <c r="S42" s="6">
        <v>1.43</v>
      </c>
      <c r="T42" s="6">
        <v>121</v>
      </c>
      <c r="U42" s="6">
        <v>102.6</v>
      </c>
      <c r="V42" s="6">
        <v>179</v>
      </c>
      <c r="W42" s="6">
        <v>101.2</v>
      </c>
      <c r="X42" s="6">
        <v>104</v>
      </c>
      <c r="Y42" s="6">
        <v>-1.86</v>
      </c>
      <c r="Z42" s="6">
        <v>226</v>
      </c>
    </row>
    <row r="43" spans="1:26" x14ac:dyDescent="0.2">
      <c r="A43" s="6">
        <v>2022</v>
      </c>
      <c r="B43" s="6">
        <v>42</v>
      </c>
      <c r="C43" s="6" t="s">
        <v>168</v>
      </c>
      <c r="D43" s="6" t="str">
        <f>_xlfn.XLOOKUP($C43,ROLLUP!$C$1:$C$358,ROLLUP!$A$1:$A$358,"",0)</f>
        <v>USC</v>
      </c>
      <c r="E43" s="6" t="str">
        <f>_xlfn.XLOOKUP($C43,ROLLUP!$C$1:$C$358,ROLLUP!$B$1:$B$358,"",0)</f>
        <v>USC</v>
      </c>
      <c r="F43" s="6" t="s">
        <v>5035</v>
      </c>
      <c r="G43" s="6">
        <v>26</v>
      </c>
      <c r="H43" s="6">
        <v>7</v>
      </c>
      <c r="I43" s="9">
        <v>7</v>
      </c>
      <c r="J43" s="6">
        <v>14.45</v>
      </c>
      <c r="K43" s="6">
        <v>110.5</v>
      </c>
      <c r="L43" s="6">
        <v>47</v>
      </c>
      <c r="M43" s="6">
        <v>96</v>
      </c>
      <c r="N43" s="6">
        <v>49</v>
      </c>
      <c r="O43" s="6">
        <v>66</v>
      </c>
      <c r="P43" s="6">
        <v>237</v>
      </c>
      <c r="Q43" s="6">
        <v>7.6999999999999999E-2</v>
      </c>
      <c r="R43" s="6">
        <v>34</v>
      </c>
      <c r="S43" s="6">
        <v>5.23</v>
      </c>
      <c r="T43" s="6">
        <v>84</v>
      </c>
      <c r="U43" s="6">
        <v>104.9</v>
      </c>
      <c r="V43" s="6">
        <v>97</v>
      </c>
      <c r="W43" s="6">
        <v>99.7</v>
      </c>
      <c r="X43" s="6">
        <v>58</v>
      </c>
      <c r="Y43" s="6">
        <v>-4.3099999999999996</v>
      </c>
      <c r="Z43" s="6">
        <v>288</v>
      </c>
    </row>
    <row r="44" spans="1:26" x14ac:dyDescent="0.2">
      <c r="A44" s="6">
        <v>2022</v>
      </c>
      <c r="B44" s="6">
        <v>43</v>
      </c>
      <c r="C44" s="6" t="s">
        <v>179</v>
      </c>
      <c r="D44" s="6" t="str">
        <f>_xlfn.XLOOKUP($C44,ROLLUP!$C$1:$C$358,ROLLUP!$A$1:$A$358,"",0)</f>
        <v>Texas A&amp;M</v>
      </c>
      <c r="E44" s="6" t="str">
        <f>_xlfn.XLOOKUP($C44,ROLLUP!$C$1:$C$358,ROLLUP!$B$1:$B$358,"",0)</f>
        <v>Texas A&amp;M</v>
      </c>
      <c r="F44" s="6" t="s">
        <v>2220</v>
      </c>
      <c r="G44" s="6">
        <v>23</v>
      </c>
      <c r="H44" s="6">
        <v>12</v>
      </c>
      <c r="I44" s="6"/>
      <c r="J44" s="6">
        <v>14.36</v>
      </c>
      <c r="K44" s="6">
        <v>109.1</v>
      </c>
      <c r="L44" s="6">
        <v>70</v>
      </c>
      <c r="M44" s="6">
        <v>94.7</v>
      </c>
      <c r="N44" s="6">
        <v>37</v>
      </c>
      <c r="O44" s="6">
        <v>66.599999999999994</v>
      </c>
      <c r="P44" s="6">
        <v>200</v>
      </c>
      <c r="Q44" s="6">
        <v>2E-3</v>
      </c>
      <c r="R44" s="6">
        <v>170</v>
      </c>
      <c r="S44" s="6">
        <v>7.83</v>
      </c>
      <c r="T44" s="6">
        <v>47</v>
      </c>
      <c r="U44" s="6">
        <v>106.7</v>
      </c>
      <c r="V44" s="6">
        <v>59</v>
      </c>
      <c r="W44" s="6">
        <v>98.8</v>
      </c>
      <c r="X44" s="6">
        <v>33</v>
      </c>
      <c r="Y44" s="6">
        <v>-5.38</v>
      </c>
      <c r="Z44" s="6">
        <v>310</v>
      </c>
    </row>
    <row r="45" spans="1:26" x14ac:dyDescent="0.2">
      <c r="A45" s="6">
        <v>2022</v>
      </c>
      <c r="B45" s="6">
        <v>44</v>
      </c>
      <c r="C45" s="6" t="s">
        <v>2118</v>
      </c>
      <c r="D45" s="6" t="str">
        <f>_xlfn.XLOOKUP($C45,ROLLUP!$C$1:$C$358,ROLLUP!$A$1:$A$358,"",0)</f>
        <v>Utah State</v>
      </c>
      <c r="E45" s="6" t="str">
        <f>_xlfn.XLOOKUP($C45,ROLLUP!$C$1:$C$358,ROLLUP!$B$1:$B$358,"",0)</f>
        <v>Utah State</v>
      </c>
      <c r="F45" s="6" t="s">
        <v>2078</v>
      </c>
      <c r="G45" s="6">
        <v>18</v>
      </c>
      <c r="H45" s="6">
        <v>15</v>
      </c>
      <c r="I45" s="6"/>
      <c r="J45" s="6">
        <v>14.16</v>
      </c>
      <c r="K45" s="6">
        <v>110.6</v>
      </c>
      <c r="L45" s="6">
        <v>46</v>
      </c>
      <c r="M45" s="6">
        <v>96.4</v>
      </c>
      <c r="N45" s="6">
        <v>55</v>
      </c>
      <c r="O45" s="6">
        <v>66.5</v>
      </c>
      <c r="P45" s="6">
        <v>210</v>
      </c>
      <c r="Q45" s="6">
        <v>-0.129</v>
      </c>
      <c r="R45" s="6">
        <v>358</v>
      </c>
      <c r="S45" s="6">
        <v>5.55</v>
      </c>
      <c r="T45" s="6">
        <v>81</v>
      </c>
      <c r="U45" s="6">
        <v>105.4</v>
      </c>
      <c r="V45" s="6">
        <v>85</v>
      </c>
      <c r="W45" s="6">
        <v>99.9</v>
      </c>
      <c r="X45" s="6">
        <v>64</v>
      </c>
      <c r="Y45" s="6">
        <v>3.79</v>
      </c>
      <c r="Z45" s="6">
        <v>69</v>
      </c>
    </row>
    <row r="46" spans="1:26" x14ac:dyDescent="0.2">
      <c r="A46" s="6">
        <v>2022</v>
      </c>
      <c r="B46" s="6">
        <v>45</v>
      </c>
      <c r="C46" s="6" t="s">
        <v>2261</v>
      </c>
      <c r="D46" s="6" t="str">
        <f>_xlfn.XLOOKUP($C46,ROLLUP!$C$1:$C$358,ROLLUP!$A$1:$A$358,"",0)</f>
        <v>Miss State</v>
      </c>
      <c r="E46" s="6" t="str">
        <f>_xlfn.XLOOKUP($C46,ROLLUP!$C$1:$C$358,ROLLUP!$B$1:$B$358,"",0)</f>
        <v>Mississippi State</v>
      </c>
      <c r="F46" s="6" t="s">
        <v>2220</v>
      </c>
      <c r="G46" s="6">
        <v>18</v>
      </c>
      <c r="H46" s="6">
        <v>15</v>
      </c>
      <c r="I46" s="6"/>
      <c r="J46" s="6">
        <v>14.04</v>
      </c>
      <c r="K46" s="6">
        <v>110</v>
      </c>
      <c r="L46" s="6">
        <v>56</v>
      </c>
      <c r="M46" s="6">
        <v>96</v>
      </c>
      <c r="N46" s="6">
        <v>48</v>
      </c>
      <c r="O46" s="6">
        <v>65.5</v>
      </c>
      <c r="P46" s="6">
        <v>263</v>
      </c>
      <c r="Q46" s="6">
        <v>-7.4999999999999997E-2</v>
      </c>
      <c r="R46" s="6">
        <v>329</v>
      </c>
      <c r="S46" s="6">
        <v>8.0500000000000007</v>
      </c>
      <c r="T46" s="6">
        <v>43</v>
      </c>
      <c r="U46" s="6">
        <v>106.6</v>
      </c>
      <c r="V46" s="6">
        <v>61</v>
      </c>
      <c r="W46" s="6">
        <v>98.5</v>
      </c>
      <c r="X46" s="6">
        <v>28</v>
      </c>
      <c r="Y46" s="6">
        <v>-1.29</v>
      </c>
      <c r="Z46" s="6">
        <v>203</v>
      </c>
    </row>
    <row r="47" spans="1:26" x14ac:dyDescent="0.2">
      <c r="A47" s="6">
        <v>2022</v>
      </c>
      <c r="B47" s="6">
        <v>46</v>
      </c>
      <c r="C47" s="6" t="s">
        <v>70</v>
      </c>
      <c r="D47" s="6" t="str">
        <f>_xlfn.XLOOKUP($C47,ROLLUP!$C$1:$C$358,ROLLUP!$A$1:$A$358,"",0)</f>
        <v>UAB</v>
      </c>
      <c r="E47" s="6" t="str">
        <f>_xlfn.XLOOKUP($C47,ROLLUP!$C$1:$C$358,ROLLUP!$B$1:$B$358,"",0)</f>
        <v>UAB</v>
      </c>
      <c r="F47" s="6" t="s">
        <v>1598</v>
      </c>
      <c r="G47" s="6">
        <v>27</v>
      </c>
      <c r="H47" s="6">
        <v>7</v>
      </c>
      <c r="I47" s="9">
        <v>12</v>
      </c>
      <c r="J47" s="6">
        <v>14.03</v>
      </c>
      <c r="K47" s="6">
        <v>112.5</v>
      </c>
      <c r="L47" s="6">
        <v>28</v>
      </c>
      <c r="M47" s="6">
        <v>98.5</v>
      </c>
      <c r="N47" s="6">
        <v>89</v>
      </c>
      <c r="O47" s="6">
        <v>68.8</v>
      </c>
      <c r="P47" s="6">
        <v>81</v>
      </c>
      <c r="Q47" s="6">
        <v>-0.04</v>
      </c>
      <c r="R47" s="6">
        <v>272</v>
      </c>
      <c r="S47" s="6">
        <v>-1.1499999999999999</v>
      </c>
      <c r="T47" s="6">
        <v>175</v>
      </c>
      <c r="U47" s="6">
        <v>101.9</v>
      </c>
      <c r="V47" s="6">
        <v>201</v>
      </c>
      <c r="W47" s="6">
        <v>103.1</v>
      </c>
      <c r="X47" s="6">
        <v>153</v>
      </c>
      <c r="Y47" s="6">
        <v>-2.16</v>
      </c>
      <c r="Z47" s="6">
        <v>234</v>
      </c>
    </row>
    <row r="48" spans="1:26" x14ac:dyDescent="0.2">
      <c r="A48" s="6">
        <v>2022</v>
      </c>
      <c r="B48" s="6">
        <v>47</v>
      </c>
      <c r="C48" s="6" t="s">
        <v>118</v>
      </c>
      <c r="D48" s="6" t="str">
        <f>_xlfn.XLOOKUP($C48,ROLLUP!$C$1:$C$358,ROLLUP!$A$1:$A$358,"",0)</f>
        <v>Marquette</v>
      </c>
      <c r="E48" s="6" t="str">
        <f>_xlfn.XLOOKUP($C48,ROLLUP!$C$1:$C$358,ROLLUP!$B$1:$B$358,"",0)</f>
        <v>Marquette</v>
      </c>
      <c r="F48" s="6" t="s">
        <v>5038</v>
      </c>
      <c r="G48" s="6">
        <v>19</v>
      </c>
      <c r="H48" s="6">
        <v>12</v>
      </c>
      <c r="I48" s="9">
        <v>9</v>
      </c>
      <c r="J48" s="6">
        <v>14</v>
      </c>
      <c r="K48" s="6">
        <v>109.8</v>
      </c>
      <c r="L48" s="6">
        <v>62</v>
      </c>
      <c r="M48" s="6">
        <v>95.8</v>
      </c>
      <c r="N48" s="6">
        <v>46</v>
      </c>
      <c r="O48" s="6">
        <v>70.7</v>
      </c>
      <c r="P48" s="6">
        <v>26</v>
      </c>
      <c r="Q48" s="6">
        <v>0</v>
      </c>
      <c r="R48" s="6">
        <v>175</v>
      </c>
      <c r="S48" s="6">
        <v>9.25</v>
      </c>
      <c r="T48" s="6">
        <v>25</v>
      </c>
      <c r="U48" s="6">
        <v>107.4</v>
      </c>
      <c r="V48" s="6">
        <v>38</v>
      </c>
      <c r="W48" s="6">
        <v>98.2</v>
      </c>
      <c r="X48" s="6">
        <v>20</v>
      </c>
      <c r="Y48" s="6">
        <v>4.2</v>
      </c>
      <c r="Z48" s="6">
        <v>57</v>
      </c>
    </row>
    <row r="49" spans="1:26" x14ac:dyDescent="0.2">
      <c r="A49" s="6">
        <v>2022</v>
      </c>
      <c r="B49" s="6">
        <v>48</v>
      </c>
      <c r="C49" s="6" t="s">
        <v>4826</v>
      </c>
      <c r="D49" s="6" t="str">
        <f>_xlfn.XLOOKUP($C49,ROLLUP!$C$1:$C$358,ROLLUP!$A$1:$A$358,"",0)</f>
        <v>Iowa State</v>
      </c>
      <c r="E49" s="6" t="str">
        <f>_xlfn.XLOOKUP($C49,ROLLUP!$C$1:$C$358,ROLLUP!$B$1:$B$358,"",0)</f>
        <v>Iowa State</v>
      </c>
      <c r="F49" s="6" t="s">
        <v>5037</v>
      </c>
      <c r="G49" s="6">
        <v>20</v>
      </c>
      <c r="H49" s="6">
        <v>12</v>
      </c>
      <c r="I49" s="9">
        <v>11</v>
      </c>
      <c r="J49" s="6">
        <v>13.95</v>
      </c>
      <c r="K49" s="6">
        <v>104.4</v>
      </c>
      <c r="L49" s="6">
        <v>151</v>
      </c>
      <c r="M49" s="6">
        <v>90.4</v>
      </c>
      <c r="N49" s="6">
        <v>10</v>
      </c>
      <c r="O49" s="6">
        <v>66.099999999999994</v>
      </c>
      <c r="P49" s="6">
        <v>232</v>
      </c>
      <c r="Q49" s="6">
        <v>3.7999999999999999E-2</v>
      </c>
      <c r="R49" s="6">
        <v>91</v>
      </c>
      <c r="S49" s="6">
        <v>10.220000000000001</v>
      </c>
      <c r="T49" s="6">
        <v>17</v>
      </c>
      <c r="U49" s="6">
        <v>107.7</v>
      </c>
      <c r="V49" s="6">
        <v>24</v>
      </c>
      <c r="W49" s="6">
        <v>97.5</v>
      </c>
      <c r="X49" s="6">
        <v>12</v>
      </c>
      <c r="Y49" s="6">
        <v>-6.64</v>
      </c>
      <c r="Z49" s="6">
        <v>328</v>
      </c>
    </row>
    <row r="50" spans="1:26" x14ac:dyDescent="0.2">
      <c r="A50" s="6">
        <v>2022</v>
      </c>
      <c r="B50" s="6">
        <v>49</v>
      </c>
      <c r="C50" s="6" t="s">
        <v>195</v>
      </c>
      <c r="D50" s="6" t="str">
        <f>_xlfn.XLOOKUP($C50,ROLLUP!$C$1:$C$358,ROLLUP!$A$1:$A$358,"",0)</f>
        <v>Providence</v>
      </c>
      <c r="E50" s="6" t="str">
        <f>_xlfn.XLOOKUP($C50,ROLLUP!$C$1:$C$358,ROLLUP!$B$1:$B$358,"",0)</f>
        <v>Providence</v>
      </c>
      <c r="F50" s="6" t="s">
        <v>5038</v>
      </c>
      <c r="G50" s="6">
        <v>25</v>
      </c>
      <c r="H50" s="6">
        <v>5</v>
      </c>
      <c r="I50" s="9">
        <v>4</v>
      </c>
      <c r="J50" s="6">
        <v>13.88</v>
      </c>
      <c r="K50" s="6">
        <v>111.9</v>
      </c>
      <c r="L50" s="6">
        <v>31</v>
      </c>
      <c r="M50" s="6">
        <v>98</v>
      </c>
      <c r="N50" s="6">
        <v>79</v>
      </c>
      <c r="O50" s="6">
        <v>65.2</v>
      </c>
      <c r="P50" s="6">
        <v>273</v>
      </c>
      <c r="Q50" s="6">
        <v>0.19400000000000001</v>
      </c>
      <c r="R50" s="6">
        <v>1</v>
      </c>
      <c r="S50" s="6">
        <v>7.04</v>
      </c>
      <c r="T50" s="6">
        <v>56</v>
      </c>
      <c r="U50" s="6">
        <v>106.1</v>
      </c>
      <c r="V50" s="6">
        <v>69</v>
      </c>
      <c r="W50" s="6">
        <v>99.1</v>
      </c>
      <c r="X50" s="6">
        <v>44</v>
      </c>
      <c r="Y50" s="6">
        <v>-0.18</v>
      </c>
      <c r="Z50" s="6">
        <v>168</v>
      </c>
    </row>
    <row r="51" spans="1:26" x14ac:dyDescent="0.2">
      <c r="A51" s="6">
        <v>2022</v>
      </c>
      <c r="B51" s="6">
        <v>50</v>
      </c>
      <c r="C51" s="6" t="s">
        <v>371</v>
      </c>
      <c r="D51" s="6" t="str">
        <f>_xlfn.XLOOKUP($C51,ROLLUP!$C$1:$C$358,ROLLUP!$A$1:$A$358,"",0)</f>
        <v>North Texas</v>
      </c>
      <c r="E51" s="6" t="str">
        <f>_xlfn.XLOOKUP($C51,ROLLUP!$C$1:$C$358,ROLLUP!$B$1:$B$358,"",0)</f>
        <v>North Texas</v>
      </c>
      <c r="F51" s="6" t="s">
        <v>1598</v>
      </c>
      <c r="G51" s="6">
        <v>24</v>
      </c>
      <c r="H51" s="6">
        <v>6</v>
      </c>
      <c r="I51" s="6"/>
      <c r="J51" s="6">
        <v>13.84</v>
      </c>
      <c r="K51" s="6">
        <v>105.5</v>
      </c>
      <c r="L51" s="6">
        <v>129</v>
      </c>
      <c r="M51" s="6">
        <v>91.7</v>
      </c>
      <c r="N51" s="6">
        <v>15</v>
      </c>
      <c r="O51" s="6">
        <v>59</v>
      </c>
      <c r="P51" s="6">
        <v>358</v>
      </c>
      <c r="Q51" s="6">
        <v>0.01</v>
      </c>
      <c r="R51" s="6">
        <v>152</v>
      </c>
      <c r="S51" s="6">
        <v>0.51</v>
      </c>
      <c r="T51" s="6">
        <v>139</v>
      </c>
      <c r="U51" s="6">
        <v>104.3</v>
      </c>
      <c r="V51" s="6">
        <v>119</v>
      </c>
      <c r="W51" s="6">
        <v>103.8</v>
      </c>
      <c r="X51" s="6">
        <v>187</v>
      </c>
      <c r="Y51" s="6">
        <v>4.8099999999999996</v>
      </c>
      <c r="Z51" s="6">
        <v>44</v>
      </c>
    </row>
    <row r="52" spans="1:26" x14ac:dyDescent="0.2">
      <c r="A52" s="6">
        <v>2022</v>
      </c>
      <c r="B52" s="6">
        <v>51</v>
      </c>
      <c r="C52" s="6" t="s">
        <v>124</v>
      </c>
      <c r="D52" s="6" t="str">
        <f>_xlfn.XLOOKUP($C52,ROLLUP!$C$1:$C$358,ROLLUP!$A$1:$A$358,"",0)</f>
        <v>BYU</v>
      </c>
      <c r="E52" s="6" t="str">
        <f>_xlfn.XLOOKUP($C52,ROLLUP!$C$1:$C$358,ROLLUP!$B$1:$B$358,"",0)</f>
        <v>BYU</v>
      </c>
      <c r="F52" s="6" t="s">
        <v>3056</v>
      </c>
      <c r="G52" s="6">
        <v>22</v>
      </c>
      <c r="H52" s="6">
        <v>10</v>
      </c>
      <c r="I52" s="6"/>
      <c r="J52" s="6">
        <v>13.82</v>
      </c>
      <c r="K52" s="6">
        <v>110.3</v>
      </c>
      <c r="L52" s="6">
        <v>52</v>
      </c>
      <c r="M52" s="6">
        <v>96.5</v>
      </c>
      <c r="N52" s="6">
        <v>56</v>
      </c>
      <c r="O52" s="6">
        <v>67.8</v>
      </c>
      <c r="P52" s="6">
        <v>124</v>
      </c>
      <c r="Q52" s="6">
        <v>2.4E-2</v>
      </c>
      <c r="R52" s="6">
        <v>129</v>
      </c>
      <c r="S52" s="6">
        <v>6.08</v>
      </c>
      <c r="T52" s="6">
        <v>73</v>
      </c>
      <c r="U52" s="6">
        <v>105.5</v>
      </c>
      <c r="V52" s="6">
        <v>82</v>
      </c>
      <c r="W52" s="6">
        <v>99.5</v>
      </c>
      <c r="X52" s="6">
        <v>51</v>
      </c>
      <c r="Y52" s="6">
        <v>6.26</v>
      </c>
      <c r="Z52" s="6">
        <v>29</v>
      </c>
    </row>
    <row r="53" spans="1:26" x14ac:dyDescent="0.2">
      <c r="A53" s="6">
        <v>2022</v>
      </c>
      <c r="B53" s="6">
        <v>52</v>
      </c>
      <c r="C53" s="6" t="s">
        <v>175</v>
      </c>
      <c r="D53" s="6" t="str">
        <f>_xlfn.XLOOKUP($C53,ROLLUP!$C$1:$C$358,ROLLUP!$A$1:$A$358,"",0)</f>
        <v>Notre Dame</v>
      </c>
      <c r="E53" s="6" t="str">
        <f>_xlfn.XLOOKUP($C53,ROLLUP!$C$1:$C$358,ROLLUP!$B$1:$B$358,"",0)</f>
        <v>Notre Dame</v>
      </c>
      <c r="F53" s="6" t="s">
        <v>1776</v>
      </c>
      <c r="G53" s="6">
        <v>22</v>
      </c>
      <c r="H53" s="6">
        <v>10</v>
      </c>
      <c r="I53" s="9">
        <v>11</v>
      </c>
      <c r="J53" s="6">
        <v>13.63</v>
      </c>
      <c r="K53" s="6">
        <v>112</v>
      </c>
      <c r="L53" s="6">
        <v>29</v>
      </c>
      <c r="M53" s="6">
        <v>98.4</v>
      </c>
      <c r="N53" s="6">
        <v>84</v>
      </c>
      <c r="O53" s="6">
        <v>65.7</v>
      </c>
      <c r="P53" s="6">
        <v>250</v>
      </c>
      <c r="Q53" s="6">
        <v>1.6E-2</v>
      </c>
      <c r="R53" s="6">
        <v>144</v>
      </c>
      <c r="S53" s="6">
        <v>6.2</v>
      </c>
      <c r="T53" s="6">
        <v>70</v>
      </c>
      <c r="U53" s="6">
        <v>106.6</v>
      </c>
      <c r="V53" s="6">
        <v>60</v>
      </c>
      <c r="W53" s="6">
        <v>100.4</v>
      </c>
      <c r="X53" s="6">
        <v>78</v>
      </c>
      <c r="Y53" s="6">
        <v>3.12</v>
      </c>
      <c r="Z53" s="6">
        <v>87</v>
      </c>
    </row>
    <row r="54" spans="1:26" x14ac:dyDescent="0.2">
      <c r="A54" s="6">
        <v>2022</v>
      </c>
      <c r="B54" s="6">
        <v>53</v>
      </c>
      <c r="C54" s="6" t="s">
        <v>258</v>
      </c>
      <c r="D54" s="6" t="str">
        <f>_xlfn.XLOOKUP($C54,ROLLUP!$C$1:$C$358,ROLLUP!$A$1:$A$358,"",0)</f>
        <v>Creighton</v>
      </c>
      <c r="E54" s="6" t="str">
        <f>_xlfn.XLOOKUP($C54,ROLLUP!$C$1:$C$358,ROLLUP!$B$1:$B$358,"",0)</f>
        <v>Creighton</v>
      </c>
      <c r="F54" s="6" t="s">
        <v>5038</v>
      </c>
      <c r="G54" s="6">
        <v>22</v>
      </c>
      <c r="H54" s="6">
        <v>11</v>
      </c>
      <c r="I54" s="9">
        <v>9</v>
      </c>
      <c r="J54" s="6">
        <v>13.47</v>
      </c>
      <c r="K54" s="6">
        <v>105.6</v>
      </c>
      <c r="L54" s="6">
        <v>124</v>
      </c>
      <c r="M54" s="6">
        <v>92.1</v>
      </c>
      <c r="N54" s="6">
        <v>18</v>
      </c>
      <c r="O54" s="6">
        <v>66.900000000000006</v>
      </c>
      <c r="P54" s="6">
        <v>189</v>
      </c>
      <c r="Q54" s="6">
        <v>0.09</v>
      </c>
      <c r="R54" s="6">
        <v>25</v>
      </c>
      <c r="S54" s="6">
        <v>8.69</v>
      </c>
      <c r="T54" s="6">
        <v>35</v>
      </c>
      <c r="U54" s="6">
        <v>107.7</v>
      </c>
      <c r="V54" s="6">
        <v>26</v>
      </c>
      <c r="W54" s="6">
        <v>99</v>
      </c>
      <c r="X54" s="6">
        <v>43</v>
      </c>
      <c r="Y54" s="6">
        <v>-0.16</v>
      </c>
      <c r="Z54" s="6">
        <v>165</v>
      </c>
    </row>
    <row r="55" spans="1:26" x14ac:dyDescent="0.2">
      <c r="A55" s="6">
        <v>2022</v>
      </c>
      <c r="B55" s="6">
        <v>54</v>
      </c>
      <c r="C55" s="6" t="s">
        <v>439</v>
      </c>
      <c r="D55" s="6" t="str">
        <f>_xlfn.XLOOKUP($C55,ROLLUP!$C$1:$C$358,ROLLUP!$A$1:$A$358,"",0)</f>
        <v>S Methodist</v>
      </c>
      <c r="E55" s="6" t="str">
        <f>_xlfn.XLOOKUP($C55,ROLLUP!$C$1:$C$358,ROLLUP!$B$1:$B$358,"",0)</f>
        <v>SMU</v>
      </c>
      <c r="F55" s="6" t="s">
        <v>5036</v>
      </c>
      <c r="G55" s="6">
        <v>23</v>
      </c>
      <c r="H55" s="6">
        <v>8</v>
      </c>
      <c r="I55" s="6"/>
      <c r="J55" s="6">
        <v>13.36</v>
      </c>
      <c r="K55" s="6">
        <v>110.1</v>
      </c>
      <c r="L55" s="6">
        <v>55</v>
      </c>
      <c r="M55" s="6">
        <v>96.7</v>
      </c>
      <c r="N55" s="6">
        <v>59</v>
      </c>
      <c r="O55" s="6">
        <v>68</v>
      </c>
      <c r="P55" s="6">
        <v>114</v>
      </c>
      <c r="Q55" s="6">
        <v>5.0999999999999997E-2</v>
      </c>
      <c r="R55" s="6">
        <v>72</v>
      </c>
      <c r="S55" s="6">
        <v>3.44</v>
      </c>
      <c r="T55" s="6">
        <v>103</v>
      </c>
      <c r="U55" s="6">
        <v>104.5</v>
      </c>
      <c r="V55" s="6">
        <v>114</v>
      </c>
      <c r="W55" s="6">
        <v>101</v>
      </c>
      <c r="X55" s="6">
        <v>101</v>
      </c>
      <c r="Y55" s="6">
        <v>-2.35</v>
      </c>
      <c r="Z55" s="6">
        <v>239</v>
      </c>
    </row>
    <row r="56" spans="1:26" x14ac:dyDescent="0.2">
      <c r="A56" s="6">
        <v>2022</v>
      </c>
      <c r="B56" s="6">
        <v>55</v>
      </c>
      <c r="C56" s="6" t="s">
        <v>3175</v>
      </c>
      <c r="D56" s="6" t="str">
        <f>_xlfn.XLOOKUP($C56,ROLLUP!$C$1:$C$358,ROLLUP!$A$1:$A$358,"",0)</f>
        <v>Wash State</v>
      </c>
      <c r="E56" s="6" t="str">
        <f>_xlfn.XLOOKUP($C56,ROLLUP!$C$1:$C$358,ROLLUP!$B$1:$B$358,"",0)</f>
        <v>Washington State</v>
      </c>
      <c r="F56" s="6" t="s">
        <v>5035</v>
      </c>
      <c r="G56" s="6">
        <v>19</v>
      </c>
      <c r="H56" s="6">
        <v>14</v>
      </c>
      <c r="I56" s="6"/>
      <c r="J56" s="6">
        <v>13.3</v>
      </c>
      <c r="K56" s="6">
        <v>108.3</v>
      </c>
      <c r="L56" s="6">
        <v>78</v>
      </c>
      <c r="M56" s="6">
        <v>95</v>
      </c>
      <c r="N56" s="6">
        <v>39</v>
      </c>
      <c r="O56" s="6">
        <v>66.099999999999994</v>
      </c>
      <c r="P56" s="6">
        <v>228</v>
      </c>
      <c r="Q56" s="6">
        <v>-0.10100000000000001</v>
      </c>
      <c r="R56" s="6">
        <v>347</v>
      </c>
      <c r="S56" s="6">
        <v>4.49</v>
      </c>
      <c r="T56" s="6">
        <v>91</v>
      </c>
      <c r="U56" s="6">
        <v>105.6</v>
      </c>
      <c r="V56" s="6">
        <v>81</v>
      </c>
      <c r="W56" s="6">
        <v>101.1</v>
      </c>
      <c r="X56" s="6">
        <v>103</v>
      </c>
      <c r="Y56" s="6">
        <v>-2.94</v>
      </c>
      <c r="Z56" s="6">
        <v>254</v>
      </c>
    </row>
    <row r="57" spans="1:26" x14ac:dyDescent="0.2">
      <c r="A57" s="6">
        <v>2022</v>
      </c>
      <c r="B57" s="6">
        <v>56</v>
      </c>
      <c r="C57" s="6" t="s">
        <v>221</v>
      </c>
      <c r="D57" s="6" t="str">
        <f>_xlfn.XLOOKUP($C57,ROLLUP!$C$1:$C$358,ROLLUP!$A$1:$A$358,"",0)</f>
        <v>Florida</v>
      </c>
      <c r="E57" s="6" t="str">
        <f>_xlfn.XLOOKUP($C57,ROLLUP!$C$1:$C$358,ROLLUP!$B$1:$B$358,"",0)</f>
        <v>Florida</v>
      </c>
      <c r="F57" s="6" t="s">
        <v>2220</v>
      </c>
      <c r="G57" s="6">
        <v>19</v>
      </c>
      <c r="H57" s="6">
        <v>13</v>
      </c>
      <c r="I57" s="6"/>
      <c r="J57" s="6">
        <v>13.29</v>
      </c>
      <c r="K57" s="6">
        <v>111.4</v>
      </c>
      <c r="L57" s="6">
        <v>37</v>
      </c>
      <c r="M57" s="6">
        <v>98.1</v>
      </c>
      <c r="N57" s="6">
        <v>80</v>
      </c>
      <c r="O57" s="6">
        <v>64.900000000000006</v>
      </c>
      <c r="P57" s="6">
        <v>292</v>
      </c>
      <c r="Q57" s="6">
        <v>-2.5999999999999999E-2</v>
      </c>
      <c r="R57" s="6">
        <v>237</v>
      </c>
      <c r="S57" s="6">
        <v>7.61</v>
      </c>
      <c r="T57" s="6">
        <v>50</v>
      </c>
      <c r="U57" s="6">
        <v>106.1</v>
      </c>
      <c r="V57" s="6">
        <v>70</v>
      </c>
      <c r="W57" s="6">
        <v>98.5</v>
      </c>
      <c r="X57" s="6">
        <v>27</v>
      </c>
      <c r="Y57" s="6">
        <v>-2.25</v>
      </c>
      <c r="Z57" s="6">
        <v>236</v>
      </c>
    </row>
    <row r="58" spans="1:26" x14ac:dyDescent="0.2">
      <c r="A58" s="6">
        <v>2022</v>
      </c>
      <c r="B58" s="6">
        <v>57</v>
      </c>
      <c r="C58" s="6" t="s">
        <v>257</v>
      </c>
      <c r="D58" s="6" t="str">
        <f>_xlfn.XLOOKUP($C58,ROLLUP!$C$1:$C$358,ROLLUP!$A$1:$A$358,"",0)</f>
        <v>Dayton</v>
      </c>
      <c r="E58" s="6" t="str">
        <f>_xlfn.XLOOKUP($C58,ROLLUP!$C$1:$C$358,ROLLUP!$B$1:$B$358,"",0)</f>
        <v>Dayton</v>
      </c>
      <c r="F58" s="6" t="s">
        <v>2896</v>
      </c>
      <c r="G58" s="6">
        <v>23</v>
      </c>
      <c r="H58" s="6">
        <v>10</v>
      </c>
      <c r="I58" s="6"/>
      <c r="J58" s="6">
        <v>13.28</v>
      </c>
      <c r="K58" s="6">
        <v>109</v>
      </c>
      <c r="L58" s="6">
        <v>71</v>
      </c>
      <c r="M58" s="6">
        <v>95.7</v>
      </c>
      <c r="N58" s="6">
        <v>45</v>
      </c>
      <c r="O58" s="6">
        <v>63</v>
      </c>
      <c r="P58" s="6">
        <v>342</v>
      </c>
      <c r="Q58" s="6">
        <v>-2.5000000000000001E-2</v>
      </c>
      <c r="R58" s="6">
        <v>234</v>
      </c>
      <c r="S58" s="6">
        <v>1.32</v>
      </c>
      <c r="T58" s="6">
        <v>125</v>
      </c>
      <c r="U58" s="6">
        <v>103.5</v>
      </c>
      <c r="V58" s="6">
        <v>145</v>
      </c>
      <c r="W58" s="6">
        <v>102.1</v>
      </c>
      <c r="X58" s="6">
        <v>121</v>
      </c>
      <c r="Y58" s="6">
        <v>-1.8</v>
      </c>
      <c r="Z58" s="6">
        <v>222</v>
      </c>
    </row>
    <row r="59" spans="1:26" x14ac:dyDescent="0.2">
      <c r="A59" s="6">
        <v>2022</v>
      </c>
      <c r="B59" s="6">
        <v>58</v>
      </c>
      <c r="C59" s="6" t="s">
        <v>197</v>
      </c>
      <c r="D59" s="6" t="str">
        <f>_xlfn.XLOOKUP($C59,ROLLUP!$C$1:$C$358,ROLLUP!$A$1:$A$358,"",0)</f>
        <v>Wyoming</v>
      </c>
      <c r="E59" s="6" t="str">
        <f>_xlfn.XLOOKUP($C59,ROLLUP!$C$1:$C$358,ROLLUP!$B$1:$B$358,"",0)</f>
        <v>Wyoming</v>
      </c>
      <c r="F59" s="6" t="s">
        <v>2078</v>
      </c>
      <c r="G59" s="6">
        <v>25</v>
      </c>
      <c r="H59" s="6">
        <v>8</v>
      </c>
      <c r="I59" s="9">
        <v>12</v>
      </c>
      <c r="J59" s="6">
        <v>13.1</v>
      </c>
      <c r="K59" s="6">
        <v>110.2</v>
      </c>
      <c r="L59" s="6">
        <v>54</v>
      </c>
      <c r="M59" s="6">
        <v>97.1</v>
      </c>
      <c r="N59" s="6">
        <v>66</v>
      </c>
      <c r="O59" s="6">
        <v>66</v>
      </c>
      <c r="P59" s="6">
        <v>238</v>
      </c>
      <c r="Q59" s="6">
        <v>6.7000000000000004E-2</v>
      </c>
      <c r="R59" s="6">
        <v>53</v>
      </c>
      <c r="S59" s="6">
        <v>4.75</v>
      </c>
      <c r="T59" s="6">
        <v>89</v>
      </c>
      <c r="U59" s="6">
        <v>105.3</v>
      </c>
      <c r="V59" s="6">
        <v>88</v>
      </c>
      <c r="W59" s="6">
        <v>100.5</v>
      </c>
      <c r="X59" s="6">
        <v>82</v>
      </c>
      <c r="Y59" s="6">
        <v>-0.49</v>
      </c>
      <c r="Z59" s="6">
        <v>178</v>
      </c>
    </row>
    <row r="60" spans="1:26" x14ac:dyDescent="0.2">
      <c r="A60" s="6">
        <v>2022</v>
      </c>
      <c r="B60" s="6">
        <v>59</v>
      </c>
      <c r="C60" s="6" t="s">
        <v>114</v>
      </c>
      <c r="D60" s="6" t="str">
        <f>_xlfn.XLOOKUP($C60,ROLLUP!$C$1:$C$358,ROLLUP!$A$1:$A$358,"",0)</f>
        <v>Vermont</v>
      </c>
      <c r="E60" s="6" t="str">
        <f>_xlfn.XLOOKUP($C60,ROLLUP!$C$1:$C$358,ROLLUP!$B$1:$B$358,"",0)</f>
        <v>Vermont</v>
      </c>
      <c r="F60" s="6" t="s">
        <v>2636</v>
      </c>
      <c r="G60" s="6">
        <v>28</v>
      </c>
      <c r="H60" s="6">
        <v>5</v>
      </c>
      <c r="I60" s="9">
        <v>13</v>
      </c>
      <c r="J60" s="6">
        <v>13.07</v>
      </c>
      <c r="K60" s="6">
        <v>110.8</v>
      </c>
      <c r="L60" s="6">
        <v>44</v>
      </c>
      <c r="M60" s="6">
        <v>97.7</v>
      </c>
      <c r="N60" s="6">
        <v>74</v>
      </c>
      <c r="O60" s="6">
        <v>65</v>
      </c>
      <c r="P60" s="6">
        <v>288</v>
      </c>
      <c r="Q60" s="6">
        <v>-1.4999999999999999E-2</v>
      </c>
      <c r="R60" s="6">
        <v>209</v>
      </c>
      <c r="S60" s="6">
        <v>-7.51</v>
      </c>
      <c r="T60" s="6">
        <v>330</v>
      </c>
      <c r="U60" s="6">
        <v>99.1</v>
      </c>
      <c r="V60" s="6">
        <v>328</v>
      </c>
      <c r="W60" s="6">
        <v>106.6</v>
      </c>
      <c r="X60" s="6">
        <v>305</v>
      </c>
      <c r="Y60" s="6">
        <v>2.2000000000000002</v>
      </c>
      <c r="Z60" s="6">
        <v>107</v>
      </c>
    </row>
    <row r="61" spans="1:26" x14ac:dyDescent="0.2">
      <c r="A61" s="6">
        <v>2022</v>
      </c>
      <c r="B61" s="6">
        <v>60</v>
      </c>
      <c r="C61" s="6" t="s">
        <v>117</v>
      </c>
      <c r="D61" s="6" t="str">
        <f>_xlfn.XLOOKUP($C61,ROLLUP!$C$1:$C$358,ROLLUP!$A$1:$A$358,"",0)</f>
        <v>Xavier</v>
      </c>
      <c r="E61" s="6" t="str">
        <f>_xlfn.XLOOKUP($C61,ROLLUP!$C$1:$C$358,ROLLUP!$B$1:$B$358,"",0)</f>
        <v>Xavier</v>
      </c>
      <c r="F61" s="6" t="s">
        <v>5038</v>
      </c>
      <c r="G61" s="6">
        <v>18</v>
      </c>
      <c r="H61" s="6">
        <v>13</v>
      </c>
      <c r="I61" s="6"/>
      <c r="J61" s="6">
        <v>12.89</v>
      </c>
      <c r="K61" s="6">
        <v>110.9</v>
      </c>
      <c r="L61" s="6">
        <v>41</v>
      </c>
      <c r="M61" s="6">
        <v>98</v>
      </c>
      <c r="N61" s="6">
        <v>78</v>
      </c>
      <c r="O61" s="6">
        <v>68.2</v>
      </c>
      <c r="P61" s="6">
        <v>109</v>
      </c>
      <c r="Q61" s="6">
        <v>-3.5000000000000003E-2</v>
      </c>
      <c r="R61" s="6">
        <v>260</v>
      </c>
      <c r="S61" s="6">
        <v>8.36</v>
      </c>
      <c r="T61" s="6">
        <v>39</v>
      </c>
      <c r="U61" s="6">
        <v>106.8</v>
      </c>
      <c r="V61" s="6">
        <v>57</v>
      </c>
      <c r="W61" s="6">
        <v>98.4</v>
      </c>
      <c r="X61" s="6">
        <v>24</v>
      </c>
      <c r="Y61" s="6">
        <v>1.1100000000000001</v>
      </c>
      <c r="Z61" s="6">
        <v>136</v>
      </c>
    </row>
    <row r="62" spans="1:26" x14ac:dyDescent="0.2">
      <c r="A62" s="6">
        <v>2022</v>
      </c>
      <c r="B62" s="6">
        <v>61</v>
      </c>
      <c r="C62" s="6" t="s">
        <v>476</v>
      </c>
      <c r="D62" s="6" t="str">
        <f>_xlfn.XLOOKUP($C62,ROLLUP!$C$1:$C$358,ROLLUP!$A$1:$A$358,"",0)</f>
        <v>St Johns</v>
      </c>
      <c r="E62" s="6" t="str">
        <f>_xlfn.XLOOKUP($C62,ROLLUP!$C$1:$C$358,ROLLUP!$B$1:$B$358,"",0)</f>
        <v>St. John's</v>
      </c>
      <c r="F62" s="6" t="s">
        <v>5038</v>
      </c>
      <c r="G62" s="6">
        <v>17</v>
      </c>
      <c r="H62" s="6">
        <v>15</v>
      </c>
      <c r="I62" s="6"/>
      <c r="J62" s="6">
        <v>12.8</v>
      </c>
      <c r="K62" s="6">
        <v>110.2</v>
      </c>
      <c r="L62" s="6">
        <v>53</v>
      </c>
      <c r="M62" s="6">
        <v>97.4</v>
      </c>
      <c r="N62" s="6">
        <v>69</v>
      </c>
      <c r="O62" s="6">
        <v>73.400000000000006</v>
      </c>
      <c r="P62" s="6">
        <v>1</v>
      </c>
      <c r="Q62" s="6">
        <v>-0.10100000000000001</v>
      </c>
      <c r="R62" s="6">
        <v>346</v>
      </c>
      <c r="S62" s="6">
        <v>6.7</v>
      </c>
      <c r="T62" s="6">
        <v>62</v>
      </c>
      <c r="U62" s="6">
        <v>106.1</v>
      </c>
      <c r="V62" s="6">
        <v>72</v>
      </c>
      <c r="W62" s="6">
        <v>99.4</v>
      </c>
      <c r="X62" s="6">
        <v>49</v>
      </c>
      <c r="Y62" s="6">
        <v>-7.59</v>
      </c>
      <c r="Z62" s="6">
        <v>340</v>
      </c>
    </row>
    <row r="63" spans="1:26" x14ac:dyDescent="0.2">
      <c r="A63" s="6">
        <v>2022</v>
      </c>
      <c r="B63" s="6">
        <v>62</v>
      </c>
      <c r="C63" s="6" t="s">
        <v>5075</v>
      </c>
      <c r="D63" s="6" t="str">
        <f>_xlfn.XLOOKUP($C63,ROLLUP!$C$1:$C$358,ROLLUP!$A$1:$A$358,"",0)</f>
        <v>Miami (FL)</v>
      </c>
      <c r="E63" s="6" t="str">
        <f>_xlfn.XLOOKUP($C63,ROLLUP!$C$1:$C$358,ROLLUP!$B$1:$B$358,"",0)</f>
        <v>Miami (FL)</v>
      </c>
      <c r="F63" s="6" t="s">
        <v>1776</v>
      </c>
      <c r="G63" s="6">
        <v>23</v>
      </c>
      <c r="H63" s="6">
        <v>10</v>
      </c>
      <c r="I63" s="9">
        <v>10</v>
      </c>
      <c r="J63" s="6">
        <v>12.62</v>
      </c>
      <c r="K63" s="6">
        <v>114.8</v>
      </c>
      <c r="L63" s="6">
        <v>17</v>
      </c>
      <c r="M63" s="6">
        <v>102.1</v>
      </c>
      <c r="N63" s="6">
        <v>157</v>
      </c>
      <c r="O63" s="6">
        <v>67.3</v>
      </c>
      <c r="P63" s="6">
        <v>160</v>
      </c>
      <c r="Q63" s="6">
        <v>6.9000000000000006E-2</v>
      </c>
      <c r="R63" s="6">
        <v>50</v>
      </c>
      <c r="S63" s="6">
        <v>6.64</v>
      </c>
      <c r="T63" s="6">
        <v>63</v>
      </c>
      <c r="U63" s="6">
        <v>106.8</v>
      </c>
      <c r="V63" s="6">
        <v>55</v>
      </c>
      <c r="W63" s="6">
        <v>100.2</v>
      </c>
      <c r="X63" s="6">
        <v>71</v>
      </c>
      <c r="Y63" s="6">
        <v>0.55000000000000004</v>
      </c>
      <c r="Z63" s="6">
        <v>148</v>
      </c>
    </row>
    <row r="64" spans="1:26" x14ac:dyDescent="0.2">
      <c r="A64" s="6">
        <v>2022</v>
      </c>
      <c r="B64" s="6">
        <v>63</v>
      </c>
      <c r="C64" s="6" t="s">
        <v>1387</v>
      </c>
      <c r="D64" s="6" t="str">
        <f>_xlfn.XLOOKUP($C64,ROLLUP!$C$1:$C$358,ROLLUP!$A$1:$A$358,"",0)</f>
        <v>Missouri St</v>
      </c>
      <c r="E64" s="6" t="str">
        <f>_xlfn.XLOOKUP($C64,ROLLUP!$C$1:$C$358,ROLLUP!$B$1:$B$358,"",0)</f>
        <v>Missouri State</v>
      </c>
      <c r="F64" s="6" t="s">
        <v>1346</v>
      </c>
      <c r="G64" s="6">
        <v>23</v>
      </c>
      <c r="H64" s="6">
        <v>10</v>
      </c>
      <c r="I64" s="6"/>
      <c r="J64" s="6">
        <v>12.28</v>
      </c>
      <c r="K64" s="6">
        <v>113.6</v>
      </c>
      <c r="L64" s="6">
        <v>25</v>
      </c>
      <c r="M64" s="6">
        <v>101.3</v>
      </c>
      <c r="N64" s="6">
        <v>140</v>
      </c>
      <c r="O64" s="6">
        <v>66.8</v>
      </c>
      <c r="P64" s="6">
        <v>192</v>
      </c>
      <c r="Q64" s="6">
        <v>-4.4999999999999998E-2</v>
      </c>
      <c r="R64" s="6">
        <v>284</v>
      </c>
      <c r="S64" s="6">
        <v>0.84</v>
      </c>
      <c r="T64" s="6">
        <v>130</v>
      </c>
      <c r="U64" s="6">
        <v>104</v>
      </c>
      <c r="V64" s="6">
        <v>126</v>
      </c>
      <c r="W64" s="6">
        <v>103.2</v>
      </c>
      <c r="X64" s="6">
        <v>160</v>
      </c>
      <c r="Y64" s="6">
        <v>-2.35</v>
      </c>
      <c r="Z64" s="6">
        <v>238</v>
      </c>
    </row>
    <row r="65" spans="1:26" x14ac:dyDescent="0.2">
      <c r="A65" s="6">
        <v>2022</v>
      </c>
      <c r="B65" s="6">
        <v>64</v>
      </c>
      <c r="C65" s="6" t="s">
        <v>113</v>
      </c>
      <c r="D65" s="6" t="str">
        <f>_xlfn.XLOOKUP($C65,ROLLUP!$C$1:$C$358,ROLLUP!$A$1:$A$358,"",0)</f>
        <v>Saint Louis</v>
      </c>
      <c r="E65" s="6" t="str">
        <f>_xlfn.XLOOKUP($C65,ROLLUP!$C$1:$C$358,ROLLUP!$B$1:$B$358,"",0)</f>
        <v>Saint Louis</v>
      </c>
      <c r="F65" s="6" t="s">
        <v>2896</v>
      </c>
      <c r="G65" s="6">
        <v>23</v>
      </c>
      <c r="H65" s="6">
        <v>11</v>
      </c>
      <c r="I65" s="6"/>
      <c r="J65" s="6">
        <v>12.19</v>
      </c>
      <c r="K65" s="6">
        <v>109.9</v>
      </c>
      <c r="L65" s="6">
        <v>60</v>
      </c>
      <c r="M65" s="6">
        <v>97.7</v>
      </c>
      <c r="N65" s="6">
        <v>72</v>
      </c>
      <c r="O65" s="6">
        <v>67.7</v>
      </c>
      <c r="P65" s="6">
        <v>125</v>
      </c>
      <c r="Q65" s="6">
        <v>-1.7000000000000001E-2</v>
      </c>
      <c r="R65" s="6">
        <v>215</v>
      </c>
      <c r="S65" s="6">
        <v>3.49</v>
      </c>
      <c r="T65" s="6">
        <v>102</v>
      </c>
      <c r="U65" s="6">
        <v>104.9</v>
      </c>
      <c r="V65" s="6">
        <v>100</v>
      </c>
      <c r="W65" s="6">
        <v>101.4</v>
      </c>
      <c r="X65" s="6">
        <v>111</v>
      </c>
      <c r="Y65" s="6">
        <v>2.78</v>
      </c>
      <c r="Z65" s="6">
        <v>96</v>
      </c>
    </row>
    <row r="66" spans="1:26" x14ac:dyDescent="0.2">
      <c r="A66" s="6">
        <v>2022</v>
      </c>
      <c r="B66" s="6">
        <v>65</v>
      </c>
      <c r="C66" s="6" t="s">
        <v>211</v>
      </c>
      <c r="D66" s="6" t="str">
        <f>_xlfn.XLOOKUP($C66,ROLLUP!$C$1:$C$358,ROLLUP!$A$1:$A$358,"",0)</f>
        <v>Vanderbilt</v>
      </c>
      <c r="E66" s="6" t="str">
        <f>_xlfn.XLOOKUP($C66,ROLLUP!$C$1:$C$358,ROLLUP!$B$1:$B$358,"",0)</f>
        <v>Vanderbilt</v>
      </c>
      <c r="F66" s="6" t="s">
        <v>2220</v>
      </c>
      <c r="G66" s="6">
        <v>17</v>
      </c>
      <c r="H66" s="6">
        <v>16</v>
      </c>
      <c r="I66" s="6"/>
      <c r="J66" s="6">
        <v>12.1</v>
      </c>
      <c r="K66" s="6">
        <v>106.8</v>
      </c>
      <c r="L66" s="6">
        <v>103</v>
      </c>
      <c r="M66" s="6">
        <v>94.7</v>
      </c>
      <c r="N66" s="6">
        <v>36</v>
      </c>
      <c r="O66" s="6">
        <v>67.8</v>
      </c>
      <c r="P66" s="6">
        <v>122</v>
      </c>
      <c r="Q66" s="6">
        <v>-6.0999999999999999E-2</v>
      </c>
      <c r="R66" s="6">
        <v>309</v>
      </c>
      <c r="S66" s="6">
        <v>8.9</v>
      </c>
      <c r="T66" s="6">
        <v>32</v>
      </c>
      <c r="U66" s="6">
        <v>107.5</v>
      </c>
      <c r="V66" s="6">
        <v>33</v>
      </c>
      <c r="W66" s="6">
        <v>98.6</v>
      </c>
      <c r="X66" s="6">
        <v>30</v>
      </c>
      <c r="Y66" s="6">
        <v>-0.52</v>
      </c>
      <c r="Z66" s="6">
        <v>179</v>
      </c>
    </row>
    <row r="67" spans="1:26" x14ac:dyDescent="0.2">
      <c r="A67" s="6">
        <v>2022</v>
      </c>
      <c r="B67" s="6">
        <v>66</v>
      </c>
      <c r="C67" s="6" t="s">
        <v>4762</v>
      </c>
      <c r="D67" s="6" t="str">
        <f>_xlfn.XLOOKUP($C67,ROLLUP!$C$1:$C$358,ROLLUP!$A$1:$A$358,"",0)</f>
        <v>Kansas St</v>
      </c>
      <c r="E67" s="6" t="str">
        <f>_xlfn.XLOOKUP($C67,ROLLUP!$C$1:$C$358,ROLLUP!$B$1:$B$358,"",0)</f>
        <v>Kansas State</v>
      </c>
      <c r="F67" s="6" t="s">
        <v>5037</v>
      </c>
      <c r="G67" s="6">
        <v>14</v>
      </c>
      <c r="H67" s="6">
        <v>17</v>
      </c>
      <c r="I67" s="6"/>
      <c r="J67" s="6">
        <v>12</v>
      </c>
      <c r="K67" s="6">
        <v>109.4</v>
      </c>
      <c r="L67" s="6">
        <v>67</v>
      </c>
      <c r="M67" s="6">
        <v>97.4</v>
      </c>
      <c r="N67" s="6">
        <v>70</v>
      </c>
      <c r="O67" s="6">
        <v>66.5</v>
      </c>
      <c r="P67" s="6">
        <v>205</v>
      </c>
      <c r="Q67" s="6">
        <v>-9.1999999999999998E-2</v>
      </c>
      <c r="R67" s="6">
        <v>342</v>
      </c>
      <c r="S67" s="6">
        <v>11.31</v>
      </c>
      <c r="T67" s="6">
        <v>8</v>
      </c>
      <c r="U67" s="6">
        <v>107.5</v>
      </c>
      <c r="V67" s="6">
        <v>35</v>
      </c>
      <c r="W67" s="6">
        <v>96.1</v>
      </c>
      <c r="X67" s="6">
        <v>3</v>
      </c>
      <c r="Y67" s="6">
        <v>-3.93</v>
      </c>
      <c r="Z67" s="6">
        <v>280</v>
      </c>
    </row>
    <row r="68" spans="1:26" x14ac:dyDescent="0.2">
      <c r="A68" s="6">
        <v>2022</v>
      </c>
      <c r="B68" s="6">
        <v>67</v>
      </c>
      <c r="C68" s="6" t="s">
        <v>317</v>
      </c>
      <c r="D68" s="6" t="str">
        <f>_xlfn.XLOOKUP($C68,ROLLUP!$C$1:$C$358,ROLLUP!$A$1:$A$358,"",0)</f>
        <v>VCU</v>
      </c>
      <c r="E68" s="6" t="str">
        <f>_xlfn.XLOOKUP($C68,ROLLUP!$C$1:$C$358,ROLLUP!$B$1:$B$358,"",0)</f>
        <v>Virginia Commonwealth</v>
      </c>
      <c r="F68" s="6" t="s">
        <v>2896</v>
      </c>
      <c r="G68" s="6">
        <v>21</v>
      </c>
      <c r="H68" s="6">
        <v>9</v>
      </c>
      <c r="I68" s="6"/>
      <c r="J68" s="6">
        <v>11.87</v>
      </c>
      <c r="K68" s="6">
        <v>100</v>
      </c>
      <c r="L68" s="6">
        <v>239</v>
      </c>
      <c r="M68" s="6">
        <v>88.1</v>
      </c>
      <c r="N68" s="6">
        <v>4</v>
      </c>
      <c r="O68" s="6">
        <v>68.3</v>
      </c>
      <c r="P68" s="6">
        <v>103</v>
      </c>
      <c r="Q68" s="6">
        <v>7.0999999999999994E-2</v>
      </c>
      <c r="R68" s="6">
        <v>47</v>
      </c>
      <c r="S68" s="6">
        <v>5.34</v>
      </c>
      <c r="T68" s="6">
        <v>83</v>
      </c>
      <c r="U68" s="6">
        <v>106.1</v>
      </c>
      <c r="V68" s="6">
        <v>73</v>
      </c>
      <c r="W68" s="6">
        <v>100.7</v>
      </c>
      <c r="X68" s="6">
        <v>92</v>
      </c>
      <c r="Y68" s="6">
        <v>5.34</v>
      </c>
      <c r="Z68" s="6">
        <v>38</v>
      </c>
    </row>
    <row r="69" spans="1:26" x14ac:dyDescent="0.2">
      <c r="A69" s="6">
        <v>2022</v>
      </c>
      <c r="B69" s="6">
        <v>68</v>
      </c>
      <c r="C69" s="6" t="s">
        <v>80</v>
      </c>
      <c r="D69" s="6" t="str">
        <f>_xlfn.XLOOKUP($C69,ROLLUP!$C$1:$C$358,ROLLUP!$A$1:$A$358,"",0)</f>
        <v>Santa Clara</v>
      </c>
      <c r="E69" s="6" t="str">
        <f>_xlfn.XLOOKUP($C69,ROLLUP!$C$1:$C$358,ROLLUP!$B$1:$B$358,"",0)</f>
        <v>Santa Clara</v>
      </c>
      <c r="F69" s="6" t="s">
        <v>3056</v>
      </c>
      <c r="G69" s="6">
        <v>21</v>
      </c>
      <c r="H69" s="6">
        <v>11</v>
      </c>
      <c r="I69" s="6"/>
      <c r="J69" s="6">
        <v>11.76</v>
      </c>
      <c r="K69" s="6">
        <v>113.4</v>
      </c>
      <c r="L69" s="6">
        <v>26</v>
      </c>
      <c r="M69" s="6">
        <v>101.7</v>
      </c>
      <c r="N69" s="6">
        <v>146</v>
      </c>
      <c r="O69" s="6">
        <v>70.7</v>
      </c>
      <c r="P69" s="6">
        <v>24</v>
      </c>
      <c r="Q69" s="6">
        <v>-1.2E-2</v>
      </c>
      <c r="R69" s="6">
        <v>206</v>
      </c>
      <c r="S69" s="6">
        <v>2.5099999999999998</v>
      </c>
      <c r="T69" s="6">
        <v>112</v>
      </c>
      <c r="U69" s="6">
        <v>103.1</v>
      </c>
      <c r="V69" s="6">
        <v>160</v>
      </c>
      <c r="W69" s="6">
        <v>100.6</v>
      </c>
      <c r="X69" s="6">
        <v>87</v>
      </c>
      <c r="Y69" s="6">
        <v>-1.23</v>
      </c>
      <c r="Z69" s="6">
        <v>201</v>
      </c>
    </row>
    <row r="70" spans="1:26" x14ac:dyDescent="0.2">
      <c r="A70" s="6">
        <v>2022</v>
      </c>
      <c r="B70" s="6">
        <v>69</v>
      </c>
      <c r="C70" s="6" t="s">
        <v>2178</v>
      </c>
      <c r="D70" s="6" t="str">
        <f>_xlfn.XLOOKUP($C70,ROLLUP!$C$1:$C$358,ROLLUP!$A$1:$A$358,"",0)</f>
        <v>Fresno St</v>
      </c>
      <c r="E70" s="6" t="str">
        <f>_xlfn.XLOOKUP($C70,ROLLUP!$C$1:$C$358,ROLLUP!$B$1:$B$358,"",0)</f>
        <v>Fresno State</v>
      </c>
      <c r="F70" s="6" t="s">
        <v>2078</v>
      </c>
      <c r="G70" s="6">
        <v>19</v>
      </c>
      <c r="H70" s="6">
        <v>13</v>
      </c>
      <c r="I70" s="6"/>
      <c r="J70" s="6">
        <v>11.68</v>
      </c>
      <c r="K70" s="6">
        <v>105.1</v>
      </c>
      <c r="L70" s="6">
        <v>137</v>
      </c>
      <c r="M70" s="6">
        <v>93.4</v>
      </c>
      <c r="N70" s="6">
        <v>25</v>
      </c>
      <c r="O70" s="6">
        <v>60.8</v>
      </c>
      <c r="P70" s="6">
        <v>356</v>
      </c>
      <c r="Q70" s="6">
        <v>-7.6999999999999999E-2</v>
      </c>
      <c r="R70" s="6">
        <v>332</v>
      </c>
      <c r="S70" s="6">
        <v>3.4</v>
      </c>
      <c r="T70" s="6">
        <v>104</v>
      </c>
      <c r="U70" s="6">
        <v>104</v>
      </c>
      <c r="V70" s="6">
        <v>124</v>
      </c>
      <c r="W70" s="6">
        <v>100.6</v>
      </c>
      <c r="X70" s="6">
        <v>89</v>
      </c>
      <c r="Y70" s="6">
        <v>-3.41</v>
      </c>
      <c r="Z70" s="6">
        <v>265</v>
      </c>
    </row>
    <row r="71" spans="1:26" x14ac:dyDescent="0.2">
      <c r="A71" s="6">
        <v>2022</v>
      </c>
      <c r="B71" s="6">
        <v>70</v>
      </c>
      <c r="C71" s="6" t="s">
        <v>202</v>
      </c>
      <c r="D71" s="6" t="str">
        <f>_xlfn.XLOOKUP($C71,ROLLUP!$C$1:$C$358,ROLLUP!$A$1:$A$358,"",0)</f>
        <v>Colorado</v>
      </c>
      <c r="E71" s="6" t="str">
        <f>_xlfn.XLOOKUP($C71,ROLLUP!$C$1:$C$358,ROLLUP!$B$1:$B$358,"",0)</f>
        <v>Colorado</v>
      </c>
      <c r="F71" s="6" t="s">
        <v>5035</v>
      </c>
      <c r="G71" s="6">
        <v>21</v>
      </c>
      <c r="H71" s="6">
        <v>11</v>
      </c>
      <c r="I71" s="6"/>
      <c r="J71" s="6">
        <v>11.46</v>
      </c>
      <c r="K71" s="6">
        <v>106.9</v>
      </c>
      <c r="L71" s="6">
        <v>99</v>
      </c>
      <c r="M71" s="6">
        <v>95.4</v>
      </c>
      <c r="N71" s="6">
        <v>42</v>
      </c>
      <c r="O71" s="6">
        <v>67.2</v>
      </c>
      <c r="P71" s="6">
        <v>168</v>
      </c>
      <c r="Q71" s="6">
        <v>5.1999999999999998E-2</v>
      </c>
      <c r="R71" s="6">
        <v>69</v>
      </c>
      <c r="S71" s="6">
        <v>5.44</v>
      </c>
      <c r="T71" s="6">
        <v>82</v>
      </c>
      <c r="U71" s="6">
        <v>105.9</v>
      </c>
      <c r="V71" s="6">
        <v>77</v>
      </c>
      <c r="W71" s="6">
        <v>100.5</v>
      </c>
      <c r="X71" s="6">
        <v>80</v>
      </c>
      <c r="Y71" s="6">
        <v>-7.12</v>
      </c>
      <c r="Z71" s="6">
        <v>336</v>
      </c>
    </row>
    <row r="72" spans="1:26" x14ac:dyDescent="0.2">
      <c r="A72" s="6">
        <v>2022</v>
      </c>
      <c r="B72" s="6">
        <v>71</v>
      </c>
      <c r="C72" s="6" t="s">
        <v>2037</v>
      </c>
      <c r="D72" s="6" t="str">
        <f>_xlfn.XLOOKUP($C72,ROLLUP!$C$1:$C$358,ROLLUP!$A$1:$A$358,"",0)</f>
        <v>S Dakota St</v>
      </c>
      <c r="E72" s="6" t="str">
        <f>_xlfn.XLOOKUP($C72,ROLLUP!$C$1:$C$358,ROLLUP!$B$1:$B$358,"",0)</f>
        <v>South Dakota State</v>
      </c>
      <c r="F72" s="6" t="s">
        <v>5040</v>
      </c>
      <c r="G72" s="6">
        <v>30</v>
      </c>
      <c r="H72" s="6">
        <v>4</v>
      </c>
      <c r="I72" s="9">
        <v>13</v>
      </c>
      <c r="J72" s="6">
        <v>11.44</v>
      </c>
      <c r="K72" s="6">
        <v>116.8</v>
      </c>
      <c r="L72" s="6">
        <v>12</v>
      </c>
      <c r="M72" s="6">
        <v>105.3</v>
      </c>
      <c r="N72" s="6">
        <v>220</v>
      </c>
      <c r="O72" s="6">
        <v>69.400000000000006</v>
      </c>
      <c r="P72" s="6">
        <v>59</v>
      </c>
      <c r="Q72" s="6">
        <v>6.0999999999999999E-2</v>
      </c>
      <c r="R72" s="6">
        <v>58</v>
      </c>
      <c r="S72" s="6">
        <v>-3.92</v>
      </c>
      <c r="T72" s="6">
        <v>243</v>
      </c>
      <c r="U72" s="6">
        <v>103.3</v>
      </c>
      <c r="V72" s="6">
        <v>152</v>
      </c>
      <c r="W72" s="6">
        <v>107.2</v>
      </c>
      <c r="X72" s="6">
        <v>332</v>
      </c>
      <c r="Y72" s="6">
        <v>4.2699999999999996</v>
      </c>
      <c r="Z72" s="6">
        <v>54</v>
      </c>
    </row>
    <row r="73" spans="1:26" x14ac:dyDescent="0.2">
      <c r="A73" s="6">
        <v>2022</v>
      </c>
      <c r="B73" s="6">
        <v>72</v>
      </c>
      <c r="C73" s="6" t="s">
        <v>163</v>
      </c>
      <c r="D73" s="6" t="str">
        <f>_xlfn.XLOOKUP($C73,ROLLUP!$C$1:$C$358,ROLLUP!$A$1:$A$358,"",0)</f>
        <v>Chattanooga</v>
      </c>
      <c r="E73" s="6" t="str">
        <f>_xlfn.XLOOKUP($C73,ROLLUP!$C$1:$C$358,ROLLUP!$B$1:$B$358,"",0)</f>
        <v>Chattanooga</v>
      </c>
      <c r="F73" s="6" t="s">
        <v>1022</v>
      </c>
      <c r="G73" s="6">
        <v>27</v>
      </c>
      <c r="H73" s="6">
        <v>7</v>
      </c>
      <c r="I73" s="9">
        <v>13</v>
      </c>
      <c r="J73" s="6">
        <v>11.27</v>
      </c>
      <c r="K73" s="6">
        <v>110</v>
      </c>
      <c r="L73" s="6">
        <v>58</v>
      </c>
      <c r="M73" s="6">
        <v>98.8</v>
      </c>
      <c r="N73" s="6">
        <v>95</v>
      </c>
      <c r="O73" s="6">
        <v>64.599999999999994</v>
      </c>
      <c r="P73" s="6">
        <v>302</v>
      </c>
      <c r="Q73" s="6">
        <v>2.4E-2</v>
      </c>
      <c r="R73" s="6">
        <v>128</v>
      </c>
      <c r="S73" s="6">
        <v>0.15</v>
      </c>
      <c r="T73" s="6">
        <v>142</v>
      </c>
      <c r="U73" s="6">
        <v>105.1</v>
      </c>
      <c r="V73" s="6">
        <v>92</v>
      </c>
      <c r="W73" s="6">
        <v>104.9</v>
      </c>
      <c r="X73" s="6">
        <v>245</v>
      </c>
      <c r="Y73" s="6">
        <v>1.73</v>
      </c>
      <c r="Z73" s="6">
        <v>120</v>
      </c>
    </row>
    <row r="74" spans="1:26" x14ac:dyDescent="0.2">
      <c r="A74" s="6">
        <v>2022</v>
      </c>
      <c r="B74" s="6">
        <v>73</v>
      </c>
      <c r="C74" s="6" t="s">
        <v>518</v>
      </c>
      <c r="D74" s="6" t="str">
        <f>_xlfn.XLOOKUP($C74,ROLLUP!$C$1:$C$358,ROLLUP!$A$1:$A$358,"",0)</f>
        <v>W Virginia</v>
      </c>
      <c r="E74" s="6" t="str">
        <f>_xlfn.XLOOKUP($C74,ROLLUP!$C$1:$C$358,ROLLUP!$B$1:$B$358,"",0)</f>
        <v>West Virginia</v>
      </c>
      <c r="F74" s="6" t="s">
        <v>5037</v>
      </c>
      <c r="G74" s="6">
        <v>16</v>
      </c>
      <c r="H74" s="6">
        <v>17</v>
      </c>
      <c r="I74" s="6"/>
      <c r="J74" s="6">
        <v>11.06</v>
      </c>
      <c r="K74" s="6">
        <v>108</v>
      </c>
      <c r="L74" s="6">
        <v>84</v>
      </c>
      <c r="M74" s="6">
        <v>97</v>
      </c>
      <c r="N74" s="6">
        <v>63</v>
      </c>
      <c r="O74" s="6">
        <v>67.900000000000006</v>
      </c>
      <c r="P74" s="6">
        <v>117</v>
      </c>
      <c r="Q74" s="6">
        <v>-1E-3</v>
      </c>
      <c r="R74" s="6">
        <v>179</v>
      </c>
      <c r="S74" s="6">
        <v>12.12</v>
      </c>
      <c r="T74" s="6">
        <v>2</v>
      </c>
      <c r="U74" s="6">
        <v>108.5</v>
      </c>
      <c r="V74" s="6">
        <v>12</v>
      </c>
      <c r="W74" s="6">
        <v>96.4</v>
      </c>
      <c r="X74" s="6">
        <v>4</v>
      </c>
      <c r="Y74" s="6">
        <v>-0.23</v>
      </c>
      <c r="Z74" s="6">
        <v>171</v>
      </c>
    </row>
    <row r="75" spans="1:26" x14ac:dyDescent="0.2">
      <c r="A75" s="6">
        <v>2022</v>
      </c>
      <c r="B75" s="6">
        <v>74</v>
      </c>
      <c r="C75" s="6" t="s">
        <v>281</v>
      </c>
      <c r="D75" s="6" t="str">
        <f>_xlfn.XLOOKUP($C75,ROLLUP!$C$1:$C$358,ROLLUP!$A$1:$A$358,"",0)</f>
        <v>Rutgers</v>
      </c>
      <c r="E75" s="6" t="str">
        <f>_xlfn.XLOOKUP($C75,ROLLUP!$C$1:$C$358,ROLLUP!$B$1:$B$358,"",0)</f>
        <v>Rutgers</v>
      </c>
      <c r="F75" s="6" t="s">
        <v>5039</v>
      </c>
      <c r="G75" s="6">
        <v>18</v>
      </c>
      <c r="H75" s="6">
        <v>13</v>
      </c>
      <c r="I75" s="9">
        <v>11</v>
      </c>
      <c r="J75" s="6">
        <v>10.86</v>
      </c>
      <c r="K75" s="6">
        <v>106.4</v>
      </c>
      <c r="L75" s="6">
        <v>107</v>
      </c>
      <c r="M75" s="6">
        <v>95.5</v>
      </c>
      <c r="N75" s="6">
        <v>43</v>
      </c>
      <c r="O75" s="6">
        <v>64.900000000000006</v>
      </c>
      <c r="P75" s="6">
        <v>289</v>
      </c>
      <c r="Q75" s="6">
        <v>1.6E-2</v>
      </c>
      <c r="R75" s="6">
        <v>142</v>
      </c>
      <c r="S75" s="6">
        <v>8.01</v>
      </c>
      <c r="T75" s="6">
        <v>44</v>
      </c>
      <c r="U75" s="6">
        <v>108.5</v>
      </c>
      <c r="V75" s="6">
        <v>13</v>
      </c>
      <c r="W75" s="6">
        <v>100.5</v>
      </c>
      <c r="X75" s="6">
        <v>81</v>
      </c>
      <c r="Y75" s="6">
        <v>-10.28</v>
      </c>
      <c r="Z75" s="6">
        <v>355</v>
      </c>
    </row>
    <row r="76" spans="1:26" x14ac:dyDescent="0.2">
      <c r="A76" s="6">
        <v>2022</v>
      </c>
      <c r="B76" s="6">
        <v>75</v>
      </c>
      <c r="C76" s="6" t="s">
        <v>90</v>
      </c>
      <c r="D76" s="6" t="str">
        <f>_xlfn.XLOOKUP($C76,ROLLUP!$C$1:$C$358,ROLLUP!$A$1:$A$358,"",0)</f>
        <v>Furman</v>
      </c>
      <c r="E76" s="6" t="str">
        <f>_xlfn.XLOOKUP($C76,ROLLUP!$C$1:$C$358,ROLLUP!$B$1:$B$358,"",0)</f>
        <v>Furman</v>
      </c>
      <c r="F76" s="6" t="s">
        <v>1022</v>
      </c>
      <c r="G76" s="6">
        <v>22</v>
      </c>
      <c r="H76" s="6">
        <v>12</v>
      </c>
      <c r="I76" s="6"/>
      <c r="J76" s="6">
        <v>10.85</v>
      </c>
      <c r="K76" s="6">
        <v>113.9</v>
      </c>
      <c r="L76" s="6">
        <v>22</v>
      </c>
      <c r="M76" s="6">
        <v>103.1</v>
      </c>
      <c r="N76" s="6">
        <v>177</v>
      </c>
      <c r="O76" s="6">
        <v>64.7</v>
      </c>
      <c r="P76" s="6">
        <v>297</v>
      </c>
      <c r="Q76" s="6">
        <v>-7.1999999999999995E-2</v>
      </c>
      <c r="R76" s="6">
        <v>326</v>
      </c>
      <c r="S76" s="6">
        <v>-0.09</v>
      </c>
      <c r="T76" s="6">
        <v>149</v>
      </c>
      <c r="U76" s="6">
        <v>104.3</v>
      </c>
      <c r="V76" s="6">
        <v>116</v>
      </c>
      <c r="W76" s="6">
        <v>104.4</v>
      </c>
      <c r="X76" s="6">
        <v>221</v>
      </c>
      <c r="Y76" s="6">
        <v>1</v>
      </c>
      <c r="Z76" s="6">
        <v>138</v>
      </c>
    </row>
    <row r="77" spans="1:26" x14ac:dyDescent="0.2">
      <c r="A77" s="6">
        <v>2022</v>
      </c>
      <c r="B77" s="6">
        <v>76</v>
      </c>
      <c r="C77" s="6" t="s">
        <v>79</v>
      </c>
      <c r="D77" s="6" t="str">
        <f>_xlfn.XLOOKUP($C77,ROLLUP!$C$1:$C$358,ROLLUP!$A$1:$A$358,"",0)</f>
        <v>Syracuse</v>
      </c>
      <c r="E77" s="6" t="str">
        <f>_xlfn.XLOOKUP($C77,ROLLUP!$C$1:$C$358,ROLLUP!$B$1:$B$358,"",0)</f>
        <v>Syracuse</v>
      </c>
      <c r="F77" s="6" t="s">
        <v>1776</v>
      </c>
      <c r="G77" s="6">
        <v>16</v>
      </c>
      <c r="H77" s="6">
        <v>17</v>
      </c>
      <c r="I77" s="6"/>
      <c r="J77" s="6">
        <v>10.53</v>
      </c>
      <c r="K77" s="6">
        <v>115.1</v>
      </c>
      <c r="L77" s="6">
        <v>16</v>
      </c>
      <c r="M77" s="6">
        <v>104.6</v>
      </c>
      <c r="N77" s="6">
        <v>211</v>
      </c>
      <c r="O77" s="6">
        <v>67.5</v>
      </c>
      <c r="P77" s="6">
        <v>145</v>
      </c>
      <c r="Q77" s="6">
        <v>-6.5000000000000002E-2</v>
      </c>
      <c r="R77" s="6">
        <v>315</v>
      </c>
      <c r="S77" s="6">
        <v>7.56</v>
      </c>
      <c r="T77" s="6">
        <v>51</v>
      </c>
      <c r="U77" s="6">
        <v>107.3</v>
      </c>
      <c r="V77" s="6">
        <v>42</v>
      </c>
      <c r="W77" s="6">
        <v>99.8</v>
      </c>
      <c r="X77" s="6">
        <v>60</v>
      </c>
      <c r="Y77" s="6">
        <v>3.52</v>
      </c>
      <c r="Z77" s="6">
        <v>77</v>
      </c>
    </row>
    <row r="78" spans="1:26" x14ac:dyDescent="0.2">
      <c r="A78" s="6">
        <v>2022</v>
      </c>
      <c r="B78" s="6">
        <v>77</v>
      </c>
      <c r="C78" s="6" t="s">
        <v>154</v>
      </c>
      <c r="D78" s="6" t="str">
        <f>_xlfn.XLOOKUP($C78,ROLLUP!$C$1:$C$358,ROLLUP!$A$1:$A$358,"",0)</f>
        <v>Towson</v>
      </c>
      <c r="E78" s="6" t="str">
        <f>_xlfn.XLOOKUP($C78,ROLLUP!$C$1:$C$358,ROLLUP!$B$1:$B$358,"",0)</f>
        <v>Towson</v>
      </c>
      <c r="F78" s="6" t="s">
        <v>5041</v>
      </c>
      <c r="G78" s="6">
        <v>25</v>
      </c>
      <c r="H78" s="6">
        <v>8</v>
      </c>
      <c r="I78" s="6"/>
      <c r="J78" s="6">
        <v>10.5</v>
      </c>
      <c r="K78" s="6">
        <v>110</v>
      </c>
      <c r="L78" s="6">
        <v>57</v>
      </c>
      <c r="M78" s="6">
        <v>99.5</v>
      </c>
      <c r="N78" s="6">
        <v>110</v>
      </c>
      <c r="O78" s="6">
        <v>64.400000000000006</v>
      </c>
      <c r="P78" s="6">
        <v>317</v>
      </c>
      <c r="Q78" s="6">
        <v>-8.9999999999999993E-3</v>
      </c>
      <c r="R78" s="6">
        <v>198</v>
      </c>
      <c r="S78" s="6">
        <v>-2.84</v>
      </c>
      <c r="T78" s="6">
        <v>214</v>
      </c>
      <c r="U78" s="6">
        <v>101.4</v>
      </c>
      <c r="V78" s="6">
        <v>224</v>
      </c>
      <c r="W78" s="6">
        <v>104.2</v>
      </c>
      <c r="X78" s="6">
        <v>212</v>
      </c>
      <c r="Y78" s="6">
        <v>-1.47</v>
      </c>
      <c r="Z78" s="6">
        <v>206</v>
      </c>
    </row>
    <row r="79" spans="1:26" x14ac:dyDescent="0.2">
      <c r="A79" s="6">
        <v>2022</v>
      </c>
      <c r="B79" s="6">
        <v>78</v>
      </c>
      <c r="C79" s="6" t="s">
        <v>184</v>
      </c>
      <c r="D79" s="6" t="str">
        <f>_xlfn.XLOOKUP($C79,ROLLUP!$C$1:$C$358,ROLLUP!$A$1:$A$358,"",0)</f>
        <v>Clemson</v>
      </c>
      <c r="E79" s="6" t="str">
        <f>_xlfn.XLOOKUP($C79,ROLLUP!$C$1:$C$358,ROLLUP!$B$1:$B$358,"",0)</f>
        <v>Clemson</v>
      </c>
      <c r="F79" s="6" t="s">
        <v>1776</v>
      </c>
      <c r="G79" s="6">
        <v>17</v>
      </c>
      <c r="H79" s="6">
        <v>16</v>
      </c>
      <c r="I79" s="6"/>
      <c r="J79" s="6">
        <v>10.39</v>
      </c>
      <c r="K79" s="6">
        <v>110</v>
      </c>
      <c r="L79" s="6">
        <v>59</v>
      </c>
      <c r="M79" s="6">
        <v>99.6</v>
      </c>
      <c r="N79" s="6">
        <v>112</v>
      </c>
      <c r="O79" s="6">
        <v>66.2</v>
      </c>
      <c r="P79" s="6">
        <v>226</v>
      </c>
      <c r="Q79" s="6">
        <v>-8.3000000000000004E-2</v>
      </c>
      <c r="R79" s="6">
        <v>335</v>
      </c>
      <c r="S79" s="6">
        <v>6.08</v>
      </c>
      <c r="T79" s="6">
        <v>72</v>
      </c>
      <c r="U79" s="6">
        <v>106.8</v>
      </c>
      <c r="V79" s="6">
        <v>58</v>
      </c>
      <c r="W79" s="6">
        <v>100.7</v>
      </c>
      <c r="X79" s="6">
        <v>90</v>
      </c>
      <c r="Y79" s="6">
        <v>-0.3</v>
      </c>
      <c r="Z79" s="6">
        <v>173</v>
      </c>
    </row>
    <row r="80" spans="1:26" x14ac:dyDescent="0.2">
      <c r="A80" s="6">
        <v>2022</v>
      </c>
      <c r="B80" s="6">
        <v>79</v>
      </c>
      <c r="C80" s="6" t="s">
        <v>170</v>
      </c>
      <c r="D80" s="6" t="str">
        <f>_xlfn.XLOOKUP($C80,ROLLUP!$C$1:$C$358,ROLLUP!$A$1:$A$358,"",0)</f>
        <v>Oregon</v>
      </c>
      <c r="E80" s="6" t="str">
        <f>_xlfn.XLOOKUP($C80,ROLLUP!$C$1:$C$358,ROLLUP!$B$1:$B$358,"",0)</f>
        <v>Oregon</v>
      </c>
      <c r="F80" s="6" t="s">
        <v>5035</v>
      </c>
      <c r="G80" s="6">
        <v>19</v>
      </c>
      <c r="H80" s="6">
        <v>14</v>
      </c>
      <c r="I80" s="6"/>
      <c r="J80" s="6">
        <v>10.24</v>
      </c>
      <c r="K80" s="6">
        <v>109.8</v>
      </c>
      <c r="L80" s="6">
        <v>63</v>
      </c>
      <c r="M80" s="6">
        <v>99.5</v>
      </c>
      <c r="N80" s="6">
        <v>109</v>
      </c>
      <c r="O80" s="6">
        <v>67.900000000000006</v>
      </c>
      <c r="P80" s="6">
        <v>119</v>
      </c>
      <c r="Q80" s="6">
        <v>0.01</v>
      </c>
      <c r="R80" s="6">
        <v>153</v>
      </c>
      <c r="S80" s="6">
        <v>7.18</v>
      </c>
      <c r="T80" s="6">
        <v>55</v>
      </c>
      <c r="U80" s="6">
        <v>106.4</v>
      </c>
      <c r="V80" s="6">
        <v>65</v>
      </c>
      <c r="W80" s="6">
        <v>99.2</v>
      </c>
      <c r="X80" s="6">
        <v>45</v>
      </c>
      <c r="Y80" s="6">
        <v>3.73</v>
      </c>
      <c r="Z80" s="6">
        <v>72</v>
      </c>
    </row>
    <row r="81" spans="1:26" x14ac:dyDescent="0.2">
      <c r="A81" s="6">
        <v>2022</v>
      </c>
      <c r="B81" s="6">
        <v>80</v>
      </c>
      <c r="C81" s="6" t="s">
        <v>206</v>
      </c>
      <c r="D81" s="6" t="str">
        <f>_xlfn.XLOOKUP($C81,ROLLUP!$C$1:$C$358,ROLLUP!$A$1:$A$358,"",0)</f>
        <v>Maryland</v>
      </c>
      <c r="E81" s="6" t="str">
        <f>_xlfn.XLOOKUP($C81,ROLLUP!$C$1:$C$358,ROLLUP!$B$1:$B$358,"",0)</f>
        <v>Maryland</v>
      </c>
      <c r="F81" s="6" t="s">
        <v>5039</v>
      </c>
      <c r="G81" s="6">
        <v>15</v>
      </c>
      <c r="H81" s="6">
        <v>17</v>
      </c>
      <c r="I81" s="6"/>
      <c r="J81" s="6">
        <v>10.119999999999999</v>
      </c>
      <c r="K81" s="6">
        <v>109.5</v>
      </c>
      <c r="L81" s="6">
        <v>66</v>
      </c>
      <c r="M81" s="6">
        <v>99.4</v>
      </c>
      <c r="N81" s="6">
        <v>106</v>
      </c>
      <c r="O81" s="6">
        <v>66.5</v>
      </c>
      <c r="P81" s="6">
        <v>206</v>
      </c>
      <c r="Q81" s="6">
        <v>-3.5000000000000003E-2</v>
      </c>
      <c r="R81" s="6">
        <v>259</v>
      </c>
      <c r="S81" s="6">
        <v>9.35</v>
      </c>
      <c r="T81" s="6">
        <v>23</v>
      </c>
      <c r="U81" s="6">
        <v>108.9</v>
      </c>
      <c r="V81" s="6">
        <v>8</v>
      </c>
      <c r="W81" s="6">
        <v>99.6</v>
      </c>
      <c r="X81" s="6">
        <v>53</v>
      </c>
      <c r="Y81" s="6">
        <v>-0.56999999999999995</v>
      </c>
      <c r="Z81" s="6">
        <v>181</v>
      </c>
    </row>
    <row r="82" spans="1:26" x14ac:dyDescent="0.2">
      <c r="A82" s="6">
        <v>2022</v>
      </c>
      <c r="B82" s="6">
        <v>81</v>
      </c>
      <c r="C82" s="6" t="s">
        <v>1304</v>
      </c>
      <c r="D82" s="6" t="str">
        <f>_xlfn.XLOOKUP($C82,ROLLUP!$C$1:$C$358,ROLLUP!$A$1:$A$358,"",0)</f>
        <v>N Mex State</v>
      </c>
      <c r="E82" s="6" t="str">
        <f>_xlfn.XLOOKUP($C82,ROLLUP!$C$1:$C$358,ROLLUP!$B$1:$B$358,"",0)</f>
        <v>New Mexico State</v>
      </c>
      <c r="F82" s="6" t="s">
        <v>1227</v>
      </c>
      <c r="G82" s="6">
        <v>26</v>
      </c>
      <c r="H82" s="6">
        <v>6</v>
      </c>
      <c r="I82" s="9">
        <v>12</v>
      </c>
      <c r="J82" s="6">
        <v>10.1</v>
      </c>
      <c r="K82" s="6">
        <v>107.8</v>
      </c>
      <c r="L82" s="6">
        <v>87</v>
      </c>
      <c r="M82" s="6">
        <v>97.7</v>
      </c>
      <c r="N82" s="6">
        <v>73</v>
      </c>
      <c r="O82" s="6">
        <v>66.2</v>
      </c>
      <c r="P82" s="6">
        <v>223</v>
      </c>
      <c r="Q82" s="6">
        <v>9.9000000000000005E-2</v>
      </c>
      <c r="R82" s="6">
        <v>17</v>
      </c>
      <c r="S82" s="6">
        <v>0.7</v>
      </c>
      <c r="T82" s="6">
        <v>133</v>
      </c>
      <c r="U82" s="6">
        <v>102.3</v>
      </c>
      <c r="V82" s="6">
        <v>190</v>
      </c>
      <c r="W82" s="6">
        <v>101.6</v>
      </c>
      <c r="X82" s="6">
        <v>113</v>
      </c>
      <c r="Y82" s="6">
        <v>4.1399999999999997</v>
      </c>
      <c r="Z82" s="6">
        <v>60</v>
      </c>
    </row>
    <row r="83" spans="1:26" x14ac:dyDescent="0.2">
      <c r="A83" s="6">
        <v>2022</v>
      </c>
      <c r="B83" s="6">
        <v>82</v>
      </c>
      <c r="C83" s="6" t="s">
        <v>82</v>
      </c>
      <c r="D83" s="6" t="str">
        <f>_xlfn.XLOOKUP($C83,ROLLUP!$C$1:$C$358,ROLLUP!$A$1:$A$358,"",0)</f>
        <v>Belmont</v>
      </c>
      <c r="E83" s="6" t="str">
        <f>_xlfn.XLOOKUP($C83,ROLLUP!$C$1:$C$358,ROLLUP!$B$1:$B$358,"",0)</f>
        <v>Belmont</v>
      </c>
      <c r="F83" s="6" t="s">
        <v>2746</v>
      </c>
      <c r="G83" s="6">
        <v>25</v>
      </c>
      <c r="H83" s="6">
        <v>7</v>
      </c>
      <c r="I83" s="6"/>
      <c r="J83" s="6">
        <v>10.01</v>
      </c>
      <c r="K83" s="6">
        <v>108.6</v>
      </c>
      <c r="L83" s="6">
        <v>74</v>
      </c>
      <c r="M83" s="6">
        <v>98.6</v>
      </c>
      <c r="N83" s="6">
        <v>92</v>
      </c>
      <c r="O83" s="6">
        <v>68.8</v>
      </c>
      <c r="P83" s="6">
        <v>79</v>
      </c>
      <c r="Q83" s="6">
        <v>7.6999999999999999E-2</v>
      </c>
      <c r="R83" s="6">
        <v>35</v>
      </c>
      <c r="S83" s="6">
        <v>-2.11</v>
      </c>
      <c r="T83" s="6">
        <v>198</v>
      </c>
      <c r="U83" s="6">
        <v>101.7</v>
      </c>
      <c r="V83" s="6">
        <v>212</v>
      </c>
      <c r="W83" s="6">
        <v>103.8</v>
      </c>
      <c r="X83" s="6">
        <v>186</v>
      </c>
      <c r="Y83" s="6">
        <v>5.55</v>
      </c>
      <c r="Z83" s="6">
        <v>32</v>
      </c>
    </row>
    <row r="84" spans="1:26" x14ac:dyDescent="0.2">
      <c r="A84" s="6">
        <v>2022</v>
      </c>
      <c r="B84" s="6">
        <v>83</v>
      </c>
      <c r="C84" s="6" t="s">
        <v>204</v>
      </c>
      <c r="D84" s="6" t="str">
        <f>_xlfn.XLOOKUP($C84,ROLLUP!$C$1:$C$358,ROLLUP!$A$1:$A$358,"",0)</f>
        <v>Richmond</v>
      </c>
      <c r="E84" s="6" t="str">
        <f>_xlfn.XLOOKUP($C84,ROLLUP!$C$1:$C$358,ROLLUP!$B$1:$B$358,"",0)</f>
        <v>Richmond</v>
      </c>
      <c r="F84" s="6" t="s">
        <v>2896</v>
      </c>
      <c r="G84" s="6">
        <v>23</v>
      </c>
      <c r="H84" s="6">
        <v>12</v>
      </c>
      <c r="I84" s="9">
        <v>12</v>
      </c>
      <c r="J84" s="6">
        <v>9.82</v>
      </c>
      <c r="K84" s="6">
        <v>109.1</v>
      </c>
      <c r="L84" s="6">
        <v>69</v>
      </c>
      <c r="M84" s="6">
        <v>99.3</v>
      </c>
      <c r="N84" s="6">
        <v>104</v>
      </c>
      <c r="O84" s="6">
        <v>66.900000000000006</v>
      </c>
      <c r="P84" s="6">
        <v>191</v>
      </c>
      <c r="Q84" s="6">
        <v>2.9000000000000001E-2</v>
      </c>
      <c r="R84" s="6">
        <v>114</v>
      </c>
      <c r="S84" s="6">
        <v>4.41</v>
      </c>
      <c r="T84" s="6">
        <v>92</v>
      </c>
      <c r="U84" s="6">
        <v>105</v>
      </c>
      <c r="V84" s="6">
        <v>94</v>
      </c>
      <c r="W84" s="6">
        <v>100.6</v>
      </c>
      <c r="X84" s="6">
        <v>88</v>
      </c>
      <c r="Y84" s="6">
        <v>2.84</v>
      </c>
      <c r="Z84" s="6">
        <v>94</v>
      </c>
    </row>
    <row r="85" spans="1:26" x14ac:dyDescent="0.2">
      <c r="A85" s="6">
        <v>2022</v>
      </c>
      <c r="B85" s="6">
        <v>84</v>
      </c>
      <c r="C85" s="6" t="s">
        <v>395</v>
      </c>
      <c r="D85" s="6" t="str">
        <f>_xlfn.XLOOKUP($C85,ROLLUP!$C$1:$C$358,ROLLUP!$A$1:$A$358,"",0)</f>
        <v>Virginia</v>
      </c>
      <c r="E85" s="6" t="str">
        <f>_xlfn.XLOOKUP($C85,ROLLUP!$C$1:$C$358,ROLLUP!$B$1:$B$358,"",0)</f>
        <v>Virginia</v>
      </c>
      <c r="F85" s="6" t="s">
        <v>1776</v>
      </c>
      <c r="G85" s="6">
        <v>19</v>
      </c>
      <c r="H85" s="6">
        <v>13</v>
      </c>
      <c r="I85" s="6"/>
      <c r="J85" s="6">
        <v>9.81</v>
      </c>
      <c r="K85" s="6">
        <v>107</v>
      </c>
      <c r="L85" s="6">
        <v>98</v>
      </c>
      <c r="M85" s="6">
        <v>97.2</v>
      </c>
      <c r="N85" s="6">
        <v>67</v>
      </c>
      <c r="O85" s="6">
        <v>59.2</v>
      </c>
      <c r="P85" s="6">
        <v>357</v>
      </c>
      <c r="Q85" s="6">
        <v>1.9E-2</v>
      </c>
      <c r="R85" s="6">
        <v>139</v>
      </c>
      <c r="S85" s="6">
        <v>5.84</v>
      </c>
      <c r="T85" s="6">
        <v>76</v>
      </c>
      <c r="U85" s="6">
        <v>107.2</v>
      </c>
      <c r="V85" s="6">
        <v>46</v>
      </c>
      <c r="W85" s="6">
        <v>101.3</v>
      </c>
      <c r="X85" s="6">
        <v>110</v>
      </c>
      <c r="Y85" s="6">
        <v>-4.1100000000000003</v>
      </c>
      <c r="Z85" s="6">
        <v>283</v>
      </c>
    </row>
    <row r="86" spans="1:26" x14ac:dyDescent="0.2">
      <c r="A86" s="6">
        <v>2022</v>
      </c>
      <c r="B86" s="6">
        <v>85</v>
      </c>
      <c r="C86" s="6" t="s">
        <v>146</v>
      </c>
      <c r="D86" s="6" t="str">
        <f>_xlfn.XLOOKUP($C86,ROLLUP!$C$1:$C$358,ROLLUP!$A$1:$A$358,"",0)</f>
        <v>Drake</v>
      </c>
      <c r="E86" s="6" t="str">
        <f>_xlfn.XLOOKUP($C86,ROLLUP!$C$1:$C$358,ROLLUP!$B$1:$B$358,"",0)</f>
        <v>Drake</v>
      </c>
      <c r="F86" s="6" t="s">
        <v>1346</v>
      </c>
      <c r="G86" s="6">
        <v>24</v>
      </c>
      <c r="H86" s="6">
        <v>10</v>
      </c>
      <c r="I86" s="6"/>
      <c r="J86" s="6">
        <v>9.7899999999999991</v>
      </c>
      <c r="K86" s="6">
        <v>108.4</v>
      </c>
      <c r="L86" s="6">
        <v>77</v>
      </c>
      <c r="M86" s="6">
        <v>98.6</v>
      </c>
      <c r="N86" s="6">
        <v>93</v>
      </c>
      <c r="O86" s="6">
        <v>66.099999999999994</v>
      </c>
      <c r="P86" s="6">
        <v>233</v>
      </c>
      <c r="Q86" s="6">
        <v>1.2E-2</v>
      </c>
      <c r="R86" s="6">
        <v>149</v>
      </c>
      <c r="S86" s="6">
        <v>1.65</v>
      </c>
      <c r="T86" s="6">
        <v>119</v>
      </c>
      <c r="U86" s="6">
        <v>104.5</v>
      </c>
      <c r="V86" s="6">
        <v>112</v>
      </c>
      <c r="W86" s="6">
        <v>102.8</v>
      </c>
      <c r="X86" s="6">
        <v>148</v>
      </c>
      <c r="Y86" s="6">
        <v>-3.91</v>
      </c>
      <c r="Z86" s="6">
        <v>279</v>
      </c>
    </row>
    <row r="87" spans="1:26" x14ac:dyDescent="0.2">
      <c r="A87" s="6">
        <v>2022</v>
      </c>
      <c r="B87" s="6">
        <v>86</v>
      </c>
      <c r="C87" s="6" t="s">
        <v>267</v>
      </c>
      <c r="D87" s="6" t="str">
        <f>_xlfn.XLOOKUP($C87,ROLLUP!$C$1:$C$358,ROLLUP!$A$1:$A$358,"",0)</f>
        <v>UNLV</v>
      </c>
      <c r="E87" s="6" t="str">
        <f>_xlfn.XLOOKUP($C87,ROLLUP!$C$1:$C$358,ROLLUP!$B$1:$B$358,"",0)</f>
        <v>UNLV</v>
      </c>
      <c r="F87" s="6" t="s">
        <v>2078</v>
      </c>
      <c r="G87" s="6">
        <v>18</v>
      </c>
      <c r="H87" s="6">
        <v>14</v>
      </c>
      <c r="I87" s="6"/>
      <c r="J87" s="6">
        <v>9.5299999999999994</v>
      </c>
      <c r="K87" s="6">
        <v>108.1</v>
      </c>
      <c r="L87" s="6">
        <v>83</v>
      </c>
      <c r="M87" s="6">
        <v>98.5</v>
      </c>
      <c r="N87" s="6">
        <v>90</v>
      </c>
      <c r="O87" s="6">
        <v>66.2</v>
      </c>
      <c r="P87" s="6">
        <v>225</v>
      </c>
      <c r="Q87" s="6">
        <v>-0.02</v>
      </c>
      <c r="R87" s="6">
        <v>218</v>
      </c>
      <c r="S87" s="6">
        <v>5.17</v>
      </c>
      <c r="T87" s="6">
        <v>85</v>
      </c>
      <c r="U87" s="6">
        <v>104.8</v>
      </c>
      <c r="V87" s="6">
        <v>102</v>
      </c>
      <c r="W87" s="6">
        <v>99.6</v>
      </c>
      <c r="X87" s="6">
        <v>54</v>
      </c>
      <c r="Y87" s="6">
        <v>1.63</v>
      </c>
      <c r="Z87" s="6">
        <v>122</v>
      </c>
    </row>
    <row r="88" spans="1:26" x14ac:dyDescent="0.2">
      <c r="A88" s="6">
        <v>2022</v>
      </c>
      <c r="B88" s="6">
        <v>87</v>
      </c>
      <c r="C88" s="6" t="s">
        <v>167</v>
      </c>
      <c r="D88" s="6" t="str">
        <f>_xlfn.XLOOKUP($C88,ROLLUP!$C$1:$C$358,ROLLUP!$A$1:$A$358,"",0)</f>
        <v>Northwestern</v>
      </c>
      <c r="E88" s="6" t="str">
        <f>_xlfn.XLOOKUP($C88,ROLLUP!$C$1:$C$358,ROLLUP!$B$1:$B$358,"",0)</f>
        <v>Northwestern</v>
      </c>
      <c r="F88" s="6" t="s">
        <v>5039</v>
      </c>
      <c r="G88" s="6">
        <v>15</v>
      </c>
      <c r="H88" s="6">
        <v>16</v>
      </c>
      <c r="I88" s="6"/>
      <c r="J88" s="6">
        <v>9.4499999999999993</v>
      </c>
      <c r="K88" s="6">
        <v>106.7</v>
      </c>
      <c r="L88" s="6">
        <v>104</v>
      </c>
      <c r="M88" s="6">
        <v>97.2</v>
      </c>
      <c r="N88" s="6">
        <v>68</v>
      </c>
      <c r="O88" s="6">
        <v>67.599999999999994</v>
      </c>
      <c r="P88" s="6">
        <v>134</v>
      </c>
      <c r="Q88" s="6">
        <v>-7.6999999999999999E-2</v>
      </c>
      <c r="R88" s="6">
        <v>331</v>
      </c>
      <c r="S88" s="6">
        <v>8.17</v>
      </c>
      <c r="T88" s="6">
        <v>42</v>
      </c>
      <c r="U88" s="6">
        <v>108.3</v>
      </c>
      <c r="V88" s="6">
        <v>17</v>
      </c>
      <c r="W88" s="6">
        <v>100.2</v>
      </c>
      <c r="X88" s="6">
        <v>70</v>
      </c>
      <c r="Y88" s="6">
        <v>-10.87</v>
      </c>
      <c r="Z88" s="6">
        <v>358</v>
      </c>
    </row>
    <row r="89" spans="1:26" x14ac:dyDescent="0.2">
      <c r="A89" s="6">
        <v>2022</v>
      </c>
      <c r="B89" s="6">
        <v>88</v>
      </c>
      <c r="C89" s="6" t="s">
        <v>3029</v>
      </c>
      <c r="D89" s="6" t="str">
        <f>_xlfn.XLOOKUP($C89,ROLLUP!$C$1:$C$358,ROLLUP!$A$1:$A$358,"",0)</f>
        <v>St Bonavent</v>
      </c>
      <c r="E89" s="6" t="str">
        <f>_xlfn.XLOOKUP($C89,ROLLUP!$C$1:$C$358,ROLLUP!$B$1:$B$358,"",0)</f>
        <v>St. Bonaventure</v>
      </c>
      <c r="F89" s="6" t="s">
        <v>2896</v>
      </c>
      <c r="G89" s="6">
        <v>20</v>
      </c>
      <c r="H89" s="6">
        <v>9</v>
      </c>
      <c r="I89" s="6"/>
      <c r="J89" s="6">
        <v>9.43</v>
      </c>
      <c r="K89" s="6">
        <v>108.2</v>
      </c>
      <c r="L89" s="6">
        <v>81</v>
      </c>
      <c r="M89" s="6">
        <v>98.8</v>
      </c>
      <c r="N89" s="6">
        <v>96</v>
      </c>
      <c r="O89" s="6">
        <v>65.599999999999994</v>
      </c>
      <c r="P89" s="6">
        <v>255</v>
      </c>
      <c r="Q89" s="6">
        <v>8.8999999999999996E-2</v>
      </c>
      <c r="R89" s="6">
        <v>27</v>
      </c>
      <c r="S89" s="6">
        <v>3.53</v>
      </c>
      <c r="T89" s="6">
        <v>101</v>
      </c>
      <c r="U89" s="6">
        <v>104.1</v>
      </c>
      <c r="V89" s="6">
        <v>122</v>
      </c>
      <c r="W89" s="6">
        <v>100.6</v>
      </c>
      <c r="X89" s="6">
        <v>86</v>
      </c>
      <c r="Y89" s="6">
        <v>1.88</v>
      </c>
      <c r="Z89" s="6">
        <v>116</v>
      </c>
    </row>
    <row r="90" spans="1:26" x14ac:dyDescent="0.2">
      <c r="A90" s="6">
        <v>2022</v>
      </c>
      <c r="B90" s="6">
        <v>89</v>
      </c>
      <c r="C90" s="6" t="s">
        <v>4477</v>
      </c>
      <c r="D90" s="6" t="str">
        <f>_xlfn.XLOOKUP($C90,ROLLUP!$C$1:$C$358,ROLLUP!$A$1:$A$358,"",0)</f>
        <v>Penn State</v>
      </c>
      <c r="E90" s="6" t="str">
        <f>_xlfn.XLOOKUP($C90,ROLLUP!$C$1:$C$358,ROLLUP!$B$1:$B$358,"",0)</f>
        <v>Penn State</v>
      </c>
      <c r="F90" s="6" t="s">
        <v>5039</v>
      </c>
      <c r="G90" s="6">
        <v>14</v>
      </c>
      <c r="H90" s="6">
        <v>17</v>
      </c>
      <c r="I90" s="6"/>
      <c r="J90" s="6">
        <v>9.34</v>
      </c>
      <c r="K90" s="6">
        <v>105.3</v>
      </c>
      <c r="L90" s="6">
        <v>133</v>
      </c>
      <c r="M90" s="6">
        <v>96</v>
      </c>
      <c r="N90" s="6">
        <v>47</v>
      </c>
      <c r="O90" s="6">
        <v>61.9</v>
      </c>
      <c r="P90" s="6">
        <v>354</v>
      </c>
      <c r="Q90" s="6">
        <v>-3.6999999999999998E-2</v>
      </c>
      <c r="R90" s="6">
        <v>263</v>
      </c>
      <c r="S90" s="6">
        <v>9.68</v>
      </c>
      <c r="T90" s="6">
        <v>20</v>
      </c>
      <c r="U90" s="6">
        <v>109.9</v>
      </c>
      <c r="V90" s="6">
        <v>2</v>
      </c>
      <c r="W90" s="6">
        <v>100.2</v>
      </c>
      <c r="X90" s="6">
        <v>74</v>
      </c>
      <c r="Y90" s="6">
        <v>-2.89</v>
      </c>
      <c r="Z90" s="6">
        <v>253</v>
      </c>
    </row>
    <row r="91" spans="1:26" x14ac:dyDescent="0.2">
      <c r="A91" s="6">
        <v>2022</v>
      </c>
      <c r="B91" s="6">
        <v>90</v>
      </c>
      <c r="C91" s="6" t="s">
        <v>69</v>
      </c>
      <c r="D91" s="6" t="str">
        <f>_xlfn.XLOOKUP($C91,ROLLUP!$C$1:$C$358,ROLLUP!$A$1:$A$358,"",0)</f>
        <v>Toledo</v>
      </c>
      <c r="E91" s="6" t="str">
        <f>_xlfn.XLOOKUP($C91,ROLLUP!$C$1:$C$358,ROLLUP!$B$1:$B$358,"",0)</f>
        <v>Toledo</v>
      </c>
      <c r="F91" s="6" t="s">
        <v>2393</v>
      </c>
      <c r="G91" s="6">
        <v>26</v>
      </c>
      <c r="H91" s="6">
        <v>7</v>
      </c>
      <c r="I91" s="6"/>
      <c r="J91" s="6">
        <v>9.33</v>
      </c>
      <c r="K91" s="6">
        <v>111.3</v>
      </c>
      <c r="L91" s="6">
        <v>39</v>
      </c>
      <c r="M91" s="6">
        <v>101.9</v>
      </c>
      <c r="N91" s="6">
        <v>149</v>
      </c>
      <c r="O91" s="6">
        <v>68.7</v>
      </c>
      <c r="P91" s="6">
        <v>84</v>
      </c>
      <c r="Q91" s="6">
        <v>3.5000000000000003E-2</v>
      </c>
      <c r="R91" s="6">
        <v>99</v>
      </c>
      <c r="S91" s="6">
        <v>-3.79</v>
      </c>
      <c r="T91" s="6">
        <v>238</v>
      </c>
      <c r="U91" s="6">
        <v>102.2</v>
      </c>
      <c r="V91" s="6">
        <v>193</v>
      </c>
      <c r="W91" s="6">
        <v>106</v>
      </c>
      <c r="X91" s="6">
        <v>285</v>
      </c>
      <c r="Y91" s="6">
        <v>2.42</v>
      </c>
      <c r="Z91" s="6">
        <v>101</v>
      </c>
    </row>
    <row r="92" spans="1:26" x14ac:dyDescent="0.2">
      <c r="A92" s="6">
        <v>2022</v>
      </c>
      <c r="B92" s="6">
        <v>91</v>
      </c>
      <c r="C92" s="6" t="s">
        <v>438</v>
      </c>
      <c r="D92" s="6" t="str">
        <f>_xlfn.XLOOKUP($C92,ROLLUP!$C$1:$C$358,ROLLUP!$A$1:$A$358,"",0)</f>
        <v>N Iowa</v>
      </c>
      <c r="E92" s="6" t="str">
        <f>_xlfn.XLOOKUP($C92,ROLLUP!$C$1:$C$358,ROLLUP!$B$1:$B$358,"",0)</f>
        <v>Northern Iowa</v>
      </c>
      <c r="F92" s="6" t="s">
        <v>1346</v>
      </c>
      <c r="G92" s="6">
        <v>19</v>
      </c>
      <c r="H92" s="6">
        <v>11</v>
      </c>
      <c r="I92" s="6"/>
      <c r="J92" s="6">
        <v>8.48</v>
      </c>
      <c r="K92" s="6">
        <v>110.3</v>
      </c>
      <c r="L92" s="6">
        <v>51</v>
      </c>
      <c r="M92" s="6">
        <v>101.9</v>
      </c>
      <c r="N92" s="6">
        <v>148</v>
      </c>
      <c r="O92" s="6">
        <v>67.099999999999994</v>
      </c>
      <c r="P92" s="6">
        <v>178</v>
      </c>
      <c r="Q92" s="6">
        <v>3.4000000000000002E-2</v>
      </c>
      <c r="R92" s="6">
        <v>102</v>
      </c>
      <c r="S92" s="6">
        <v>3.85</v>
      </c>
      <c r="T92" s="6">
        <v>97</v>
      </c>
      <c r="U92" s="6">
        <v>104.9</v>
      </c>
      <c r="V92" s="6">
        <v>99</v>
      </c>
      <c r="W92" s="6">
        <v>101</v>
      </c>
      <c r="X92" s="6">
        <v>100</v>
      </c>
      <c r="Y92" s="6">
        <v>4.6399999999999997</v>
      </c>
      <c r="Z92" s="6">
        <v>48</v>
      </c>
    </row>
    <row r="93" spans="1:26" x14ac:dyDescent="0.2">
      <c r="A93" s="6">
        <v>2022</v>
      </c>
      <c r="B93" s="6">
        <v>92</v>
      </c>
      <c r="C93" s="6" t="s">
        <v>239</v>
      </c>
      <c r="D93" s="6" t="str">
        <f>_xlfn.XLOOKUP($C93,ROLLUP!$C$1:$C$358,ROLLUP!$A$1:$A$358,"",0)</f>
        <v>Bradley</v>
      </c>
      <c r="E93" s="6" t="str">
        <f>_xlfn.XLOOKUP($C93,ROLLUP!$C$1:$C$358,ROLLUP!$B$1:$B$358,"",0)</f>
        <v>Bradley</v>
      </c>
      <c r="F93" s="6" t="s">
        <v>1346</v>
      </c>
      <c r="G93" s="6">
        <v>17</v>
      </c>
      <c r="H93" s="6">
        <v>14</v>
      </c>
      <c r="I93" s="6"/>
      <c r="J93" s="6">
        <v>8.44</v>
      </c>
      <c r="K93" s="6">
        <v>105.1</v>
      </c>
      <c r="L93" s="6">
        <v>136</v>
      </c>
      <c r="M93" s="6">
        <v>96.7</v>
      </c>
      <c r="N93" s="6">
        <v>60</v>
      </c>
      <c r="O93" s="6">
        <v>67.099999999999994</v>
      </c>
      <c r="P93" s="6">
        <v>173</v>
      </c>
      <c r="Q93" s="6">
        <v>-0.09</v>
      </c>
      <c r="R93" s="6">
        <v>341</v>
      </c>
      <c r="S93" s="6">
        <v>1.9</v>
      </c>
      <c r="T93" s="6">
        <v>115</v>
      </c>
      <c r="U93" s="6">
        <v>104.3</v>
      </c>
      <c r="V93" s="6">
        <v>117</v>
      </c>
      <c r="W93" s="6">
        <v>102.4</v>
      </c>
      <c r="X93" s="6">
        <v>127</v>
      </c>
      <c r="Y93" s="6">
        <v>-1.72</v>
      </c>
      <c r="Z93" s="6">
        <v>217</v>
      </c>
    </row>
    <row r="94" spans="1:26" x14ac:dyDescent="0.2">
      <c r="A94" s="6">
        <v>2022</v>
      </c>
      <c r="B94" s="6">
        <v>93</v>
      </c>
      <c r="C94" s="6" t="s">
        <v>1218</v>
      </c>
      <c r="D94" s="6" t="str">
        <f>_xlfn.XLOOKUP($C94,ROLLUP!$C$1:$C$358,ROLLUP!$A$1:$A$358,"",0)</f>
        <v>Grd Canyon</v>
      </c>
      <c r="E94" s="6" t="str">
        <f>_xlfn.XLOOKUP($C94,ROLLUP!$C$1:$C$358,ROLLUP!$B$1:$B$358,"",0)</f>
        <v>Grand Canyon</v>
      </c>
      <c r="F94" s="6" t="s">
        <v>1227</v>
      </c>
      <c r="G94" s="6">
        <v>23</v>
      </c>
      <c r="H94" s="6">
        <v>8</v>
      </c>
      <c r="I94" s="6"/>
      <c r="J94" s="6">
        <v>8.3699999999999992</v>
      </c>
      <c r="K94" s="6">
        <v>104.9</v>
      </c>
      <c r="L94" s="6">
        <v>141</v>
      </c>
      <c r="M94" s="6">
        <v>96.5</v>
      </c>
      <c r="N94" s="6">
        <v>57</v>
      </c>
      <c r="O94" s="6">
        <v>65.3</v>
      </c>
      <c r="P94" s="6">
        <v>267</v>
      </c>
      <c r="Q94" s="6">
        <v>8.9999999999999993E-3</v>
      </c>
      <c r="R94" s="6">
        <v>155</v>
      </c>
      <c r="S94" s="6">
        <v>-3.03</v>
      </c>
      <c r="T94" s="6">
        <v>222</v>
      </c>
      <c r="U94" s="6">
        <v>100.2</v>
      </c>
      <c r="V94" s="6">
        <v>289</v>
      </c>
      <c r="W94" s="6">
        <v>103.3</v>
      </c>
      <c r="X94" s="6">
        <v>166</v>
      </c>
      <c r="Y94" s="6">
        <v>-6.42</v>
      </c>
      <c r="Z94" s="6">
        <v>326</v>
      </c>
    </row>
    <row r="95" spans="1:26" x14ac:dyDescent="0.2">
      <c r="A95" s="6">
        <v>2022</v>
      </c>
      <c r="B95" s="6">
        <v>94</v>
      </c>
      <c r="C95" s="6" t="s">
        <v>105</v>
      </c>
      <c r="D95" s="6" t="str">
        <f>_xlfn.XLOOKUP($C95,ROLLUP!$C$1:$C$358,ROLLUP!$A$1:$A$358,"",0)</f>
        <v>Iona</v>
      </c>
      <c r="E95" s="6" t="str">
        <f>_xlfn.XLOOKUP($C95,ROLLUP!$C$1:$C$358,ROLLUP!$B$1:$B$358,"",0)</f>
        <v>Iona</v>
      </c>
      <c r="F95" s="6" t="s">
        <v>549</v>
      </c>
      <c r="G95" s="6">
        <v>25</v>
      </c>
      <c r="H95" s="6">
        <v>7</v>
      </c>
      <c r="I95" s="6"/>
      <c r="J95" s="6">
        <v>8.19</v>
      </c>
      <c r="K95" s="6">
        <v>107.6</v>
      </c>
      <c r="L95" s="6">
        <v>88</v>
      </c>
      <c r="M95" s="6">
        <v>99.5</v>
      </c>
      <c r="N95" s="6">
        <v>107</v>
      </c>
      <c r="O95" s="6">
        <v>68.900000000000006</v>
      </c>
      <c r="P95" s="6">
        <v>75</v>
      </c>
      <c r="Q95" s="6">
        <v>3.0000000000000001E-3</v>
      </c>
      <c r="R95" s="6">
        <v>167</v>
      </c>
      <c r="S95" s="6">
        <v>-1.88</v>
      </c>
      <c r="T95" s="6">
        <v>193</v>
      </c>
      <c r="U95" s="6">
        <v>101.4</v>
      </c>
      <c r="V95" s="6">
        <v>223</v>
      </c>
      <c r="W95" s="6">
        <v>103.3</v>
      </c>
      <c r="X95" s="6">
        <v>169</v>
      </c>
      <c r="Y95" s="6">
        <v>4.04</v>
      </c>
      <c r="Z95" s="6">
        <v>61</v>
      </c>
    </row>
    <row r="96" spans="1:26" x14ac:dyDescent="0.2">
      <c r="A96" s="6">
        <v>2022</v>
      </c>
      <c r="B96" s="6">
        <v>95</v>
      </c>
      <c r="C96" s="6" t="s">
        <v>3304</v>
      </c>
      <c r="D96" s="6" t="str">
        <f>_xlfn.XLOOKUP($C96,ROLLUP!$C$1:$C$358,ROLLUP!$A$1:$A$358,"",0)</f>
        <v>Arizona St</v>
      </c>
      <c r="E96" s="6" t="str">
        <f>_xlfn.XLOOKUP($C96,ROLLUP!$C$1:$C$358,ROLLUP!$B$1:$B$358,"",0)</f>
        <v>Arizona State</v>
      </c>
      <c r="F96" s="6" t="s">
        <v>5035</v>
      </c>
      <c r="G96" s="6">
        <v>14</v>
      </c>
      <c r="H96" s="6">
        <v>17</v>
      </c>
      <c r="I96" s="6"/>
      <c r="J96" s="6">
        <v>8.16</v>
      </c>
      <c r="K96" s="6">
        <v>101.4</v>
      </c>
      <c r="L96" s="6">
        <v>208</v>
      </c>
      <c r="M96" s="6">
        <v>93.2</v>
      </c>
      <c r="N96" s="6">
        <v>23</v>
      </c>
      <c r="O96" s="6">
        <v>67.2</v>
      </c>
      <c r="P96" s="6">
        <v>170</v>
      </c>
      <c r="Q96" s="6">
        <v>5.0000000000000001E-3</v>
      </c>
      <c r="R96" s="6">
        <v>164</v>
      </c>
      <c r="S96" s="6">
        <v>10.220000000000001</v>
      </c>
      <c r="T96" s="6">
        <v>16</v>
      </c>
      <c r="U96" s="6">
        <v>107.9</v>
      </c>
      <c r="V96" s="6">
        <v>22</v>
      </c>
      <c r="W96" s="6">
        <v>97.7</v>
      </c>
      <c r="X96" s="6">
        <v>14</v>
      </c>
      <c r="Y96" s="6">
        <v>8.89</v>
      </c>
      <c r="Z96" s="6">
        <v>14</v>
      </c>
    </row>
    <row r="97" spans="1:26" x14ac:dyDescent="0.2">
      <c r="A97" s="6">
        <v>2022</v>
      </c>
      <c r="B97" s="6">
        <v>96</v>
      </c>
      <c r="C97" s="6" t="s">
        <v>1115</v>
      </c>
      <c r="D97" s="6" t="str">
        <f>_xlfn.XLOOKUP($C97,ROLLUP!$C$1:$C$358,ROLLUP!$A$1:$A$358,"",0)</f>
        <v>Wichita St</v>
      </c>
      <c r="E97" s="6" t="str">
        <f>_xlfn.XLOOKUP($C97,ROLLUP!$C$1:$C$358,ROLLUP!$B$1:$B$358,"",0)</f>
        <v>Wichita State</v>
      </c>
      <c r="F97" s="6" t="s">
        <v>5036</v>
      </c>
      <c r="G97" s="6">
        <v>15</v>
      </c>
      <c r="H97" s="6">
        <v>13</v>
      </c>
      <c r="I97" s="6"/>
      <c r="J97" s="6">
        <v>8.0299999999999994</v>
      </c>
      <c r="K97" s="6">
        <v>104.2</v>
      </c>
      <c r="L97" s="6">
        <v>155</v>
      </c>
      <c r="M97" s="6">
        <v>96.1</v>
      </c>
      <c r="N97" s="6">
        <v>51</v>
      </c>
      <c r="O97" s="6">
        <v>66.8</v>
      </c>
      <c r="P97" s="6">
        <v>195</v>
      </c>
      <c r="Q97" s="6">
        <v>-3.6999999999999998E-2</v>
      </c>
      <c r="R97" s="6">
        <v>267</v>
      </c>
      <c r="S97" s="6">
        <v>4.8600000000000003</v>
      </c>
      <c r="T97" s="6">
        <v>87</v>
      </c>
      <c r="U97" s="6">
        <v>104.9</v>
      </c>
      <c r="V97" s="6">
        <v>98</v>
      </c>
      <c r="W97" s="6">
        <v>100</v>
      </c>
      <c r="X97" s="6">
        <v>67</v>
      </c>
      <c r="Y97" s="6">
        <v>2.2799999999999998</v>
      </c>
      <c r="Z97" s="6">
        <v>105</v>
      </c>
    </row>
    <row r="98" spans="1:26" x14ac:dyDescent="0.2">
      <c r="A98" s="6">
        <v>2022</v>
      </c>
      <c r="B98" s="6">
        <v>97</v>
      </c>
      <c r="C98" s="6" t="s">
        <v>2213</v>
      </c>
      <c r="D98" s="6" t="str">
        <f>_xlfn.XLOOKUP($C98,ROLLUP!$C$1:$C$358,ROLLUP!$A$1:$A$358,"",0)</f>
        <v>S Carolina</v>
      </c>
      <c r="E98" s="6" t="str">
        <f>_xlfn.XLOOKUP($C98,ROLLUP!$C$1:$C$358,ROLLUP!$B$1:$B$358,"",0)</f>
        <v>South Carolina</v>
      </c>
      <c r="F98" s="6" t="s">
        <v>2220</v>
      </c>
      <c r="G98" s="6">
        <v>18</v>
      </c>
      <c r="H98" s="6">
        <v>13</v>
      </c>
      <c r="I98" s="6"/>
      <c r="J98" s="6">
        <v>7.54</v>
      </c>
      <c r="K98" s="6">
        <v>101.7</v>
      </c>
      <c r="L98" s="6">
        <v>200</v>
      </c>
      <c r="M98" s="6">
        <v>94.1</v>
      </c>
      <c r="N98" s="6">
        <v>32</v>
      </c>
      <c r="O98" s="6">
        <v>70.400000000000006</v>
      </c>
      <c r="P98" s="6">
        <v>31</v>
      </c>
      <c r="Q98" s="6">
        <v>0.105</v>
      </c>
      <c r="R98" s="6">
        <v>14</v>
      </c>
      <c r="S98" s="6">
        <v>9.14</v>
      </c>
      <c r="T98" s="6">
        <v>27</v>
      </c>
      <c r="U98" s="6">
        <v>108</v>
      </c>
      <c r="V98" s="6">
        <v>21</v>
      </c>
      <c r="W98" s="6">
        <v>98.8</v>
      </c>
      <c r="X98" s="6">
        <v>32</v>
      </c>
      <c r="Y98" s="6">
        <v>-0.33</v>
      </c>
      <c r="Z98" s="6">
        <v>174</v>
      </c>
    </row>
    <row r="99" spans="1:26" x14ac:dyDescent="0.2">
      <c r="A99" s="6">
        <v>2022</v>
      </c>
      <c r="B99" s="6">
        <v>98</v>
      </c>
      <c r="C99" s="6" t="s">
        <v>443</v>
      </c>
      <c r="D99" s="6" t="str">
        <f>_xlfn.XLOOKUP($C99,ROLLUP!$C$1:$C$358,ROLLUP!$A$1:$A$358,"",0)</f>
        <v>LA Tech</v>
      </c>
      <c r="E99" s="6" t="str">
        <f>_xlfn.XLOOKUP($C99,ROLLUP!$C$1:$C$358,ROLLUP!$B$1:$B$358,"",0)</f>
        <v>Louisiana Tech</v>
      </c>
      <c r="F99" s="6" t="s">
        <v>1598</v>
      </c>
      <c r="G99" s="6">
        <v>24</v>
      </c>
      <c r="H99" s="6">
        <v>10</v>
      </c>
      <c r="I99" s="6"/>
      <c r="J99" s="6">
        <v>7.53</v>
      </c>
      <c r="K99" s="6">
        <v>106</v>
      </c>
      <c r="L99" s="6">
        <v>117</v>
      </c>
      <c r="M99" s="6">
        <v>98.4</v>
      </c>
      <c r="N99" s="6">
        <v>87</v>
      </c>
      <c r="O99" s="6">
        <v>68.400000000000006</v>
      </c>
      <c r="P99" s="6">
        <v>100</v>
      </c>
      <c r="Q99" s="6">
        <v>2.5000000000000001E-2</v>
      </c>
      <c r="R99" s="6">
        <v>124</v>
      </c>
      <c r="S99" s="6">
        <v>-7.0000000000000007E-2</v>
      </c>
      <c r="T99" s="6">
        <v>148</v>
      </c>
      <c r="U99" s="6">
        <v>103.3</v>
      </c>
      <c r="V99" s="6">
        <v>154</v>
      </c>
      <c r="W99" s="6">
        <v>103.3</v>
      </c>
      <c r="X99" s="6">
        <v>170</v>
      </c>
      <c r="Y99" s="6">
        <v>0.9</v>
      </c>
      <c r="Z99" s="6">
        <v>141</v>
      </c>
    </row>
    <row r="100" spans="1:26" x14ac:dyDescent="0.2">
      <c r="A100" s="6">
        <v>2022</v>
      </c>
      <c r="B100" s="6">
        <v>99</v>
      </c>
      <c r="C100" s="6" t="s">
        <v>148</v>
      </c>
      <c r="D100" s="6" t="str">
        <f>_xlfn.XLOOKUP($C100,ROLLUP!$C$1:$C$358,ROLLUP!$A$1:$A$358,"",0)</f>
        <v>Tulane</v>
      </c>
      <c r="E100" s="6" t="str">
        <f>_xlfn.XLOOKUP($C100,ROLLUP!$C$1:$C$358,ROLLUP!$B$1:$B$358,"",0)</f>
        <v>Tulane</v>
      </c>
      <c r="F100" s="6" t="s">
        <v>5036</v>
      </c>
      <c r="G100" s="6">
        <v>14</v>
      </c>
      <c r="H100" s="6">
        <v>15</v>
      </c>
      <c r="I100" s="6"/>
      <c r="J100" s="6">
        <v>7.53</v>
      </c>
      <c r="K100" s="6">
        <v>108.8</v>
      </c>
      <c r="L100" s="6">
        <v>72</v>
      </c>
      <c r="M100" s="6">
        <v>101.3</v>
      </c>
      <c r="N100" s="6">
        <v>139</v>
      </c>
      <c r="O100" s="6">
        <v>67.8</v>
      </c>
      <c r="P100" s="6">
        <v>121</v>
      </c>
      <c r="Q100" s="6">
        <v>-6.7000000000000004E-2</v>
      </c>
      <c r="R100" s="6">
        <v>320</v>
      </c>
      <c r="S100" s="6">
        <v>4.7</v>
      </c>
      <c r="T100" s="6">
        <v>90</v>
      </c>
      <c r="U100" s="6">
        <v>104.6</v>
      </c>
      <c r="V100" s="6">
        <v>110</v>
      </c>
      <c r="W100" s="6">
        <v>99.9</v>
      </c>
      <c r="X100" s="6">
        <v>63</v>
      </c>
      <c r="Y100" s="6">
        <v>-1.97</v>
      </c>
      <c r="Z100" s="6">
        <v>229</v>
      </c>
    </row>
    <row r="101" spans="1:26" x14ac:dyDescent="0.2">
      <c r="A101" s="6">
        <v>2022</v>
      </c>
      <c r="B101" s="6">
        <v>100</v>
      </c>
      <c r="C101" s="6" t="s">
        <v>444</v>
      </c>
      <c r="D101" s="6" t="str">
        <f>_xlfn.XLOOKUP($C101,ROLLUP!$C$1:$C$358,ROLLUP!$A$1:$A$358,"",0)</f>
        <v>Middle Tenn</v>
      </c>
      <c r="E101" s="6" t="str">
        <f>_xlfn.XLOOKUP($C101,ROLLUP!$C$1:$C$358,ROLLUP!$B$1:$B$358,"",0)</f>
        <v>Middle Tennessee</v>
      </c>
      <c r="F101" s="6" t="s">
        <v>1598</v>
      </c>
      <c r="G101" s="6">
        <v>23</v>
      </c>
      <c r="H101" s="6">
        <v>10</v>
      </c>
      <c r="I101" s="6"/>
      <c r="J101" s="6">
        <v>7.14</v>
      </c>
      <c r="K101" s="6">
        <v>105.6</v>
      </c>
      <c r="L101" s="6">
        <v>126</v>
      </c>
      <c r="M101" s="6">
        <v>98.4</v>
      </c>
      <c r="N101" s="6">
        <v>86</v>
      </c>
      <c r="O101" s="6">
        <v>67.5</v>
      </c>
      <c r="P101" s="6">
        <v>146</v>
      </c>
      <c r="Q101" s="6">
        <v>-6.0000000000000001E-3</v>
      </c>
      <c r="R101" s="6">
        <v>193</v>
      </c>
      <c r="S101" s="6">
        <v>-1.07</v>
      </c>
      <c r="T101" s="6">
        <v>171</v>
      </c>
      <c r="U101" s="6">
        <v>102.8</v>
      </c>
      <c r="V101" s="6">
        <v>166</v>
      </c>
      <c r="W101" s="6">
        <v>103.9</v>
      </c>
      <c r="X101" s="6">
        <v>190</v>
      </c>
      <c r="Y101" s="6">
        <v>-0.97</v>
      </c>
      <c r="Z101" s="6">
        <v>190</v>
      </c>
    </row>
    <row r="102" spans="1:26" x14ac:dyDescent="0.2">
      <c r="A102" s="6">
        <v>2022</v>
      </c>
      <c r="B102" s="6">
        <v>101</v>
      </c>
      <c r="C102" s="6" t="s">
        <v>254</v>
      </c>
      <c r="D102" s="6" t="str">
        <f>_xlfn.XLOOKUP($C102,ROLLUP!$C$1:$C$358,ROLLUP!$A$1:$A$358,"",0)</f>
        <v>Cincinnati</v>
      </c>
      <c r="E102" s="6" t="str">
        <f>_xlfn.XLOOKUP($C102,ROLLUP!$C$1:$C$358,ROLLUP!$B$1:$B$358,"",0)</f>
        <v>Cincinnati</v>
      </c>
      <c r="F102" s="6" t="s">
        <v>5036</v>
      </c>
      <c r="G102" s="6">
        <v>18</v>
      </c>
      <c r="H102" s="6">
        <v>15</v>
      </c>
      <c r="I102" s="6"/>
      <c r="J102" s="6">
        <v>7.04</v>
      </c>
      <c r="K102" s="6">
        <v>104.5</v>
      </c>
      <c r="L102" s="6">
        <v>150</v>
      </c>
      <c r="M102" s="6">
        <v>97.4</v>
      </c>
      <c r="N102" s="6">
        <v>71</v>
      </c>
      <c r="O102" s="6">
        <v>67.400000000000006</v>
      </c>
      <c r="P102" s="6">
        <v>147</v>
      </c>
      <c r="Q102" s="6">
        <v>-5.0999999999999997E-2</v>
      </c>
      <c r="R102" s="6">
        <v>298</v>
      </c>
      <c r="S102" s="6">
        <v>2.94</v>
      </c>
      <c r="T102" s="6">
        <v>108</v>
      </c>
      <c r="U102" s="6">
        <v>103.8</v>
      </c>
      <c r="V102" s="6">
        <v>138</v>
      </c>
      <c r="W102" s="6">
        <v>100.8</v>
      </c>
      <c r="X102" s="6">
        <v>96</v>
      </c>
      <c r="Y102" s="6">
        <v>-5.36</v>
      </c>
      <c r="Z102" s="6">
        <v>308</v>
      </c>
    </row>
    <row r="103" spans="1:26" x14ac:dyDescent="0.2">
      <c r="A103" s="6">
        <v>2022</v>
      </c>
      <c r="B103" s="6">
        <v>102</v>
      </c>
      <c r="C103" s="6" t="s">
        <v>144</v>
      </c>
      <c r="D103" s="6" t="str">
        <f>_xlfn.XLOOKUP($C103,ROLLUP!$C$1:$C$358,ROLLUP!$A$1:$A$358,"",0)</f>
        <v>DePaul</v>
      </c>
      <c r="E103" s="6" t="str">
        <f>_xlfn.XLOOKUP($C103,ROLLUP!$C$1:$C$358,ROLLUP!$B$1:$B$358,"",0)</f>
        <v>DePaul</v>
      </c>
      <c r="F103" s="6" t="s">
        <v>5038</v>
      </c>
      <c r="G103" s="6">
        <v>15</v>
      </c>
      <c r="H103" s="6">
        <v>16</v>
      </c>
      <c r="I103" s="6"/>
      <c r="J103" s="6">
        <v>6.73</v>
      </c>
      <c r="K103" s="6">
        <v>107</v>
      </c>
      <c r="L103" s="6">
        <v>97</v>
      </c>
      <c r="M103" s="6">
        <v>100.3</v>
      </c>
      <c r="N103" s="6">
        <v>121</v>
      </c>
      <c r="O103" s="6">
        <v>68.7</v>
      </c>
      <c r="P103" s="6">
        <v>90</v>
      </c>
      <c r="Q103" s="6">
        <v>-2.5000000000000001E-2</v>
      </c>
      <c r="R103" s="6">
        <v>236</v>
      </c>
      <c r="S103" s="6">
        <v>6.89</v>
      </c>
      <c r="T103" s="6">
        <v>58</v>
      </c>
      <c r="U103" s="6">
        <v>106.3</v>
      </c>
      <c r="V103" s="6">
        <v>66</v>
      </c>
      <c r="W103" s="6">
        <v>99.4</v>
      </c>
      <c r="X103" s="6">
        <v>50</v>
      </c>
      <c r="Y103" s="6">
        <v>-7.42</v>
      </c>
      <c r="Z103" s="6">
        <v>339</v>
      </c>
    </row>
    <row r="104" spans="1:26" x14ac:dyDescent="0.2">
      <c r="A104" s="6">
        <v>2022</v>
      </c>
      <c r="B104" s="6">
        <v>103</v>
      </c>
      <c r="C104" s="6" t="s">
        <v>332</v>
      </c>
      <c r="D104" s="6" t="str">
        <f>_xlfn.XLOOKUP($C104,ROLLUP!$C$1:$C$358,ROLLUP!$A$1:$A$358,"",0)</f>
        <v>Stanford</v>
      </c>
      <c r="E104" s="6" t="str">
        <f>_xlfn.XLOOKUP($C104,ROLLUP!$C$1:$C$358,ROLLUP!$B$1:$B$358,"",0)</f>
        <v>Stanford</v>
      </c>
      <c r="F104" s="6" t="s">
        <v>5035</v>
      </c>
      <c r="G104" s="6">
        <v>16</v>
      </c>
      <c r="H104" s="6">
        <v>16</v>
      </c>
      <c r="I104" s="6"/>
      <c r="J104" s="6">
        <v>6.36</v>
      </c>
      <c r="K104" s="6">
        <v>105.5</v>
      </c>
      <c r="L104" s="6">
        <v>130</v>
      </c>
      <c r="M104" s="6">
        <v>99.1</v>
      </c>
      <c r="N104" s="6">
        <v>101</v>
      </c>
      <c r="O104" s="6">
        <v>65.7</v>
      </c>
      <c r="P104" s="6">
        <v>254</v>
      </c>
      <c r="Q104" s="6">
        <v>7.4999999999999997E-2</v>
      </c>
      <c r="R104" s="6">
        <v>42</v>
      </c>
      <c r="S104" s="6">
        <v>9.1999999999999993</v>
      </c>
      <c r="T104" s="6">
        <v>26</v>
      </c>
      <c r="U104" s="6">
        <v>107.3</v>
      </c>
      <c r="V104" s="6">
        <v>41</v>
      </c>
      <c r="W104" s="6">
        <v>98.2</v>
      </c>
      <c r="X104" s="6">
        <v>19</v>
      </c>
      <c r="Y104" s="6">
        <v>2.0699999999999998</v>
      </c>
      <c r="Z104" s="6">
        <v>112</v>
      </c>
    </row>
    <row r="105" spans="1:26" x14ac:dyDescent="0.2">
      <c r="A105" s="6">
        <v>2022</v>
      </c>
      <c r="B105" s="6">
        <v>104</v>
      </c>
      <c r="C105" s="6" t="s">
        <v>72</v>
      </c>
      <c r="D105" s="6" t="str">
        <f>_xlfn.XLOOKUP($C105,ROLLUP!$C$1:$C$358,ROLLUP!$A$1:$A$358,"",0)</f>
        <v>Princeton</v>
      </c>
      <c r="E105" s="6" t="str">
        <f>_xlfn.XLOOKUP($C105,ROLLUP!$C$1:$C$358,ROLLUP!$B$1:$B$358,"",0)</f>
        <v>Princeton</v>
      </c>
      <c r="F105" s="6" t="s">
        <v>4884</v>
      </c>
      <c r="G105" s="6">
        <v>23</v>
      </c>
      <c r="H105" s="6">
        <v>6</v>
      </c>
      <c r="I105" s="6"/>
      <c r="J105" s="6">
        <v>6.09</v>
      </c>
      <c r="K105" s="6">
        <v>111.7</v>
      </c>
      <c r="L105" s="6">
        <v>33</v>
      </c>
      <c r="M105" s="6">
        <v>105.6</v>
      </c>
      <c r="N105" s="6">
        <v>230</v>
      </c>
      <c r="O105" s="6">
        <v>66.7</v>
      </c>
      <c r="P105" s="6">
        <v>197</v>
      </c>
      <c r="Q105" s="6">
        <v>4.4999999999999998E-2</v>
      </c>
      <c r="R105" s="6">
        <v>79</v>
      </c>
      <c r="S105" s="6">
        <v>-4.5999999999999996</v>
      </c>
      <c r="T105" s="6">
        <v>267</v>
      </c>
      <c r="U105" s="6">
        <v>101.2</v>
      </c>
      <c r="V105" s="6">
        <v>236</v>
      </c>
      <c r="W105" s="6">
        <v>105.8</v>
      </c>
      <c r="X105" s="6">
        <v>277</v>
      </c>
      <c r="Y105" s="6">
        <v>-4.97</v>
      </c>
      <c r="Z105" s="6">
        <v>300</v>
      </c>
    </row>
    <row r="106" spans="1:26" x14ac:dyDescent="0.2">
      <c r="A106" s="6">
        <v>2022</v>
      </c>
      <c r="B106" s="6">
        <v>105</v>
      </c>
      <c r="C106" s="6" t="s">
        <v>294</v>
      </c>
      <c r="D106" s="6" t="str">
        <f>_xlfn.XLOOKUP($C106,ROLLUP!$C$1:$C$358,ROLLUP!$A$1:$A$358,"",0)</f>
        <v>Mississippi</v>
      </c>
      <c r="E106" s="6" t="str">
        <f>_xlfn.XLOOKUP($C106,ROLLUP!$C$1:$C$358,ROLLUP!$B$1:$B$358,"",0)</f>
        <v>Ole Miss</v>
      </c>
      <c r="F106" s="6" t="s">
        <v>2220</v>
      </c>
      <c r="G106" s="6">
        <v>13</v>
      </c>
      <c r="H106" s="6">
        <v>19</v>
      </c>
      <c r="I106" s="6"/>
      <c r="J106" s="6">
        <v>6.01</v>
      </c>
      <c r="K106" s="6">
        <v>105.9</v>
      </c>
      <c r="L106" s="6">
        <v>120</v>
      </c>
      <c r="M106" s="6">
        <v>99.9</v>
      </c>
      <c r="N106" s="6">
        <v>117</v>
      </c>
      <c r="O106" s="6">
        <v>65.099999999999994</v>
      </c>
      <c r="P106" s="6">
        <v>278</v>
      </c>
      <c r="Q106" s="6">
        <v>-7.0000000000000007E-2</v>
      </c>
      <c r="R106" s="6">
        <v>322</v>
      </c>
      <c r="S106" s="6">
        <v>7.67</v>
      </c>
      <c r="T106" s="6">
        <v>48</v>
      </c>
      <c r="U106" s="6">
        <v>106.5</v>
      </c>
      <c r="V106" s="6">
        <v>62</v>
      </c>
      <c r="W106" s="6">
        <v>98.9</v>
      </c>
      <c r="X106" s="6">
        <v>34</v>
      </c>
      <c r="Y106" s="6">
        <v>-1.82</v>
      </c>
      <c r="Z106" s="6">
        <v>223</v>
      </c>
    </row>
    <row r="107" spans="1:26" x14ac:dyDescent="0.2">
      <c r="A107" s="6">
        <v>2022</v>
      </c>
      <c r="B107" s="6">
        <v>106</v>
      </c>
      <c r="C107" s="6" t="s">
        <v>1075</v>
      </c>
      <c r="D107" s="6" t="str">
        <f>_xlfn.XLOOKUP($C107,ROLLUP!$C$1:$C$358,ROLLUP!$A$1:$A$358,"",0)</f>
        <v>Central FL</v>
      </c>
      <c r="E107" s="6" t="str">
        <f>_xlfn.XLOOKUP($C107,ROLLUP!$C$1:$C$358,ROLLUP!$B$1:$B$358,"",0)</f>
        <v>UCF</v>
      </c>
      <c r="F107" s="6" t="s">
        <v>5036</v>
      </c>
      <c r="G107" s="6">
        <v>18</v>
      </c>
      <c r="H107" s="6">
        <v>12</v>
      </c>
      <c r="I107" s="6"/>
      <c r="J107" s="6">
        <v>5.94</v>
      </c>
      <c r="K107" s="6">
        <v>106.6</v>
      </c>
      <c r="L107" s="6">
        <v>106</v>
      </c>
      <c r="M107" s="6">
        <v>100.6</v>
      </c>
      <c r="N107" s="6">
        <v>127</v>
      </c>
      <c r="O107" s="6">
        <v>67.3</v>
      </c>
      <c r="P107" s="6">
        <v>158</v>
      </c>
      <c r="Q107" s="6">
        <v>5.3999999999999999E-2</v>
      </c>
      <c r="R107" s="6">
        <v>66</v>
      </c>
      <c r="S107" s="6">
        <v>3.64</v>
      </c>
      <c r="T107" s="6">
        <v>100</v>
      </c>
      <c r="U107" s="6">
        <v>103.6</v>
      </c>
      <c r="V107" s="6">
        <v>140</v>
      </c>
      <c r="W107" s="6">
        <v>100</v>
      </c>
      <c r="X107" s="6">
        <v>66</v>
      </c>
      <c r="Y107" s="6">
        <v>-3.7</v>
      </c>
      <c r="Z107" s="6">
        <v>273</v>
      </c>
    </row>
    <row r="108" spans="1:26" x14ac:dyDescent="0.2">
      <c r="A108" s="6">
        <v>2022</v>
      </c>
      <c r="B108" s="6">
        <v>107</v>
      </c>
      <c r="C108" s="6" t="s">
        <v>218</v>
      </c>
      <c r="D108" s="6" t="str">
        <f>_xlfn.XLOOKUP($C108,ROLLUP!$C$1:$C$358,ROLLUP!$A$1:$A$358,"",0)</f>
        <v>Washington</v>
      </c>
      <c r="E108" s="6" t="str">
        <f>_xlfn.XLOOKUP($C108,ROLLUP!$C$1:$C$358,ROLLUP!$B$1:$B$358,"",0)</f>
        <v>Washington</v>
      </c>
      <c r="F108" s="6" t="s">
        <v>5035</v>
      </c>
      <c r="G108" s="6">
        <v>17</v>
      </c>
      <c r="H108" s="6">
        <v>15</v>
      </c>
      <c r="I108" s="6"/>
      <c r="J108" s="6">
        <v>5.41</v>
      </c>
      <c r="K108" s="6">
        <v>104.3</v>
      </c>
      <c r="L108" s="6">
        <v>153</v>
      </c>
      <c r="M108" s="6">
        <v>98.9</v>
      </c>
      <c r="N108" s="6">
        <v>99</v>
      </c>
      <c r="O108" s="6">
        <v>69.400000000000006</v>
      </c>
      <c r="P108" s="6">
        <v>60</v>
      </c>
      <c r="Q108" s="6">
        <v>7.8E-2</v>
      </c>
      <c r="R108" s="6">
        <v>33</v>
      </c>
      <c r="S108" s="6">
        <v>6.32</v>
      </c>
      <c r="T108" s="6">
        <v>68</v>
      </c>
      <c r="U108" s="6">
        <v>106.4</v>
      </c>
      <c r="V108" s="6">
        <v>63</v>
      </c>
      <c r="W108" s="6">
        <v>100.1</v>
      </c>
      <c r="X108" s="6">
        <v>68</v>
      </c>
      <c r="Y108" s="6">
        <v>-1.73</v>
      </c>
      <c r="Z108" s="6">
        <v>218</v>
      </c>
    </row>
    <row r="109" spans="1:26" x14ac:dyDescent="0.2">
      <c r="A109" s="6">
        <v>2022</v>
      </c>
      <c r="B109" s="6">
        <v>108</v>
      </c>
      <c r="C109" s="6" t="s">
        <v>185</v>
      </c>
      <c r="D109" s="6" t="str">
        <f>_xlfn.XLOOKUP($C109,ROLLUP!$C$1:$C$358,ROLLUP!$A$1:$A$358,"",0)</f>
        <v>Nevada</v>
      </c>
      <c r="E109" s="6" t="str">
        <f>_xlfn.XLOOKUP($C109,ROLLUP!$C$1:$C$358,ROLLUP!$B$1:$B$358,"",0)</f>
        <v>Nevada</v>
      </c>
      <c r="F109" s="6" t="s">
        <v>2078</v>
      </c>
      <c r="G109" s="6">
        <v>13</v>
      </c>
      <c r="H109" s="6">
        <v>18</v>
      </c>
      <c r="I109" s="6"/>
      <c r="J109" s="6">
        <v>5.37</v>
      </c>
      <c r="K109" s="6">
        <v>107.1</v>
      </c>
      <c r="L109" s="6">
        <v>94</v>
      </c>
      <c r="M109" s="6">
        <v>101.7</v>
      </c>
      <c r="N109" s="6">
        <v>147</v>
      </c>
      <c r="O109" s="6">
        <v>70.099999999999994</v>
      </c>
      <c r="P109" s="6">
        <v>39</v>
      </c>
      <c r="Q109" s="6">
        <v>-3.5000000000000003E-2</v>
      </c>
      <c r="R109" s="6">
        <v>258</v>
      </c>
      <c r="S109" s="6">
        <v>8</v>
      </c>
      <c r="T109" s="6">
        <v>45</v>
      </c>
      <c r="U109" s="6">
        <v>107</v>
      </c>
      <c r="V109" s="6">
        <v>48</v>
      </c>
      <c r="W109" s="6">
        <v>99</v>
      </c>
      <c r="X109" s="6">
        <v>42</v>
      </c>
      <c r="Y109" s="6">
        <v>4.76</v>
      </c>
      <c r="Z109" s="6">
        <v>45</v>
      </c>
    </row>
    <row r="110" spans="1:26" x14ac:dyDescent="0.2">
      <c r="A110" s="6">
        <v>2022</v>
      </c>
      <c r="B110" s="6">
        <v>109</v>
      </c>
      <c r="C110" s="6" t="s">
        <v>1819</v>
      </c>
      <c r="D110" s="6" t="str">
        <f>_xlfn.XLOOKUP($C110,ROLLUP!$C$1:$C$358,ROLLUP!$A$1:$A$358,"",0)</f>
        <v>Florida St</v>
      </c>
      <c r="E110" s="6" t="str">
        <f>_xlfn.XLOOKUP($C110,ROLLUP!$C$1:$C$358,ROLLUP!$B$1:$B$358,"",0)</f>
        <v>Florida State</v>
      </c>
      <c r="F110" s="6" t="s">
        <v>1776</v>
      </c>
      <c r="G110" s="6">
        <v>17</v>
      </c>
      <c r="H110" s="6">
        <v>14</v>
      </c>
      <c r="I110" s="6"/>
      <c r="J110" s="6">
        <v>5.35</v>
      </c>
      <c r="K110" s="6">
        <v>105</v>
      </c>
      <c r="L110" s="6">
        <v>139</v>
      </c>
      <c r="M110" s="6">
        <v>99.6</v>
      </c>
      <c r="N110" s="6">
        <v>113</v>
      </c>
      <c r="O110" s="6">
        <v>67.7</v>
      </c>
      <c r="P110" s="6">
        <v>126</v>
      </c>
      <c r="Q110" s="6">
        <v>7.4999999999999997E-2</v>
      </c>
      <c r="R110" s="6">
        <v>39</v>
      </c>
      <c r="S110" s="6">
        <v>7.35</v>
      </c>
      <c r="T110" s="6">
        <v>53</v>
      </c>
      <c r="U110" s="6">
        <v>109.1</v>
      </c>
      <c r="V110" s="6">
        <v>6</v>
      </c>
      <c r="W110" s="6">
        <v>101.7</v>
      </c>
      <c r="X110" s="6">
        <v>116</v>
      </c>
      <c r="Y110" s="6">
        <v>0.42</v>
      </c>
      <c r="Z110" s="6">
        <v>150</v>
      </c>
    </row>
    <row r="111" spans="1:26" x14ac:dyDescent="0.2">
      <c r="A111" s="6">
        <v>2022</v>
      </c>
      <c r="B111" s="6">
        <v>110</v>
      </c>
      <c r="C111" s="6" t="s">
        <v>320</v>
      </c>
      <c r="D111" s="6" t="str">
        <f>_xlfn.XLOOKUP($C111,ROLLUP!$C$1:$C$358,ROLLUP!$A$1:$A$358,"",0)</f>
        <v>Minnesota</v>
      </c>
      <c r="E111" s="6" t="str">
        <f>_xlfn.XLOOKUP($C111,ROLLUP!$C$1:$C$358,ROLLUP!$B$1:$B$358,"",0)</f>
        <v>Minnesota</v>
      </c>
      <c r="F111" s="6" t="s">
        <v>5039</v>
      </c>
      <c r="G111" s="6">
        <v>13</v>
      </c>
      <c r="H111" s="6">
        <v>17</v>
      </c>
      <c r="I111" s="6"/>
      <c r="J111" s="6">
        <v>5.31</v>
      </c>
      <c r="K111" s="6">
        <v>107.3</v>
      </c>
      <c r="L111" s="6">
        <v>93</v>
      </c>
      <c r="M111" s="6">
        <v>102</v>
      </c>
      <c r="N111" s="6">
        <v>151</v>
      </c>
      <c r="O111" s="6">
        <v>65</v>
      </c>
      <c r="P111" s="6">
        <v>285</v>
      </c>
      <c r="Q111" s="6">
        <v>6.0000000000000001E-3</v>
      </c>
      <c r="R111" s="6">
        <v>160</v>
      </c>
      <c r="S111" s="6">
        <v>9.26</v>
      </c>
      <c r="T111" s="6">
        <v>24</v>
      </c>
      <c r="U111" s="6">
        <v>108.2</v>
      </c>
      <c r="V111" s="6">
        <v>20</v>
      </c>
      <c r="W111" s="6">
        <v>99</v>
      </c>
      <c r="X111" s="6">
        <v>41</v>
      </c>
      <c r="Y111" s="6">
        <v>-3.4</v>
      </c>
      <c r="Z111" s="6">
        <v>264</v>
      </c>
    </row>
    <row r="112" spans="1:26" x14ac:dyDescent="0.2">
      <c r="A112" s="6">
        <v>2022</v>
      </c>
      <c r="B112" s="6">
        <v>111</v>
      </c>
      <c r="C112" s="6" t="s">
        <v>226</v>
      </c>
      <c r="D112" s="6" t="str">
        <f>_xlfn.XLOOKUP($C112,ROLLUP!$C$1:$C$358,ROLLUP!$A$1:$A$358,"",0)</f>
        <v>Wofford</v>
      </c>
      <c r="E112" s="6" t="str">
        <f>_xlfn.XLOOKUP($C112,ROLLUP!$C$1:$C$358,ROLLUP!$B$1:$B$358,"",0)</f>
        <v>Wofford</v>
      </c>
      <c r="F112" s="6" t="s">
        <v>1022</v>
      </c>
      <c r="G112" s="6">
        <v>19</v>
      </c>
      <c r="H112" s="6">
        <v>13</v>
      </c>
      <c r="I112" s="6"/>
      <c r="J112" s="6">
        <v>5.0199999999999996</v>
      </c>
      <c r="K112" s="6">
        <v>106.6</v>
      </c>
      <c r="L112" s="6">
        <v>105</v>
      </c>
      <c r="M112" s="6">
        <v>101.5</v>
      </c>
      <c r="N112" s="6">
        <v>145</v>
      </c>
      <c r="O112" s="6">
        <v>64.099999999999994</v>
      </c>
      <c r="P112" s="6">
        <v>323</v>
      </c>
      <c r="Q112" s="6">
        <v>-3.1E-2</v>
      </c>
      <c r="R112" s="6">
        <v>249</v>
      </c>
      <c r="S112" s="6">
        <v>-0.01</v>
      </c>
      <c r="T112" s="6">
        <v>147</v>
      </c>
      <c r="U112" s="6">
        <v>104.8</v>
      </c>
      <c r="V112" s="6">
        <v>101</v>
      </c>
      <c r="W112" s="6">
        <v>104.8</v>
      </c>
      <c r="X112" s="6">
        <v>239</v>
      </c>
      <c r="Y112" s="6">
        <v>-0.2</v>
      </c>
      <c r="Z112" s="6">
        <v>169</v>
      </c>
    </row>
    <row r="113" spans="1:26" x14ac:dyDescent="0.2">
      <c r="A113" s="6">
        <v>2022</v>
      </c>
      <c r="B113" s="6">
        <v>112</v>
      </c>
      <c r="C113" s="6" t="s">
        <v>449</v>
      </c>
      <c r="D113" s="6" t="str">
        <f>_xlfn.XLOOKUP($C113,ROLLUP!$C$1:$C$358,ROLLUP!$A$1:$A$358,"",0)</f>
        <v>Ste F Austin</v>
      </c>
      <c r="E113" s="6" t="str">
        <f>_xlfn.XLOOKUP($C113,ROLLUP!$C$1:$C$358,ROLLUP!$B$1:$B$358,"",0)</f>
        <v>Stephen F. Austin</v>
      </c>
      <c r="F113" s="6" t="s">
        <v>1227</v>
      </c>
      <c r="G113" s="6">
        <v>22</v>
      </c>
      <c r="H113" s="6">
        <v>9</v>
      </c>
      <c r="I113" s="6"/>
      <c r="J113" s="6">
        <v>4.9400000000000004</v>
      </c>
      <c r="K113" s="6">
        <v>103</v>
      </c>
      <c r="L113" s="6">
        <v>179</v>
      </c>
      <c r="M113" s="6">
        <v>98.1</v>
      </c>
      <c r="N113" s="6">
        <v>81</v>
      </c>
      <c r="O113" s="6">
        <v>68.900000000000006</v>
      </c>
      <c r="P113" s="6">
        <v>76</v>
      </c>
      <c r="Q113" s="6">
        <v>3.5999999999999997E-2</v>
      </c>
      <c r="R113" s="6">
        <v>97</v>
      </c>
      <c r="S113" s="6">
        <v>-1.36</v>
      </c>
      <c r="T113" s="6">
        <v>181</v>
      </c>
      <c r="U113" s="6">
        <v>102.3</v>
      </c>
      <c r="V113" s="6">
        <v>189</v>
      </c>
      <c r="W113" s="6">
        <v>103.7</v>
      </c>
      <c r="X113" s="6">
        <v>180</v>
      </c>
      <c r="Y113" s="6">
        <v>3.46</v>
      </c>
      <c r="Z113" s="6">
        <v>80</v>
      </c>
    </row>
    <row r="114" spans="1:26" x14ac:dyDescent="0.2">
      <c r="A114" s="6">
        <v>2022</v>
      </c>
      <c r="B114" s="6">
        <v>113</v>
      </c>
      <c r="C114" s="6" t="s">
        <v>441</v>
      </c>
      <c r="D114" s="6" t="str">
        <f>_xlfn.XLOOKUP($C114,ROLLUP!$C$1:$C$358,ROLLUP!$A$1:$A$358,"",0)</f>
        <v>W Kentucky</v>
      </c>
      <c r="E114" s="6" t="str">
        <f>_xlfn.XLOOKUP($C114,ROLLUP!$C$1:$C$358,ROLLUP!$B$1:$B$358,"",0)</f>
        <v>Western Kentucky</v>
      </c>
      <c r="F114" s="6" t="s">
        <v>1598</v>
      </c>
      <c r="G114" s="6">
        <v>19</v>
      </c>
      <c r="H114" s="6">
        <v>13</v>
      </c>
      <c r="I114" s="6"/>
      <c r="J114" s="6">
        <v>4.88</v>
      </c>
      <c r="K114" s="6">
        <v>106.8</v>
      </c>
      <c r="L114" s="6">
        <v>101</v>
      </c>
      <c r="M114" s="6">
        <v>101.9</v>
      </c>
      <c r="N114" s="6">
        <v>150</v>
      </c>
      <c r="O114" s="6">
        <v>68.5</v>
      </c>
      <c r="P114" s="6">
        <v>96</v>
      </c>
      <c r="Q114" s="6">
        <v>-3.3000000000000002E-2</v>
      </c>
      <c r="R114" s="6">
        <v>253</v>
      </c>
      <c r="S114" s="6">
        <v>-0.98</v>
      </c>
      <c r="T114" s="6">
        <v>166</v>
      </c>
      <c r="U114" s="6">
        <v>102.5</v>
      </c>
      <c r="V114" s="6">
        <v>184</v>
      </c>
      <c r="W114" s="6">
        <v>103.5</v>
      </c>
      <c r="X114" s="6">
        <v>178</v>
      </c>
      <c r="Y114" s="6">
        <v>-1.1200000000000001</v>
      </c>
      <c r="Z114" s="6">
        <v>198</v>
      </c>
    </row>
    <row r="115" spans="1:26" x14ac:dyDescent="0.2">
      <c r="A115" s="6">
        <v>2022</v>
      </c>
      <c r="B115" s="6">
        <v>114</v>
      </c>
      <c r="C115" s="6" t="s">
        <v>2761</v>
      </c>
      <c r="D115" s="6" t="str">
        <f>_xlfn.XLOOKUP($C115,ROLLUP!$C$1:$C$358,ROLLUP!$A$1:$A$358,"",0)</f>
        <v>Morehead St</v>
      </c>
      <c r="E115" s="6" t="str">
        <f>_xlfn.XLOOKUP($C115,ROLLUP!$C$1:$C$358,ROLLUP!$B$1:$B$358,"",0)</f>
        <v>Morehead State</v>
      </c>
      <c r="F115" s="6" t="s">
        <v>2746</v>
      </c>
      <c r="G115" s="6">
        <v>23</v>
      </c>
      <c r="H115" s="6">
        <v>11</v>
      </c>
      <c r="I115" s="6"/>
      <c r="J115" s="6">
        <v>4.72</v>
      </c>
      <c r="K115" s="6">
        <v>103.9</v>
      </c>
      <c r="L115" s="6">
        <v>162</v>
      </c>
      <c r="M115" s="6">
        <v>99.2</v>
      </c>
      <c r="N115" s="6">
        <v>102</v>
      </c>
      <c r="O115" s="6">
        <v>64.7</v>
      </c>
      <c r="P115" s="6">
        <v>300</v>
      </c>
      <c r="Q115" s="6">
        <v>2.4E-2</v>
      </c>
      <c r="R115" s="6">
        <v>127</v>
      </c>
      <c r="S115" s="6">
        <v>-2.4700000000000002</v>
      </c>
      <c r="T115" s="6">
        <v>205</v>
      </c>
      <c r="U115" s="6">
        <v>101.1</v>
      </c>
      <c r="V115" s="6">
        <v>245</v>
      </c>
      <c r="W115" s="6">
        <v>103.6</v>
      </c>
      <c r="X115" s="6">
        <v>179</v>
      </c>
      <c r="Y115" s="6">
        <v>4.1399999999999997</v>
      </c>
      <c r="Z115" s="6">
        <v>59</v>
      </c>
    </row>
    <row r="116" spans="1:26" x14ac:dyDescent="0.2">
      <c r="A116" s="6">
        <v>2022</v>
      </c>
      <c r="B116" s="6">
        <v>115</v>
      </c>
      <c r="C116" s="6" t="s">
        <v>2888</v>
      </c>
      <c r="D116" s="6" t="str">
        <f>_xlfn.XLOOKUP($C116,ROLLUP!$C$1:$C$358,ROLLUP!$A$1:$A$358,"",0)</f>
        <v>Geo Mason</v>
      </c>
      <c r="E116" s="6" t="str">
        <f>_xlfn.XLOOKUP($C116,ROLLUP!$C$1:$C$358,ROLLUP!$B$1:$B$358,"",0)</f>
        <v>George Mason</v>
      </c>
      <c r="F116" s="6" t="s">
        <v>2896</v>
      </c>
      <c r="G116" s="6">
        <v>14</v>
      </c>
      <c r="H116" s="6">
        <v>16</v>
      </c>
      <c r="I116" s="6"/>
      <c r="J116" s="6">
        <v>4.7</v>
      </c>
      <c r="K116" s="6">
        <v>106</v>
      </c>
      <c r="L116" s="6">
        <v>116</v>
      </c>
      <c r="M116" s="6">
        <v>101.3</v>
      </c>
      <c r="N116" s="6">
        <v>141</v>
      </c>
      <c r="O116" s="6">
        <v>64.7</v>
      </c>
      <c r="P116" s="6">
        <v>298</v>
      </c>
      <c r="Q116" s="6">
        <v>-0.108</v>
      </c>
      <c r="R116" s="6">
        <v>349</v>
      </c>
      <c r="S116" s="6">
        <v>1.98</v>
      </c>
      <c r="T116" s="6">
        <v>113</v>
      </c>
      <c r="U116" s="6">
        <v>104.2</v>
      </c>
      <c r="V116" s="6">
        <v>121</v>
      </c>
      <c r="W116" s="6">
        <v>102.2</v>
      </c>
      <c r="X116" s="6">
        <v>122</v>
      </c>
      <c r="Y116" s="6">
        <v>-0.96</v>
      </c>
      <c r="Z116" s="6">
        <v>189</v>
      </c>
    </row>
    <row r="117" spans="1:26" x14ac:dyDescent="0.2">
      <c r="A117" s="6">
        <v>2022</v>
      </c>
      <c r="B117" s="6">
        <v>116</v>
      </c>
      <c r="C117" s="6" t="s">
        <v>1260</v>
      </c>
      <c r="D117" s="6" t="str">
        <f>_xlfn.XLOOKUP($C117,ROLLUP!$C$1:$C$358,ROLLUP!$A$1:$A$358,"",0)</f>
        <v>Utah Val St</v>
      </c>
      <c r="E117" s="6" t="str">
        <f>_xlfn.XLOOKUP($C117,ROLLUP!$C$1:$C$358,ROLLUP!$B$1:$B$358,"",0)</f>
        <v>Utah Valley</v>
      </c>
      <c r="F117" s="6" t="s">
        <v>1227</v>
      </c>
      <c r="G117" s="6">
        <v>20</v>
      </c>
      <c r="H117" s="6">
        <v>12</v>
      </c>
      <c r="I117" s="6"/>
      <c r="J117" s="6">
        <v>4.62</v>
      </c>
      <c r="K117" s="6">
        <v>103</v>
      </c>
      <c r="L117" s="6">
        <v>180</v>
      </c>
      <c r="M117" s="6">
        <v>98.4</v>
      </c>
      <c r="N117" s="6">
        <v>85</v>
      </c>
      <c r="O117" s="6">
        <v>65.7</v>
      </c>
      <c r="P117" s="6">
        <v>251</v>
      </c>
      <c r="Q117" s="6">
        <v>-1.0999999999999999E-2</v>
      </c>
      <c r="R117" s="6">
        <v>203</v>
      </c>
      <c r="S117" s="6">
        <v>-0.57999999999999996</v>
      </c>
      <c r="T117" s="6">
        <v>159</v>
      </c>
      <c r="U117" s="6">
        <v>101.9</v>
      </c>
      <c r="V117" s="6">
        <v>200</v>
      </c>
      <c r="W117" s="6">
        <v>102.5</v>
      </c>
      <c r="X117" s="6">
        <v>132</v>
      </c>
      <c r="Y117" s="6">
        <v>2.87</v>
      </c>
      <c r="Z117" s="6">
        <v>93</v>
      </c>
    </row>
    <row r="118" spans="1:26" x14ac:dyDescent="0.2">
      <c r="A118" s="6">
        <v>2022</v>
      </c>
      <c r="B118" s="6">
        <v>117</v>
      </c>
      <c r="C118" s="6" t="s">
        <v>325</v>
      </c>
      <c r="D118" s="6" t="str">
        <f>_xlfn.XLOOKUP($C118,ROLLUP!$C$1:$C$358,ROLLUP!$A$1:$A$358,"",0)</f>
        <v>Temple</v>
      </c>
      <c r="E118" s="6" t="str">
        <f>_xlfn.XLOOKUP($C118,ROLLUP!$C$1:$C$358,ROLLUP!$B$1:$B$358,"",0)</f>
        <v>Temple</v>
      </c>
      <c r="F118" s="6" t="s">
        <v>5036</v>
      </c>
      <c r="G118" s="6">
        <v>17</v>
      </c>
      <c r="H118" s="6">
        <v>12</v>
      </c>
      <c r="I118" s="6"/>
      <c r="J118" s="6">
        <v>4.3</v>
      </c>
      <c r="K118" s="6">
        <v>102.2</v>
      </c>
      <c r="L118" s="6">
        <v>193</v>
      </c>
      <c r="M118" s="6">
        <v>97.9</v>
      </c>
      <c r="N118" s="6">
        <v>75</v>
      </c>
      <c r="O118" s="6">
        <v>66.2</v>
      </c>
      <c r="P118" s="6">
        <v>221</v>
      </c>
      <c r="Q118" s="6">
        <v>8.3000000000000004E-2</v>
      </c>
      <c r="R118" s="6">
        <v>29</v>
      </c>
      <c r="S118" s="6">
        <v>3.84</v>
      </c>
      <c r="T118" s="6">
        <v>98</v>
      </c>
      <c r="U118" s="6">
        <v>104.3</v>
      </c>
      <c r="V118" s="6">
        <v>118</v>
      </c>
      <c r="W118" s="6">
        <v>100.4</v>
      </c>
      <c r="X118" s="6">
        <v>79</v>
      </c>
      <c r="Y118" s="6">
        <v>-1.53</v>
      </c>
      <c r="Z118" s="6">
        <v>210</v>
      </c>
    </row>
    <row r="119" spans="1:26" x14ac:dyDescent="0.2">
      <c r="A119" s="6">
        <v>2022</v>
      </c>
      <c r="B119" s="6">
        <v>118</v>
      </c>
      <c r="C119" s="6" t="s">
        <v>479</v>
      </c>
      <c r="D119" s="6" t="str">
        <f>_xlfn.XLOOKUP($C119,ROLLUP!$C$1:$C$358,ROLLUP!$A$1:$A$358,"",0)</f>
        <v>St Peters</v>
      </c>
      <c r="E119" s="6" t="str">
        <f>_xlfn.XLOOKUP($C119,ROLLUP!$C$1:$C$358,ROLLUP!$B$1:$B$358,"",0)</f>
        <v>St. Peter's</v>
      </c>
      <c r="F119" s="6" t="s">
        <v>549</v>
      </c>
      <c r="G119" s="6">
        <v>19</v>
      </c>
      <c r="H119" s="6">
        <v>11</v>
      </c>
      <c r="I119" s="9">
        <v>15</v>
      </c>
      <c r="J119" s="6">
        <v>4.28</v>
      </c>
      <c r="K119" s="6">
        <v>98.8</v>
      </c>
      <c r="L119" s="6">
        <v>259</v>
      </c>
      <c r="M119" s="6">
        <v>94.5</v>
      </c>
      <c r="N119" s="6">
        <v>34</v>
      </c>
      <c r="O119" s="6">
        <v>66</v>
      </c>
      <c r="P119" s="6">
        <v>242</v>
      </c>
      <c r="Q119" s="6">
        <v>-1.6E-2</v>
      </c>
      <c r="R119" s="6">
        <v>213</v>
      </c>
      <c r="S119" s="6">
        <v>-2.78</v>
      </c>
      <c r="T119" s="6">
        <v>212</v>
      </c>
      <c r="U119" s="6">
        <v>101.3</v>
      </c>
      <c r="V119" s="6">
        <v>234</v>
      </c>
      <c r="W119" s="6">
        <v>104.1</v>
      </c>
      <c r="X119" s="6">
        <v>201</v>
      </c>
      <c r="Y119" s="6">
        <v>3.72</v>
      </c>
      <c r="Z119" s="6">
        <v>73</v>
      </c>
    </row>
    <row r="120" spans="1:26" x14ac:dyDescent="0.2">
      <c r="A120" s="6">
        <v>2022</v>
      </c>
      <c r="B120" s="6">
        <v>119</v>
      </c>
      <c r="C120" s="6" t="s">
        <v>108</v>
      </c>
      <c r="D120" s="6" t="str">
        <f>_xlfn.XLOOKUP($C120,ROLLUP!$C$1:$C$358,ROLLUP!$A$1:$A$358,"",0)</f>
        <v>Colgate</v>
      </c>
      <c r="E120" s="6" t="str">
        <f>_xlfn.XLOOKUP($C120,ROLLUP!$C$1:$C$358,ROLLUP!$B$1:$B$358,"",0)</f>
        <v>Colgate</v>
      </c>
      <c r="F120" s="6" t="s">
        <v>5042</v>
      </c>
      <c r="G120" s="6">
        <v>23</v>
      </c>
      <c r="H120" s="6">
        <v>11</v>
      </c>
      <c r="I120" s="9">
        <v>14</v>
      </c>
      <c r="J120" s="6">
        <v>4.22</v>
      </c>
      <c r="K120" s="6">
        <v>108.3</v>
      </c>
      <c r="L120" s="6">
        <v>79</v>
      </c>
      <c r="M120" s="6">
        <v>104.1</v>
      </c>
      <c r="N120" s="6">
        <v>203</v>
      </c>
      <c r="O120" s="6">
        <v>67.3</v>
      </c>
      <c r="P120" s="6">
        <v>163</v>
      </c>
      <c r="Q120" s="6">
        <v>-7.0000000000000007E-2</v>
      </c>
      <c r="R120" s="6">
        <v>321</v>
      </c>
      <c r="S120" s="6">
        <v>-7.96</v>
      </c>
      <c r="T120" s="6">
        <v>337</v>
      </c>
      <c r="U120" s="6">
        <v>99.2</v>
      </c>
      <c r="V120" s="6">
        <v>322</v>
      </c>
      <c r="W120" s="6">
        <v>107.2</v>
      </c>
      <c r="X120" s="6">
        <v>333</v>
      </c>
      <c r="Y120" s="6">
        <v>1.8</v>
      </c>
      <c r="Z120" s="6">
        <v>117</v>
      </c>
    </row>
    <row r="121" spans="1:26" x14ac:dyDescent="0.2">
      <c r="A121" s="6">
        <v>2022</v>
      </c>
      <c r="B121" s="6">
        <v>120</v>
      </c>
      <c r="C121" s="6" t="s">
        <v>471</v>
      </c>
      <c r="D121" s="6" t="str">
        <f>_xlfn.XLOOKUP($C121,ROLLUP!$C$1:$C$358,ROLLUP!$A$1:$A$358,"",0)</f>
        <v>S Illinois</v>
      </c>
      <c r="E121" s="6" t="str">
        <f>_xlfn.XLOOKUP($C121,ROLLUP!$C$1:$C$358,ROLLUP!$B$1:$B$358,"",0)</f>
        <v>Southern Illinois</v>
      </c>
      <c r="F121" s="6" t="s">
        <v>1346</v>
      </c>
      <c r="G121" s="6">
        <v>16</v>
      </c>
      <c r="H121" s="6">
        <v>15</v>
      </c>
      <c r="I121" s="6"/>
      <c r="J121" s="6">
        <v>4.0599999999999996</v>
      </c>
      <c r="K121" s="6">
        <v>102.9</v>
      </c>
      <c r="L121" s="6">
        <v>183</v>
      </c>
      <c r="M121" s="6">
        <v>98.9</v>
      </c>
      <c r="N121" s="6">
        <v>97</v>
      </c>
      <c r="O121" s="6">
        <v>62</v>
      </c>
      <c r="P121" s="6">
        <v>352</v>
      </c>
      <c r="Q121" s="6">
        <v>-7.0999999999999994E-2</v>
      </c>
      <c r="R121" s="6">
        <v>323</v>
      </c>
      <c r="S121" s="6">
        <v>0.81</v>
      </c>
      <c r="T121" s="6">
        <v>132</v>
      </c>
      <c r="U121" s="6">
        <v>103.4</v>
      </c>
      <c r="V121" s="6">
        <v>149</v>
      </c>
      <c r="W121" s="6">
        <v>102.6</v>
      </c>
      <c r="X121" s="6">
        <v>137</v>
      </c>
      <c r="Y121" s="6">
        <v>-5.39</v>
      </c>
      <c r="Z121" s="6">
        <v>312</v>
      </c>
    </row>
    <row r="122" spans="1:26" x14ac:dyDescent="0.2">
      <c r="A122" s="6">
        <v>2022</v>
      </c>
      <c r="B122" s="6">
        <v>121</v>
      </c>
      <c r="C122" s="6" t="s">
        <v>242</v>
      </c>
      <c r="D122" s="6" t="str">
        <f>_xlfn.XLOOKUP($C122,ROLLUP!$C$1:$C$358,ROLLUP!$A$1:$A$358,"",0)</f>
        <v>Utah</v>
      </c>
      <c r="E122" s="6" t="str">
        <f>_xlfn.XLOOKUP($C122,ROLLUP!$C$1:$C$358,ROLLUP!$B$1:$B$358,"",0)</f>
        <v>Utah</v>
      </c>
      <c r="F122" s="6" t="s">
        <v>5035</v>
      </c>
      <c r="G122" s="6">
        <v>11</v>
      </c>
      <c r="H122" s="6">
        <v>20</v>
      </c>
      <c r="I122" s="6"/>
      <c r="J122" s="6">
        <v>3.95</v>
      </c>
      <c r="K122" s="6">
        <v>107.6</v>
      </c>
      <c r="L122" s="6">
        <v>90</v>
      </c>
      <c r="M122" s="6">
        <v>103.7</v>
      </c>
      <c r="N122" s="6">
        <v>192</v>
      </c>
      <c r="O122" s="6">
        <v>66.099999999999994</v>
      </c>
      <c r="P122" s="6">
        <v>231</v>
      </c>
      <c r="Q122" s="6">
        <v>-0.121</v>
      </c>
      <c r="R122" s="6">
        <v>356</v>
      </c>
      <c r="S122" s="6">
        <v>6.44</v>
      </c>
      <c r="T122" s="6">
        <v>66</v>
      </c>
      <c r="U122" s="6">
        <v>105.7</v>
      </c>
      <c r="V122" s="6">
        <v>80</v>
      </c>
      <c r="W122" s="6">
        <v>99.2</v>
      </c>
      <c r="X122" s="6">
        <v>46</v>
      </c>
      <c r="Y122" s="6">
        <v>-1.1599999999999999</v>
      </c>
      <c r="Z122" s="6">
        <v>199</v>
      </c>
    </row>
    <row r="123" spans="1:26" x14ac:dyDescent="0.2">
      <c r="A123" s="6">
        <v>2022</v>
      </c>
      <c r="B123" s="6">
        <v>122</v>
      </c>
      <c r="C123" s="6" t="s">
        <v>437</v>
      </c>
      <c r="D123" s="6" t="str">
        <f>_xlfn.XLOOKUP($C123,ROLLUP!$C$1:$C$358,ROLLUP!$A$1:$A$358,"",0)</f>
        <v>Fla Atlantic</v>
      </c>
      <c r="E123" s="6" t="str">
        <f>_xlfn.XLOOKUP($C123,ROLLUP!$C$1:$C$358,ROLLUP!$B$1:$B$358,"",0)</f>
        <v>Florida Atlantic</v>
      </c>
      <c r="F123" s="6" t="s">
        <v>1598</v>
      </c>
      <c r="G123" s="6">
        <v>19</v>
      </c>
      <c r="H123" s="6">
        <v>14</v>
      </c>
      <c r="I123" s="6"/>
      <c r="J123" s="6">
        <v>3.9</v>
      </c>
      <c r="K123" s="6">
        <v>106.3</v>
      </c>
      <c r="L123" s="6">
        <v>109</v>
      </c>
      <c r="M123" s="6">
        <v>102.4</v>
      </c>
      <c r="N123" s="6">
        <v>163</v>
      </c>
      <c r="O123" s="6">
        <v>67.2</v>
      </c>
      <c r="P123" s="6">
        <v>166</v>
      </c>
      <c r="Q123" s="6">
        <v>-9.5000000000000001E-2</v>
      </c>
      <c r="R123" s="6">
        <v>343</v>
      </c>
      <c r="S123" s="6">
        <v>-2.78</v>
      </c>
      <c r="T123" s="6">
        <v>213</v>
      </c>
      <c r="U123" s="6">
        <v>101.6</v>
      </c>
      <c r="V123" s="6">
        <v>213</v>
      </c>
      <c r="W123" s="6">
        <v>104.4</v>
      </c>
      <c r="X123" s="6">
        <v>220</v>
      </c>
      <c r="Y123" s="6">
        <v>-6.64</v>
      </c>
      <c r="Z123" s="6">
        <v>329</v>
      </c>
    </row>
    <row r="124" spans="1:26" x14ac:dyDescent="0.2">
      <c r="A124" s="6">
        <v>2022</v>
      </c>
      <c r="B124" s="6">
        <v>123</v>
      </c>
      <c r="C124" s="6" t="s">
        <v>135</v>
      </c>
      <c r="D124" s="6" t="str">
        <f>_xlfn.XLOOKUP($C124,ROLLUP!$C$1:$C$358,ROLLUP!$A$1:$A$358,"",0)</f>
        <v>Ohio</v>
      </c>
      <c r="E124" s="6" t="str">
        <f>_xlfn.XLOOKUP($C124,ROLLUP!$C$1:$C$358,ROLLUP!$B$1:$B$358,"",0)</f>
        <v>Ohio</v>
      </c>
      <c r="F124" s="6" t="s">
        <v>2393</v>
      </c>
      <c r="G124" s="6">
        <v>24</v>
      </c>
      <c r="H124" s="6">
        <v>9</v>
      </c>
      <c r="I124" s="6"/>
      <c r="J124" s="6">
        <v>3.86</v>
      </c>
      <c r="K124" s="6">
        <v>104.5</v>
      </c>
      <c r="L124" s="6">
        <v>148</v>
      </c>
      <c r="M124" s="6">
        <v>100.6</v>
      </c>
      <c r="N124" s="6">
        <v>128</v>
      </c>
      <c r="O124" s="6">
        <v>67.400000000000006</v>
      </c>
      <c r="P124" s="6">
        <v>152</v>
      </c>
      <c r="Q124" s="6">
        <v>3.6999999999999998E-2</v>
      </c>
      <c r="R124" s="6">
        <v>96</v>
      </c>
      <c r="S124" s="6">
        <v>-5.72</v>
      </c>
      <c r="T124" s="6">
        <v>291</v>
      </c>
      <c r="U124" s="6">
        <v>101</v>
      </c>
      <c r="V124" s="6">
        <v>256</v>
      </c>
      <c r="W124" s="6">
        <v>106.7</v>
      </c>
      <c r="X124" s="6">
        <v>313</v>
      </c>
      <c r="Y124" s="6">
        <v>-4.45</v>
      </c>
      <c r="Z124" s="6">
        <v>291</v>
      </c>
    </row>
    <row r="125" spans="1:26" x14ac:dyDescent="0.2">
      <c r="A125" s="6">
        <v>2022</v>
      </c>
      <c r="B125" s="6">
        <v>124</v>
      </c>
      <c r="C125" s="6" t="s">
        <v>187</v>
      </c>
      <c r="D125" s="6" t="str">
        <f>_xlfn.XLOOKUP($C125,ROLLUP!$C$1:$C$358,ROLLUP!$A$1:$A$358,"",0)</f>
        <v>Liberty</v>
      </c>
      <c r="E125" s="6" t="str">
        <f>_xlfn.XLOOKUP($C125,ROLLUP!$C$1:$C$358,ROLLUP!$B$1:$B$358,"",0)</f>
        <v>Liberty</v>
      </c>
      <c r="F125" s="6" t="s">
        <v>5043</v>
      </c>
      <c r="G125" s="6">
        <v>22</v>
      </c>
      <c r="H125" s="6">
        <v>11</v>
      </c>
      <c r="I125" s="6"/>
      <c r="J125" s="6">
        <v>3.84</v>
      </c>
      <c r="K125" s="6">
        <v>105.2</v>
      </c>
      <c r="L125" s="6">
        <v>135</v>
      </c>
      <c r="M125" s="6">
        <v>101.3</v>
      </c>
      <c r="N125" s="6">
        <v>142</v>
      </c>
      <c r="O125" s="6">
        <v>65.2</v>
      </c>
      <c r="P125" s="6">
        <v>271</v>
      </c>
      <c r="Q125" s="6">
        <v>-3.4000000000000002E-2</v>
      </c>
      <c r="R125" s="6">
        <v>255</v>
      </c>
      <c r="S125" s="6">
        <v>-4.82</v>
      </c>
      <c r="T125" s="6">
        <v>271</v>
      </c>
      <c r="U125" s="6">
        <v>101</v>
      </c>
      <c r="V125" s="6">
        <v>252</v>
      </c>
      <c r="W125" s="6">
        <v>105.8</v>
      </c>
      <c r="X125" s="6">
        <v>276</v>
      </c>
      <c r="Y125" s="6">
        <v>-0.28000000000000003</v>
      </c>
      <c r="Z125" s="6">
        <v>172</v>
      </c>
    </row>
    <row r="126" spans="1:26" x14ac:dyDescent="0.2">
      <c r="A126" s="6">
        <v>2022</v>
      </c>
      <c r="B126" s="6">
        <v>125</v>
      </c>
      <c r="C126" s="6" t="s">
        <v>4632</v>
      </c>
      <c r="D126" s="6" t="str">
        <f>_xlfn.XLOOKUP($C126,ROLLUP!$C$1:$C$358,ROLLUP!$A$1:$A$358,"",0)</f>
        <v>Montana St</v>
      </c>
      <c r="E126" s="6" t="str">
        <f>_xlfn.XLOOKUP($C126,ROLLUP!$C$1:$C$358,ROLLUP!$B$1:$B$358,"",0)</f>
        <v>Montana State</v>
      </c>
      <c r="F126" s="6" t="s">
        <v>5044</v>
      </c>
      <c r="G126" s="6">
        <v>27</v>
      </c>
      <c r="H126" s="6">
        <v>7</v>
      </c>
      <c r="I126" s="9">
        <v>14</v>
      </c>
      <c r="J126" s="6">
        <v>3.81</v>
      </c>
      <c r="K126" s="6">
        <v>104.5</v>
      </c>
      <c r="L126" s="6">
        <v>147</v>
      </c>
      <c r="M126" s="6">
        <v>100.7</v>
      </c>
      <c r="N126" s="6">
        <v>129</v>
      </c>
      <c r="O126" s="6">
        <v>67.3</v>
      </c>
      <c r="P126" s="6">
        <v>157</v>
      </c>
      <c r="Q126" s="6">
        <v>3.1E-2</v>
      </c>
      <c r="R126" s="6">
        <v>111</v>
      </c>
      <c r="S126" s="6">
        <v>-6.2</v>
      </c>
      <c r="T126" s="6">
        <v>308</v>
      </c>
      <c r="U126" s="6">
        <v>101.9</v>
      </c>
      <c r="V126" s="6">
        <v>203</v>
      </c>
      <c r="W126" s="6">
        <v>108.1</v>
      </c>
      <c r="X126" s="6">
        <v>350</v>
      </c>
      <c r="Y126" s="6">
        <v>-0.52</v>
      </c>
      <c r="Z126" s="6">
        <v>180</v>
      </c>
    </row>
    <row r="127" spans="1:26" x14ac:dyDescent="0.2">
      <c r="A127" s="6">
        <v>2022</v>
      </c>
      <c r="B127" s="6">
        <v>126</v>
      </c>
      <c r="C127" s="6" t="s">
        <v>387</v>
      </c>
      <c r="D127" s="6" t="str">
        <f>_xlfn.XLOOKUP($C127,ROLLUP!$C$1:$C$358,ROLLUP!$A$1:$A$358,"",0)</f>
        <v>Butler</v>
      </c>
      <c r="E127" s="6" t="str">
        <f>_xlfn.XLOOKUP($C127,ROLLUP!$C$1:$C$358,ROLLUP!$B$1:$B$358,"",0)</f>
        <v>Butler</v>
      </c>
      <c r="F127" s="6" t="s">
        <v>5038</v>
      </c>
      <c r="G127" s="6">
        <v>14</v>
      </c>
      <c r="H127" s="6">
        <v>19</v>
      </c>
      <c r="I127" s="6"/>
      <c r="J127" s="6">
        <v>3.72</v>
      </c>
      <c r="K127" s="6">
        <v>102.6</v>
      </c>
      <c r="L127" s="6">
        <v>189</v>
      </c>
      <c r="M127" s="6">
        <v>98.9</v>
      </c>
      <c r="N127" s="6">
        <v>98</v>
      </c>
      <c r="O127" s="6">
        <v>63.8</v>
      </c>
      <c r="P127" s="6">
        <v>335</v>
      </c>
      <c r="Q127" s="6">
        <v>8.0000000000000002E-3</v>
      </c>
      <c r="R127" s="6">
        <v>157</v>
      </c>
      <c r="S127" s="6">
        <v>10.57</v>
      </c>
      <c r="T127" s="6">
        <v>14</v>
      </c>
      <c r="U127" s="6">
        <v>108.5</v>
      </c>
      <c r="V127" s="6">
        <v>15</v>
      </c>
      <c r="W127" s="6">
        <v>97.9</v>
      </c>
      <c r="X127" s="6">
        <v>18</v>
      </c>
      <c r="Y127" s="6">
        <v>2.06</v>
      </c>
      <c r="Z127" s="6">
        <v>113</v>
      </c>
    </row>
    <row r="128" spans="1:26" x14ac:dyDescent="0.2">
      <c r="A128" s="6">
        <v>2022</v>
      </c>
      <c r="B128" s="6">
        <v>127</v>
      </c>
      <c r="C128" s="6" t="s">
        <v>71</v>
      </c>
      <c r="D128" s="6" t="str">
        <f>_xlfn.XLOOKUP($C128,ROLLUP!$C$1:$C$358,ROLLUP!$A$1:$A$358,"",0)</f>
        <v>Buffalo</v>
      </c>
      <c r="E128" s="6" t="str">
        <f>_xlfn.XLOOKUP($C128,ROLLUP!$C$1:$C$358,ROLLUP!$B$1:$B$358,"",0)</f>
        <v>Buffalo</v>
      </c>
      <c r="F128" s="6" t="s">
        <v>2393</v>
      </c>
      <c r="G128" s="6">
        <v>19</v>
      </c>
      <c r="H128" s="6">
        <v>11</v>
      </c>
      <c r="I128" s="6"/>
      <c r="J128" s="6">
        <v>3.66</v>
      </c>
      <c r="K128" s="6">
        <v>107.3</v>
      </c>
      <c r="L128" s="6">
        <v>92</v>
      </c>
      <c r="M128" s="6">
        <v>103.6</v>
      </c>
      <c r="N128" s="6">
        <v>190</v>
      </c>
      <c r="O128" s="6">
        <v>70.900000000000006</v>
      </c>
      <c r="P128" s="6">
        <v>20</v>
      </c>
      <c r="Q128" s="6">
        <v>-3.3000000000000002E-2</v>
      </c>
      <c r="R128" s="6">
        <v>252</v>
      </c>
      <c r="S128" s="6">
        <v>-2.91</v>
      </c>
      <c r="T128" s="6">
        <v>217</v>
      </c>
      <c r="U128" s="6">
        <v>102.2</v>
      </c>
      <c r="V128" s="6">
        <v>191</v>
      </c>
      <c r="W128" s="6">
        <v>105.1</v>
      </c>
      <c r="X128" s="6">
        <v>252</v>
      </c>
      <c r="Y128" s="6">
        <v>5.51</v>
      </c>
      <c r="Z128" s="6">
        <v>34</v>
      </c>
    </row>
    <row r="129" spans="1:26" x14ac:dyDescent="0.2">
      <c r="A129" s="6">
        <v>2022</v>
      </c>
      <c r="B129" s="6">
        <v>128</v>
      </c>
      <c r="C129" s="6" t="s">
        <v>377</v>
      </c>
      <c r="D129" s="6" t="str">
        <f>_xlfn.XLOOKUP($C129,ROLLUP!$C$1:$C$358,ROLLUP!$A$1:$A$358,"",0)</f>
        <v>UC Irvine</v>
      </c>
      <c r="E129" s="6" t="str">
        <f>_xlfn.XLOOKUP($C129,ROLLUP!$C$1:$C$358,ROLLUP!$B$1:$B$358,"",0)</f>
        <v>UC Irvine</v>
      </c>
      <c r="F129" s="6" t="s">
        <v>5045</v>
      </c>
      <c r="G129" s="6">
        <v>15</v>
      </c>
      <c r="H129" s="6">
        <v>10</v>
      </c>
      <c r="I129" s="6"/>
      <c r="J129" s="6">
        <v>3.64</v>
      </c>
      <c r="K129" s="6">
        <v>99.8</v>
      </c>
      <c r="L129" s="6">
        <v>244</v>
      </c>
      <c r="M129" s="6">
        <v>96.1</v>
      </c>
      <c r="N129" s="6">
        <v>50</v>
      </c>
      <c r="O129" s="6">
        <v>65.099999999999994</v>
      </c>
      <c r="P129" s="6">
        <v>277</v>
      </c>
      <c r="Q129" s="6">
        <v>-5.0000000000000001E-3</v>
      </c>
      <c r="R129" s="6">
        <v>191</v>
      </c>
      <c r="S129" s="6">
        <v>0.55000000000000004</v>
      </c>
      <c r="T129" s="6">
        <v>136</v>
      </c>
      <c r="U129" s="6">
        <v>102.8</v>
      </c>
      <c r="V129" s="6">
        <v>172</v>
      </c>
      <c r="W129" s="6">
        <v>102.2</v>
      </c>
      <c r="X129" s="6">
        <v>124</v>
      </c>
      <c r="Y129" s="6">
        <v>6.96</v>
      </c>
      <c r="Z129" s="6">
        <v>23</v>
      </c>
    </row>
    <row r="130" spans="1:26" x14ac:dyDescent="0.2">
      <c r="A130" s="6">
        <v>2022</v>
      </c>
      <c r="B130" s="6">
        <v>129</v>
      </c>
      <c r="C130" s="6" t="s">
        <v>440</v>
      </c>
      <c r="D130" s="6" t="str">
        <f>_xlfn.XLOOKUP($C130,ROLLUP!$C$1:$C$358,ROLLUP!$A$1:$A$358,"",0)</f>
        <v>Abl Christian</v>
      </c>
      <c r="E130" s="6" t="str">
        <f>_xlfn.XLOOKUP($C130,ROLLUP!$C$1:$C$358,ROLLUP!$B$1:$B$358,"",0)</f>
        <v>Abilene Christian</v>
      </c>
      <c r="F130" s="6" t="s">
        <v>1227</v>
      </c>
      <c r="G130" s="6">
        <v>23</v>
      </c>
      <c r="H130" s="6">
        <v>10</v>
      </c>
      <c r="I130" s="6"/>
      <c r="J130" s="6">
        <v>3.63</v>
      </c>
      <c r="K130" s="6">
        <v>103</v>
      </c>
      <c r="L130" s="6">
        <v>182</v>
      </c>
      <c r="M130" s="6">
        <v>99.4</v>
      </c>
      <c r="N130" s="6">
        <v>105</v>
      </c>
      <c r="O130" s="6">
        <v>69.900000000000006</v>
      </c>
      <c r="P130" s="6">
        <v>44</v>
      </c>
      <c r="Q130" s="6">
        <v>2.8000000000000001E-2</v>
      </c>
      <c r="R130" s="6">
        <v>116</v>
      </c>
      <c r="S130" s="6">
        <v>-2.2599999999999998</v>
      </c>
      <c r="T130" s="6">
        <v>203</v>
      </c>
      <c r="U130" s="6">
        <v>100.8</v>
      </c>
      <c r="V130" s="6">
        <v>259</v>
      </c>
      <c r="W130" s="6">
        <v>103.1</v>
      </c>
      <c r="X130" s="6">
        <v>156</v>
      </c>
      <c r="Y130" s="6">
        <v>-2.5299999999999998</v>
      </c>
      <c r="Z130" s="6">
        <v>245</v>
      </c>
    </row>
    <row r="131" spans="1:26" x14ac:dyDescent="0.2">
      <c r="A131" s="6">
        <v>2022</v>
      </c>
      <c r="B131" s="6">
        <v>130</v>
      </c>
      <c r="C131" s="6" t="s">
        <v>4144</v>
      </c>
      <c r="D131" s="6" t="str">
        <f>_xlfn.XLOOKUP($C131,ROLLUP!$C$1:$C$358,ROLLUP!$A$1:$A$358,"",0)</f>
        <v>UCSB</v>
      </c>
      <c r="E131" s="6" t="str">
        <f>_xlfn.XLOOKUP($C131,ROLLUP!$C$1:$C$358,ROLLUP!$B$1:$B$358,"",0)</f>
        <v>UC Santa Barbara</v>
      </c>
      <c r="F131" s="6" t="s">
        <v>5045</v>
      </c>
      <c r="G131" s="6">
        <v>17</v>
      </c>
      <c r="H131" s="6">
        <v>11</v>
      </c>
      <c r="I131" s="6"/>
      <c r="J131" s="6">
        <v>3.55</v>
      </c>
      <c r="K131" s="6">
        <v>105.6</v>
      </c>
      <c r="L131" s="6">
        <v>128</v>
      </c>
      <c r="M131" s="6">
        <v>102</v>
      </c>
      <c r="N131" s="6">
        <v>153</v>
      </c>
      <c r="O131" s="6">
        <v>65.5</v>
      </c>
      <c r="P131" s="6">
        <v>261</v>
      </c>
      <c r="Q131" s="6">
        <v>-8.4000000000000005E-2</v>
      </c>
      <c r="R131" s="6">
        <v>336</v>
      </c>
      <c r="S131" s="6">
        <v>-4.8600000000000003</v>
      </c>
      <c r="T131" s="6">
        <v>272</v>
      </c>
      <c r="U131" s="6">
        <v>99.8</v>
      </c>
      <c r="V131" s="6">
        <v>313</v>
      </c>
      <c r="W131" s="6">
        <v>104.6</v>
      </c>
      <c r="X131" s="6">
        <v>230</v>
      </c>
      <c r="Y131" s="6">
        <v>-10.25</v>
      </c>
      <c r="Z131" s="6">
        <v>354</v>
      </c>
    </row>
    <row r="132" spans="1:26" x14ac:dyDescent="0.2">
      <c r="A132" s="6">
        <v>2022</v>
      </c>
      <c r="B132" s="6">
        <v>131</v>
      </c>
      <c r="C132" s="6" t="s">
        <v>273</v>
      </c>
      <c r="D132" s="6" t="str">
        <f>_xlfn.XLOOKUP($C132,ROLLUP!$C$1:$C$358,ROLLUP!$A$1:$A$358,"",0)</f>
        <v>Akron</v>
      </c>
      <c r="E132" s="6" t="str">
        <f>_xlfn.XLOOKUP($C132,ROLLUP!$C$1:$C$358,ROLLUP!$B$1:$B$358,"",0)</f>
        <v>Akron</v>
      </c>
      <c r="F132" s="6" t="s">
        <v>2393</v>
      </c>
      <c r="G132" s="6">
        <v>24</v>
      </c>
      <c r="H132" s="6">
        <v>9</v>
      </c>
      <c r="I132" s="9">
        <v>13</v>
      </c>
      <c r="J132" s="6">
        <v>3.49</v>
      </c>
      <c r="K132" s="6">
        <v>106.2</v>
      </c>
      <c r="L132" s="6">
        <v>113</v>
      </c>
      <c r="M132" s="6">
        <v>102.7</v>
      </c>
      <c r="N132" s="6">
        <v>166</v>
      </c>
      <c r="O132" s="6">
        <v>62.1</v>
      </c>
      <c r="P132" s="6">
        <v>351</v>
      </c>
      <c r="Q132" s="6">
        <v>2.5999999999999999E-2</v>
      </c>
      <c r="R132" s="6">
        <v>119</v>
      </c>
      <c r="S132" s="6">
        <v>-5.24</v>
      </c>
      <c r="T132" s="6">
        <v>280</v>
      </c>
      <c r="U132" s="6">
        <v>100.8</v>
      </c>
      <c r="V132" s="6">
        <v>264</v>
      </c>
      <c r="W132" s="6">
        <v>106</v>
      </c>
      <c r="X132" s="6">
        <v>288</v>
      </c>
      <c r="Y132" s="6">
        <v>-4.18</v>
      </c>
      <c r="Z132" s="6">
        <v>286</v>
      </c>
    </row>
    <row r="133" spans="1:26" x14ac:dyDescent="0.2">
      <c r="A133" s="6">
        <v>2022</v>
      </c>
      <c r="B133" s="6">
        <v>132</v>
      </c>
      <c r="C133" s="6" t="s">
        <v>505</v>
      </c>
      <c r="D133" s="6" t="str">
        <f>_xlfn.XLOOKUP($C133,ROLLUP!$C$1:$C$358,ROLLUP!$A$1:$A$358,"",0)</f>
        <v>Boston Col</v>
      </c>
      <c r="E133" s="6" t="str">
        <f>_xlfn.XLOOKUP($C133,ROLLUP!$C$1:$C$358,ROLLUP!$B$1:$B$358,"",0)</f>
        <v>Boston College</v>
      </c>
      <c r="F133" s="6" t="s">
        <v>1776</v>
      </c>
      <c r="G133" s="6">
        <v>13</v>
      </c>
      <c r="H133" s="6">
        <v>20</v>
      </c>
      <c r="I133" s="6"/>
      <c r="J133" s="6">
        <v>3.48</v>
      </c>
      <c r="K133" s="6">
        <v>104</v>
      </c>
      <c r="L133" s="6">
        <v>159</v>
      </c>
      <c r="M133" s="6">
        <v>100.5</v>
      </c>
      <c r="N133" s="6">
        <v>126</v>
      </c>
      <c r="O133" s="6">
        <v>64.8</v>
      </c>
      <c r="P133" s="6">
        <v>294</v>
      </c>
      <c r="Q133" s="6">
        <v>-0.08</v>
      </c>
      <c r="R133" s="6">
        <v>334</v>
      </c>
      <c r="S133" s="6">
        <v>4.8</v>
      </c>
      <c r="T133" s="6">
        <v>88</v>
      </c>
      <c r="U133" s="6">
        <v>105.7</v>
      </c>
      <c r="V133" s="6">
        <v>79</v>
      </c>
      <c r="W133" s="6">
        <v>100.9</v>
      </c>
      <c r="X133" s="6">
        <v>98</v>
      </c>
      <c r="Y133" s="6">
        <v>-6.89</v>
      </c>
      <c r="Z133" s="6">
        <v>331</v>
      </c>
    </row>
    <row r="134" spans="1:26" x14ac:dyDescent="0.2">
      <c r="A134" s="6">
        <v>2022</v>
      </c>
      <c r="B134" s="6">
        <v>133</v>
      </c>
      <c r="C134" s="6" t="s">
        <v>86</v>
      </c>
      <c r="D134" s="6" t="str">
        <f>_xlfn.XLOOKUP($C134,ROLLUP!$C$1:$C$358,ROLLUP!$A$1:$A$358,"",0)</f>
        <v>Hofstra</v>
      </c>
      <c r="E134" s="6" t="str">
        <f>_xlfn.XLOOKUP($C134,ROLLUP!$C$1:$C$358,ROLLUP!$B$1:$B$358,"",0)</f>
        <v>Hofstra</v>
      </c>
      <c r="F134" s="6" t="s">
        <v>5041</v>
      </c>
      <c r="G134" s="6">
        <v>21</v>
      </c>
      <c r="H134" s="6">
        <v>11</v>
      </c>
      <c r="I134" s="6"/>
      <c r="J134" s="6">
        <v>3.34</v>
      </c>
      <c r="K134" s="6">
        <v>108.7</v>
      </c>
      <c r="L134" s="6">
        <v>73</v>
      </c>
      <c r="M134" s="6">
        <v>105.4</v>
      </c>
      <c r="N134" s="6">
        <v>223</v>
      </c>
      <c r="O134" s="6">
        <v>68.900000000000006</v>
      </c>
      <c r="P134" s="6">
        <v>74</v>
      </c>
      <c r="Q134" s="6">
        <v>0.06</v>
      </c>
      <c r="R134" s="6">
        <v>60</v>
      </c>
      <c r="S134" s="6">
        <v>-0.14000000000000001</v>
      </c>
      <c r="T134" s="6">
        <v>152</v>
      </c>
      <c r="U134" s="6">
        <v>104</v>
      </c>
      <c r="V134" s="6">
        <v>129</v>
      </c>
      <c r="W134" s="6">
        <v>104.1</v>
      </c>
      <c r="X134" s="6">
        <v>208</v>
      </c>
      <c r="Y134" s="6">
        <v>5.43</v>
      </c>
      <c r="Z134" s="6">
        <v>36</v>
      </c>
    </row>
    <row r="135" spans="1:26" x14ac:dyDescent="0.2">
      <c r="A135" s="6">
        <v>2022</v>
      </c>
      <c r="B135" s="6">
        <v>134</v>
      </c>
      <c r="C135" s="6" t="s">
        <v>138</v>
      </c>
      <c r="D135" s="6" t="str">
        <f>_xlfn.XLOOKUP($C135,ROLLUP!$C$1:$C$358,ROLLUP!$A$1:$A$358,"",0)</f>
        <v>Seattle</v>
      </c>
      <c r="E135" s="6" t="str">
        <f>_xlfn.XLOOKUP($C135,ROLLUP!$C$1:$C$358,ROLLUP!$B$1:$B$358,"",0)</f>
        <v>Seattle</v>
      </c>
      <c r="F135" s="6" t="s">
        <v>1227</v>
      </c>
      <c r="G135" s="6">
        <v>23</v>
      </c>
      <c r="H135" s="6">
        <v>9</v>
      </c>
      <c r="I135" s="6"/>
      <c r="J135" s="6">
        <v>3.12</v>
      </c>
      <c r="K135" s="6">
        <v>100.2</v>
      </c>
      <c r="L135" s="6">
        <v>236</v>
      </c>
      <c r="M135" s="6">
        <v>97</v>
      </c>
      <c r="N135" s="6">
        <v>65</v>
      </c>
      <c r="O135" s="6">
        <v>70.400000000000006</v>
      </c>
      <c r="P135" s="6">
        <v>32</v>
      </c>
      <c r="Q135" s="6">
        <v>4.2999999999999997E-2</v>
      </c>
      <c r="R135" s="6">
        <v>84</v>
      </c>
      <c r="S135" s="6">
        <v>-5.26</v>
      </c>
      <c r="T135" s="6">
        <v>281</v>
      </c>
      <c r="U135" s="6">
        <v>100.4</v>
      </c>
      <c r="V135" s="6">
        <v>278</v>
      </c>
      <c r="W135" s="6">
        <v>105.7</v>
      </c>
      <c r="X135" s="6">
        <v>270</v>
      </c>
      <c r="Y135" s="6">
        <v>-9.48</v>
      </c>
      <c r="Z135" s="6">
        <v>352</v>
      </c>
    </row>
    <row r="136" spans="1:26" x14ac:dyDescent="0.2">
      <c r="A136" s="6">
        <v>2022</v>
      </c>
      <c r="B136" s="6">
        <v>135</v>
      </c>
      <c r="C136" s="6" t="s">
        <v>319</v>
      </c>
      <c r="D136" s="6" t="str">
        <f>_xlfn.XLOOKUP($C136,ROLLUP!$C$1:$C$358,ROLLUP!$A$1:$A$358,"",0)</f>
        <v>Rhode Island</v>
      </c>
      <c r="E136" s="6" t="str">
        <f>_xlfn.XLOOKUP($C136,ROLLUP!$C$1:$C$358,ROLLUP!$B$1:$B$358,"",0)</f>
        <v>Rhode Island</v>
      </c>
      <c r="F136" s="6" t="s">
        <v>2896</v>
      </c>
      <c r="G136" s="6">
        <v>15</v>
      </c>
      <c r="H136" s="6">
        <v>16</v>
      </c>
      <c r="I136" s="6"/>
      <c r="J136" s="6">
        <v>3.04</v>
      </c>
      <c r="K136" s="6">
        <v>99.3</v>
      </c>
      <c r="L136" s="6">
        <v>250</v>
      </c>
      <c r="M136" s="6">
        <v>96.3</v>
      </c>
      <c r="N136" s="6">
        <v>52</v>
      </c>
      <c r="O136" s="6">
        <v>67.2</v>
      </c>
      <c r="P136" s="6">
        <v>171</v>
      </c>
      <c r="Q136" s="6">
        <v>-8.8999999999999996E-2</v>
      </c>
      <c r="R136" s="6">
        <v>340</v>
      </c>
      <c r="S136" s="6">
        <v>0.83</v>
      </c>
      <c r="T136" s="6">
        <v>131</v>
      </c>
      <c r="U136" s="6">
        <v>104</v>
      </c>
      <c r="V136" s="6">
        <v>125</v>
      </c>
      <c r="W136" s="6">
        <v>103.2</v>
      </c>
      <c r="X136" s="6">
        <v>163</v>
      </c>
      <c r="Y136" s="6">
        <v>-3</v>
      </c>
      <c r="Z136" s="6">
        <v>256</v>
      </c>
    </row>
    <row r="137" spans="1:26" x14ac:dyDescent="0.2">
      <c r="A137" s="6">
        <v>2022</v>
      </c>
      <c r="B137" s="6">
        <v>136</v>
      </c>
      <c r="C137" s="6" t="s">
        <v>362</v>
      </c>
      <c r="D137" s="6" t="str">
        <f>_xlfn.XLOOKUP($C137,ROLLUP!$C$1:$C$358,ROLLUP!$A$1:$A$358,"",0)</f>
        <v>Missouri</v>
      </c>
      <c r="E137" s="6" t="str">
        <f>_xlfn.XLOOKUP($C137,ROLLUP!$C$1:$C$358,ROLLUP!$B$1:$B$358,"",0)</f>
        <v>Missouri</v>
      </c>
      <c r="F137" s="6" t="s">
        <v>2220</v>
      </c>
      <c r="G137" s="6">
        <v>12</v>
      </c>
      <c r="H137" s="6">
        <v>21</v>
      </c>
      <c r="I137" s="6"/>
      <c r="J137" s="6">
        <v>3.04</v>
      </c>
      <c r="K137" s="6">
        <v>104.1</v>
      </c>
      <c r="L137" s="6">
        <v>158</v>
      </c>
      <c r="M137" s="6">
        <v>101.1</v>
      </c>
      <c r="N137" s="6">
        <v>135</v>
      </c>
      <c r="O137" s="6">
        <v>65.5</v>
      </c>
      <c r="P137" s="6">
        <v>260</v>
      </c>
      <c r="Q137" s="6">
        <v>-0.02</v>
      </c>
      <c r="R137" s="6">
        <v>219</v>
      </c>
      <c r="S137" s="6">
        <v>10.65</v>
      </c>
      <c r="T137" s="6">
        <v>13</v>
      </c>
      <c r="U137" s="6">
        <v>107.7</v>
      </c>
      <c r="V137" s="6">
        <v>29</v>
      </c>
      <c r="W137" s="6">
        <v>97</v>
      </c>
      <c r="X137" s="6">
        <v>10</v>
      </c>
      <c r="Y137" s="6">
        <v>2.38</v>
      </c>
      <c r="Z137" s="6">
        <v>102</v>
      </c>
    </row>
    <row r="138" spans="1:26" x14ac:dyDescent="0.2">
      <c r="A138" s="6">
        <v>2022</v>
      </c>
      <c r="B138" s="6">
        <v>137</v>
      </c>
      <c r="C138" s="6" t="s">
        <v>3770</v>
      </c>
      <c r="D138" s="6" t="str">
        <f>_xlfn.XLOOKUP($C138,ROLLUP!$C$1:$C$358,ROLLUP!$A$1:$A$358,"",0)</f>
        <v>Texas State</v>
      </c>
      <c r="E138" s="6" t="str">
        <f>_xlfn.XLOOKUP($C138,ROLLUP!$C$1:$C$358,ROLLUP!$B$1:$B$358,"",0)</f>
        <v>Texas State</v>
      </c>
      <c r="F138" s="6" t="s">
        <v>5046</v>
      </c>
      <c r="G138" s="6">
        <v>21</v>
      </c>
      <c r="H138" s="6">
        <v>7</v>
      </c>
      <c r="I138" s="6"/>
      <c r="J138" s="6">
        <v>2.99</v>
      </c>
      <c r="K138" s="6">
        <v>105.8</v>
      </c>
      <c r="L138" s="6">
        <v>121</v>
      </c>
      <c r="M138" s="6">
        <v>102.8</v>
      </c>
      <c r="N138" s="6">
        <v>170</v>
      </c>
      <c r="O138" s="6">
        <v>63.7</v>
      </c>
      <c r="P138" s="6">
        <v>337</v>
      </c>
      <c r="Q138" s="6">
        <v>0.13600000000000001</v>
      </c>
      <c r="R138" s="6">
        <v>4</v>
      </c>
      <c r="S138" s="6">
        <v>-3.27</v>
      </c>
      <c r="T138" s="6">
        <v>229</v>
      </c>
      <c r="U138" s="6">
        <v>101</v>
      </c>
      <c r="V138" s="6">
        <v>254</v>
      </c>
      <c r="W138" s="6">
        <v>104.2</v>
      </c>
      <c r="X138" s="6">
        <v>211</v>
      </c>
      <c r="Y138" s="6">
        <v>-1.31</v>
      </c>
      <c r="Z138" s="6">
        <v>204</v>
      </c>
    </row>
    <row r="139" spans="1:26" x14ac:dyDescent="0.2">
      <c r="A139" s="6">
        <v>2022</v>
      </c>
      <c r="B139" s="6">
        <v>138</v>
      </c>
      <c r="C139" s="6" t="s">
        <v>145</v>
      </c>
      <c r="D139" s="6" t="str">
        <f>_xlfn.XLOOKUP($C139,ROLLUP!$C$1:$C$358,ROLLUP!$A$1:$A$358,"",0)</f>
        <v>Nebraska</v>
      </c>
      <c r="E139" s="6" t="str">
        <f>_xlfn.XLOOKUP($C139,ROLLUP!$C$1:$C$358,ROLLUP!$B$1:$B$358,"",0)</f>
        <v>Nebraska</v>
      </c>
      <c r="F139" s="6" t="s">
        <v>5039</v>
      </c>
      <c r="G139" s="6">
        <v>10</v>
      </c>
      <c r="H139" s="6">
        <v>22</v>
      </c>
      <c r="I139" s="6"/>
      <c r="J139" s="6">
        <v>2.94</v>
      </c>
      <c r="K139" s="6">
        <v>105.9</v>
      </c>
      <c r="L139" s="6">
        <v>119</v>
      </c>
      <c r="M139" s="6">
        <v>103</v>
      </c>
      <c r="N139" s="6">
        <v>172</v>
      </c>
      <c r="O139" s="6">
        <v>71</v>
      </c>
      <c r="P139" s="6">
        <v>19</v>
      </c>
      <c r="Q139" s="6">
        <v>-5.7000000000000002E-2</v>
      </c>
      <c r="R139" s="6">
        <v>306</v>
      </c>
      <c r="S139" s="6">
        <v>8.92</v>
      </c>
      <c r="T139" s="6">
        <v>31</v>
      </c>
      <c r="U139" s="6">
        <v>108.3</v>
      </c>
      <c r="V139" s="6">
        <v>19</v>
      </c>
      <c r="W139" s="6">
        <v>99.4</v>
      </c>
      <c r="X139" s="6">
        <v>48</v>
      </c>
      <c r="Y139" s="6">
        <v>-3.1</v>
      </c>
      <c r="Z139" s="6">
        <v>259</v>
      </c>
    </row>
    <row r="140" spans="1:26" x14ac:dyDescent="0.2">
      <c r="A140" s="6">
        <v>2022</v>
      </c>
      <c r="B140" s="6">
        <v>139</v>
      </c>
      <c r="C140" s="6" t="s">
        <v>3750</v>
      </c>
      <c r="D140" s="6" t="str">
        <f>_xlfn.XLOOKUP($C140,ROLLUP!$C$1:$C$358,ROLLUP!$A$1:$A$358,"",0)</f>
        <v>S Alabama</v>
      </c>
      <c r="E140" s="6" t="str">
        <f>_xlfn.XLOOKUP($C140,ROLLUP!$C$1:$C$358,ROLLUP!$B$1:$B$358,"",0)</f>
        <v>South Alabama</v>
      </c>
      <c r="F140" s="6" t="s">
        <v>5046</v>
      </c>
      <c r="G140" s="6">
        <v>19</v>
      </c>
      <c r="H140" s="6">
        <v>11</v>
      </c>
      <c r="I140" s="6"/>
      <c r="J140" s="6">
        <v>2.7</v>
      </c>
      <c r="K140" s="6">
        <v>103.8</v>
      </c>
      <c r="L140" s="6">
        <v>164</v>
      </c>
      <c r="M140" s="6">
        <v>101.1</v>
      </c>
      <c r="N140" s="6">
        <v>136</v>
      </c>
      <c r="O140" s="6">
        <v>66.5</v>
      </c>
      <c r="P140" s="6">
        <v>212</v>
      </c>
      <c r="Q140" s="6">
        <v>-0.05</v>
      </c>
      <c r="R140" s="6">
        <v>296</v>
      </c>
      <c r="S140" s="6">
        <v>-2.69</v>
      </c>
      <c r="T140" s="6">
        <v>208</v>
      </c>
      <c r="U140" s="6">
        <v>100.4</v>
      </c>
      <c r="V140" s="6">
        <v>281</v>
      </c>
      <c r="W140" s="6">
        <v>103.1</v>
      </c>
      <c r="X140" s="6">
        <v>155</v>
      </c>
      <c r="Y140" s="6">
        <v>-1.07</v>
      </c>
      <c r="Z140" s="6">
        <v>196</v>
      </c>
    </row>
    <row r="141" spans="1:26" x14ac:dyDescent="0.2">
      <c r="A141" s="6">
        <v>2022</v>
      </c>
      <c r="B141" s="6">
        <v>140</v>
      </c>
      <c r="C141" s="6" t="s">
        <v>3411</v>
      </c>
      <c r="D141" s="6" t="str">
        <f>_xlfn.XLOOKUP($C141,ROLLUP!$C$1:$C$358,ROLLUP!$A$1:$A$358,"",0)</f>
        <v>Sam Hous St</v>
      </c>
      <c r="E141" s="6" t="str">
        <f>_xlfn.XLOOKUP($C141,ROLLUP!$C$1:$C$358,ROLLUP!$B$1:$B$358,"",0)</f>
        <v>Sam Houston State</v>
      </c>
      <c r="F141" s="6" t="s">
        <v>1227</v>
      </c>
      <c r="G141" s="6">
        <v>19</v>
      </c>
      <c r="H141" s="6">
        <v>14</v>
      </c>
      <c r="I141" s="6"/>
      <c r="J141" s="6">
        <v>2.64</v>
      </c>
      <c r="K141" s="6">
        <v>101.1</v>
      </c>
      <c r="L141" s="6">
        <v>216</v>
      </c>
      <c r="M141" s="6">
        <v>98.5</v>
      </c>
      <c r="N141" s="6">
        <v>88</v>
      </c>
      <c r="O141" s="6">
        <v>64.7</v>
      </c>
      <c r="P141" s="6">
        <v>299</v>
      </c>
      <c r="Q141" s="6">
        <v>-4.0000000000000001E-3</v>
      </c>
      <c r="R141" s="6">
        <v>187</v>
      </c>
      <c r="S141" s="6">
        <v>-0.47</v>
      </c>
      <c r="T141" s="6">
        <v>155</v>
      </c>
      <c r="U141" s="6">
        <v>102</v>
      </c>
      <c r="V141" s="6">
        <v>196</v>
      </c>
      <c r="W141" s="6">
        <v>102.4</v>
      </c>
      <c r="X141" s="6">
        <v>131</v>
      </c>
      <c r="Y141" s="6">
        <v>3.98</v>
      </c>
      <c r="Z141" s="6">
        <v>64</v>
      </c>
    </row>
    <row r="142" spans="1:26" x14ac:dyDescent="0.2">
      <c r="A142" s="6">
        <v>2022</v>
      </c>
      <c r="B142" s="6">
        <v>141</v>
      </c>
      <c r="C142" s="6" t="s">
        <v>388</v>
      </c>
      <c r="D142" s="6" t="str">
        <f>_xlfn.XLOOKUP($C142,ROLLUP!$C$1:$C$358,ROLLUP!$A$1:$A$358,"",0)</f>
        <v>California</v>
      </c>
      <c r="E142" s="6" t="str">
        <f>_xlfn.XLOOKUP($C142,ROLLUP!$C$1:$C$358,ROLLUP!$B$1:$B$358,"",0)</f>
        <v>California</v>
      </c>
      <c r="F142" s="6" t="s">
        <v>5035</v>
      </c>
      <c r="G142" s="6">
        <v>12</v>
      </c>
      <c r="H142" s="6">
        <v>20</v>
      </c>
      <c r="I142" s="6"/>
      <c r="J142" s="6">
        <v>2.63</v>
      </c>
      <c r="K142" s="6">
        <v>100.7</v>
      </c>
      <c r="L142" s="6">
        <v>221</v>
      </c>
      <c r="M142" s="6">
        <v>98.1</v>
      </c>
      <c r="N142" s="6">
        <v>82</v>
      </c>
      <c r="O142" s="6">
        <v>64</v>
      </c>
      <c r="P142" s="6">
        <v>329</v>
      </c>
      <c r="Q142" s="6">
        <v>-4.8000000000000001E-2</v>
      </c>
      <c r="R142" s="6">
        <v>292</v>
      </c>
      <c r="S142" s="6">
        <v>6.58</v>
      </c>
      <c r="T142" s="6">
        <v>64</v>
      </c>
      <c r="U142" s="6">
        <v>106.3</v>
      </c>
      <c r="V142" s="6">
        <v>67</v>
      </c>
      <c r="W142" s="6">
        <v>99.7</v>
      </c>
      <c r="X142" s="6">
        <v>59</v>
      </c>
      <c r="Y142" s="6">
        <v>-1.99</v>
      </c>
      <c r="Z142" s="6">
        <v>231</v>
      </c>
    </row>
    <row r="143" spans="1:26" x14ac:dyDescent="0.2">
      <c r="A143" s="6">
        <v>2022</v>
      </c>
      <c r="B143" s="6">
        <v>142</v>
      </c>
      <c r="C143" s="6" t="s">
        <v>311</v>
      </c>
      <c r="D143" s="6" t="str">
        <f>_xlfn.XLOOKUP($C143,ROLLUP!$C$1:$C$358,ROLLUP!$A$1:$A$358,"",0)</f>
        <v>Louisville</v>
      </c>
      <c r="E143" s="6" t="str">
        <f>_xlfn.XLOOKUP($C143,ROLLUP!$C$1:$C$358,ROLLUP!$B$1:$B$358,"",0)</f>
        <v>Louisville</v>
      </c>
      <c r="F143" s="6" t="s">
        <v>1776</v>
      </c>
      <c r="G143" s="6">
        <v>13</v>
      </c>
      <c r="H143" s="6">
        <v>19</v>
      </c>
      <c r="I143" s="6"/>
      <c r="J143" s="6">
        <v>2.57</v>
      </c>
      <c r="K143" s="6">
        <v>102.6</v>
      </c>
      <c r="L143" s="6">
        <v>187</v>
      </c>
      <c r="M143" s="6">
        <v>100</v>
      </c>
      <c r="N143" s="6">
        <v>118</v>
      </c>
      <c r="O143" s="6">
        <v>67</v>
      </c>
      <c r="P143" s="6">
        <v>184</v>
      </c>
      <c r="Q143" s="6">
        <v>1E-3</v>
      </c>
      <c r="R143" s="6">
        <v>173</v>
      </c>
      <c r="S143" s="6">
        <v>6.79</v>
      </c>
      <c r="T143" s="6">
        <v>59</v>
      </c>
      <c r="U143" s="6">
        <v>107.5</v>
      </c>
      <c r="V143" s="6">
        <v>34</v>
      </c>
      <c r="W143" s="6">
        <v>100.7</v>
      </c>
      <c r="X143" s="6">
        <v>91</v>
      </c>
      <c r="Y143" s="6">
        <v>1.8</v>
      </c>
      <c r="Z143" s="6">
        <v>118</v>
      </c>
    </row>
    <row r="144" spans="1:26" x14ac:dyDescent="0.2">
      <c r="A144" s="6">
        <v>2022</v>
      </c>
      <c r="B144" s="6">
        <v>143</v>
      </c>
      <c r="C144" s="6" t="s">
        <v>5047</v>
      </c>
      <c r="D144" s="6" t="str">
        <f>_xlfn.XLOOKUP($C144,ROLLUP!$C$1:$C$358,ROLLUP!$A$1:$A$358,"",0)</f>
        <v>NC State</v>
      </c>
      <c r="E144" s="6" t="str">
        <f>_xlfn.XLOOKUP($C144,ROLLUP!$C$1:$C$358,ROLLUP!$B$1:$B$358,"",0)</f>
        <v>North Carolina State</v>
      </c>
      <c r="F144" s="6" t="s">
        <v>1776</v>
      </c>
      <c r="G144" s="6">
        <v>11</v>
      </c>
      <c r="H144" s="6">
        <v>21</v>
      </c>
      <c r="I144" s="6"/>
      <c r="J144" s="6">
        <v>2.5499999999999998</v>
      </c>
      <c r="K144" s="6">
        <v>109.2</v>
      </c>
      <c r="L144" s="6">
        <v>68</v>
      </c>
      <c r="M144" s="6">
        <v>106.6</v>
      </c>
      <c r="N144" s="6">
        <v>251</v>
      </c>
      <c r="O144" s="6">
        <v>66.900000000000006</v>
      </c>
      <c r="P144" s="6">
        <v>190</v>
      </c>
      <c r="Q144" s="6">
        <v>-7.5999999999999998E-2</v>
      </c>
      <c r="R144" s="6">
        <v>330</v>
      </c>
      <c r="S144" s="6">
        <v>6</v>
      </c>
      <c r="T144" s="6">
        <v>75</v>
      </c>
      <c r="U144" s="6">
        <v>107</v>
      </c>
      <c r="V144" s="6">
        <v>50</v>
      </c>
      <c r="W144" s="6">
        <v>101</v>
      </c>
      <c r="X144" s="6">
        <v>99</v>
      </c>
      <c r="Y144" s="6">
        <v>-3</v>
      </c>
      <c r="Z144" s="6">
        <v>255</v>
      </c>
    </row>
    <row r="145" spans="1:26" x14ac:dyDescent="0.2">
      <c r="A145" s="6">
        <v>2022</v>
      </c>
      <c r="B145" s="6">
        <v>144</v>
      </c>
      <c r="C145" s="6" t="s">
        <v>150</v>
      </c>
      <c r="D145" s="6" t="str">
        <f>_xlfn.XLOOKUP($C145,ROLLUP!$C$1:$C$358,ROLLUP!$A$1:$A$358,"",0)</f>
        <v>Longwood</v>
      </c>
      <c r="E145" s="6" t="str">
        <f>_xlfn.XLOOKUP($C145,ROLLUP!$C$1:$C$358,ROLLUP!$B$1:$B$358,"",0)</f>
        <v>Longwood</v>
      </c>
      <c r="F145" s="6" t="s">
        <v>5048</v>
      </c>
      <c r="G145" s="6">
        <v>26</v>
      </c>
      <c r="H145" s="6">
        <v>6</v>
      </c>
      <c r="I145" s="9">
        <v>14</v>
      </c>
      <c r="J145" s="6">
        <v>2.48</v>
      </c>
      <c r="K145" s="6">
        <v>106.1</v>
      </c>
      <c r="L145" s="6">
        <v>115</v>
      </c>
      <c r="M145" s="6">
        <v>103.6</v>
      </c>
      <c r="N145" s="6">
        <v>191</v>
      </c>
      <c r="O145" s="6">
        <v>66</v>
      </c>
      <c r="P145" s="6">
        <v>235</v>
      </c>
      <c r="Q145" s="6">
        <v>9.5000000000000001E-2</v>
      </c>
      <c r="R145" s="6">
        <v>21</v>
      </c>
      <c r="S145" s="6">
        <v>-8.2799999999999994</v>
      </c>
      <c r="T145" s="6">
        <v>344</v>
      </c>
      <c r="U145" s="6">
        <v>98.4</v>
      </c>
      <c r="V145" s="6">
        <v>342</v>
      </c>
      <c r="W145" s="6">
        <v>106.7</v>
      </c>
      <c r="X145" s="6">
        <v>314</v>
      </c>
      <c r="Y145" s="6">
        <v>-6.92</v>
      </c>
      <c r="Z145" s="6">
        <v>333</v>
      </c>
    </row>
    <row r="146" spans="1:26" x14ac:dyDescent="0.2">
      <c r="A146" s="6">
        <v>2022</v>
      </c>
      <c r="B146" s="6">
        <v>145</v>
      </c>
      <c r="C146" s="6" t="s">
        <v>157</v>
      </c>
      <c r="D146" s="6" t="str">
        <f>_xlfn.XLOOKUP($C146,ROLLUP!$C$1:$C$358,ROLLUP!$A$1:$A$358,"",0)</f>
        <v>Delaware</v>
      </c>
      <c r="E146" s="6" t="str">
        <f>_xlfn.XLOOKUP($C146,ROLLUP!$C$1:$C$358,ROLLUP!$B$1:$B$358,"",0)</f>
        <v>Delaware</v>
      </c>
      <c r="F146" s="6" t="s">
        <v>5041</v>
      </c>
      <c r="G146" s="6">
        <v>22</v>
      </c>
      <c r="H146" s="6">
        <v>12</v>
      </c>
      <c r="I146" s="9">
        <v>15</v>
      </c>
      <c r="J146" s="6">
        <v>2.2799999999999998</v>
      </c>
      <c r="K146" s="6">
        <v>106.8</v>
      </c>
      <c r="L146" s="6">
        <v>100</v>
      </c>
      <c r="M146" s="6">
        <v>104.6</v>
      </c>
      <c r="N146" s="6">
        <v>212</v>
      </c>
      <c r="O146" s="6">
        <v>66.599999999999994</v>
      </c>
      <c r="P146" s="6">
        <v>199</v>
      </c>
      <c r="Q146" s="6">
        <v>2.3E-2</v>
      </c>
      <c r="R146" s="6">
        <v>130</v>
      </c>
      <c r="S146" s="6">
        <v>-2.57</v>
      </c>
      <c r="T146" s="6">
        <v>206</v>
      </c>
      <c r="U146" s="6">
        <v>101.8</v>
      </c>
      <c r="V146" s="6">
        <v>205</v>
      </c>
      <c r="W146" s="6">
        <v>104.4</v>
      </c>
      <c r="X146" s="6">
        <v>219</v>
      </c>
      <c r="Y146" s="6">
        <v>-3.61</v>
      </c>
      <c r="Z146" s="6">
        <v>270</v>
      </c>
    </row>
    <row r="147" spans="1:26" x14ac:dyDescent="0.2">
      <c r="A147" s="6">
        <v>2022</v>
      </c>
      <c r="B147" s="6">
        <v>146</v>
      </c>
      <c r="C147" s="6" t="s">
        <v>2848</v>
      </c>
      <c r="D147" s="6" t="str">
        <f>_xlfn.XLOOKUP($C147,ROLLUP!$C$1:$C$358,ROLLUP!$A$1:$A$358,"",0)</f>
        <v>Jksnville St</v>
      </c>
      <c r="E147" s="6" t="str">
        <f>_xlfn.XLOOKUP($C147,ROLLUP!$C$1:$C$358,ROLLUP!$B$1:$B$358,"",0)</f>
        <v>Jacksonville State</v>
      </c>
      <c r="F147" s="6" t="s">
        <v>5043</v>
      </c>
      <c r="G147" s="6">
        <v>21</v>
      </c>
      <c r="H147" s="6">
        <v>10</v>
      </c>
      <c r="I147" s="9">
        <v>15</v>
      </c>
      <c r="J147" s="6">
        <v>2.2400000000000002</v>
      </c>
      <c r="K147" s="6">
        <v>105.3</v>
      </c>
      <c r="L147" s="6">
        <v>132</v>
      </c>
      <c r="M147" s="6">
        <v>103.1</v>
      </c>
      <c r="N147" s="6">
        <v>178</v>
      </c>
      <c r="O147" s="6">
        <v>65.099999999999994</v>
      </c>
      <c r="P147" s="6">
        <v>276</v>
      </c>
      <c r="Q147" s="6">
        <v>-2.1000000000000001E-2</v>
      </c>
      <c r="R147" s="6">
        <v>224</v>
      </c>
      <c r="S147" s="6">
        <v>-5.15</v>
      </c>
      <c r="T147" s="6">
        <v>277</v>
      </c>
      <c r="U147" s="6">
        <v>100.6</v>
      </c>
      <c r="V147" s="6">
        <v>270</v>
      </c>
      <c r="W147" s="6">
        <v>105.8</v>
      </c>
      <c r="X147" s="6">
        <v>273</v>
      </c>
      <c r="Y147" s="6">
        <v>0.23</v>
      </c>
      <c r="Z147" s="6">
        <v>157</v>
      </c>
    </row>
    <row r="148" spans="1:26" x14ac:dyDescent="0.2">
      <c r="A148" s="6">
        <v>2022</v>
      </c>
      <c r="B148" s="6">
        <v>147</v>
      </c>
      <c r="C148" s="6" t="s">
        <v>200</v>
      </c>
      <c r="D148" s="6" t="str">
        <f>_xlfn.XLOOKUP($C148,ROLLUP!$C$1:$C$358,ROLLUP!$A$1:$A$358,"",0)</f>
        <v>Yale</v>
      </c>
      <c r="E148" s="6" t="str">
        <f>_xlfn.XLOOKUP($C148,ROLLUP!$C$1:$C$358,ROLLUP!$B$1:$B$358,"",0)</f>
        <v>Yale</v>
      </c>
      <c r="F148" s="6" t="s">
        <v>4884</v>
      </c>
      <c r="G148" s="6">
        <v>19</v>
      </c>
      <c r="H148" s="6">
        <v>11</v>
      </c>
      <c r="I148" s="9">
        <v>14</v>
      </c>
      <c r="J148" s="6">
        <v>2.23</v>
      </c>
      <c r="K148" s="6">
        <v>101.5</v>
      </c>
      <c r="L148" s="6">
        <v>203</v>
      </c>
      <c r="M148" s="6">
        <v>99.2</v>
      </c>
      <c r="N148" s="6">
        <v>103</v>
      </c>
      <c r="O148" s="6">
        <v>68.7</v>
      </c>
      <c r="P148" s="6">
        <v>86</v>
      </c>
      <c r="Q148" s="6">
        <v>6.0999999999999999E-2</v>
      </c>
      <c r="R148" s="6">
        <v>57</v>
      </c>
      <c r="S148" s="6">
        <v>-2.1</v>
      </c>
      <c r="T148" s="6">
        <v>197</v>
      </c>
      <c r="U148" s="6">
        <v>102.9</v>
      </c>
      <c r="V148" s="6">
        <v>165</v>
      </c>
      <c r="W148" s="6">
        <v>105</v>
      </c>
      <c r="X148" s="6">
        <v>249</v>
      </c>
      <c r="Y148" s="6">
        <v>0.65</v>
      </c>
      <c r="Z148" s="6">
        <v>144</v>
      </c>
    </row>
    <row r="149" spans="1:26" x14ac:dyDescent="0.2">
      <c r="A149" s="6">
        <v>2022</v>
      </c>
      <c r="B149" s="6">
        <v>148</v>
      </c>
      <c r="C149" s="6" t="s">
        <v>2049</v>
      </c>
      <c r="D149" s="6" t="str">
        <f>_xlfn.XLOOKUP($C149,ROLLUP!$C$1:$C$358,ROLLUP!$A$1:$A$358,"",0)</f>
        <v>N Dakota St</v>
      </c>
      <c r="E149" s="6" t="str">
        <f>_xlfn.XLOOKUP($C149,ROLLUP!$C$1:$C$358,ROLLUP!$B$1:$B$358,"",0)</f>
        <v>North Dakota State</v>
      </c>
      <c r="F149" s="6" t="s">
        <v>5040</v>
      </c>
      <c r="G149" s="6">
        <v>23</v>
      </c>
      <c r="H149" s="6">
        <v>10</v>
      </c>
      <c r="I149" s="6"/>
      <c r="J149" s="6">
        <v>2.14</v>
      </c>
      <c r="K149" s="6">
        <v>103.4</v>
      </c>
      <c r="L149" s="6">
        <v>171</v>
      </c>
      <c r="M149" s="6">
        <v>101.2</v>
      </c>
      <c r="N149" s="6">
        <v>138</v>
      </c>
      <c r="O149" s="6">
        <v>66.3</v>
      </c>
      <c r="P149" s="6">
        <v>220</v>
      </c>
      <c r="Q149" s="6">
        <v>0.10100000000000001</v>
      </c>
      <c r="R149" s="6">
        <v>15</v>
      </c>
      <c r="S149" s="6">
        <v>-4.55</v>
      </c>
      <c r="T149" s="6">
        <v>265</v>
      </c>
      <c r="U149" s="6">
        <v>103.5</v>
      </c>
      <c r="V149" s="6">
        <v>144</v>
      </c>
      <c r="W149" s="6">
        <v>108</v>
      </c>
      <c r="X149" s="6">
        <v>347</v>
      </c>
      <c r="Y149" s="6">
        <v>-1.1100000000000001</v>
      </c>
      <c r="Z149" s="6">
        <v>197</v>
      </c>
    </row>
    <row r="150" spans="1:26" x14ac:dyDescent="0.2">
      <c r="A150" s="6">
        <v>2022</v>
      </c>
      <c r="B150" s="6">
        <v>149</v>
      </c>
      <c r="C150" s="6" t="s">
        <v>4175</v>
      </c>
      <c r="D150" s="6" t="str">
        <f>_xlfn.XLOOKUP($C150,ROLLUP!$C$1:$C$358,ROLLUP!$A$1:$A$358,"",0)</f>
        <v>CS Fullerton</v>
      </c>
      <c r="E150" s="6" t="str">
        <f>_xlfn.XLOOKUP($C150,ROLLUP!$C$1:$C$358,ROLLUP!$B$1:$B$358,"",0)</f>
        <v>Cal State Fullerton</v>
      </c>
      <c r="F150" s="6" t="s">
        <v>5045</v>
      </c>
      <c r="G150" s="6">
        <v>21</v>
      </c>
      <c r="H150" s="6">
        <v>10</v>
      </c>
      <c r="I150" s="9">
        <v>15</v>
      </c>
      <c r="J150" s="6">
        <v>2.1</v>
      </c>
      <c r="K150" s="6">
        <v>104.7</v>
      </c>
      <c r="L150" s="6">
        <v>144</v>
      </c>
      <c r="M150" s="6">
        <v>102.6</v>
      </c>
      <c r="N150" s="6">
        <v>164</v>
      </c>
      <c r="O150" s="6">
        <v>66</v>
      </c>
      <c r="P150" s="6">
        <v>239</v>
      </c>
      <c r="Q150" s="6">
        <v>3.7999999999999999E-2</v>
      </c>
      <c r="R150" s="6">
        <v>92</v>
      </c>
      <c r="S150" s="6">
        <v>-2.94</v>
      </c>
      <c r="T150" s="6">
        <v>219</v>
      </c>
      <c r="U150" s="6">
        <v>100.5</v>
      </c>
      <c r="V150" s="6">
        <v>274</v>
      </c>
      <c r="W150" s="6">
        <v>103.5</v>
      </c>
      <c r="X150" s="6">
        <v>176</v>
      </c>
      <c r="Y150" s="6">
        <v>-3.03</v>
      </c>
      <c r="Z150" s="6">
        <v>257</v>
      </c>
    </row>
    <row r="151" spans="1:26" x14ac:dyDescent="0.2">
      <c r="A151" s="6">
        <v>2022</v>
      </c>
      <c r="B151" s="6">
        <v>150</v>
      </c>
      <c r="C151" s="6" t="s">
        <v>2433</v>
      </c>
      <c r="D151" s="6" t="str">
        <f>_xlfn.XLOOKUP($C151,ROLLUP!$C$1:$C$358,ROLLUP!$A$1:$A$358,"",0)</f>
        <v>Kent State</v>
      </c>
      <c r="E151" s="6" t="str">
        <f>_xlfn.XLOOKUP($C151,ROLLUP!$C$1:$C$358,ROLLUP!$B$1:$B$358,"",0)</f>
        <v>Kent State</v>
      </c>
      <c r="F151" s="6" t="s">
        <v>2393</v>
      </c>
      <c r="G151" s="6">
        <v>23</v>
      </c>
      <c r="H151" s="6">
        <v>10</v>
      </c>
      <c r="I151" s="6"/>
      <c r="J151" s="6">
        <v>1.91</v>
      </c>
      <c r="K151" s="6">
        <v>101.5</v>
      </c>
      <c r="L151" s="6">
        <v>204</v>
      </c>
      <c r="M151" s="6">
        <v>99.5</v>
      </c>
      <c r="N151" s="6">
        <v>111</v>
      </c>
      <c r="O151" s="6">
        <v>65.8</v>
      </c>
      <c r="P151" s="6">
        <v>245</v>
      </c>
      <c r="Q151" s="6">
        <v>7.0999999999999994E-2</v>
      </c>
      <c r="R151" s="6">
        <v>48</v>
      </c>
      <c r="S151" s="6">
        <v>-3.34</v>
      </c>
      <c r="T151" s="6">
        <v>230</v>
      </c>
      <c r="U151" s="6">
        <v>102.6</v>
      </c>
      <c r="V151" s="6">
        <v>178</v>
      </c>
      <c r="W151" s="6">
        <v>105.9</v>
      </c>
      <c r="X151" s="6">
        <v>284</v>
      </c>
      <c r="Y151" s="6">
        <v>0.36</v>
      </c>
      <c r="Z151" s="6">
        <v>152</v>
      </c>
    </row>
    <row r="152" spans="1:26" x14ac:dyDescent="0.2">
      <c r="A152" s="6">
        <v>2022</v>
      </c>
      <c r="B152" s="6">
        <v>151</v>
      </c>
      <c r="C152" s="6" t="s">
        <v>3805</v>
      </c>
      <c r="D152" s="6" t="str">
        <f>_xlfn.XLOOKUP($C152,ROLLUP!$C$1:$C$358,ROLLUP!$A$1:$A$358,"",0)</f>
        <v>Georgia St</v>
      </c>
      <c r="E152" s="6" t="str">
        <f>_xlfn.XLOOKUP($C152,ROLLUP!$C$1:$C$358,ROLLUP!$B$1:$B$358,"",0)</f>
        <v>Georgia State</v>
      </c>
      <c r="F152" s="6" t="s">
        <v>5046</v>
      </c>
      <c r="G152" s="6">
        <v>18</v>
      </c>
      <c r="H152" s="6">
        <v>10</v>
      </c>
      <c r="I152" s="9">
        <v>16</v>
      </c>
      <c r="J152" s="6">
        <v>1.84</v>
      </c>
      <c r="K152" s="6">
        <v>101.5</v>
      </c>
      <c r="L152" s="6">
        <v>201</v>
      </c>
      <c r="M152" s="6">
        <v>99.7</v>
      </c>
      <c r="N152" s="6">
        <v>114</v>
      </c>
      <c r="O152" s="6">
        <v>67.099999999999994</v>
      </c>
      <c r="P152" s="6">
        <v>174</v>
      </c>
      <c r="Q152" s="6">
        <v>6.2E-2</v>
      </c>
      <c r="R152" s="6">
        <v>56</v>
      </c>
      <c r="S152" s="6">
        <v>-1.29</v>
      </c>
      <c r="T152" s="6">
        <v>177</v>
      </c>
      <c r="U152" s="6">
        <v>101.1</v>
      </c>
      <c r="V152" s="6">
        <v>244</v>
      </c>
      <c r="W152" s="6">
        <v>102.4</v>
      </c>
      <c r="X152" s="6">
        <v>130</v>
      </c>
      <c r="Y152" s="6">
        <v>2.0499999999999998</v>
      </c>
      <c r="Z152" s="6">
        <v>114</v>
      </c>
    </row>
    <row r="153" spans="1:26" x14ac:dyDescent="0.2">
      <c r="A153" s="6">
        <v>2022</v>
      </c>
      <c r="B153" s="6">
        <v>152</v>
      </c>
      <c r="C153" s="6" t="s">
        <v>143</v>
      </c>
      <c r="D153" s="6" t="str">
        <f>_xlfn.XLOOKUP($C153,ROLLUP!$C$1:$C$358,ROLLUP!$A$1:$A$358,"",0)</f>
        <v>Wagner</v>
      </c>
      <c r="E153" s="6" t="str">
        <f>_xlfn.XLOOKUP($C153,ROLLUP!$C$1:$C$358,ROLLUP!$B$1:$B$358,"",0)</f>
        <v>Wagner</v>
      </c>
      <c r="F153" s="6" t="s">
        <v>5049</v>
      </c>
      <c r="G153" s="6">
        <v>21</v>
      </c>
      <c r="H153" s="6">
        <v>6</v>
      </c>
      <c r="I153" s="6"/>
      <c r="J153" s="6">
        <v>1.67</v>
      </c>
      <c r="K153" s="6">
        <v>102.2</v>
      </c>
      <c r="L153" s="6">
        <v>194</v>
      </c>
      <c r="M153" s="6">
        <v>100.5</v>
      </c>
      <c r="N153" s="6">
        <v>123</v>
      </c>
      <c r="O153" s="6">
        <v>66.400000000000006</v>
      </c>
      <c r="P153" s="6">
        <v>214</v>
      </c>
      <c r="Q153" s="6">
        <v>8.1000000000000003E-2</v>
      </c>
      <c r="R153" s="6">
        <v>30</v>
      </c>
      <c r="S153" s="6">
        <v>-9.17</v>
      </c>
      <c r="T153" s="6">
        <v>355</v>
      </c>
      <c r="U153" s="6">
        <v>97.9</v>
      </c>
      <c r="V153" s="6">
        <v>352</v>
      </c>
      <c r="W153" s="6">
        <v>107.1</v>
      </c>
      <c r="X153" s="6">
        <v>328</v>
      </c>
      <c r="Y153" s="6">
        <v>1.57</v>
      </c>
      <c r="Z153" s="6">
        <v>125</v>
      </c>
    </row>
    <row r="154" spans="1:26" x14ac:dyDescent="0.2">
      <c r="A154" s="6">
        <v>2022</v>
      </c>
      <c r="B154" s="6">
        <v>153</v>
      </c>
      <c r="C154" s="6" t="s">
        <v>4162</v>
      </c>
      <c r="D154" s="6" t="str">
        <f>_xlfn.XLOOKUP($C154,ROLLUP!$C$1:$C$358,ROLLUP!$A$1:$A$358,"",0)</f>
        <v>Lg Beach St</v>
      </c>
      <c r="E154" s="6" t="str">
        <f>_xlfn.XLOOKUP($C154,ROLLUP!$C$1:$C$358,ROLLUP!$B$1:$B$358,"",0)</f>
        <v>Long Beach State</v>
      </c>
      <c r="F154" s="6" t="s">
        <v>5045</v>
      </c>
      <c r="G154" s="6">
        <v>20</v>
      </c>
      <c r="H154" s="6">
        <v>12</v>
      </c>
      <c r="I154" s="6"/>
      <c r="J154" s="6">
        <v>1.61</v>
      </c>
      <c r="K154" s="6">
        <v>103.8</v>
      </c>
      <c r="L154" s="6">
        <v>165</v>
      </c>
      <c r="M154" s="6">
        <v>102.2</v>
      </c>
      <c r="N154" s="6">
        <v>158</v>
      </c>
      <c r="O154" s="6">
        <v>70.7</v>
      </c>
      <c r="P154" s="6">
        <v>27</v>
      </c>
      <c r="Q154" s="6">
        <v>0.11</v>
      </c>
      <c r="R154" s="6">
        <v>13</v>
      </c>
      <c r="S154" s="6">
        <v>0.14000000000000001</v>
      </c>
      <c r="T154" s="6">
        <v>144</v>
      </c>
      <c r="U154" s="6">
        <v>102.7</v>
      </c>
      <c r="V154" s="6">
        <v>175</v>
      </c>
      <c r="W154" s="6">
        <v>102.5</v>
      </c>
      <c r="X154" s="6">
        <v>136</v>
      </c>
      <c r="Y154" s="6">
        <v>7.22</v>
      </c>
      <c r="Z154" s="6">
        <v>21</v>
      </c>
    </row>
    <row r="155" spans="1:26" x14ac:dyDescent="0.2">
      <c r="A155" s="6">
        <v>2022</v>
      </c>
      <c r="B155" s="6">
        <v>154</v>
      </c>
      <c r="C155" s="6" t="s">
        <v>423</v>
      </c>
      <c r="D155" s="6" t="str">
        <f>_xlfn.XLOOKUP($C155,ROLLUP!$C$1:$C$358,ROLLUP!$A$1:$A$358,"",0)</f>
        <v>Col Charlestn</v>
      </c>
      <c r="E155" s="6" t="str">
        <f>_xlfn.XLOOKUP($C155,ROLLUP!$C$1:$C$358,ROLLUP!$B$1:$B$358,"",0)</f>
        <v>Charleston</v>
      </c>
      <c r="F155" s="6" t="s">
        <v>5041</v>
      </c>
      <c r="G155" s="6">
        <v>17</v>
      </c>
      <c r="H155" s="6">
        <v>15</v>
      </c>
      <c r="I155" s="6"/>
      <c r="J155" s="6">
        <v>1.51</v>
      </c>
      <c r="K155" s="6">
        <v>104.6</v>
      </c>
      <c r="L155" s="6">
        <v>145</v>
      </c>
      <c r="M155" s="6">
        <v>103.1</v>
      </c>
      <c r="N155" s="6">
        <v>176</v>
      </c>
      <c r="O155" s="6">
        <v>73.400000000000006</v>
      </c>
      <c r="P155" s="6">
        <v>2</v>
      </c>
      <c r="Q155" s="6">
        <v>-3.5000000000000003E-2</v>
      </c>
      <c r="R155" s="6">
        <v>257</v>
      </c>
      <c r="S155" s="6">
        <v>-1.25</v>
      </c>
      <c r="T155" s="6">
        <v>176</v>
      </c>
      <c r="U155" s="6">
        <v>102.9</v>
      </c>
      <c r="V155" s="6">
        <v>164</v>
      </c>
      <c r="W155" s="6">
        <v>104.2</v>
      </c>
      <c r="X155" s="6">
        <v>209</v>
      </c>
      <c r="Y155" s="6">
        <v>1.0900000000000001</v>
      </c>
      <c r="Z155" s="6">
        <v>137</v>
      </c>
    </row>
    <row r="156" spans="1:26" x14ac:dyDescent="0.2">
      <c r="A156" s="6">
        <v>2022</v>
      </c>
      <c r="B156" s="6">
        <v>155</v>
      </c>
      <c r="C156" s="6" t="s">
        <v>132</v>
      </c>
      <c r="D156" s="6" t="str">
        <f>_xlfn.XLOOKUP($C156,ROLLUP!$C$1:$C$358,ROLLUP!$A$1:$A$358,"",0)</f>
        <v>New Mexico</v>
      </c>
      <c r="E156" s="6" t="str">
        <f>_xlfn.XLOOKUP($C156,ROLLUP!$C$1:$C$358,ROLLUP!$B$1:$B$358,"",0)</f>
        <v>New Mexico</v>
      </c>
      <c r="F156" s="6" t="s">
        <v>2078</v>
      </c>
      <c r="G156" s="6">
        <v>13</v>
      </c>
      <c r="H156" s="6">
        <v>19</v>
      </c>
      <c r="I156" s="6"/>
      <c r="J156" s="6">
        <v>1.44</v>
      </c>
      <c r="K156" s="6">
        <v>107.1</v>
      </c>
      <c r="L156" s="6">
        <v>95</v>
      </c>
      <c r="M156" s="6">
        <v>105.7</v>
      </c>
      <c r="N156" s="6">
        <v>231</v>
      </c>
      <c r="O156" s="6">
        <v>70.900000000000006</v>
      </c>
      <c r="P156" s="6">
        <v>21</v>
      </c>
      <c r="Q156" s="6">
        <v>-0.04</v>
      </c>
      <c r="R156" s="6">
        <v>273</v>
      </c>
      <c r="S156" s="6">
        <v>5.68</v>
      </c>
      <c r="T156" s="6">
        <v>77</v>
      </c>
      <c r="U156" s="6">
        <v>105.5</v>
      </c>
      <c r="V156" s="6">
        <v>83</v>
      </c>
      <c r="W156" s="6">
        <v>99.8</v>
      </c>
      <c r="X156" s="6">
        <v>62</v>
      </c>
      <c r="Y156" s="6">
        <v>2.14</v>
      </c>
      <c r="Z156" s="6">
        <v>108</v>
      </c>
    </row>
    <row r="157" spans="1:26" x14ac:dyDescent="0.2">
      <c r="A157" s="6">
        <v>2022</v>
      </c>
      <c r="B157" s="6">
        <v>156</v>
      </c>
      <c r="C157" s="6" t="s">
        <v>3843</v>
      </c>
      <c r="D157" s="6" t="str">
        <f>_xlfn.XLOOKUP($C157,ROLLUP!$C$1:$C$358,ROLLUP!$A$1:$A$358,"",0)</f>
        <v>App State</v>
      </c>
      <c r="E157" s="6" t="str">
        <f>_xlfn.XLOOKUP($C157,ROLLUP!$C$1:$C$358,ROLLUP!$B$1:$B$358,"",0)</f>
        <v>Appalachian State</v>
      </c>
      <c r="F157" s="6" t="s">
        <v>5046</v>
      </c>
      <c r="G157" s="6">
        <v>19</v>
      </c>
      <c r="H157" s="6">
        <v>14</v>
      </c>
      <c r="I157" s="6"/>
      <c r="J157" s="6">
        <v>1.23</v>
      </c>
      <c r="K157" s="6">
        <v>101.7</v>
      </c>
      <c r="L157" s="6">
        <v>199</v>
      </c>
      <c r="M157" s="6">
        <v>100.5</v>
      </c>
      <c r="N157" s="6">
        <v>124</v>
      </c>
      <c r="O157" s="6">
        <v>64.099999999999994</v>
      </c>
      <c r="P157" s="6">
        <v>325</v>
      </c>
      <c r="Q157" s="6">
        <v>2.5999999999999999E-2</v>
      </c>
      <c r="R157" s="6">
        <v>120</v>
      </c>
      <c r="S157" s="6">
        <v>-0.1</v>
      </c>
      <c r="T157" s="6">
        <v>150</v>
      </c>
      <c r="U157" s="6">
        <v>103.1</v>
      </c>
      <c r="V157" s="6">
        <v>162</v>
      </c>
      <c r="W157" s="6">
        <v>103.2</v>
      </c>
      <c r="X157" s="6">
        <v>159</v>
      </c>
      <c r="Y157" s="6">
        <v>6.64</v>
      </c>
      <c r="Z157" s="6">
        <v>26</v>
      </c>
    </row>
    <row r="158" spans="1:26" x14ac:dyDescent="0.2">
      <c r="A158" s="6">
        <v>2022</v>
      </c>
      <c r="B158" s="6">
        <v>157</v>
      </c>
      <c r="C158" s="6" t="s">
        <v>182</v>
      </c>
      <c r="D158" s="6" t="str">
        <f>_xlfn.XLOOKUP($C158,ROLLUP!$C$1:$C$358,ROLLUP!$A$1:$A$358,"",0)</f>
        <v>Drexel</v>
      </c>
      <c r="E158" s="6" t="str">
        <f>_xlfn.XLOOKUP($C158,ROLLUP!$C$1:$C$358,ROLLUP!$B$1:$B$358,"",0)</f>
        <v>Drexel</v>
      </c>
      <c r="F158" s="6" t="s">
        <v>5041</v>
      </c>
      <c r="G158" s="6">
        <v>15</v>
      </c>
      <c r="H158" s="6">
        <v>14</v>
      </c>
      <c r="I158" s="6"/>
      <c r="J158" s="6">
        <v>0.92</v>
      </c>
      <c r="K158" s="6">
        <v>104.5</v>
      </c>
      <c r="L158" s="6">
        <v>149</v>
      </c>
      <c r="M158" s="6">
        <v>103.6</v>
      </c>
      <c r="N158" s="6">
        <v>189</v>
      </c>
      <c r="O158" s="6">
        <v>66.3</v>
      </c>
      <c r="P158" s="6">
        <v>217</v>
      </c>
      <c r="Q158" s="6">
        <v>-6.3E-2</v>
      </c>
      <c r="R158" s="6">
        <v>311</v>
      </c>
      <c r="S158" s="6">
        <v>-1.39</v>
      </c>
      <c r="T158" s="6">
        <v>183</v>
      </c>
      <c r="U158" s="6">
        <v>103.2</v>
      </c>
      <c r="V158" s="6">
        <v>156</v>
      </c>
      <c r="W158" s="6">
        <v>104.6</v>
      </c>
      <c r="X158" s="6">
        <v>233</v>
      </c>
      <c r="Y158" s="6">
        <v>1.1599999999999999</v>
      </c>
      <c r="Z158" s="6">
        <v>134</v>
      </c>
    </row>
    <row r="159" spans="1:26" x14ac:dyDescent="0.2">
      <c r="A159" s="6">
        <v>2022</v>
      </c>
      <c r="B159" s="6">
        <v>158</v>
      </c>
      <c r="C159" s="6" t="s">
        <v>3848</v>
      </c>
      <c r="D159" s="6" t="str">
        <f>_xlfn.XLOOKUP($C159,ROLLUP!$C$1:$C$358,ROLLUP!$A$1:$A$358,"",0)</f>
        <v>Coastal Car</v>
      </c>
      <c r="E159" s="6" t="str">
        <f>_xlfn.XLOOKUP($C159,ROLLUP!$C$1:$C$358,ROLLUP!$B$1:$B$358,"",0)</f>
        <v>Coastal Carolina</v>
      </c>
      <c r="F159" s="6" t="s">
        <v>5046</v>
      </c>
      <c r="G159" s="6">
        <v>16</v>
      </c>
      <c r="H159" s="6">
        <v>13</v>
      </c>
      <c r="I159" s="6"/>
      <c r="J159" s="6">
        <v>0.87</v>
      </c>
      <c r="K159" s="6">
        <v>103.2</v>
      </c>
      <c r="L159" s="6">
        <v>172</v>
      </c>
      <c r="M159" s="6">
        <v>102.3</v>
      </c>
      <c r="N159" s="6">
        <v>161</v>
      </c>
      <c r="O159" s="6">
        <v>66</v>
      </c>
      <c r="P159" s="6">
        <v>236</v>
      </c>
      <c r="Q159" s="6">
        <v>-9.7000000000000003E-2</v>
      </c>
      <c r="R159" s="6">
        <v>344</v>
      </c>
      <c r="S159" s="6">
        <v>-2.2000000000000002</v>
      </c>
      <c r="T159" s="6">
        <v>201</v>
      </c>
      <c r="U159" s="6">
        <v>101.2</v>
      </c>
      <c r="V159" s="6">
        <v>241</v>
      </c>
      <c r="W159" s="6">
        <v>103.4</v>
      </c>
      <c r="X159" s="6">
        <v>172</v>
      </c>
      <c r="Y159" s="6">
        <v>1.47</v>
      </c>
      <c r="Z159" s="6">
        <v>127</v>
      </c>
    </row>
    <row r="160" spans="1:26" x14ac:dyDescent="0.2">
      <c r="A160" s="6">
        <v>2022</v>
      </c>
      <c r="B160" s="6">
        <v>159</v>
      </c>
      <c r="C160" s="6" t="s">
        <v>63</v>
      </c>
      <c r="D160" s="6" t="str">
        <f>_xlfn.XLOOKUP($C160,ROLLUP!$C$1:$C$358,ROLLUP!$A$1:$A$358,"",0)</f>
        <v>Oral Roberts</v>
      </c>
      <c r="E160" s="6" t="str">
        <f>_xlfn.XLOOKUP($C160,ROLLUP!$C$1:$C$358,ROLLUP!$B$1:$B$358,"",0)</f>
        <v>Oral Roberts</v>
      </c>
      <c r="F160" s="6" t="s">
        <v>5040</v>
      </c>
      <c r="G160" s="6">
        <v>19</v>
      </c>
      <c r="H160" s="6">
        <v>12</v>
      </c>
      <c r="I160" s="6"/>
      <c r="J160" s="6">
        <v>0.87</v>
      </c>
      <c r="K160" s="6">
        <v>109.8</v>
      </c>
      <c r="L160" s="6">
        <v>61</v>
      </c>
      <c r="M160" s="6">
        <v>109</v>
      </c>
      <c r="N160" s="6">
        <v>284</v>
      </c>
      <c r="O160" s="6">
        <v>70.2</v>
      </c>
      <c r="P160" s="6">
        <v>36</v>
      </c>
      <c r="Q160" s="6">
        <v>-2.7E-2</v>
      </c>
      <c r="R160" s="6">
        <v>240</v>
      </c>
      <c r="S160" s="6">
        <v>-3.98</v>
      </c>
      <c r="T160" s="6">
        <v>246</v>
      </c>
      <c r="U160" s="6">
        <v>103.3</v>
      </c>
      <c r="V160" s="6">
        <v>155</v>
      </c>
      <c r="W160" s="6">
        <v>107.2</v>
      </c>
      <c r="X160" s="6">
        <v>334</v>
      </c>
      <c r="Y160" s="6">
        <v>3.25</v>
      </c>
      <c r="Z160" s="6">
        <v>84</v>
      </c>
    </row>
    <row r="161" spans="1:26" x14ac:dyDescent="0.2">
      <c r="A161" s="6">
        <v>2022</v>
      </c>
      <c r="B161" s="6">
        <v>160</v>
      </c>
      <c r="C161" s="6" t="s">
        <v>318</v>
      </c>
      <c r="D161" s="6" t="str">
        <f>_xlfn.XLOOKUP($C161,ROLLUP!$C$1:$C$358,ROLLUP!$A$1:$A$358,"",0)</f>
        <v>Hawaii</v>
      </c>
      <c r="E161" s="6" t="str">
        <f>_xlfn.XLOOKUP($C161,ROLLUP!$C$1:$C$358,ROLLUP!$B$1:$B$358,"",0)</f>
        <v>Hawaii</v>
      </c>
      <c r="F161" s="6" t="s">
        <v>5045</v>
      </c>
      <c r="G161" s="6">
        <v>17</v>
      </c>
      <c r="H161" s="6">
        <v>11</v>
      </c>
      <c r="I161" s="6"/>
      <c r="J161" s="6">
        <v>0.56999999999999995</v>
      </c>
      <c r="K161" s="6">
        <v>102</v>
      </c>
      <c r="L161" s="6">
        <v>195</v>
      </c>
      <c r="M161" s="6">
        <v>101.4</v>
      </c>
      <c r="N161" s="6">
        <v>144</v>
      </c>
      <c r="O161" s="6">
        <v>65.099999999999994</v>
      </c>
      <c r="P161" s="6">
        <v>282</v>
      </c>
      <c r="Q161" s="6">
        <v>-0.01</v>
      </c>
      <c r="R161" s="6">
        <v>200</v>
      </c>
      <c r="S161" s="6">
        <v>-3.66</v>
      </c>
      <c r="T161" s="6">
        <v>236</v>
      </c>
      <c r="U161" s="6">
        <v>100.4</v>
      </c>
      <c r="V161" s="6">
        <v>279</v>
      </c>
      <c r="W161" s="6">
        <v>104.1</v>
      </c>
      <c r="X161" s="6">
        <v>206</v>
      </c>
      <c r="Y161" s="6">
        <v>-4.6900000000000004</v>
      </c>
      <c r="Z161" s="6">
        <v>296</v>
      </c>
    </row>
    <row r="162" spans="1:26" x14ac:dyDescent="0.2">
      <c r="A162" s="6">
        <v>2022</v>
      </c>
      <c r="B162" s="6">
        <v>161</v>
      </c>
      <c r="C162" s="6" t="s">
        <v>418</v>
      </c>
      <c r="D162" s="6" t="str">
        <f>_xlfn.XLOOKUP($C162,ROLLUP!$C$1:$C$358,ROLLUP!$A$1:$A$358,"",0)</f>
        <v>VA Military</v>
      </c>
      <c r="E162" s="6" t="str">
        <f>_xlfn.XLOOKUP($C162,ROLLUP!$C$1:$C$358,ROLLUP!$B$1:$B$358,"",0)</f>
        <v>Virginia Military</v>
      </c>
      <c r="F162" s="6" t="s">
        <v>1022</v>
      </c>
      <c r="G162" s="6">
        <v>16</v>
      </c>
      <c r="H162" s="6">
        <v>15</v>
      </c>
      <c r="I162" s="6"/>
      <c r="J162" s="6">
        <v>0.47</v>
      </c>
      <c r="K162" s="6">
        <v>110.8</v>
      </c>
      <c r="L162" s="6">
        <v>43</v>
      </c>
      <c r="M162" s="6">
        <v>110.3</v>
      </c>
      <c r="N162" s="6">
        <v>305</v>
      </c>
      <c r="O162" s="6">
        <v>68.400000000000006</v>
      </c>
      <c r="P162" s="6">
        <v>98</v>
      </c>
      <c r="Q162" s="6">
        <v>-3.7999999999999999E-2</v>
      </c>
      <c r="R162" s="6">
        <v>269</v>
      </c>
      <c r="S162" s="6">
        <v>-0.11</v>
      </c>
      <c r="T162" s="6">
        <v>151</v>
      </c>
      <c r="U162" s="6">
        <v>104</v>
      </c>
      <c r="V162" s="6">
        <v>128</v>
      </c>
      <c r="W162" s="6">
        <v>104.1</v>
      </c>
      <c r="X162" s="6">
        <v>207</v>
      </c>
      <c r="Y162" s="6">
        <v>-0.89</v>
      </c>
      <c r="Z162" s="6">
        <v>186</v>
      </c>
    </row>
    <row r="163" spans="1:26" x14ac:dyDescent="0.2">
      <c r="A163" s="6">
        <v>2022</v>
      </c>
      <c r="B163" s="6">
        <v>162</v>
      </c>
      <c r="C163" s="6" t="s">
        <v>133</v>
      </c>
      <c r="D163" s="6" t="str">
        <f>_xlfn.XLOOKUP($C163,ROLLUP!$C$1:$C$358,ROLLUP!$A$1:$A$358,"",0)</f>
        <v>Winthrop</v>
      </c>
      <c r="E163" s="6" t="str">
        <f>_xlfn.XLOOKUP($C163,ROLLUP!$C$1:$C$358,ROLLUP!$B$1:$B$358,"",0)</f>
        <v>Winthrop</v>
      </c>
      <c r="F163" s="6" t="s">
        <v>5048</v>
      </c>
      <c r="G163" s="6">
        <v>23</v>
      </c>
      <c r="H163" s="6">
        <v>9</v>
      </c>
      <c r="I163" s="6"/>
      <c r="J163" s="6">
        <v>0.41</v>
      </c>
      <c r="K163" s="6">
        <v>105.9</v>
      </c>
      <c r="L163" s="6">
        <v>118</v>
      </c>
      <c r="M163" s="6">
        <v>105.5</v>
      </c>
      <c r="N163" s="6">
        <v>228</v>
      </c>
      <c r="O163" s="6">
        <v>68.2</v>
      </c>
      <c r="P163" s="6">
        <v>105</v>
      </c>
      <c r="Q163" s="6">
        <v>0.115</v>
      </c>
      <c r="R163" s="6">
        <v>10</v>
      </c>
      <c r="S163" s="6">
        <v>-3.15</v>
      </c>
      <c r="T163" s="6">
        <v>225</v>
      </c>
      <c r="U163" s="6">
        <v>100.8</v>
      </c>
      <c r="V163" s="6">
        <v>263</v>
      </c>
      <c r="W163" s="6">
        <v>104</v>
      </c>
      <c r="X163" s="6">
        <v>192</v>
      </c>
      <c r="Y163" s="6">
        <v>6.15</v>
      </c>
      <c r="Z163" s="6">
        <v>31</v>
      </c>
    </row>
    <row r="164" spans="1:26" x14ac:dyDescent="0.2">
      <c r="A164" s="6">
        <v>2022</v>
      </c>
      <c r="B164" s="6">
        <v>163</v>
      </c>
      <c r="C164" s="6" t="s">
        <v>3002</v>
      </c>
      <c r="D164" s="6" t="str">
        <f>_xlfn.XLOOKUP($C164,ROLLUP!$C$1:$C$358,ROLLUP!$A$1:$A$358,"",0)</f>
        <v>St Josephs</v>
      </c>
      <c r="E164" s="6" t="str">
        <f>_xlfn.XLOOKUP($C164,ROLLUP!$C$1:$C$358,ROLLUP!$B$1:$B$358,"",0)</f>
        <v>Saint Joseph's (PA)</v>
      </c>
      <c r="F164" s="6" t="s">
        <v>2896</v>
      </c>
      <c r="G164" s="6">
        <v>11</v>
      </c>
      <c r="H164" s="6">
        <v>19</v>
      </c>
      <c r="I164" s="6"/>
      <c r="J164" s="6">
        <v>0.4</v>
      </c>
      <c r="K164" s="6">
        <v>100.5</v>
      </c>
      <c r="L164" s="6">
        <v>225</v>
      </c>
      <c r="M164" s="6">
        <v>100.1</v>
      </c>
      <c r="N164" s="6">
        <v>119</v>
      </c>
      <c r="O164" s="6">
        <v>67.900000000000006</v>
      </c>
      <c r="P164" s="6">
        <v>120</v>
      </c>
      <c r="Q164" s="6">
        <v>-8.5000000000000006E-2</v>
      </c>
      <c r="R164" s="6">
        <v>338</v>
      </c>
      <c r="S164" s="6">
        <v>1.9</v>
      </c>
      <c r="T164" s="6">
        <v>114</v>
      </c>
      <c r="U164" s="6">
        <v>103.5</v>
      </c>
      <c r="V164" s="6">
        <v>142</v>
      </c>
      <c r="W164" s="6">
        <v>101.6</v>
      </c>
      <c r="X164" s="6">
        <v>114</v>
      </c>
      <c r="Y164" s="6">
        <v>-1.78</v>
      </c>
      <c r="Z164" s="6">
        <v>221</v>
      </c>
    </row>
    <row r="165" spans="1:26" x14ac:dyDescent="0.2">
      <c r="A165" s="6">
        <v>2022</v>
      </c>
      <c r="B165" s="6">
        <v>164</v>
      </c>
      <c r="C165" s="6" t="s">
        <v>1668</v>
      </c>
      <c r="D165" s="6" t="str">
        <f>_xlfn.XLOOKUP($C165,ROLLUP!$C$1:$C$358,ROLLUP!$A$1:$A$358,"",0)</f>
        <v>TX El Paso</v>
      </c>
      <c r="E165" s="6" t="str">
        <f>_xlfn.XLOOKUP($C165,ROLLUP!$C$1:$C$358,ROLLUP!$B$1:$B$358,"",0)</f>
        <v>UTEP</v>
      </c>
      <c r="F165" s="6" t="s">
        <v>1598</v>
      </c>
      <c r="G165" s="6">
        <v>19</v>
      </c>
      <c r="H165" s="6">
        <v>13</v>
      </c>
      <c r="I165" s="6"/>
      <c r="J165" s="6">
        <v>0.36</v>
      </c>
      <c r="K165" s="6">
        <v>100.8</v>
      </c>
      <c r="L165" s="6">
        <v>218</v>
      </c>
      <c r="M165" s="6">
        <v>100.5</v>
      </c>
      <c r="N165" s="6">
        <v>122</v>
      </c>
      <c r="O165" s="6">
        <v>66.5</v>
      </c>
      <c r="P165" s="6">
        <v>209</v>
      </c>
      <c r="Q165" s="6">
        <v>5.2999999999999999E-2</v>
      </c>
      <c r="R165" s="6">
        <v>67</v>
      </c>
      <c r="S165" s="6">
        <v>-0.77</v>
      </c>
      <c r="T165" s="6">
        <v>161</v>
      </c>
      <c r="U165" s="6">
        <v>102.7</v>
      </c>
      <c r="V165" s="6">
        <v>176</v>
      </c>
      <c r="W165" s="6">
        <v>103.4</v>
      </c>
      <c r="X165" s="6">
        <v>175</v>
      </c>
      <c r="Y165" s="6">
        <v>-1.33</v>
      </c>
      <c r="Z165" s="6">
        <v>205</v>
      </c>
    </row>
    <row r="166" spans="1:26" x14ac:dyDescent="0.2">
      <c r="A166" s="6">
        <v>2022</v>
      </c>
      <c r="B166" s="6">
        <v>165</v>
      </c>
      <c r="C166" s="6" t="s">
        <v>370</v>
      </c>
      <c r="D166" s="6" t="str">
        <f>_xlfn.XLOOKUP($C166,ROLLUP!$C$1:$C$358,ROLLUP!$A$1:$A$358,"",0)</f>
        <v>Jacksonville</v>
      </c>
      <c r="E166" s="6" t="str">
        <f>_xlfn.XLOOKUP($C166,ROLLUP!$C$1:$C$358,ROLLUP!$B$1:$B$358,"",0)</f>
        <v>Jacksonville</v>
      </c>
      <c r="F166" s="6" t="s">
        <v>5043</v>
      </c>
      <c r="G166" s="6">
        <v>21</v>
      </c>
      <c r="H166" s="6">
        <v>10</v>
      </c>
      <c r="I166" s="6"/>
      <c r="J166" s="6">
        <v>0.28999999999999998</v>
      </c>
      <c r="K166" s="6">
        <v>100.4</v>
      </c>
      <c r="L166" s="6">
        <v>229</v>
      </c>
      <c r="M166" s="6">
        <v>100.1</v>
      </c>
      <c r="N166" s="6">
        <v>120</v>
      </c>
      <c r="O166" s="6">
        <v>61.4</v>
      </c>
      <c r="P166" s="6">
        <v>355</v>
      </c>
      <c r="Q166" s="6">
        <v>4.7E-2</v>
      </c>
      <c r="R166" s="6">
        <v>76</v>
      </c>
      <c r="S166" s="6">
        <v>-5.29</v>
      </c>
      <c r="T166" s="6">
        <v>282</v>
      </c>
      <c r="U166" s="6">
        <v>101.8</v>
      </c>
      <c r="V166" s="6">
        <v>207</v>
      </c>
      <c r="W166" s="6">
        <v>107</v>
      </c>
      <c r="X166" s="6">
        <v>325</v>
      </c>
      <c r="Y166" s="6">
        <v>-3.63</v>
      </c>
      <c r="Z166" s="6">
        <v>272</v>
      </c>
    </row>
    <row r="167" spans="1:26" x14ac:dyDescent="0.2">
      <c r="A167" s="6">
        <v>2022</v>
      </c>
      <c r="B167" s="6">
        <v>166</v>
      </c>
      <c r="C167" s="6" t="s">
        <v>277</v>
      </c>
      <c r="D167" s="6" t="str">
        <f>_xlfn.XLOOKUP($C167,ROLLUP!$C$1:$C$358,ROLLUP!$A$1:$A$358,"",0)</f>
        <v>Monmouth</v>
      </c>
      <c r="E167" s="6" t="str">
        <f>_xlfn.XLOOKUP($C167,ROLLUP!$C$1:$C$358,ROLLUP!$B$1:$B$358,"",0)</f>
        <v>Monmouth</v>
      </c>
      <c r="F167" s="6" t="s">
        <v>549</v>
      </c>
      <c r="G167" s="6">
        <v>21</v>
      </c>
      <c r="H167" s="6">
        <v>13</v>
      </c>
      <c r="I167" s="6"/>
      <c r="J167" s="6">
        <v>0.27</v>
      </c>
      <c r="K167" s="6">
        <v>102.4</v>
      </c>
      <c r="L167" s="6">
        <v>191</v>
      </c>
      <c r="M167" s="6">
        <v>102.1</v>
      </c>
      <c r="N167" s="6">
        <v>156</v>
      </c>
      <c r="O167" s="6">
        <v>66.099999999999994</v>
      </c>
      <c r="P167" s="6">
        <v>234</v>
      </c>
      <c r="Q167" s="6">
        <v>7.5999999999999998E-2</v>
      </c>
      <c r="R167" s="6">
        <v>38</v>
      </c>
      <c r="S167" s="6">
        <v>-1.1499999999999999</v>
      </c>
      <c r="T167" s="6">
        <v>174</v>
      </c>
      <c r="U167" s="6">
        <v>101.9</v>
      </c>
      <c r="V167" s="6">
        <v>202</v>
      </c>
      <c r="W167" s="6">
        <v>103</v>
      </c>
      <c r="X167" s="6">
        <v>151</v>
      </c>
      <c r="Y167" s="6">
        <v>3.85</v>
      </c>
      <c r="Z167" s="6">
        <v>66</v>
      </c>
    </row>
    <row r="168" spans="1:26" x14ac:dyDescent="0.2">
      <c r="A168" s="6">
        <v>2022</v>
      </c>
      <c r="B168" s="6">
        <v>167</v>
      </c>
      <c r="C168" s="6" t="s">
        <v>1944</v>
      </c>
      <c r="D168" s="6" t="str">
        <f>_xlfn.XLOOKUP($C168,ROLLUP!$C$1:$C$358,ROLLUP!$A$1:$A$358,"",0)</f>
        <v>GA Tech</v>
      </c>
      <c r="E168" s="6" t="str">
        <f>_xlfn.XLOOKUP($C168,ROLLUP!$C$1:$C$358,ROLLUP!$B$1:$B$358,"",0)</f>
        <v>Georgia Tech</v>
      </c>
      <c r="F168" s="6" t="s">
        <v>1776</v>
      </c>
      <c r="G168" s="6">
        <v>12</v>
      </c>
      <c r="H168" s="6">
        <v>20</v>
      </c>
      <c r="I168" s="6"/>
      <c r="J168" s="6">
        <v>0.22</v>
      </c>
      <c r="K168" s="6">
        <v>100</v>
      </c>
      <c r="L168" s="6">
        <v>240</v>
      </c>
      <c r="M168" s="6">
        <v>99.8</v>
      </c>
      <c r="N168" s="6">
        <v>115</v>
      </c>
      <c r="O168" s="6">
        <v>67.900000000000006</v>
      </c>
      <c r="P168" s="6">
        <v>116</v>
      </c>
      <c r="Q168" s="6">
        <v>-2.1000000000000001E-2</v>
      </c>
      <c r="R168" s="6">
        <v>223</v>
      </c>
      <c r="S168" s="6">
        <v>5.66</v>
      </c>
      <c r="T168" s="6">
        <v>78</v>
      </c>
      <c r="U168" s="6">
        <v>107</v>
      </c>
      <c r="V168" s="6">
        <v>51</v>
      </c>
      <c r="W168" s="6">
        <v>101.3</v>
      </c>
      <c r="X168" s="6">
        <v>108</v>
      </c>
      <c r="Y168" s="6">
        <v>-5.92</v>
      </c>
      <c r="Z168" s="6">
        <v>319</v>
      </c>
    </row>
    <row r="169" spans="1:26" x14ac:dyDescent="0.2">
      <c r="A169" s="6">
        <v>2022</v>
      </c>
      <c r="B169" s="6">
        <v>168</v>
      </c>
      <c r="C169" s="6" t="s">
        <v>1000</v>
      </c>
      <c r="D169" s="6" t="str">
        <f>_xlfn.XLOOKUP($C169,ROLLUP!$C$1:$C$358,ROLLUP!$A$1:$A$358,"",0)</f>
        <v>Norfolk St</v>
      </c>
      <c r="E169" s="6" t="str">
        <f>_xlfn.XLOOKUP($C169,ROLLUP!$C$1:$C$358,ROLLUP!$B$1:$B$358,"",0)</f>
        <v>Norfolk State</v>
      </c>
      <c r="F169" s="6" t="s">
        <v>869</v>
      </c>
      <c r="G169" s="6">
        <v>24</v>
      </c>
      <c r="H169" s="6">
        <v>6</v>
      </c>
      <c r="I169" s="9">
        <v>16</v>
      </c>
      <c r="J169" s="6">
        <v>0.15</v>
      </c>
      <c r="K169" s="6">
        <v>102.4</v>
      </c>
      <c r="L169" s="6">
        <v>190</v>
      </c>
      <c r="M169" s="6">
        <v>102.3</v>
      </c>
      <c r="N169" s="6">
        <v>160</v>
      </c>
      <c r="O169" s="6">
        <v>66.900000000000006</v>
      </c>
      <c r="P169" s="6">
        <v>187</v>
      </c>
      <c r="Q169" s="6">
        <v>9.5000000000000001E-2</v>
      </c>
      <c r="R169" s="6">
        <v>23</v>
      </c>
      <c r="S169" s="6">
        <v>-10.62</v>
      </c>
      <c r="T169" s="6">
        <v>357</v>
      </c>
      <c r="U169" s="6">
        <v>95.3</v>
      </c>
      <c r="V169" s="6">
        <v>358</v>
      </c>
      <c r="W169" s="6">
        <v>105.9</v>
      </c>
      <c r="X169" s="6">
        <v>280</v>
      </c>
      <c r="Y169" s="6">
        <v>-4.18</v>
      </c>
      <c r="Z169" s="6">
        <v>285</v>
      </c>
    </row>
    <row r="170" spans="1:26" x14ac:dyDescent="0.2">
      <c r="A170" s="6">
        <v>2022</v>
      </c>
      <c r="B170" s="6">
        <v>169</v>
      </c>
      <c r="C170" s="6" t="s">
        <v>349</v>
      </c>
      <c r="D170" s="6" t="str">
        <f>_xlfn.XLOOKUP($C170,ROLLUP!$C$1:$C$358,ROLLUP!$A$1:$A$358,"",0)</f>
        <v>UC Riverside</v>
      </c>
      <c r="E170" s="6" t="str">
        <f>_xlfn.XLOOKUP($C170,ROLLUP!$C$1:$C$358,ROLLUP!$B$1:$B$358,"",0)</f>
        <v>UC Riverside</v>
      </c>
      <c r="F170" s="6" t="s">
        <v>5045</v>
      </c>
      <c r="G170" s="6">
        <v>16</v>
      </c>
      <c r="H170" s="6">
        <v>12</v>
      </c>
      <c r="I170" s="6"/>
      <c r="J170" s="6">
        <v>-0.1</v>
      </c>
      <c r="K170" s="6">
        <v>100.8</v>
      </c>
      <c r="L170" s="6">
        <v>220</v>
      </c>
      <c r="M170" s="6">
        <v>100.9</v>
      </c>
      <c r="N170" s="6">
        <v>132</v>
      </c>
      <c r="O170" s="6">
        <v>65.2</v>
      </c>
      <c r="P170" s="6">
        <v>272</v>
      </c>
      <c r="Q170" s="6">
        <v>4.0000000000000001E-3</v>
      </c>
      <c r="R170" s="6">
        <v>165</v>
      </c>
      <c r="S170" s="6">
        <v>-1.99</v>
      </c>
      <c r="T170" s="6">
        <v>195</v>
      </c>
      <c r="U170" s="6">
        <v>100.4</v>
      </c>
      <c r="V170" s="6">
        <v>285</v>
      </c>
      <c r="W170" s="6">
        <v>102.4</v>
      </c>
      <c r="X170" s="6">
        <v>126</v>
      </c>
      <c r="Y170" s="6">
        <v>3.5</v>
      </c>
      <c r="Z170" s="6">
        <v>79</v>
      </c>
    </row>
    <row r="171" spans="1:26" x14ac:dyDescent="0.2">
      <c r="A171" s="6">
        <v>2022</v>
      </c>
      <c r="B171" s="6">
        <v>170</v>
      </c>
      <c r="C171" s="6" t="s">
        <v>429</v>
      </c>
      <c r="D171" s="6" t="str">
        <f>_xlfn.XLOOKUP($C171,ROLLUP!$C$1:$C$358,ROLLUP!$A$1:$A$358,"",0)</f>
        <v>S Utah</v>
      </c>
      <c r="E171" s="6" t="str">
        <f>_xlfn.XLOOKUP($C171,ROLLUP!$C$1:$C$358,ROLLUP!$B$1:$B$358,"",0)</f>
        <v>Southern Utah</v>
      </c>
      <c r="F171" s="6" t="s">
        <v>5044</v>
      </c>
      <c r="G171" s="6">
        <v>20</v>
      </c>
      <c r="H171" s="6">
        <v>11</v>
      </c>
      <c r="I171" s="6"/>
      <c r="J171" s="6">
        <v>-0.14000000000000001</v>
      </c>
      <c r="K171" s="6">
        <v>106.2</v>
      </c>
      <c r="L171" s="6">
        <v>112</v>
      </c>
      <c r="M171" s="6">
        <v>106.3</v>
      </c>
      <c r="N171" s="6">
        <v>249</v>
      </c>
      <c r="O171" s="6">
        <v>68.400000000000006</v>
      </c>
      <c r="P171" s="6">
        <v>99</v>
      </c>
      <c r="Q171" s="6">
        <v>3.3000000000000002E-2</v>
      </c>
      <c r="R171" s="6">
        <v>107</v>
      </c>
      <c r="S171" s="6">
        <v>-5.73</v>
      </c>
      <c r="T171" s="6">
        <v>292</v>
      </c>
      <c r="U171" s="6">
        <v>100.5</v>
      </c>
      <c r="V171" s="6">
        <v>273</v>
      </c>
      <c r="W171" s="6">
        <v>106.3</v>
      </c>
      <c r="X171" s="6">
        <v>295</v>
      </c>
      <c r="Y171" s="6">
        <v>1.97</v>
      </c>
      <c r="Z171" s="6">
        <v>115</v>
      </c>
    </row>
    <row r="172" spans="1:26" x14ac:dyDescent="0.2">
      <c r="A172" s="6">
        <v>2022</v>
      </c>
      <c r="B172" s="6">
        <v>171</v>
      </c>
      <c r="C172" s="6" t="s">
        <v>5050</v>
      </c>
      <c r="D172" s="6" t="str">
        <f>_xlfn.XLOOKUP($C172,ROLLUP!$C$1:$C$358,ROLLUP!$A$1:$A$358,"",0)</f>
        <v>Gard-Webb</v>
      </c>
      <c r="E172" s="6" t="str">
        <f>_xlfn.XLOOKUP($C172,ROLLUP!$C$1:$C$358,ROLLUP!$B$1:$B$358,"",0)</f>
        <v>Gardner-Webb</v>
      </c>
      <c r="F172" s="6" t="s">
        <v>5048</v>
      </c>
      <c r="G172" s="6">
        <v>18</v>
      </c>
      <c r="H172" s="6">
        <v>13</v>
      </c>
      <c r="I172" s="6"/>
      <c r="J172" s="6">
        <v>-0.22</v>
      </c>
      <c r="K172" s="6">
        <v>96.6</v>
      </c>
      <c r="L172" s="6">
        <v>296</v>
      </c>
      <c r="M172" s="6">
        <v>96.8</v>
      </c>
      <c r="N172" s="6">
        <v>62</v>
      </c>
      <c r="O172" s="6">
        <v>67.400000000000006</v>
      </c>
      <c r="P172" s="6">
        <v>151</v>
      </c>
      <c r="Q172" s="6">
        <v>-2.9000000000000001E-2</v>
      </c>
      <c r="R172" s="6">
        <v>244</v>
      </c>
      <c r="S172" s="6">
        <v>-4.28</v>
      </c>
      <c r="T172" s="6">
        <v>255</v>
      </c>
      <c r="U172" s="6">
        <v>101.6</v>
      </c>
      <c r="V172" s="6">
        <v>218</v>
      </c>
      <c r="W172" s="6">
        <v>105.8</v>
      </c>
      <c r="X172" s="6">
        <v>279</v>
      </c>
      <c r="Y172" s="6">
        <v>3.12</v>
      </c>
      <c r="Z172" s="6">
        <v>88</v>
      </c>
    </row>
    <row r="173" spans="1:26" x14ac:dyDescent="0.2">
      <c r="A173" s="6">
        <v>2022</v>
      </c>
      <c r="B173" s="6">
        <v>172</v>
      </c>
      <c r="C173" s="6" t="s">
        <v>4691</v>
      </c>
      <c r="D173" s="6" t="str">
        <f>_xlfn.XLOOKUP($C173,ROLLUP!$C$1:$C$358,ROLLUP!$A$1:$A$358,"",0)</f>
        <v>Weber State</v>
      </c>
      <c r="E173" s="6" t="str">
        <f>_xlfn.XLOOKUP($C173,ROLLUP!$C$1:$C$358,ROLLUP!$B$1:$B$358,"",0)</f>
        <v>Weber State</v>
      </c>
      <c r="F173" s="6" t="s">
        <v>5044</v>
      </c>
      <c r="G173" s="6">
        <v>21</v>
      </c>
      <c r="H173" s="6">
        <v>12</v>
      </c>
      <c r="I173" s="6"/>
      <c r="J173" s="6">
        <v>-0.26</v>
      </c>
      <c r="K173" s="6">
        <v>103.7</v>
      </c>
      <c r="L173" s="6">
        <v>167</v>
      </c>
      <c r="M173" s="6">
        <v>104</v>
      </c>
      <c r="N173" s="6">
        <v>199</v>
      </c>
      <c r="O173" s="6">
        <v>69.400000000000006</v>
      </c>
      <c r="P173" s="6">
        <v>57</v>
      </c>
      <c r="Q173" s="6">
        <v>2.3E-2</v>
      </c>
      <c r="R173" s="6">
        <v>133</v>
      </c>
      <c r="S173" s="6">
        <v>-5.53</v>
      </c>
      <c r="T173" s="6">
        <v>287</v>
      </c>
      <c r="U173" s="6">
        <v>101.3</v>
      </c>
      <c r="V173" s="6">
        <v>233</v>
      </c>
      <c r="W173" s="6">
        <v>106.8</v>
      </c>
      <c r="X173" s="6">
        <v>319</v>
      </c>
      <c r="Y173" s="6">
        <v>0.12</v>
      </c>
      <c r="Z173" s="6">
        <v>159</v>
      </c>
    </row>
    <row r="174" spans="1:26" x14ac:dyDescent="0.2">
      <c r="A174" s="6">
        <v>2022</v>
      </c>
      <c r="B174" s="6">
        <v>173</v>
      </c>
      <c r="C174" s="6" t="s">
        <v>307</v>
      </c>
      <c r="D174" s="6" t="str">
        <f>_xlfn.XLOOKUP($C174,ROLLUP!$C$1:$C$358,ROLLUP!$A$1:$A$358,"",0)</f>
        <v>Tulsa</v>
      </c>
      <c r="E174" s="6" t="str">
        <f>_xlfn.XLOOKUP($C174,ROLLUP!$C$1:$C$358,ROLLUP!$B$1:$B$358,"",0)</f>
        <v>Tulsa</v>
      </c>
      <c r="F174" s="6" t="s">
        <v>5036</v>
      </c>
      <c r="G174" s="6">
        <v>11</v>
      </c>
      <c r="H174" s="6">
        <v>20</v>
      </c>
      <c r="I174" s="6"/>
      <c r="J174" s="6">
        <v>-0.28000000000000003</v>
      </c>
      <c r="K174" s="6">
        <v>103.8</v>
      </c>
      <c r="L174" s="6">
        <v>166</v>
      </c>
      <c r="M174" s="6">
        <v>104.1</v>
      </c>
      <c r="N174" s="6">
        <v>202</v>
      </c>
      <c r="O174" s="6">
        <v>66.400000000000006</v>
      </c>
      <c r="P174" s="6">
        <v>216</v>
      </c>
      <c r="Q174" s="6">
        <v>-6.6000000000000003E-2</v>
      </c>
      <c r="R174" s="6">
        <v>317</v>
      </c>
      <c r="S174" s="6">
        <v>3.06</v>
      </c>
      <c r="T174" s="6">
        <v>107</v>
      </c>
      <c r="U174" s="6">
        <v>103.8</v>
      </c>
      <c r="V174" s="6">
        <v>136</v>
      </c>
      <c r="W174" s="6">
        <v>100.7</v>
      </c>
      <c r="X174" s="6">
        <v>93</v>
      </c>
      <c r="Y174" s="6">
        <v>-5.56</v>
      </c>
      <c r="Z174" s="6">
        <v>317</v>
      </c>
    </row>
    <row r="175" spans="1:26" x14ac:dyDescent="0.2">
      <c r="A175" s="6">
        <v>2022</v>
      </c>
      <c r="B175" s="6">
        <v>174</v>
      </c>
      <c r="C175" s="6" t="s">
        <v>497</v>
      </c>
      <c r="D175" s="6" t="str">
        <f>_xlfn.XLOOKUP($C175,ROLLUP!$C$1:$C$358,ROLLUP!$A$1:$A$358,"",0)</f>
        <v>NC-Grnsboro</v>
      </c>
      <c r="E175" s="6" t="str">
        <f>_xlfn.XLOOKUP($C175,ROLLUP!$C$1:$C$358,ROLLUP!$B$1:$B$358,"",0)</f>
        <v>UNC Greensboro</v>
      </c>
      <c r="F175" s="6" t="s">
        <v>1022</v>
      </c>
      <c r="G175" s="6">
        <v>17</v>
      </c>
      <c r="H175" s="6">
        <v>14</v>
      </c>
      <c r="I175" s="6"/>
      <c r="J175" s="6">
        <v>-0.37</v>
      </c>
      <c r="K175" s="6">
        <v>100.4</v>
      </c>
      <c r="L175" s="6">
        <v>227</v>
      </c>
      <c r="M175" s="6">
        <v>100.8</v>
      </c>
      <c r="N175" s="6">
        <v>130</v>
      </c>
      <c r="O175" s="6">
        <v>62.1</v>
      </c>
      <c r="P175" s="6">
        <v>349</v>
      </c>
      <c r="Q175" s="6">
        <v>5.0999999999999997E-2</v>
      </c>
      <c r="R175" s="6">
        <v>70</v>
      </c>
      <c r="S175" s="6">
        <v>-1.05</v>
      </c>
      <c r="T175" s="6">
        <v>169</v>
      </c>
      <c r="U175" s="6">
        <v>104.7</v>
      </c>
      <c r="V175" s="6">
        <v>103</v>
      </c>
      <c r="W175" s="6">
        <v>105.8</v>
      </c>
      <c r="X175" s="6">
        <v>274</v>
      </c>
      <c r="Y175" s="6">
        <v>-3.13</v>
      </c>
      <c r="Z175" s="6">
        <v>260</v>
      </c>
    </row>
    <row r="176" spans="1:26" x14ac:dyDescent="0.2">
      <c r="A176" s="6">
        <v>2022</v>
      </c>
      <c r="B176" s="6">
        <v>175</v>
      </c>
      <c r="C176" s="6" t="s">
        <v>165</v>
      </c>
      <c r="D176" s="6" t="str">
        <f>_xlfn.XLOOKUP($C176,ROLLUP!$C$1:$C$358,ROLLUP!$A$1:$A$358,"",0)</f>
        <v>Portland</v>
      </c>
      <c r="E176" s="6" t="str">
        <f>_xlfn.XLOOKUP($C176,ROLLUP!$C$1:$C$358,ROLLUP!$B$1:$B$358,"",0)</f>
        <v>Portland</v>
      </c>
      <c r="F176" s="6" t="s">
        <v>3056</v>
      </c>
      <c r="G176" s="6">
        <v>18</v>
      </c>
      <c r="H176" s="6">
        <v>14</v>
      </c>
      <c r="I176" s="6"/>
      <c r="J176" s="6">
        <v>-0.39</v>
      </c>
      <c r="K176" s="6">
        <v>103.1</v>
      </c>
      <c r="L176" s="6">
        <v>177</v>
      </c>
      <c r="M176" s="6">
        <v>103.5</v>
      </c>
      <c r="N176" s="6">
        <v>187</v>
      </c>
      <c r="O176" s="6">
        <v>68.8</v>
      </c>
      <c r="P176" s="6">
        <v>78</v>
      </c>
      <c r="Q176" s="6">
        <v>5.3999999999999999E-2</v>
      </c>
      <c r="R176" s="6">
        <v>65</v>
      </c>
      <c r="S176" s="6">
        <v>-0.9</v>
      </c>
      <c r="T176" s="6">
        <v>164</v>
      </c>
      <c r="U176" s="6">
        <v>102.6</v>
      </c>
      <c r="V176" s="6">
        <v>180</v>
      </c>
      <c r="W176" s="6">
        <v>103.5</v>
      </c>
      <c r="X176" s="6">
        <v>177</v>
      </c>
      <c r="Y176" s="6">
        <v>-5.95</v>
      </c>
      <c r="Z176" s="6">
        <v>320</v>
      </c>
    </row>
    <row r="177" spans="1:26" x14ac:dyDescent="0.2">
      <c r="A177" s="6">
        <v>2022</v>
      </c>
      <c r="B177" s="6">
        <v>176</v>
      </c>
      <c r="C177" s="6" t="s">
        <v>215</v>
      </c>
      <c r="D177" s="6" t="str">
        <f>_xlfn.XLOOKUP($C177,ROLLUP!$C$1:$C$358,ROLLUP!$A$1:$A$358,"",0)</f>
        <v>Georgetown</v>
      </c>
      <c r="E177" s="6" t="str">
        <f>_xlfn.XLOOKUP($C177,ROLLUP!$C$1:$C$358,ROLLUP!$B$1:$B$358,"",0)</f>
        <v>Georgetown</v>
      </c>
      <c r="F177" s="6" t="s">
        <v>5038</v>
      </c>
      <c r="G177" s="6">
        <v>6</v>
      </c>
      <c r="H177" s="6">
        <v>25</v>
      </c>
      <c r="I177" s="6"/>
      <c r="J177" s="6">
        <v>-0.54</v>
      </c>
      <c r="K177" s="6">
        <v>104.9</v>
      </c>
      <c r="L177" s="6">
        <v>140</v>
      </c>
      <c r="M177" s="6">
        <v>105.5</v>
      </c>
      <c r="N177" s="6">
        <v>225</v>
      </c>
      <c r="O177" s="6">
        <v>69.900000000000006</v>
      </c>
      <c r="P177" s="6">
        <v>43</v>
      </c>
      <c r="Q177" s="6">
        <v>-0.11</v>
      </c>
      <c r="R177" s="6">
        <v>351</v>
      </c>
      <c r="S177" s="6">
        <v>8.6</v>
      </c>
      <c r="T177" s="6">
        <v>36</v>
      </c>
      <c r="U177" s="6">
        <v>106.9</v>
      </c>
      <c r="V177" s="6">
        <v>54</v>
      </c>
      <c r="W177" s="6">
        <v>98.3</v>
      </c>
      <c r="X177" s="6">
        <v>22</v>
      </c>
      <c r="Y177" s="6">
        <v>-1.97</v>
      </c>
      <c r="Z177" s="6">
        <v>228</v>
      </c>
    </row>
    <row r="178" spans="1:26" x14ac:dyDescent="0.2">
      <c r="A178" s="6">
        <v>2022</v>
      </c>
      <c r="B178" s="6">
        <v>177</v>
      </c>
      <c r="C178" s="6" t="s">
        <v>335</v>
      </c>
      <c r="D178" s="6" t="str">
        <f>_xlfn.XLOOKUP($C178,ROLLUP!$C$1:$C$358,ROLLUP!$A$1:$A$358,"",0)</f>
        <v>Fordham</v>
      </c>
      <c r="E178" s="6" t="str">
        <f>_xlfn.XLOOKUP($C178,ROLLUP!$C$1:$C$358,ROLLUP!$B$1:$B$358,"",0)</f>
        <v>Fordham</v>
      </c>
      <c r="F178" s="6" t="s">
        <v>2896</v>
      </c>
      <c r="G178" s="6">
        <v>16</v>
      </c>
      <c r="H178" s="6">
        <v>16</v>
      </c>
      <c r="I178" s="6"/>
      <c r="J178" s="6">
        <v>-0.64</v>
      </c>
      <c r="K178" s="6">
        <v>94.7</v>
      </c>
      <c r="L178" s="6">
        <v>322</v>
      </c>
      <c r="M178" s="6">
        <v>95.3</v>
      </c>
      <c r="N178" s="6">
        <v>41</v>
      </c>
      <c r="O178" s="6">
        <v>67.5</v>
      </c>
      <c r="P178" s="6">
        <v>136</v>
      </c>
      <c r="Q178" s="6">
        <v>1.7000000000000001E-2</v>
      </c>
      <c r="R178" s="6">
        <v>141</v>
      </c>
      <c r="S178" s="6">
        <v>-0.56000000000000005</v>
      </c>
      <c r="T178" s="6">
        <v>157</v>
      </c>
      <c r="U178" s="6">
        <v>104</v>
      </c>
      <c r="V178" s="6">
        <v>127</v>
      </c>
      <c r="W178" s="6">
        <v>104.6</v>
      </c>
      <c r="X178" s="6">
        <v>227</v>
      </c>
      <c r="Y178" s="6">
        <v>-7.38</v>
      </c>
      <c r="Z178" s="6">
        <v>338</v>
      </c>
    </row>
    <row r="179" spans="1:26" x14ac:dyDescent="0.2">
      <c r="A179" s="6">
        <v>2022</v>
      </c>
      <c r="B179" s="6">
        <v>178</v>
      </c>
      <c r="C179" s="6" t="s">
        <v>5007</v>
      </c>
      <c r="D179" s="6" t="str">
        <f>_xlfn.XLOOKUP($C179,ROLLUP!$C$1:$C$358,ROLLUP!$A$1:$A$358,"",0)</f>
        <v>NC-Wilmgton</v>
      </c>
      <c r="E179" s="6" t="str">
        <f>_xlfn.XLOOKUP($C179,ROLLUP!$C$1:$C$358,ROLLUP!$B$1:$B$358,"",0)</f>
        <v>North Carolina-Wilmington</v>
      </c>
      <c r="F179" s="6" t="s">
        <v>5041</v>
      </c>
      <c r="G179" s="6">
        <v>23</v>
      </c>
      <c r="H179" s="6">
        <v>9</v>
      </c>
      <c r="I179" s="6"/>
      <c r="J179" s="6">
        <v>-0.65</v>
      </c>
      <c r="K179" s="6">
        <v>102.8</v>
      </c>
      <c r="L179" s="6">
        <v>184</v>
      </c>
      <c r="M179" s="6">
        <v>103.5</v>
      </c>
      <c r="N179" s="6">
        <v>186</v>
      </c>
      <c r="O179" s="6">
        <v>65.2</v>
      </c>
      <c r="P179" s="6">
        <v>269</v>
      </c>
      <c r="Q179" s="6">
        <v>0.155</v>
      </c>
      <c r="R179" s="6">
        <v>3</v>
      </c>
      <c r="S179" s="6">
        <v>-3.26</v>
      </c>
      <c r="T179" s="6">
        <v>228</v>
      </c>
      <c r="U179" s="6">
        <v>101.7</v>
      </c>
      <c r="V179" s="6">
        <v>210</v>
      </c>
      <c r="W179" s="6">
        <v>104.9</v>
      </c>
      <c r="X179" s="6">
        <v>248</v>
      </c>
      <c r="Y179" s="6">
        <v>-5.38</v>
      </c>
      <c r="Z179" s="6">
        <v>311</v>
      </c>
    </row>
    <row r="180" spans="1:26" x14ac:dyDescent="0.2">
      <c r="A180" s="6">
        <v>2022</v>
      </c>
      <c r="B180" s="6">
        <v>179</v>
      </c>
      <c r="C180" s="6" t="s">
        <v>3794</v>
      </c>
      <c r="D180" s="6" t="str">
        <f>_xlfn.XLOOKUP($C180,ROLLUP!$C$1:$C$358,ROLLUP!$A$1:$A$358,"",0)</f>
        <v>Arkansas St</v>
      </c>
      <c r="E180" s="6" t="str">
        <f>_xlfn.XLOOKUP($C180,ROLLUP!$C$1:$C$358,ROLLUP!$B$1:$B$358,"",0)</f>
        <v>Arkansas State</v>
      </c>
      <c r="F180" s="6" t="s">
        <v>5046</v>
      </c>
      <c r="G180" s="6">
        <v>18</v>
      </c>
      <c r="H180" s="6">
        <v>11</v>
      </c>
      <c r="I180" s="6"/>
      <c r="J180" s="6">
        <v>-0.77</v>
      </c>
      <c r="K180" s="6">
        <v>100.2</v>
      </c>
      <c r="L180" s="6">
        <v>234</v>
      </c>
      <c r="M180" s="6">
        <v>101</v>
      </c>
      <c r="N180" s="6">
        <v>133</v>
      </c>
      <c r="O180" s="6">
        <v>68.2</v>
      </c>
      <c r="P180" s="6">
        <v>106</v>
      </c>
      <c r="Q180" s="6">
        <v>6.5000000000000002E-2</v>
      </c>
      <c r="R180" s="6">
        <v>55</v>
      </c>
      <c r="S180" s="6">
        <v>-2.72</v>
      </c>
      <c r="T180" s="6">
        <v>210</v>
      </c>
      <c r="U180" s="6">
        <v>101.4</v>
      </c>
      <c r="V180" s="6">
        <v>225</v>
      </c>
      <c r="W180" s="6">
        <v>104.1</v>
      </c>
      <c r="X180" s="6">
        <v>203</v>
      </c>
      <c r="Y180" s="6">
        <v>-5.28</v>
      </c>
      <c r="Z180" s="6">
        <v>306</v>
      </c>
    </row>
    <row r="181" spans="1:26" x14ac:dyDescent="0.2">
      <c r="A181" s="6">
        <v>2022</v>
      </c>
      <c r="B181" s="6">
        <v>180</v>
      </c>
      <c r="C181" s="6" t="s">
        <v>316</v>
      </c>
      <c r="D181" s="6" t="str">
        <f>_xlfn.XLOOKUP($C181,ROLLUP!$C$1:$C$358,ROLLUP!$A$1:$A$358,"",0)</f>
        <v>Troy</v>
      </c>
      <c r="E181" s="6" t="str">
        <f>_xlfn.XLOOKUP($C181,ROLLUP!$C$1:$C$358,ROLLUP!$B$1:$B$358,"",0)</f>
        <v>Troy</v>
      </c>
      <c r="F181" s="6" t="s">
        <v>5046</v>
      </c>
      <c r="G181" s="6">
        <v>20</v>
      </c>
      <c r="H181" s="6">
        <v>11</v>
      </c>
      <c r="I181" s="6"/>
      <c r="J181" s="6">
        <v>-0.8</v>
      </c>
      <c r="K181" s="6">
        <v>99.1</v>
      </c>
      <c r="L181" s="6">
        <v>253</v>
      </c>
      <c r="M181" s="6">
        <v>99.9</v>
      </c>
      <c r="N181" s="6">
        <v>116</v>
      </c>
      <c r="O181" s="6">
        <v>66.7</v>
      </c>
      <c r="P181" s="6">
        <v>196</v>
      </c>
      <c r="Q181" s="6">
        <v>8.8999999999999996E-2</v>
      </c>
      <c r="R181" s="6">
        <v>28</v>
      </c>
      <c r="S181" s="6">
        <v>-2.4700000000000002</v>
      </c>
      <c r="T181" s="6">
        <v>204</v>
      </c>
      <c r="U181" s="6">
        <v>101.5</v>
      </c>
      <c r="V181" s="6">
        <v>219</v>
      </c>
      <c r="W181" s="6">
        <v>104</v>
      </c>
      <c r="X181" s="6">
        <v>195</v>
      </c>
      <c r="Y181" s="6">
        <v>-3.85</v>
      </c>
      <c r="Z181" s="6">
        <v>277</v>
      </c>
    </row>
    <row r="182" spans="1:26" x14ac:dyDescent="0.2">
      <c r="A182" s="6">
        <v>2022</v>
      </c>
      <c r="B182" s="6">
        <v>181</v>
      </c>
      <c r="C182" s="6" t="s">
        <v>3736</v>
      </c>
      <c r="D182" s="6" t="str">
        <f>_xlfn.XLOOKUP($C182,ROLLUP!$C$1:$C$358,ROLLUP!$A$1:$A$358,"",0)</f>
        <v>LA Lafayette</v>
      </c>
      <c r="E182" s="6" t="str">
        <f>_xlfn.XLOOKUP($C182,ROLLUP!$C$1:$C$358,ROLLUP!$B$1:$B$358,"",0)</f>
        <v>Louisiana-Lafayette</v>
      </c>
      <c r="F182" s="6" t="s">
        <v>5046</v>
      </c>
      <c r="G182" s="6">
        <v>16</v>
      </c>
      <c r="H182" s="6">
        <v>15</v>
      </c>
      <c r="I182" s="6"/>
      <c r="J182" s="6">
        <v>-0.81</v>
      </c>
      <c r="K182" s="6">
        <v>101.8</v>
      </c>
      <c r="L182" s="6">
        <v>197</v>
      </c>
      <c r="M182" s="6">
        <v>102.7</v>
      </c>
      <c r="N182" s="6">
        <v>165</v>
      </c>
      <c r="O182" s="6">
        <v>69.5</v>
      </c>
      <c r="P182" s="6">
        <v>56</v>
      </c>
      <c r="Q182" s="6">
        <v>-2.1999999999999999E-2</v>
      </c>
      <c r="R182" s="6">
        <v>227</v>
      </c>
      <c r="S182" s="6">
        <v>-2.0099999999999998</v>
      </c>
      <c r="T182" s="6">
        <v>196</v>
      </c>
      <c r="U182" s="6">
        <v>100.9</v>
      </c>
      <c r="V182" s="6">
        <v>257</v>
      </c>
      <c r="W182" s="6">
        <v>102.9</v>
      </c>
      <c r="X182" s="6">
        <v>149</v>
      </c>
      <c r="Y182" s="6">
        <v>-1.64</v>
      </c>
      <c r="Z182" s="6">
        <v>214</v>
      </c>
    </row>
    <row r="183" spans="1:26" x14ac:dyDescent="0.2">
      <c r="A183" s="6">
        <v>2022</v>
      </c>
      <c r="B183" s="6">
        <v>182</v>
      </c>
      <c r="C183" s="6" t="s">
        <v>4431</v>
      </c>
      <c r="D183" s="6" t="str">
        <f>_xlfn.XLOOKUP($C183,ROLLUP!$C$1:$C$358,ROLLUP!$A$1:$A$358,"",0)</f>
        <v>Wright State</v>
      </c>
      <c r="E183" s="6" t="str">
        <f>_xlfn.XLOOKUP($C183,ROLLUP!$C$1:$C$358,ROLLUP!$B$1:$B$358,"",0)</f>
        <v>Wright State</v>
      </c>
      <c r="F183" s="6" t="s">
        <v>5051</v>
      </c>
      <c r="G183" s="6">
        <v>21</v>
      </c>
      <c r="H183" s="6">
        <v>13</v>
      </c>
      <c r="I183" s="9">
        <v>16</v>
      </c>
      <c r="J183" s="6">
        <v>-0.87</v>
      </c>
      <c r="K183" s="6">
        <v>106.4</v>
      </c>
      <c r="L183" s="6">
        <v>108</v>
      </c>
      <c r="M183" s="6">
        <v>107.2</v>
      </c>
      <c r="N183" s="6">
        <v>262</v>
      </c>
      <c r="O183" s="6">
        <v>68.400000000000006</v>
      </c>
      <c r="P183" s="6">
        <v>97</v>
      </c>
      <c r="Q183" s="6">
        <v>-1E-3</v>
      </c>
      <c r="R183" s="6">
        <v>178</v>
      </c>
      <c r="S183" s="6">
        <v>-7.41</v>
      </c>
      <c r="T183" s="6">
        <v>329</v>
      </c>
      <c r="U183" s="6">
        <v>100</v>
      </c>
      <c r="V183" s="6">
        <v>301</v>
      </c>
      <c r="W183" s="6">
        <v>107.4</v>
      </c>
      <c r="X183" s="6">
        <v>338</v>
      </c>
      <c r="Y183" s="6">
        <v>-0.04</v>
      </c>
      <c r="Z183" s="6">
        <v>163</v>
      </c>
    </row>
    <row r="184" spans="1:26" x14ac:dyDescent="0.2">
      <c r="A184" s="6">
        <v>2022</v>
      </c>
      <c r="B184" s="6">
        <v>183</v>
      </c>
      <c r="C184" s="6" t="s">
        <v>87</v>
      </c>
      <c r="D184" s="6" t="str">
        <f>_xlfn.XLOOKUP($C184,ROLLUP!$C$1:$C$358,ROLLUP!$A$1:$A$358,"",0)</f>
        <v>Bryant</v>
      </c>
      <c r="E184" s="6" t="str">
        <f>_xlfn.XLOOKUP($C184,ROLLUP!$C$1:$C$358,ROLLUP!$B$1:$B$358,"",0)</f>
        <v>Bryant University</v>
      </c>
      <c r="F184" s="6" t="s">
        <v>5049</v>
      </c>
      <c r="G184" s="6">
        <v>22</v>
      </c>
      <c r="H184" s="6">
        <v>9</v>
      </c>
      <c r="I184" s="9">
        <v>16</v>
      </c>
      <c r="J184" s="6">
        <v>-0.95</v>
      </c>
      <c r="K184" s="6">
        <v>104.2</v>
      </c>
      <c r="L184" s="6">
        <v>154</v>
      </c>
      <c r="M184" s="6">
        <v>105.2</v>
      </c>
      <c r="N184" s="6">
        <v>218</v>
      </c>
      <c r="O184" s="6">
        <v>72.2</v>
      </c>
      <c r="P184" s="6">
        <v>7</v>
      </c>
      <c r="Q184" s="6">
        <v>0.126</v>
      </c>
      <c r="R184" s="6">
        <v>7</v>
      </c>
      <c r="S184" s="6">
        <v>-8.59</v>
      </c>
      <c r="T184" s="6">
        <v>352</v>
      </c>
      <c r="U184" s="6">
        <v>98.1</v>
      </c>
      <c r="V184" s="6">
        <v>350</v>
      </c>
      <c r="W184" s="6">
        <v>106.6</v>
      </c>
      <c r="X184" s="6">
        <v>311</v>
      </c>
      <c r="Y184" s="6">
        <v>0.05</v>
      </c>
      <c r="Z184" s="6">
        <v>161</v>
      </c>
    </row>
    <row r="185" spans="1:26" x14ac:dyDescent="0.2">
      <c r="A185" s="6">
        <v>2022</v>
      </c>
      <c r="B185" s="6">
        <v>184</v>
      </c>
      <c r="C185" s="6" t="s">
        <v>147</v>
      </c>
      <c r="D185" s="6" t="str">
        <f>_xlfn.XLOOKUP($C185,ROLLUP!$C$1:$C$358,ROLLUP!$A$1:$A$358,"",0)</f>
        <v>Samford</v>
      </c>
      <c r="E185" s="6" t="str">
        <f>_xlfn.XLOOKUP($C185,ROLLUP!$C$1:$C$358,ROLLUP!$B$1:$B$358,"",0)</f>
        <v>Samford</v>
      </c>
      <c r="F185" s="6" t="s">
        <v>1022</v>
      </c>
      <c r="G185" s="6">
        <v>21</v>
      </c>
      <c r="H185" s="6">
        <v>11</v>
      </c>
      <c r="I185" s="6"/>
      <c r="J185" s="6">
        <v>-1.05</v>
      </c>
      <c r="K185" s="6">
        <v>105.2</v>
      </c>
      <c r="L185" s="6">
        <v>134</v>
      </c>
      <c r="M185" s="6">
        <v>106.3</v>
      </c>
      <c r="N185" s="6">
        <v>246</v>
      </c>
      <c r="O185" s="6">
        <v>69</v>
      </c>
      <c r="P185" s="6">
        <v>71</v>
      </c>
      <c r="Q185" s="6">
        <v>0.16200000000000001</v>
      </c>
      <c r="R185" s="6">
        <v>2</v>
      </c>
      <c r="S185" s="6">
        <v>-0.56000000000000005</v>
      </c>
      <c r="T185" s="6">
        <v>158</v>
      </c>
      <c r="U185" s="6">
        <v>104.6</v>
      </c>
      <c r="V185" s="6">
        <v>106</v>
      </c>
      <c r="W185" s="6">
        <v>105.2</v>
      </c>
      <c r="X185" s="6">
        <v>254</v>
      </c>
      <c r="Y185" s="6">
        <v>-3.62</v>
      </c>
      <c r="Z185" s="6">
        <v>271</v>
      </c>
    </row>
    <row r="186" spans="1:26" x14ac:dyDescent="0.2">
      <c r="A186" s="6">
        <v>2022</v>
      </c>
      <c r="B186" s="6">
        <v>185</v>
      </c>
      <c r="C186" s="6" t="s">
        <v>525</v>
      </c>
      <c r="D186" s="6" t="str">
        <f>_xlfn.XLOOKUP($C186,ROLLUP!$C$1:$C$358,ROLLUP!$A$1:$A$358,"",0)</f>
        <v>E Carolina</v>
      </c>
      <c r="E186" s="6" t="str">
        <f>_xlfn.XLOOKUP($C186,ROLLUP!$C$1:$C$358,ROLLUP!$B$1:$B$358,"",0)</f>
        <v>East Carolina</v>
      </c>
      <c r="F186" s="6" t="s">
        <v>5036</v>
      </c>
      <c r="G186" s="6">
        <v>15</v>
      </c>
      <c r="H186" s="6">
        <v>15</v>
      </c>
      <c r="I186" s="6"/>
      <c r="J186" s="6">
        <v>-1.08</v>
      </c>
      <c r="K186" s="6">
        <v>102.8</v>
      </c>
      <c r="L186" s="6">
        <v>185</v>
      </c>
      <c r="M186" s="6">
        <v>103.9</v>
      </c>
      <c r="N186" s="6">
        <v>197</v>
      </c>
      <c r="O186" s="6">
        <v>67.5</v>
      </c>
      <c r="P186" s="6">
        <v>140</v>
      </c>
      <c r="Q186" s="6">
        <v>7.3999999999999996E-2</v>
      </c>
      <c r="R186" s="6">
        <v>43</v>
      </c>
      <c r="S186" s="6">
        <v>1.19</v>
      </c>
      <c r="T186" s="6">
        <v>127</v>
      </c>
      <c r="U186" s="6">
        <v>102.4</v>
      </c>
      <c r="V186" s="6">
        <v>186</v>
      </c>
      <c r="W186" s="6">
        <v>101.2</v>
      </c>
      <c r="X186" s="6">
        <v>105</v>
      </c>
      <c r="Y186" s="6">
        <v>-8.06</v>
      </c>
      <c r="Z186" s="6">
        <v>347</v>
      </c>
    </row>
    <row r="187" spans="1:26" x14ac:dyDescent="0.2">
      <c r="A187" s="6">
        <v>2022</v>
      </c>
      <c r="B187" s="6">
        <v>186</v>
      </c>
      <c r="C187" s="6" t="s">
        <v>1416</v>
      </c>
      <c r="D187" s="6" t="str">
        <f>_xlfn.XLOOKUP($C187,ROLLUP!$C$1:$C$358,ROLLUP!$A$1:$A$358,"",0)</f>
        <v>Illinois St</v>
      </c>
      <c r="E187" s="6" t="str">
        <f>_xlfn.XLOOKUP($C187,ROLLUP!$C$1:$C$358,ROLLUP!$B$1:$B$358,"",0)</f>
        <v>Illinois State</v>
      </c>
      <c r="F187" s="6" t="s">
        <v>1346</v>
      </c>
      <c r="G187" s="6">
        <v>13</v>
      </c>
      <c r="H187" s="6">
        <v>20</v>
      </c>
      <c r="I187" s="6"/>
      <c r="J187" s="6">
        <v>-1.2</v>
      </c>
      <c r="K187" s="6">
        <v>105.3</v>
      </c>
      <c r="L187" s="6">
        <v>131</v>
      </c>
      <c r="M187" s="6">
        <v>106.5</v>
      </c>
      <c r="N187" s="6">
        <v>250</v>
      </c>
      <c r="O187" s="6">
        <v>67.900000000000006</v>
      </c>
      <c r="P187" s="6">
        <v>118</v>
      </c>
      <c r="Q187" s="6">
        <v>-0.10299999999999999</v>
      </c>
      <c r="R187" s="6">
        <v>348</v>
      </c>
      <c r="S187" s="6">
        <v>0.97</v>
      </c>
      <c r="T187" s="6">
        <v>128</v>
      </c>
      <c r="U187" s="6">
        <v>103.6</v>
      </c>
      <c r="V187" s="6">
        <v>141</v>
      </c>
      <c r="W187" s="6">
        <v>102.6</v>
      </c>
      <c r="X187" s="6">
        <v>139</v>
      </c>
      <c r="Y187" s="6">
        <v>-5.24</v>
      </c>
      <c r="Z187" s="6">
        <v>303</v>
      </c>
    </row>
    <row r="188" spans="1:26" x14ac:dyDescent="0.2">
      <c r="A188" s="6">
        <v>2022</v>
      </c>
      <c r="B188" s="6">
        <v>187</v>
      </c>
      <c r="C188" s="6" t="s">
        <v>5052</v>
      </c>
      <c r="D188" s="6" t="str">
        <f>_xlfn.XLOOKUP($C188,ROLLUP!$C$1:$C$358,ROLLUP!$A$1:$A$358,"",0)</f>
        <v>E Tenn St</v>
      </c>
      <c r="E188" s="6" t="str">
        <f>_xlfn.XLOOKUP($C188,ROLLUP!$C$1:$C$358,ROLLUP!$B$1:$B$358,"",0)</f>
        <v>East Tennessee State</v>
      </c>
      <c r="F188" s="6" t="s">
        <v>1022</v>
      </c>
      <c r="G188" s="6">
        <v>15</v>
      </c>
      <c r="H188" s="6">
        <v>17</v>
      </c>
      <c r="I188" s="6"/>
      <c r="J188" s="6">
        <v>-1.21</v>
      </c>
      <c r="K188" s="6">
        <v>108</v>
      </c>
      <c r="L188" s="6">
        <v>85</v>
      </c>
      <c r="M188" s="6">
        <v>109.2</v>
      </c>
      <c r="N188" s="6">
        <v>289</v>
      </c>
      <c r="O188" s="6">
        <v>65.2</v>
      </c>
      <c r="P188" s="6">
        <v>270</v>
      </c>
      <c r="Q188" s="6">
        <v>2.1000000000000001E-2</v>
      </c>
      <c r="R188" s="6">
        <v>137</v>
      </c>
      <c r="S188" s="6">
        <v>1.41</v>
      </c>
      <c r="T188" s="6">
        <v>123</v>
      </c>
      <c r="U188" s="6">
        <v>105.4</v>
      </c>
      <c r="V188" s="6">
        <v>84</v>
      </c>
      <c r="W188" s="6">
        <v>104</v>
      </c>
      <c r="X188" s="6">
        <v>199</v>
      </c>
      <c r="Y188" s="6">
        <v>4.6399999999999997</v>
      </c>
      <c r="Z188" s="6">
        <v>47</v>
      </c>
    </row>
    <row r="189" spans="1:26" x14ac:dyDescent="0.2">
      <c r="A189" s="6">
        <v>2022</v>
      </c>
      <c r="B189" s="6">
        <v>188</v>
      </c>
      <c r="C189" s="6" t="s">
        <v>721</v>
      </c>
      <c r="D189" s="6" t="str">
        <f>_xlfn.XLOOKUP($C189,ROLLUP!$C$1:$C$358,ROLLUP!$A$1:$A$358,"",0)</f>
        <v>TX Southern</v>
      </c>
      <c r="E189" s="6" t="str">
        <f>_xlfn.XLOOKUP($C189,ROLLUP!$C$1:$C$358,ROLLUP!$B$1:$B$358,"",0)</f>
        <v>Texas Southern</v>
      </c>
      <c r="F189" s="6" t="s">
        <v>729</v>
      </c>
      <c r="G189" s="6">
        <v>18</v>
      </c>
      <c r="H189" s="6">
        <v>12</v>
      </c>
      <c r="I189" s="9">
        <v>16</v>
      </c>
      <c r="J189" s="6">
        <v>-1.33</v>
      </c>
      <c r="K189" s="6">
        <v>98.1</v>
      </c>
      <c r="L189" s="6">
        <v>270</v>
      </c>
      <c r="M189" s="6">
        <v>99.5</v>
      </c>
      <c r="N189" s="6">
        <v>108</v>
      </c>
      <c r="O189" s="6">
        <v>67.599999999999994</v>
      </c>
      <c r="P189" s="6">
        <v>130</v>
      </c>
      <c r="Q189" s="6">
        <v>6.0000000000000001E-3</v>
      </c>
      <c r="R189" s="6">
        <v>159</v>
      </c>
      <c r="S189" s="6">
        <v>-6.77</v>
      </c>
      <c r="T189" s="6">
        <v>318</v>
      </c>
      <c r="U189" s="6">
        <v>98.5</v>
      </c>
      <c r="V189" s="6">
        <v>340</v>
      </c>
      <c r="W189" s="6">
        <v>105.3</v>
      </c>
      <c r="X189" s="6">
        <v>259</v>
      </c>
      <c r="Y189" s="6">
        <v>10.52</v>
      </c>
      <c r="Z189" s="6">
        <v>9</v>
      </c>
    </row>
    <row r="190" spans="1:26" x14ac:dyDescent="0.2">
      <c r="A190" s="6">
        <v>2022</v>
      </c>
      <c r="B190" s="6">
        <v>189</v>
      </c>
      <c r="C190" s="6" t="s">
        <v>478</v>
      </c>
      <c r="D190" s="6" t="str">
        <f>_xlfn.XLOOKUP($C190,ROLLUP!$C$1:$C$358,ROLLUP!$A$1:$A$358,"",0)</f>
        <v>U Mass</v>
      </c>
      <c r="E190" s="6" t="str">
        <f>_xlfn.XLOOKUP($C190,ROLLUP!$C$1:$C$358,ROLLUP!$B$1:$B$358,"",0)</f>
        <v>Massachusetts</v>
      </c>
      <c r="F190" s="6" t="s">
        <v>2896</v>
      </c>
      <c r="G190" s="6">
        <v>15</v>
      </c>
      <c r="H190" s="6">
        <v>17</v>
      </c>
      <c r="I190" s="6"/>
      <c r="J190" s="6">
        <v>-1.36</v>
      </c>
      <c r="K190" s="6">
        <v>112</v>
      </c>
      <c r="L190" s="6">
        <v>30</v>
      </c>
      <c r="M190" s="6">
        <v>113.3</v>
      </c>
      <c r="N190" s="6">
        <v>344</v>
      </c>
      <c r="O190" s="6">
        <v>68.900000000000006</v>
      </c>
      <c r="P190" s="6">
        <v>72</v>
      </c>
      <c r="Q190" s="6">
        <v>5.1999999999999998E-2</v>
      </c>
      <c r="R190" s="6">
        <v>68</v>
      </c>
      <c r="S190" s="6">
        <v>1.37</v>
      </c>
      <c r="T190" s="6">
        <v>124</v>
      </c>
      <c r="U190" s="6">
        <v>102.2</v>
      </c>
      <c r="V190" s="6">
        <v>192</v>
      </c>
      <c r="W190" s="6">
        <v>100.8</v>
      </c>
      <c r="X190" s="6">
        <v>97</v>
      </c>
      <c r="Y190" s="6">
        <v>-2.38</v>
      </c>
      <c r="Z190" s="6">
        <v>241</v>
      </c>
    </row>
    <row r="191" spans="1:26" x14ac:dyDescent="0.2">
      <c r="A191" s="6">
        <v>2022</v>
      </c>
      <c r="B191" s="6">
        <v>190</v>
      </c>
      <c r="C191" s="6" t="s">
        <v>372</v>
      </c>
      <c r="D191" s="6" t="str">
        <f>_xlfn.XLOOKUP($C191,ROLLUP!$C$1:$C$358,ROLLUP!$A$1:$A$358,"",0)</f>
        <v>Navy</v>
      </c>
      <c r="E191" s="6" t="str">
        <f>_xlfn.XLOOKUP($C191,ROLLUP!$C$1:$C$358,ROLLUP!$B$1:$B$358,"",0)</f>
        <v>Navy</v>
      </c>
      <c r="F191" s="6" t="s">
        <v>5042</v>
      </c>
      <c r="G191" s="6">
        <v>21</v>
      </c>
      <c r="H191" s="6">
        <v>11</v>
      </c>
      <c r="I191" s="6"/>
      <c r="J191" s="6">
        <v>-1.36</v>
      </c>
      <c r="K191" s="6">
        <v>95.4</v>
      </c>
      <c r="L191" s="6">
        <v>311</v>
      </c>
      <c r="M191" s="6">
        <v>96.7</v>
      </c>
      <c r="N191" s="6">
        <v>61</v>
      </c>
      <c r="O191" s="6">
        <v>64.599999999999994</v>
      </c>
      <c r="P191" s="6">
        <v>309</v>
      </c>
      <c r="Q191" s="6">
        <v>3.6999999999999998E-2</v>
      </c>
      <c r="R191" s="6">
        <v>94</v>
      </c>
      <c r="S191" s="6">
        <v>-6.75</v>
      </c>
      <c r="T191" s="6">
        <v>317</v>
      </c>
      <c r="U191" s="6">
        <v>100.5</v>
      </c>
      <c r="V191" s="6">
        <v>275</v>
      </c>
      <c r="W191" s="6">
        <v>107.3</v>
      </c>
      <c r="X191" s="6">
        <v>336</v>
      </c>
      <c r="Y191" s="6">
        <v>3.51</v>
      </c>
      <c r="Z191" s="6">
        <v>78</v>
      </c>
    </row>
    <row r="192" spans="1:26" x14ac:dyDescent="0.2">
      <c r="A192" s="6">
        <v>2022</v>
      </c>
      <c r="B192" s="6">
        <v>191</v>
      </c>
      <c r="C192" s="6" t="s">
        <v>171</v>
      </c>
      <c r="D192" s="6" t="str">
        <f>_xlfn.XLOOKUP($C192,ROLLUP!$C$1:$C$358,ROLLUP!$A$1:$A$358,"",0)</f>
        <v>Oakland</v>
      </c>
      <c r="E192" s="6" t="str">
        <f>_xlfn.XLOOKUP($C192,ROLLUP!$C$1:$C$358,ROLLUP!$B$1:$B$358,"",0)</f>
        <v>Oakland</v>
      </c>
      <c r="F192" s="6" t="s">
        <v>5051</v>
      </c>
      <c r="G192" s="6">
        <v>20</v>
      </c>
      <c r="H192" s="6">
        <v>12</v>
      </c>
      <c r="I192" s="6"/>
      <c r="J192" s="6">
        <v>-1.39</v>
      </c>
      <c r="K192" s="6">
        <v>103.1</v>
      </c>
      <c r="L192" s="6">
        <v>176</v>
      </c>
      <c r="M192" s="6">
        <v>104.5</v>
      </c>
      <c r="N192" s="6">
        <v>208</v>
      </c>
      <c r="O192" s="6">
        <v>67.3</v>
      </c>
      <c r="P192" s="6">
        <v>153</v>
      </c>
      <c r="Q192" s="6">
        <v>2.1999999999999999E-2</v>
      </c>
      <c r="R192" s="6">
        <v>135</v>
      </c>
      <c r="S192" s="6">
        <v>-4.4400000000000004</v>
      </c>
      <c r="T192" s="6">
        <v>262</v>
      </c>
      <c r="U192" s="6">
        <v>101.7</v>
      </c>
      <c r="V192" s="6">
        <v>209</v>
      </c>
      <c r="W192" s="6">
        <v>106.1</v>
      </c>
      <c r="X192" s="6">
        <v>290</v>
      </c>
      <c r="Y192" s="6">
        <v>8.8699999999999992</v>
      </c>
      <c r="Z192" s="6">
        <v>15</v>
      </c>
    </row>
    <row r="193" spans="1:26" x14ac:dyDescent="0.2">
      <c r="A193" s="6">
        <v>2022</v>
      </c>
      <c r="B193" s="6">
        <v>192</v>
      </c>
      <c r="C193" s="6" t="s">
        <v>93</v>
      </c>
      <c r="D193" s="6" t="str">
        <f>_xlfn.XLOOKUP($C193,ROLLUP!$C$1:$C$358,ROLLUP!$A$1:$A$358,"",0)</f>
        <v>Cornell</v>
      </c>
      <c r="E193" s="6" t="str">
        <f>_xlfn.XLOOKUP($C193,ROLLUP!$C$1:$C$358,ROLLUP!$B$1:$B$358,"",0)</f>
        <v>Cornell</v>
      </c>
      <c r="F193" s="6" t="s">
        <v>4884</v>
      </c>
      <c r="G193" s="6">
        <v>15</v>
      </c>
      <c r="H193" s="6">
        <v>11</v>
      </c>
      <c r="I193" s="6"/>
      <c r="J193" s="6">
        <v>-1.74</v>
      </c>
      <c r="K193" s="6">
        <v>103.6</v>
      </c>
      <c r="L193" s="6">
        <v>169</v>
      </c>
      <c r="M193" s="6">
        <v>105.4</v>
      </c>
      <c r="N193" s="6">
        <v>224</v>
      </c>
      <c r="O193" s="6">
        <v>71.599999999999994</v>
      </c>
      <c r="P193" s="6">
        <v>16</v>
      </c>
      <c r="Q193" s="6">
        <v>4.1000000000000002E-2</v>
      </c>
      <c r="R193" s="6">
        <v>86</v>
      </c>
      <c r="S193" s="6">
        <v>-2.7</v>
      </c>
      <c r="T193" s="6">
        <v>209</v>
      </c>
      <c r="U193" s="6">
        <v>102.1</v>
      </c>
      <c r="V193" s="6">
        <v>194</v>
      </c>
      <c r="W193" s="6">
        <v>104.9</v>
      </c>
      <c r="X193" s="6">
        <v>242</v>
      </c>
      <c r="Y193" s="6">
        <v>-1.68</v>
      </c>
      <c r="Z193" s="6">
        <v>216</v>
      </c>
    </row>
    <row r="194" spans="1:26" x14ac:dyDescent="0.2">
      <c r="A194" s="6">
        <v>2022</v>
      </c>
      <c r="B194" s="6">
        <v>193</v>
      </c>
      <c r="C194" s="6" t="s">
        <v>337</v>
      </c>
      <c r="D194" s="6" t="str">
        <f>_xlfn.XLOOKUP($C194,ROLLUP!$C$1:$C$358,ROLLUP!$A$1:$A$358,"",0)</f>
        <v>Old Dominion</v>
      </c>
      <c r="E194" s="6" t="str">
        <f>_xlfn.XLOOKUP($C194,ROLLUP!$C$1:$C$358,ROLLUP!$B$1:$B$358,"",0)</f>
        <v>Old Dominion</v>
      </c>
      <c r="F194" s="6" t="s">
        <v>1598</v>
      </c>
      <c r="G194" s="6">
        <v>13</v>
      </c>
      <c r="H194" s="6">
        <v>19</v>
      </c>
      <c r="I194" s="6"/>
      <c r="J194" s="6">
        <v>-1.76</v>
      </c>
      <c r="K194" s="6">
        <v>101.1</v>
      </c>
      <c r="L194" s="6">
        <v>214</v>
      </c>
      <c r="M194" s="6">
        <v>102.9</v>
      </c>
      <c r="N194" s="6">
        <v>171</v>
      </c>
      <c r="O194" s="6">
        <v>64.2</v>
      </c>
      <c r="P194" s="6">
        <v>321</v>
      </c>
      <c r="Q194" s="6">
        <v>-7.8E-2</v>
      </c>
      <c r="R194" s="6">
        <v>333</v>
      </c>
      <c r="S194" s="6">
        <v>-0.16</v>
      </c>
      <c r="T194" s="6">
        <v>153</v>
      </c>
      <c r="U194" s="6">
        <v>103.1</v>
      </c>
      <c r="V194" s="6">
        <v>161</v>
      </c>
      <c r="W194" s="6">
        <v>103.3</v>
      </c>
      <c r="X194" s="6">
        <v>165</v>
      </c>
      <c r="Y194" s="6">
        <v>-1.05</v>
      </c>
      <c r="Z194" s="6">
        <v>195</v>
      </c>
    </row>
    <row r="195" spans="1:26" x14ac:dyDescent="0.2">
      <c r="A195" s="6">
        <v>2022</v>
      </c>
      <c r="B195" s="6">
        <v>194</v>
      </c>
      <c r="C195" s="6" t="s">
        <v>246</v>
      </c>
      <c r="D195" s="6" t="str">
        <f>_xlfn.XLOOKUP($C195,ROLLUP!$C$1:$C$358,ROLLUP!$A$1:$A$358,"",0)</f>
        <v>Mercer</v>
      </c>
      <c r="E195" s="6" t="str">
        <f>_xlfn.XLOOKUP($C195,ROLLUP!$C$1:$C$358,ROLLUP!$B$1:$B$358,"",0)</f>
        <v>Mercer</v>
      </c>
      <c r="F195" s="6" t="s">
        <v>1022</v>
      </c>
      <c r="G195" s="6">
        <v>16</v>
      </c>
      <c r="H195" s="6">
        <v>17</v>
      </c>
      <c r="I195" s="6"/>
      <c r="J195" s="6">
        <v>-1.81</v>
      </c>
      <c r="K195" s="6">
        <v>105.8</v>
      </c>
      <c r="L195" s="6">
        <v>122</v>
      </c>
      <c r="M195" s="6">
        <v>107.6</v>
      </c>
      <c r="N195" s="6">
        <v>268</v>
      </c>
      <c r="O195" s="6">
        <v>64.599999999999994</v>
      </c>
      <c r="P195" s="6">
        <v>307</v>
      </c>
      <c r="Q195" s="6">
        <v>2.3E-2</v>
      </c>
      <c r="R195" s="6">
        <v>132</v>
      </c>
      <c r="S195" s="6">
        <v>0.66</v>
      </c>
      <c r="T195" s="6">
        <v>135</v>
      </c>
      <c r="U195" s="6">
        <v>105.3</v>
      </c>
      <c r="V195" s="6">
        <v>87</v>
      </c>
      <c r="W195" s="6">
        <v>104.6</v>
      </c>
      <c r="X195" s="6">
        <v>232</v>
      </c>
      <c r="Y195" s="6">
        <v>1.67</v>
      </c>
      <c r="Z195" s="6">
        <v>121</v>
      </c>
    </row>
    <row r="196" spans="1:26" x14ac:dyDescent="0.2">
      <c r="A196" s="6">
        <v>2022</v>
      </c>
      <c r="B196" s="6">
        <v>195</v>
      </c>
      <c r="C196" s="6" t="s">
        <v>526</v>
      </c>
      <c r="D196" s="6" t="str">
        <f>_xlfn.XLOOKUP($C196,ROLLUP!$C$1:$C$358,ROLLUP!$A$1:$A$358,"",0)</f>
        <v>N Kentucky</v>
      </c>
      <c r="E196" s="6" t="str">
        <f>_xlfn.XLOOKUP($C196,ROLLUP!$C$1:$C$358,ROLLUP!$B$1:$B$358,"",0)</f>
        <v>Northern Kentucky</v>
      </c>
      <c r="F196" s="6" t="s">
        <v>5051</v>
      </c>
      <c r="G196" s="6">
        <v>20</v>
      </c>
      <c r="H196" s="6">
        <v>12</v>
      </c>
      <c r="I196" s="6"/>
      <c r="J196" s="6">
        <v>-2.0699999999999998</v>
      </c>
      <c r="K196" s="6">
        <v>101.1</v>
      </c>
      <c r="L196" s="6">
        <v>215</v>
      </c>
      <c r="M196" s="6">
        <v>103.2</v>
      </c>
      <c r="N196" s="6">
        <v>180</v>
      </c>
      <c r="O196" s="6">
        <v>64.099999999999994</v>
      </c>
      <c r="P196" s="6">
        <v>326</v>
      </c>
      <c r="Q196" s="6">
        <v>-4.0000000000000001E-3</v>
      </c>
      <c r="R196" s="6">
        <v>188</v>
      </c>
      <c r="S196" s="6">
        <v>-7.69</v>
      </c>
      <c r="T196" s="6">
        <v>335</v>
      </c>
      <c r="U196" s="6">
        <v>99.9</v>
      </c>
      <c r="V196" s="6">
        <v>308</v>
      </c>
      <c r="W196" s="6">
        <v>107.6</v>
      </c>
      <c r="X196" s="6">
        <v>342</v>
      </c>
      <c r="Y196" s="6">
        <v>-4</v>
      </c>
      <c r="Z196" s="6">
        <v>281</v>
      </c>
    </row>
    <row r="197" spans="1:26" x14ac:dyDescent="0.2">
      <c r="A197" s="6">
        <v>2022</v>
      </c>
      <c r="B197" s="6">
        <v>196</v>
      </c>
      <c r="C197" s="6" t="s">
        <v>3152</v>
      </c>
      <c r="D197" s="6" t="str">
        <f>_xlfn.XLOOKUP($C197,ROLLUP!$C$1:$C$358,ROLLUP!$A$1:$A$358,"",0)</f>
        <v>Loyola Mymt</v>
      </c>
      <c r="E197" s="6" t="str">
        <f>_xlfn.XLOOKUP($C197,ROLLUP!$C$1:$C$358,ROLLUP!$B$1:$B$358,"",0)</f>
        <v>Loyola Marymount</v>
      </c>
      <c r="F197" s="6" t="s">
        <v>3056</v>
      </c>
      <c r="G197" s="6">
        <v>11</v>
      </c>
      <c r="H197" s="6">
        <v>18</v>
      </c>
      <c r="I197" s="6"/>
      <c r="J197" s="6">
        <v>-2.2400000000000002</v>
      </c>
      <c r="K197" s="6">
        <v>106.1</v>
      </c>
      <c r="L197" s="6">
        <v>114</v>
      </c>
      <c r="M197" s="6">
        <v>108.4</v>
      </c>
      <c r="N197" s="6">
        <v>278</v>
      </c>
      <c r="O197" s="6">
        <v>65.8</v>
      </c>
      <c r="P197" s="6">
        <v>247</v>
      </c>
      <c r="Q197" s="6">
        <v>-3.0000000000000001E-3</v>
      </c>
      <c r="R197" s="6">
        <v>185</v>
      </c>
      <c r="S197" s="6">
        <v>4.25</v>
      </c>
      <c r="T197" s="6">
        <v>94</v>
      </c>
      <c r="U197" s="6">
        <v>105</v>
      </c>
      <c r="V197" s="6">
        <v>93</v>
      </c>
      <c r="W197" s="6">
        <v>100.8</v>
      </c>
      <c r="X197" s="6">
        <v>95</v>
      </c>
      <c r="Y197" s="6">
        <v>2.29</v>
      </c>
      <c r="Z197" s="6">
        <v>104</v>
      </c>
    </row>
    <row r="198" spans="1:26" x14ac:dyDescent="0.2">
      <c r="A198" s="6">
        <v>2022</v>
      </c>
      <c r="B198" s="6">
        <v>197</v>
      </c>
      <c r="C198" s="6" t="s">
        <v>280</v>
      </c>
      <c r="D198" s="6" t="str">
        <f>_xlfn.XLOOKUP($C198,ROLLUP!$C$1:$C$358,ROLLUP!$A$1:$A$358,"",0)</f>
        <v>Valparaiso</v>
      </c>
      <c r="E198" s="6" t="str">
        <f>_xlfn.XLOOKUP($C198,ROLLUP!$C$1:$C$358,ROLLUP!$B$1:$B$358,"",0)</f>
        <v>Valparaiso</v>
      </c>
      <c r="F198" s="6" t="s">
        <v>1346</v>
      </c>
      <c r="G198" s="6">
        <v>14</v>
      </c>
      <c r="H198" s="6">
        <v>18</v>
      </c>
      <c r="I198" s="6"/>
      <c r="J198" s="6">
        <v>-2.27</v>
      </c>
      <c r="K198" s="6">
        <v>103.1</v>
      </c>
      <c r="L198" s="6">
        <v>175</v>
      </c>
      <c r="M198" s="6">
        <v>105.3</v>
      </c>
      <c r="N198" s="6">
        <v>222</v>
      </c>
      <c r="O198" s="6">
        <v>65</v>
      </c>
      <c r="P198" s="6">
        <v>286</v>
      </c>
      <c r="Q198" s="6">
        <v>-2.4E-2</v>
      </c>
      <c r="R198" s="6">
        <v>232</v>
      </c>
      <c r="S198" s="6">
        <v>0.95</v>
      </c>
      <c r="T198" s="6">
        <v>129</v>
      </c>
      <c r="U198" s="6">
        <v>103.8</v>
      </c>
      <c r="V198" s="6">
        <v>137</v>
      </c>
      <c r="W198" s="6">
        <v>102.8</v>
      </c>
      <c r="X198" s="6">
        <v>147</v>
      </c>
      <c r="Y198" s="6">
        <v>-5.08</v>
      </c>
      <c r="Z198" s="6">
        <v>302</v>
      </c>
    </row>
    <row r="199" spans="1:26" x14ac:dyDescent="0.2">
      <c r="A199" s="6">
        <v>2022</v>
      </c>
      <c r="B199" s="6">
        <v>198</v>
      </c>
      <c r="C199" s="6" t="s">
        <v>340</v>
      </c>
      <c r="D199" s="6" t="str">
        <f>_xlfn.XLOOKUP($C199,ROLLUP!$C$1:$C$358,ROLLUP!$A$1:$A$358,"",0)</f>
        <v>Niagara</v>
      </c>
      <c r="E199" s="6" t="str">
        <f>_xlfn.XLOOKUP($C199,ROLLUP!$C$1:$C$358,ROLLUP!$B$1:$B$358,"",0)</f>
        <v>Niagara</v>
      </c>
      <c r="F199" s="6" t="s">
        <v>549</v>
      </c>
      <c r="G199" s="6">
        <v>14</v>
      </c>
      <c r="H199" s="6">
        <v>16</v>
      </c>
      <c r="I199" s="6"/>
      <c r="J199" s="6">
        <v>-2.2799999999999998</v>
      </c>
      <c r="K199" s="6">
        <v>100.1</v>
      </c>
      <c r="L199" s="6">
        <v>237</v>
      </c>
      <c r="M199" s="6">
        <v>102.4</v>
      </c>
      <c r="N199" s="6">
        <v>162</v>
      </c>
      <c r="O199" s="6">
        <v>64.2</v>
      </c>
      <c r="P199" s="6">
        <v>320</v>
      </c>
      <c r="Q199" s="6">
        <v>-4.3999999999999997E-2</v>
      </c>
      <c r="R199" s="6">
        <v>280</v>
      </c>
      <c r="S199" s="6">
        <v>-2.73</v>
      </c>
      <c r="T199" s="6">
        <v>211</v>
      </c>
      <c r="U199" s="6">
        <v>101.5</v>
      </c>
      <c r="V199" s="6">
        <v>221</v>
      </c>
      <c r="W199" s="6">
        <v>104.2</v>
      </c>
      <c r="X199" s="6">
        <v>210</v>
      </c>
      <c r="Y199" s="6">
        <v>-1</v>
      </c>
      <c r="Z199" s="6">
        <v>192</v>
      </c>
    </row>
    <row r="200" spans="1:26" x14ac:dyDescent="0.2">
      <c r="A200" s="6">
        <v>2022</v>
      </c>
      <c r="B200" s="6">
        <v>199</v>
      </c>
      <c r="C200" s="6" t="s">
        <v>297</v>
      </c>
      <c r="D200" s="6" t="str">
        <f>_xlfn.XLOOKUP($C200,ROLLUP!$C$1:$C$358,ROLLUP!$A$1:$A$358,"",0)</f>
        <v>Bellarmine</v>
      </c>
      <c r="E200" s="6" t="str">
        <f>_xlfn.XLOOKUP($C200,ROLLUP!$C$1:$C$358,ROLLUP!$B$1:$B$358,"",0)</f>
        <v/>
      </c>
      <c r="F200" s="6" t="s">
        <v>5043</v>
      </c>
      <c r="G200" s="6">
        <v>20</v>
      </c>
      <c r="H200" s="6">
        <v>13</v>
      </c>
      <c r="I200" s="6"/>
      <c r="J200" s="6">
        <v>-2.38</v>
      </c>
      <c r="K200" s="6">
        <v>108.2</v>
      </c>
      <c r="L200" s="6">
        <v>82</v>
      </c>
      <c r="M200" s="6">
        <v>110.6</v>
      </c>
      <c r="N200" s="6">
        <v>312</v>
      </c>
      <c r="O200" s="6">
        <v>61.9</v>
      </c>
      <c r="P200" s="6">
        <v>353</v>
      </c>
      <c r="Q200" s="6">
        <v>0.113</v>
      </c>
      <c r="R200" s="6">
        <v>11</v>
      </c>
      <c r="S200" s="6">
        <v>-1.1100000000000001</v>
      </c>
      <c r="T200" s="6">
        <v>172</v>
      </c>
      <c r="U200" s="6">
        <v>103.5</v>
      </c>
      <c r="V200" s="6">
        <v>143</v>
      </c>
      <c r="W200" s="6">
        <v>104.6</v>
      </c>
      <c r="X200" s="6">
        <v>231</v>
      </c>
      <c r="Y200" s="6">
        <v>13.51</v>
      </c>
      <c r="Z200" s="6">
        <v>4</v>
      </c>
    </row>
    <row r="201" spans="1:26" x14ac:dyDescent="0.2">
      <c r="A201" s="6">
        <v>2022</v>
      </c>
      <c r="B201" s="6">
        <v>200</v>
      </c>
      <c r="C201" s="6" t="s">
        <v>331</v>
      </c>
      <c r="D201" s="6" t="str">
        <f>_xlfn.XLOOKUP($C201,ROLLUP!$C$1:$C$358,ROLLUP!$A$1:$A$358,"",0)</f>
        <v>Dartmouth</v>
      </c>
      <c r="E201" s="6" t="str">
        <f>_xlfn.XLOOKUP($C201,ROLLUP!$C$1:$C$358,ROLLUP!$B$1:$B$358,"",0)</f>
        <v>Dartmouth</v>
      </c>
      <c r="F201" s="6" t="s">
        <v>4884</v>
      </c>
      <c r="G201" s="6">
        <v>9</v>
      </c>
      <c r="H201" s="6">
        <v>16</v>
      </c>
      <c r="I201" s="6"/>
      <c r="J201" s="6">
        <v>-2.46</v>
      </c>
      <c r="K201" s="6">
        <v>98.9</v>
      </c>
      <c r="L201" s="6">
        <v>258</v>
      </c>
      <c r="M201" s="6">
        <v>101.3</v>
      </c>
      <c r="N201" s="6">
        <v>143</v>
      </c>
      <c r="O201" s="6">
        <v>64.599999999999994</v>
      </c>
      <c r="P201" s="6">
        <v>311</v>
      </c>
      <c r="Q201" s="6">
        <v>-0.122</v>
      </c>
      <c r="R201" s="6">
        <v>357</v>
      </c>
      <c r="S201" s="6">
        <v>-1.04</v>
      </c>
      <c r="T201" s="6">
        <v>168</v>
      </c>
      <c r="U201" s="6">
        <v>103.4</v>
      </c>
      <c r="V201" s="6">
        <v>148</v>
      </c>
      <c r="W201" s="6">
        <v>104.5</v>
      </c>
      <c r="X201" s="6">
        <v>223</v>
      </c>
      <c r="Y201" s="6">
        <v>2.9</v>
      </c>
      <c r="Z201" s="6">
        <v>92</v>
      </c>
    </row>
    <row r="202" spans="1:26" x14ac:dyDescent="0.2">
      <c r="A202" s="6">
        <v>2022</v>
      </c>
      <c r="B202" s="6">
        <v>201</v>
      </c>
      <c r="C202" s="6" t="s">
        <v>130</v>
      </c>
      <c r="D202" s="6" t="str">
        <f>_xlfn.XLOOKUP($C202,ROLLUP!$C$1:$C$358,ROLLUP!$A$1:$A$358,"",0)</f>
        <v>South Dakota</v>
      </c>
      <c r="E202" s="6" t="str">
        <f>_xlfn.XLOOKUP($C202,ROLLUP!$C$1:$C$358,ROLLUP!$B$1:$B$358,"",0)</f>
        <v>South Dakota</v>
      </c>
      <c r="F202" s="6" t="s">
        <v>5040</v>
      </c>
      <c r="G202" s="6">
        <v>19</v>
      </c>
      <c r="H202" s="6">
        <v>12</v>
      </c>
      <c r="I202" s="6"/>
      <c r="J202" s="6">
        <v>-2.4900000000000002</v>
      </c>
      <c r="K202" s="6">
        <v>104.8</v>
      </c>
      <c r="L202" s="6">
        <v>142</v>
      </c>
      <c r="M202" s="6">
        <v>107.3</v>
      </c>
      <c r="N202" s="6">
        <v>263</v>
      </c>
      <c r="O202" s="6">
        <v>65.599999999999994</v>
      </c>
      <c r="P202" s="6">
        <v>257</v>
      </c>
      <c r="Q202" s="6">
        <v>5.8000000000000003E-2</v>
      </c>
      <c r="R202" s="6">
        <v>63</v>
      </c>
      <c r="S202" s="6">
        <v>-5.35</v>
      </c>
      <c r="T202" s="6">
        <v>284</v>
      </c>
      <c r="U202" s="6">
        <v>103.3</v>
      </c>
      <c r="V202" s="6">
        <v>153</v>
      </c>
      <c r="W202" s="6">
        <v>108.6</v>
      </c>
      <c r="X202" s="6">
        <v>355</v>
      </c>
      <c r="Y202" s="6">
        <v>-5.24</v>
      </c>
      <c r="Z202" s="6">
        <v>304</v>
      </c>
    </row>
    <row r="203" spans="1:26" x14ac:dyDescent="0.2">
      <c r="A203" s="6">
        <v>2022</v>
      </c>
      <c r="B203" s="6">
        <v>202</v>
      </c>
      <c r="C203" s="6" t="s">
        <v>230</v>
      </c>
      <c r="D203" s="6" t="str">
        <f>_xlfn.XLOOKUP($C203,ROLLUP!$C$1:$C$358,ROLLUP!$A$1:$A$358,"",0)</f>
        <v>Charlotte</v>
      </c>
      <c r="E203" s="6" t="str">
        <f>_xlfn.XLOOKUP($C203,ROLLUP!$C$1:$C$358,ROLLUP!$B$1:$B$358,"",0)</f>
        <v>Charlotte</v>
      </c>
      <c r="F203" s="6" t="s">
        <v>1598</v>
      </c>
      <c r="G203" s="6">
        <v>17</v>
      </c>
      <c r="H203" s="6">
        <v>14</v>
      </c>
      <c r="I203" s="6"/>
      <c r="J203" s="6">
        <v>-2.5499999999999998</v>
      </c>
      <c r="K203" s="6">
        <v>105</v>
      </c>
      <c r="L203" s="6">
        <v>138</v>
      </c>
      <c r="M203" s="6">
        <v>107.5</v>
      </c>
      <c r="N203" s="6">
        <v>267</v>
      </c>
      <c r="O203" s="6">
        <v>65.400000000000006</v>
      </c>
      <c r="P203" s="6">
        <v>265</v>
      </c>
      <c r="Q203" s="6">
        <v>9.5000000000000001E-2</v>
      </c>
      <c r="R203" s="6">
        <v>22</v>
      </c>
      <c r="S203" s="6">
        <v>-1</v>
      </c>
      <c r="T203" s="6">
        <v>167</v>
      </c>
      <c r="U203" s="6">
        <v>102.8</v>
      </c>
      <c r="V203" s="6">
        <v>168</v>
      </c>
      <c r="W203" s="6">
        <v>103.8</v>
      </c>
      <c r="X203" s="6">
        <v>188</v>
      </c>
      <c r="Y203" s="6">
        <v>-0.06</v>
      </c>
      <c r="Z203" s="6">
        <v>164</v>
      </c>
    </row>
    <row r="204" spans="1:26" x14ac:dyDescent="0.2">
      <c r="A204" s="6">
        <v>2022</v>
      </c>
      <c r="B204" s="6">
        <v>203</v>
      </c>
      <c r="C204" s="6" t="s">
        <v>4350</v>
      </c>
      <c r="D204" s="6" t="str">
        <f>_xlfn.XLOOKUP($C204,ROLLUP!$C$1:$C$358,ROLLUP!$A$1:$A$358,"",0)</f>
        <v>Cleveland St</v>
      </c>
      <c r="E204" s="6" t="str">
        <f>_xlfn.XLOOKUP($C204,ROLLUP!$C$1:$C$358,ROLLUP!$B$1:$B$358,"",0)</f>
        <v>Cleveland State</v>
      </c>
      <c r="F204" s="6" t="s">
        <v>5051</v>
      </c>
      <c r="G204" s="6">
        <v>20</v>
      </c>
      <c r="H204" s="6">
        <v>10</v>
      </c>
      <c r="I204" s="6"/>
      <c r="J204" s="6">
        <v>-2.59</v>
      </c>
      <c r="K204" s="6">
        <v>103.7</v>
      </c>
      <c r="L204" s="6">
        <v>168</v>
      </c>
      <c r="M204" s="6">
        <v>106.3</v>
      </c>
      <c r="N204" s="6">
        <v>247</v>
      </c>
      <c r="O204" s="6">
        <v>67.599999999999994</v>
      </c>
      <c r="P204" s="6">
        <v>133</v>
      </c>
      <c r="Q204" s="6">
        <v>0</v>
      </c>
      <c r="R204" s="6">
        <v>174</v>
      </c>
      <c r="S204" s="6">
        <v>-8.51</v>
      </c>
      <c r="T204" s="6">
        <v>351</v>
      </c>
      <c r="U204" s="6">
        <v>99</v>
      </c>
      <c r="V204" s="6">
        <v>331</v>
      </c>
      <c r="W204" s="6">
        <v>107.5</v>
      </c>
      <c r="X204" s="6">
        <v>339</v>
      </c>
      <c r="Y204" s="6">
        <v>0.62</v>
      </c>
      <c r="Z204" s="6">
        <v>145</v>
      </c>
    </row>
    <row r="205" spans="1:26" x14ac:dyDescent="0.2">
      <c r="A205" s="6">
        <v>2022</v>
      </c>
      <c r="B205" s="6">
        <v>204</v>
      </c>
      <c r="C205" s="6" t="s">
        <v>402</v>
      </c>
      <c r="D205" s="6" t="str">
        <f>_xlfn.XLOOKUP($C205,ROLLUP!$C$1:$C$358,ROLLUP!$A$1:$A$358,"",0)</f>
        <v>Pittsburgh</v>
      </c>
      <c r="E205" s="6" t="str">
        <f>_xlfn.XLOOKUP($C205,ROLLUP!$C$1:$C$358,ROLLUP!$B$1:$B$358,"",0)</f>
        <v>Pittsburgh</v>
      </c>
      <c r="F205" s="6" t="s">
        <v>1776</v>
      </c>
      <c r="G205" s="6">
        <v>11</v>
      </c>
      <c r="H205" s="6">
        <v>21</v>
      </c>
      <c r="I205" s="6"/>
      <c r="J205" s="6">
        <v>-2.82</v>
      </c>
      <c r="K205" s="6">
        <v>99.4</v>
      </c>
      <c r="L205" s="6">
        <v>249</v>
      </c>
      <c r="M205" s="6">
        <v>102.2</v>
      </c>
      <c r="N205" s="6">
        <v>159</v>
      </c>
      <c r="O205" s="6">
        <v>63.9</v>
      </c>
      <c r="P205" s="6">
        <v>332</v>
      </c>
      <c r="Q205" s="6">
        <v>0.05</v>
      </c>
      <c r="R205" s="6">
        <v>75</v>
      </c>
      <c r="S205" s="6">
        <v>6.25</v>
      </c>
      <c r="T205" s="6">
        <v>69</v>
      </c>
      <c r="U205" s="6">
        <v>107.3</v>
      </c>
      <c r="V205" s="6">
        <v>43</v>
      </c>
      <c r="W205" s="6">
        <v>101.1</v>
      </c>
      <c r="X205" s="6">
        <v>102</v>
      </c>
      <c r="Y205" s="6">
        <v>0.05</v>
      </c>
      <c r="Z205" s="6">
        <v>162</v>
      </c>
    </row>
    <row r="206" spans="1:26" x14ac:dyDescent="0.2">
      <c r="A206" s="6">
        <v>2022</v>
      </c>
      <c r="B206" s="6">
        <v>205</v>
      </c>
      <c r="C206" s="6" t="s">
        <v>255</v>
      </c>
      <c r="D206" s="6" t="str">
        <f>_xlfn.XLOOKUP($C206,ROLLUP!$C$1:$C$358,ROLLUP!$A$1:$A$358,"",0)</f>
        <v>Brown</v>
      </c>
      <c r="E206" s="6" t="str">
        <f>_xlfn.XLOOKUP($C206,ROLLUP!$C$1:$C$358,ROLLUP!$B$1:$B$358,"",0)</f>
        <v>Brown</v>
      </c>
      <c r="F206" s="6" t="s">
        <v>4884</v>
      </c>
      <c r="G206" s="6">
        <v>13</v>
      </c>
      <c r="H206" s="6">
        <v>16</v>
      </c>
      <c r="I206" s="6"/>
      <c r="J206" s="6">
        <v>-2.9</v>
      </c>
      <c r="K206" s="6">
        <v>100.5</v>
      </c>
      <c r="L206" s="6">
        <v>224</v>
      </c>
      <c r="M206" s="6">
        <v>103.4</v>
      </c>
      <c r="N206" s="6">
        <v>183</v>
      </c>
      <c r="O206" s="6">
        <v>67.3</v>
      </c>
      <c r="P206" s="6">
        <v>164</v>
      </c>
      <c r="Q206" s="6">
        <v>-4.7E-2</v>
      </c>
      <c r="R206" s="6">
        <v>289</v>
      </c>
      <c r="S206" s="6">
        <v>-0.75</v>
      </c>
      <c r="T206" s="6">
        <v>160</v>
      </c>
      <c r="U206" s="6">
        <v>103.2</v>
      </c>
      <c r="V206" s="6">
        <v>158</v>
      </c>
      <c r="W206" s="6">
        <v>103.9</v>
      </c>
      <c r="X206" s="6">
        <v>191</v>
      </c>
      <c r="Y206" s="6">
        <v>2.98</v>
      </c>
      <c r="Z206" s="6">
        <v>90</v>
      </c>
    </row>
    <row r="207" spans="1:26" x14ac:dyDescent="0.2">
      <c r="A207" s="6">
        <v>2022</v>
      </c>
      <c r="B207" s="6">
        <v>206</v>
      </c>
      <c r="C207" s="6" t="s">
        <v>216</v>
      </c>
      <c r="D207" s="6" t="str">
        <f>_xlfn.XLOOKUP($C207,ROLLUP!$C$1:$C$358,ROLLUP!$A$1:$A$358,"",0)</f>
        <v>UMKC</v>
      </c>
      <c r="E207" s="6" t="str">
        <f>_xlfn.XLOOKUP($C207,ROLLUP!$C$1:$C$358,ROLLUP!$B$1:$B$358,"",0)</f>
        <v>UMKC</v>
      </c>
      <c r="F207" s="6" t="s">
        <v>5040</v>
      </c>
      <c r="G207" s="6">
        <v>19</v>
      </c>
      <c r="H207" s="6">
        <v>12</v>
      </c>
      <c r="I207" s="6"/>
      <c r="J207" s="6">
        <v>-2.99</v>
      </c>
      <c r="K207" s="6">
        <v>100.4</v>
      </c>
      <c r="L207" s="6">
        <v>226</v>
      </c>
      <c r="M207" s="6">
        <v>103.4</v>
      </c>
      <c r="N207" s="6">
        <v>185</v>
      </c>
      <c r="O207" s="6">
        <v>67.3</v>
      </c>
      <c r="P207" s="6">
        <v>161</v>
      </c>
      <c r="Q207" s="6">
        <v>5.8000000000000003E-2</v>
      </c>
      <c r="R207" s="6">
        <v>64</v>
      </c>
      <c r="S207" s="6">
        <v>-4.21</v>
      </c>
      <c r="T207" s="6">
        <v>253</v>
      </c>
      <c r="U207" s="6">
        <v>103.8</v>
      </c>
      <c r="V207" s="6">
        <v>134</v>
      </c>
      <c r="W207" s="6">
        <v>108</v>
      </c>
      <c r="X207" s="6">
        <v>348</v>
      </c>
      <c r="Y207" s="6">
        <v>1.32</v>
      </c>
      <c r="Z207" s="6">
        <v>131</v>
      </c>
    </row>
    <row r="208" spans="1:26" x14ac:dyDescent="0.2">
      <c r="A208" s="6">
        <v>2022</v>
      </c>
      <c r="B208" s="6">
        <v>207</v>
      </c>
      <c r="C208" s="6" t="s">
        <v>3423</v>
      </c>
      <c r="D208" s="6" t="str">
        <f>_xlfn.XLOOKUP($C208,ROLLUP!$C$1:$C$358,ROLLUP!$A$1:$A$358,"",0)</f>
        <v>Nicholls St</v>
      </c>
      <c r="E208" s="6" t="str">
        <f>_xlfn.XLOOKUP($C208,ROLLUP!$C$1:$C$358,ROLLUP!$B$1:$B$358,"",0)</f>
        <v>Nicholls State</v>
      </c>
      <c r="F208" s="6" t="s">
        <v>5053</v>
      </c>
      <c r="G208" s="6">
        <v>21</v>
      </c>
      <c r="H208" s="6">
        <v>11</v>
      </c>
      <c r="I208" s="6"/>
      <c r="J208" s="6">
        <v>-3</v>
      </c>
      <c r="K208" s="6">
        <v>101.5</v>
      </c>
      <c r="L208" s="6">
        <v>202</v>
      </c>
      <c r="M208" s="6">
        <v>104.5</v>
      </c>
      <c r="N208" s="6">
        <v>210</v>
      </c>
      <c r="O208" s="6">
        <v>69.599999999999994</v>
      </c>
      <c r="P208" s="6">
        <v>51</v>
      </c>
      <c r="Q208" s="6">
        <v>0.03</v>
      </c>
      <c r="R208" s="6">
        <v>113</v>
      </c>
      <c r="S208" s="6">
        <v>-8.06</v>
      </c>
      <c r="T208" s="6">
        <v>339</v>
      </c>
      <c r="U208" s="6">
        <v>100</v>
      </c>
      <c r="V208" s="6">
        <v>300</v>
      </c>
      <c r="W208" s="6">
        <v>108.1</v>
      </c>
      <c r="X208" s="6">
        <v>349</v>
      </c>
      <c r="Y208" s="6">
        <v>0.59</v>
      </c>
      <c r="Z208" s="6">
        <v>147</v>
      </c>
    </row>
    <row r="209" spans="1:26" x14ac:dyDescent="0.2">
      <c r="A209" s="6">
        <v>2022</v>
      </c>
      <c r="B209" s="6">
        <v>208</v>
      </c>
      <c r="C209" s="6" t="s">
        <v>5054</v>
      </c>
      <c r="D209" s="6" t="str">
        <f>_xlfn.XLOOKUP($C209,ROLLUP!$C$1:$C$358,ROLLUP!$A$1:$A$358,"",0)</f>
        <v>Tarleton State</v>
      </c>
      <c r="E209" s="6" t="str">
        <f>_xlfn.XLOOKUP($C209,ROLLUP!$C$1:$C$358,ROLLUP!$B$1:$B$358,"",0)</f>
        <v/>
      </c>
      <c r="F209" s="6" t="s">
        <v>1227</v>
      </c>
      <c r="G209" s="6">
        <v>14</v>
      </c>
      <c r="H209" s="6">
        <v>17</v>
      </c>
      <c r="I209" s="6"/>
      <c r="J209" s="6">
        <v>-3.07</v>
      </c>
      <c r="K209" s="6">
        <v>100</v>
      </c>
      <c r="L209" s="6">
        <v>241</v>
      </c>
      <c r="M209" s="6">
        <v>103</v>
      </c>
      <c r="N209" s="6">
        <v>174</v>
      </c>
      <c r="O209" s="6">
        <v>63</v>
      </c>
      <c r="P209" s="6">
        <v>343</v>
      </c>
      <c r="Q209" s="6">
        <v>-3.6999999999999998E-2</v>
      </c>
      <c r="R209" s="6">
        <v>266</v>
      </c>
      <c r="S209" s="6">
        <v>0.14000000000000001</v>
      </c>
      <c r="T209" s="6">
        <v>143</v>
      </c>
      <c r="U209" s="6">
        <v>102.3</v>
      </c>
      <c r="V209" s="6">
        <v>187</v>
      </c>
      <c r="W209" s="6">
        <v>102.2</v>
      </c>
      <c r="X209" s="6">
        <v>123</v>
      </c>
      <c r="Y209" s="6">
        <v>9.1999999999999993</v>
      </c>
      <c r="Z209" s="6">
        <v>12</v>
      </c>
    </row>
    <row r="210" spans="1:26" x14ac:dyDescent="0.2">
      <c r="A210" s="6">
        <v>2022</v>
      </c>
      <c r="B210" s="6">
        <v>209</v>
      </c>
      <c r="C210" s="6" t="s">
        <v>427</v>
      </c>
      <c r="D210" s="6" t="str">
        <f>_xlfn.XLOOKUP($C210,ROLLUP!$C$1:$C$358,ROLLUP!$A$1:$A$358,"",0)</f>
        <v>Fla Gulf Cst</v>
      </c>
      <c r="E210" s="6" t="str">
        <f>_xlfn.XLOOKUP($C210,ROLLUP!$C$1:$C$358,ROLLUP!$B$1:$B$358,"",0)</f>
        <v>Florida Gulf Coast</v>
      </c>
      <c r="F210" s="6" t="s">
        <v>5043</v>
      </c>
      <c r="G210" s="6">
        <v>21</v>
      </c>
      <c r="H210" s="6">
        <v>11</v>
      </c>
      <c r="I210" s="6"/>
      <c r="J210" s="6">
        <v>-3.09</v>
      </c>
      <c r="K210" s="6">
        <v>104.3</v>
      </c>
      <c r="L210" s="6">
        <v>152</v>
      </c>
      <c r="M210" s="6">
        <v>107.4</v>
      </c>
      <c r="N210" s="6">
        <v>265</v>
      </c>
      <c r="O210" s="6">
        <v>69.7</v>
      </c>
      <c r="P210" s="6">
        <v>50</v>
      </c>
      <c r="Q210" s="6">
        <v>7.6999999999999999E-2</v>
      </c>
      <c r="R210" s="6">
        <v>36</v>
      </c>
      <c r="S210" s="6">
        <v>-6.05</v>
      </c>
      <c r="T210" s="6">
        <v>304</v>
      </c>
      <c r="U210" s="6">
        <v>100.3</v>
      </c>
      <c r="V210" s="6">
        <v>286</v>
      </c>
      <c r="W210" s="6">
        <v>106.3</v>
      </c>
      <c r="X210" s="6">
        <v>296</v>
      </c>
      <c r="Y210" s="6">
        <v>-5.62</v>
      </c>
      <c r="Z210" s="6">
        <v>318</v>
      </c>
    </row>
    <row r="211" spans="1:26" x14ac:dyDescent="0.2">
      <c r="A211" s="6">
        <v>2022</v>
      </c>
      <c r="B211" s="6">
        <v>210</v>
      </c>
      <c r="C211" s="6" t="s">
        <v>1540</v>
      </c>
      <c r="D211" s="6" t="str">
        <f>_xlfn.XLOOKUP($C211,ROLLUP!$C$1:$C$358,ROLLUP!$A$1:$A$358,"",0)</f>
        <v>Boston U</v>
      </c>
      <c r="E211" s="6" t="str">
        <f>_xlfn.XLOOKUP($C211,ROLLUP!$C$1:$C$358,ROLLUP!$B$1:$B$358,"",0)</f>
        <v>Boston University</v>
      </c>
      <c r="F211" s="6" t="s">
        <v>5042</v>
      </c>
      <c r="G211" s="6">
        <v>21</v>
      </c>
      <c r="H211" s="6">
        <v>12</v>
      </c>
      <c r="I211" s="6"/>
      <c r="J211" s="6">
        <v>-3.36</v>
      </c>
      <c r="K211" s="6">
        <v>105.8</v>
      </c>
      <c r="L211" s="6">
        <v>123</v>
      </c>
      <c r="M211" s="6">
        <v>109.1</v>
      </c>
      <c r="N211" s="6">
        <v>287</v>
      </c>
      <c r="O211" s="6">
        <v>65.099999999999994</v>
      </c>
      <c r="P211" s="6">
        <v>279</v>
      </c>
      <c r="Q211" s="6">
        <v>4.0000000000000001E-3</v>
      </c>
      <c r="R211" s="6">
        <v>166</v>
      </c>
      <c r="S211" s="6">
        <v>-8.4499999999999993</v>
      </c>
      <c r="T211" s="6">
        <v>347</v>
      </c>
      <c r="U211" s="6">
        <v>97.7</v>
      </c>
      <c r="V211" s="6">
        <v>354</v>
      </c>
      <c r="W211" s="6">
        <v>106.1</v>
      </c>
      <c r="X211" s="6">
        <v>291</v>
      </c>
      <c r="Y211" s="6">
        <v>-4.4400000000000004</v>
      </c>
      <c r="Z211" s="6">
        <v>290</v>
      </c>
    </row>
    <row r="212" spans="1:26" x14ac:dyDescent="0.2">
      <c r="A212" s="6">
        <v>2022</v>
      </c>
      <c r="B212" s="6">
        <v>211</v>
      </c>
      <c r="C212" s="6" t="s">
        <v>4886</v>
      </c>
      <c r="D212" s="6" t="str">
        <f>_xlfn.XLOOKUP($C212,ROLLUP!$C$1:$C$358,ROLLUP!$A$1:$A$358,"",0)</f>
        <v>U Penn</v>
      </c>
      <c r="E212" s="6" t="str">
        <f>_xlfn.XLOOKUP($C212,ROLLUP!$C$1:$C$358,ROLLUP!$B$1:$B$358,"",0)</f>
        <v>Pennsylvania</v>
      </c>
      <c r="F212" s="6" t="s">
        <v>4884</v>
      </c>
      <c r="G212" s="6">
        <v>12</v>
      </c>
      <c r="H212" s="6">
        <v>16</v>
      </c>
      <c r="I212" s="6"/>
      <c r="J212" s="6">
        <v>-3.41</v>
      </c>
      <c r="K212" s="6">
        <v>106.3</v>
      </c>
      <c r="L212" s="6">
        <v>110</v>
      </c>
      <c r="M212" s="6">
        <v>109.7</v>
      </c>
      <c r="N212" s="6">
        <v>297</v>
      </c>
      <c r="O212" s="6">
        <v>67.5</v>
      </c>
      <c r="P212" s="6">
        <v>138</v>
      </c>
      <c r="Q212" s="6">
        <v>3.1E-2</v>
      </c>
      <c r="R212" s="6">
        <v>112</v>
      </c>
      <c r="S212" s="6">
        <v>1.2</v>
      </c>
      <c r="T212" s="6">
        <v>126</v>
      </c>
      <c r="U212" s="6">
        <v>103.7</v>
      </c>
      <c r="V212" s="6">
        <v>139</v>
      </c>
      <c r="W212" s="6">
        <v>102.5</v>
      </c>
      <c r="X212" s="6">
        <v>135</v>
      </c>
      <c r="Y212" s="6">
        <v>6.99</v>
      </c>
      <c r="Z212" s="6">
        <v>22</v>
      </c>
    </row>
    <row r="213" spans="1:26" x14ac:dyDescent="0.2">
      <c r="A213" s="6">
        <v>2022</v>
      </c>
      <c r="B213" s="6">
        <v>212</v>
      </c>
      <c r="C213" s="6" t="s">
        <v>420</v>
      </c>
      <c r="D213" s="6" t="str">
        <f>_xlfn.XLOOKUP($C213,ROLLUP!$C$1:$C$358,ROLLUP!$A$1:$A$358,"",0)</f>
        <v>N Colorado</v>
      </c>
      <c r="E213" s="6" t="str">
        <f>_xlfn.XLOOKUP($C213,ROLLUP!$C$1:$C$358,ROLLUP!$B$1:$B$358,"",0)</f>
        <v>Northern Colorado</v>
      </c>
      <c r="F213" s="6" t="s">
        <v>5044</v>
      </c>
      <c r="G213" s="6">
        <v>20</v>
      </c>
      <c r="H213" s="6">
        <v>15</v>
      </c>
      <c r="I213" s="6"/>
      <c r="J213" s="6">
        <v>-3.5</v>
      </c>
      <c r="K213" s="6">
        <v>107.8</v>
      </c>
      <c r="L213" s="6">
        <v>86</v>
      </c>
      <c r="M213" s="6">
        <v>111.3</v>
      </c>
      <c r="N213" s="6">
        <v>325</v>
      </c>
      <c r="O213" s="6">
        <v>69.5</v>
      </c>
      <c r="P213" s="6">
        <v>54</v>
      </c>
      <c r="Q213" s="6">
        <v>0.08</v>
      </c>
      <c r="R213" s="6">
        <v>31</v>
      </c>
      <c r="S213" s="6">
        <v>-3.79</v>
      </c>
      <c r="T213" s="6">
        <v>240</v>
      </c>
      <c r="U213" s="6">
        <v>101.7</v>
      </c>
      <c r="V213" s="6">
        <v>211</v>
      </c>
      <c r="W213" s="6">
        <v>105.5</v>
      </c>
      <c r="X213" s="6">
        <v>265</v>
      </c>
      <c r="Y213" s="6">
        <v>7.99</v>
      </c>
      <c r="Z213" s="6">
        <v>19</v>
      </c>
    </row>
    <row r="214" spans="1:26" x14ac:dyDescent="0.2">
      <c r="A214" s="6">
        <v>2022</v>
      </c>
      <c r="B214" s="6">
        <v>213</v>
      </c>
      <c r="C214" s="6" t="s">
        <v>274</v>
      </c>
      <c r="D214" s="6" t="str">
        <f>_xlfn.XLOOKUP($C214,ROLLUP!$C$1:$C$358,ROLLUP!$A$1:$A$358,"",0)</f>
        <v>Marist</v>
      </c>
      <c r="E214" s="6" t="str">
        <f>_xlfn.XLOOKUP($C214,ROLLUP!$C$1:$C$358,ROLLUP!$B$1:$B$358,"",0)</f>
        <v>Marist</v>
      </c>
      <c r="F214" s="6" t="s">
        <v>549</v>
      </c>
      <c r="G214" s="6">
        <v>14</v>
      </c>
      <c r="H214" s="6">
        <v>16</v>
      </c>
      <c r="I214" s="6"/>
      <c r="J214" s="6">
        <v>-3.61</v>
      </c>
      <c r="K214" s="6">
        <v>100.7</v>
      </c>
      <c r="L214" s="6">
        <v>222</v>
      </c>
      <c r="M214" s="6">
        <v>104.3</v>
      </c>
      <c r="N214" s="6">
        <v>207</v>
      </c>
      <c r="O214" s="6">
        <v>66.099999999999994</v>
      </c>
      <c r="P214" s="6">
        <v>230</v>
      </c>
      <c r="Q214" s="6">
        <v>-4.8000000000000001E-2</v>
      </c>
      <c r="R214" s="6">
        <v>293</v>
      </c>
      <c r="S214" s="6">
        <v>-4.55</v>
      </c>
      <c r="T214" s="6">
        <v>266</v>
      </c>
      <c r="U214" s="6">
        <v>100.4</v>
      </c>
      <c r="V214" s="6">
        <v>284</v>
      </c>
      <c r="W214" s="6">
        <v>104.9</v>
      </c>
      <c r="X214" s="6">
        <v>246</v>
      </c>
      <c r="Y214" s="6">
        <v>-7.19</v>
      </c>
      <c r="Z214" s="6">
        <v>337</v>
      </c>
    </row>
    <row r="215" spans="1:26" x14ac:dyDescent="0.2">
      <c r="A215" s="6">
        <v>2022</v>
      </c>
      <c r="B215" s="6">
        <v>214</v>
      </c>
      <c r="C215" s="6" t="s">
        <v>228</v>
      </c>
      <c r="D215" s="6" t="str">
        <f>_xlfn.XLOOKUP($C215,ROLLUP!$C$1:$C$358,ROLLUP!$A$1:$A$358,"",0)</f>
        <v>Southern</v>
      </c>
      <c r="E215" s="6" t="str">
        <f>_xlfn.XLOOKUP($C215,ROLLUP!$C$1:$C$358,ROLLUP!$B$1:$B$358,"",0)</f>
        <v>Southern University</v>
      </c>
      <c r="F215" s="6" t="s">
        <v>729</v>
      </c>
      <c r="G215" s="6">
        <v>17</v>
      </c>
      <c r="H215" s="6">
        <v>14</v>
      </c>
      <c r="I215" s="6"/>
      <c r="J215" s="6">
        <v>-3.7</v>
      </c>
      <c r="K215" s="6">
        <v>96.8</v>
      </c>
      <c r="L215" s="6">
        <v>292</v>
      </c>
      <c r="M215" s="6">
        <v>100.5</v>
      </c>
      <c r="N215" s="6">
        <v>125</v>
      </c>
      <c r="O215" s="6">
        <v>69.8</v>
      </c>
      <c r="P215" s="6">
        <v>47</v>
      </c>
      <c r="Q215" s="6">
        <v>-3.2000000000000001E-2</v>
      </c>
      <c r="R215" s="6">
        <v>250</v>
      </c>
      <c r="S215" s="6">
        <v>-5.95</v>
      </c>
      <c r="T215" s="6">
        <v>297</v>
      </c>
      <c r="U215" s="6">
        <v>99.2</v>
      </c>
      <c r="V215" s="6">
        <v>324</v>
      </c>
      <c r="W215" s="6">
        <v>105.2</v>
      </c>
      <c r="X215" s="6">
        <v>253</v>
      </c>
      <c r="Y215" s="6">
        <v>6.19</v>
      </c>
      <c r="Z215" s="6">
        <v>30</v>
      </c>
    </row>
    <row r="216" spans="1:26" x14ac:dyDescent="0.2">
      <c r="A216" s="6">
        <v>2022</v>
      </c>
      <c r="B216" s="6">
        <v>215</v>
      </c>
      <c r="C216" s="6" t="s">
        <v>302</v>
      </c>
      <c r="D216" s="6" t="str">
        <f>_xlfn.XLOOKUP($C216,ROLLUP!$C$1:$C$358,ROLLUP!$A$1:$A$358,"",0)</f>
        <v>UC Davis</v>
      </c>
      <c r="E216" s="6" t="str">
        <f>_xlfn.XLOOKUP($C216,ROLLUP!$C$1:$C$358,ROLLUP!$B$1:$B$358,"",0)</f>
        <v>UC Davis</v>
      </c>
      <c r="F216" s="6" t="s">
        <v>5045</v>
      </c>
      <c r="G216" s="6">
        <v>13</v>
      </c>
      <c r="H216" s="6">
        <v>11</v>
      </c>
      <c r="I216" s="6"/>
      <c r="J216" s="6">
        <v>-3.7</v>
      </c>
      <c r="K216" s="6">
        <v>98.4</v>
      </c>
      <c r="L216" s="6">
        <v>265</v>
      </c>
      <c r="M216" s="6">
        <v>102.1</v>
      </c>
      <c r="N216" s="6">
        <v>154</v>
      </c>
      <c r="O216" s="6">
        <v>67</v>
      </c>
      <c r="P216" s="6">
        <v>180</v>
      </c>
      <c r="Q216" s="6">
        <v>1.4E-2</v>
      </c>
      <c r="R216" s="6">
        <v>146</v>
      </c>
      <c r="S216" s="6">
        <v>-5.24</v>
      </c>
      <c r="T216" s="6">
        <v>279</v>
      </c>
      <c r="U216" s="6">
        <v>100.2</v>
      </c>
      <c r="V216" s="6">
        <v>292</v>
      </c>
      <c r="W216" s="6">
        <v>105.4</v>
      </c>
      <c r="X216" s="6">
        <v>263</v>
      </c>
      <c r="Y216" s="6">
        <v>-6.25</v>
      </c>
      <c r="Z216" s="6">
        <v>324</v>
      </c>
    </row>
    <row r="217" spans="1:26" x14ac:dyDescent="0.2">
      <c r="A217" s="6">
        <v>2022</v>
      </c>
      <c r="B217" s="6">
        <v>216</v>
      </c>
      <c r="C217" s="6" t="s">
        <v>329</v>
      </c>
      <c r="D217" s="6" t="str">
        <f>_xlfn.XLOOKUP($C217,ROLLUP!$C$1:$C$358,ROLLUP!$A$1:$A$358,"",0)</f>
        <v>Fairfield</v>
      </c>
      <c r="E217" s="6" t="str">
        <f>_xlfn.XLOOKUP($C217,ROLLUP!$C$1:$C$358,ROLLUP!$B$1:$B$358,"",0)</f>
        <v>Fairfield</v>
      </c>
      <c r="F217" s="6" t="s">
        <v>549</v>
      </c>
      <c r="G217" s="6">
        <v>15</v>
      </c>
      <c r="H217" s="6">
        <v>18</v>
      </c>
      <c r="I217" s="6"/>
      <c r="J217" s="6">
        <v>-3.78</v>
      </c>
      <c r="K217" s="6">
        <v>100.3</v>
      </c>
      <c r="L217" s="6">
        <v>230</v>
      </c>
      <c r="M217" s="6">
        <v>104.1</v>
      </c>
      <c r="N217" s="6">
        <v>205</v>
      </c>
      <c r="O217" s="6">
        <v>64.099999999999994</v>
      </c>
      <c r="P217" s="6">
        <v>324</v>
      </c>
      <c r="Q217" s="6">
        <v>-7.1999999999999995E-2</v>
      </c>
      <c r="R217" s="6">
        <v>325</v>
      </c>
      <c r="S217" s="6">
        <v>-4.3499999999999996</v>
      </c>
      <c r="T217" s="6">
        <v>258</v>
      </c>
      <c r="U217" s="6">
        <v>100.4</v>
      </c>
      <c r="V217" s="6">
        <v>280</v>
      </c>
      <c r="W217" s="6">
        <v>104.8</v>
      </c>
      <c r="X217" s="6">
        <v>237</v>
      </c>
      <c r="Y217" s="6">
        <v>-7.11</v>
      </c>
      <c r="Z217" s="6">
        <v>335</v>
      </c>
    </row>
    <row r="218" spans="1:26" x14ac:dyDescent="0.2">
      <c r="A218" s="6">
        <v>2022</v>
      </c>
      <c r="B218" s="6">
        <v>217</v>
      </c>
      <c r="C218" s="6" t="s">
        <v>3831</v>
      </c>
      <c r="D218" s="6" t="str">
        <f>_xlfn.XLOOKUP($C218,ROLLUP!$C$1:$C$358,ROLLUP!$A$1:$A$358,"",0)</f>
        <v>TX-Arlington</v>
      </c>
      <c r="E218" s="6" t="str">
        <f>_xlfn.XLOOKUP($C218,ROLLUP!$C$1:$C$358,ROLLUP!$B$1:$B$358,"",0)</f>
        <v>Texas-Arlington</v>
      </c>
      <c r="F218" s="6" t="s">
        <v>5046</v>
      </c>
      <c r="G218" s="6">
        <v>11</v>
      </c>
      <c r="H218" s="6">
        <v>18</v>
      </c>
      <c r="I218" s="6"/>
      <c r="J218" s="6">
        <v>-3.79</v>
      </c>
      <c r="K218" s="6">
        <v>98.3</v>
      </c>
      <c r="L218" s="6">
        <v>267</v>
      </c>
      <c r="M218" s="6">
        <v>102.1</v>
      </c>
      <c r="N218" s="6">
        <v>155</v>
      </c>
      <c r="O218" s="6">
        <v>65.099999999999994</v>
      </c>
      <c r="P218" s="6">
        <v>281</v>
      </c>
      <c r="Q218" s="6">
        <v>-2.7E-2</v>
      </c>
      <c r="R218" s="6">
        <v>239</v>
      </c>
      <c r="S218" s="6">
        <v>1.41</v>
      </c>
      <c r="T218" s="6">
        <v>122</v>
      </c>
      <c r="U218" s="6">
        <v>102.7</v>
      </c>
      <c r="V218" s="6">
        <v>173</v>
      </c>
      <c r="W218" s="6">
        <v>101.3</v>
      </c>
      <c r="X218" s="6">
        <v>107</v>
      </c>
      <c r="Y218" s="6">
        <v>11.16</v>
      </c>
      <c r="Z218" s="6">
        <v>7</v>
      </c>
    </row>
    <row r="219" spans="1:26" x14ac:dyDescent="0.2">
      <c r="A219" s="6">
        <v>2022</v>
      </c>
      <c r="B219" s="6">
        <v>218</v>
      </c>
      <c r="C219" s="6" t="s">
        <v>366</v>
      </c>
      <c r="D219" s="6" t="str">
        <f>_xlfn.XLOOKUP($C219,ROLLUP!$C$1:$C$358,ROLLUP!$A$1:$A$358,"",0)</f>
        <v>Campbell</v>
      </c>
      <c r="E219" s="6" t="str">
        <f>_xlfn.XLOOKUP($C219,ROLLUP!$C$1:$C$358,ROLLUP!$B$1:$B$358,"",0)</f>
        <v>Campbell</v>
      </c>
      <c r="F219" s="6" t="s">
        <v>5048</v>
      </c>
      <c r="G219" s="6">
        <v>16</v>
      </c>
      <c r="H219" s="6">
        <v>13</v>
      </c>
      <c r="I219" s="6"/>
      <c r="J219" s="6">
        <v>-3.9</v>
      </c>
      <c r="K219" s="6">
        <v>100.8</v>
      </c>
      <c r="L219" s="6">
        <v>219</v>
      </c>
      <c r="M219" s="6">
        <v>104.7</v>
      </c>
      <c r="N219" s="6">
        <v>213</v>
      </c>
      <c r="O219" s="6">
        <v>62.3</v>
      </c>
      <c r="P219" s="6">
        <v>346</v>
      </c>
      <c r="Q219" s="6">
        <v>-4.5999999999999999E-2</v>
      </c>
      <c r="R219" s="6">
        <v>287</v>
      </c>
      <c r="S219" s="6">
        <v>-5.96</v>
      </c>
      <c r="T219" s="6">
        <v>298</v>
      </c>
      <c r="U219" s="6">
        <v>98.7</v>
      </c>
      <c r="V219" s="6">
        <v>338</v>
      </c>
      <c r="W219" s="6">
        <v>104.7</v>
      </c>
      <c r="X219" s="6">
        <v>235</v>
      </c>
      <c r="Y219" s="6">
        <v>-1.17</v>
      </c>
      <c r="Z219" s="6">
        <v>200</v>
      </c>
    </row>
    <row r="220" spans="1:26" x14ac:dyDescent="0.2">
      <c r="A220" s="6">
        <v>2022</v>
      </c>
      <c r="B220" s="6">
        <v>219</v>
      </c>
      <c r="C220" s="6" t="s">
        <v>433</v>
      </c>
      <c r="D220" s="6" t="str">
        <f>_xlfn.XLOOKUP($C220,ROLLUP!$C$1:$C$358,ROLLUP!$A$1:$A$358,"",0)</f>
        <v>E Washingtn</v>
      </c>
      <c r="E220" s="6" t="str">
        <f>_xlfn.XLOOKUP($C220,ROLLUP!$C$1:$C$358,ROLLUP!$B$1:$B$358,"",0)</f>
        <v>Eastern Washington</v>
      </c>
      <c r="F220" s="6" t="s">
        <v>5044</v>
      </c>
      <c r="G220" s="6">
        <v>18</v>
      </c>
      <c r="H220" s="6">
        <v>15</v>
      </c>
      <c r="I220" s="6"/>
      <c r="J220" s="6">
        <v>-3.9</v>
      </c>
      <c r="K220" s="6">
        <v>104</v>
      </c>
      <c r="L220" s="6">
        <v>161</v>
      </c>
      <c r="M220" s="6">
        <v>107.9</v>
      </c>
      <c r="N220" s="6">
        <v>274</v>
      </c>
      <c r="O220" s="6">
        <v>69.3</v>
      </c>
      <c r="P220" s="6">
        <v>62</v>
      </c>
      <c r="Q220" s="6">
        <v>6.0000000000000001E-3</v>
      </c>
      <c r="R220" s="6">
        <v>161</v>
      </c>
      <c r="S220" s="6">
        <v>-5.29</v>
      </c>
      <c r="T220" s="6">
        <v>283</v>
      </c>
      <c r="U220" s="6">
        <v>101.3</v>
      </c>
      <c r="V220" s="6">
        <v>232</v>
      </c>
      <c r="W220" s="6">
        <v>106.6</v>
      </c>
      <c r="X220" s="6">
        <v>306</v>
      </c>
      <c r="Y220" s="6">
        <v>3.61</v>
      </c>
      <c r="Z220" s="6">
        <v>75</v>
      </c>
    </row>
    <row r="221" spans="1:26" x14ac:dyDescent="0.2">
      <c r="A221" s="6">
        <v>2022</v>
      </c>
      <c r="B221" s="6">
        <v>220</v>
      </c>
      <c r="C221" s="6" t="s">
        <v>238</v>
      </c>
      <c r="D221" s="6" t="str">
        <f>_xlfn.XLOOKUP($C221,ROLLUP!$C$1:$C$358,ROLLUP!$A$1:$A$358,"",0)</f>
        <v>Georgia</v>
      </c>
      <c r="E221" s="6" t="str">
        <f>_xlfn.XLOOKUP($C221,ROLLUP!$C$1:$C$358,ROLLUP!$B$1:$B$358,"",0)</f>
        <v>Georgia</v>
      </c>
      <c r="F221" s="6" t="s">
        <v>2220</v>
      </c>
      <c r="G221" s="6">
        <v>6</v>
      </c>
      <c r="H221" s="6">
        <v>26</v>
      </c>
      <c r="I221" s="6"/>
      <c r="J221" s="6">
        <v>-4.0599999999999996</v>
      </c>
      <c r="K221" s="6">
        <v>106.8</v>
      </c>
      <c r="L221" s="6">
        <v>102</v>
      </c>
      <c r="M221" s="6">
        <v>110.9</v>
      </c>
      <c r="N221" s="6">
        <v>321</v>
      </c>
      <c r="O221" s="6">
        <v>68.5</v>
      </c>
      <c r="P221" s="6">
        <v>94</v>
      </c>
      <c r="Q221" s="6">
        <v>-2.4E-2</v>
      </c>
      <c r="R221" s="6">
        <v>229</v>
      </c>
      <c r="S221" s="6">
        <v>8.17</v>
      </c>
      <c r="T221" s="6">
        <v>41</v>
      </c>
      <c r="U221" s="6">
        <v>106</v>
      </c>
      <c r="V221" s="6">
        <v>74</v>
      </c>
      <c r="W221" s="6">
        <v>97.9</v>
      </c>
      <c r="X221" s="6">
        <v>16</v>
      </c>
      <c r="Y221" s="6">
        <v>-2.41</v>
      </c>
      <c r="Z221" s="6">
        <v>242</v>
      </c>
    </row>
    <row r="222" spans="1:26" x14ac:dyDescent="0.2">
      <c r="A222" s="6">
        <v>2022</v>
      </c>
      <c r="B222" s="6">
        <v>221</v>
      </c>
      <c r="C222" s="6" t="s">
        <v>3624</v>
      </c>
      <c r="D222" s="6" t="str">
        <f>_xlfn.XLOOKUP($C222,ROLLUP!$C$1:$C$358,ROLLUP!$A$1:$A$358,"",0)</f>
        <v>NC-Asheville</v>
      </c>
      <c r="E222" s="6" t="str">
        <f>_xlfn.XLOOKUP($C222,ROLLUP!$C$1:$C$358,ROLLUP!$B$1:$B$358,"",0)</f>
        <v>UNC Asheville</v>
      </c>
      <c r="F222" s="6" t="s">
        <v>5048</v>
      </c>
      <c r="G222" s="6">
        <v>16</v>
      </c>
      <c r="H222" s="6">
        <v>14</v>
      </c>
      <c r="I222" s="6"/>
      <c r="J222" s="6">
        <v>-4.21</v>
      </c>
      <c r="K222" s="6">
        <v>101.3</v>
      </c>
      <c r="L222" s="6">
        <v>212</v>
      </c>
      <c r="M222" s="6">
        <v>105.5</v>
      </c>
      <c r="N222" s="6">
        <v>227</v>
      </c>
      <c r="O222" s="6">
        <v>66.400000000000006</v>
      </c>
      <c r="P222" s="6">
        <v>213</v>
      </c>
      <c r="Q222" s="6">
        <v>-2.9000000000000001E-2</v>
      </c>
      <c r="R222" s="6">
        <v>245</v>
      </c>
      <c r="S222" s="6">
        <v>-5.87</v>
      </c>
      <c r="T222" s="6">
        <v>295</v>
      </c>
      <c r="U222" s="6">
        <v>100.1</v>
      </c>
      <c r="V222" s="6">
        <v>298</v>
      </c>
      <c r="W222" s="6">
        <v>106</v>
      </c>
      <c r="X222" s="6">
        <v>287</v>
      </c>
      <c r="Y222" s="6">
        <v>-0.36</v>
      </c>
      <c r="Z222" s="6">
        <v>175</v>
      </c>
    </row>
    <row r="223" spans="1:26" x14ac:dyDescent="0.2">
      <c r="A223" s="6">
        <v>2022</v>
      </c>
      <c r="B223" s="6">
        <v>222</v>
      </c>
      <c r="C223" s="6" t="s">
        <v>268</v>
      </c>
      <c r="D223" s="6" t="str">
        <f>_xlfn.XLOOKUP($C223,ROLLUP!$C$1:$C$358,ROLLUP!$A$1:$A$358,"",0)</f>
        <v>Cal Baptist</v>
      </c>
      <c r="E223" s="6" t="str">
        <f>_xlfn.XLOOKUP($C223,ROLLUP!$C$1:$C$358,ROLLUP!$B$1:$B$358,"",0)</f>
        <v/>
      </c>
      <c r="F223" s="6" t="s">
        <v>1227</v>
      </c>
      <c r="G223" s="6">
        <v>18</v>
      </c>
      <c r="H223" s="6">
        <v>15</v>
      </c>
      <c r="I223" s="6"/>
      <c r="J223" s="6">
        <v>-4.22</v>
      </c>
      <c r="K223" s="6">
        <v>99.2</v>
      </c>
      <c r="L223" s="6">
        <v>251</v>
      </c>
      <c r="M223" s="6">
        <v>103.4</v>
      </c>
      <c r="N223" s="6">
        <v>184</v>
      </c>
      <c r="O223" s="6">
        <v>67.5</v>
      </c>
      <c r="P223" s="6">
        <v>139</v>
      </c>
      <c r="Q223" s="6">
        <v>1E-3</v>
      </c>
      <c r="R223" s="6">
        <v>171</v>
      </c>
      <c r="S223" s="6">
        <v>-4.95</v>
      </c>
      <c r="T223" s="6">
        <v>274</v>
      </c>
      <c r="U223" s="6">
        <v>99.9</v>
      </c>
      <c r="V223" s="6">
        <v>309</v>
      </c>
      <c r="W223" s="6">
        <v>104.8</v>
      </c>
      <c r="X223" s="6">
        <v>240</v>
      </c>
      <c r="Y223" s="6">
        <v>-8.81</v>
      </c>
      <c r="Z223" s="6">
        <v>350</v>
      </c>
    </row>
    <row r="224" spans="1:26" x14ac:dyDescent="0.2">
      <c r="A224" s="6">
        <v>2022</v>
      </c>
      <c r="B224" s="6">
        <v>223</v>
      </c>
      <c r="C224" s="6" t="s">
        <v>162</v>
      </c>
      <c r="D224" s="6" t="str">
        <f>_xlfn.XLOOKUP($C224,ROLLUP!$C$1:$C$358,ROLLUP!$A$1:$A$358,"",0)</f>
        <v>Rice</v>
      </c>
      <c r="E224" s="6" t="str">
        <f>_xlfn.XLOOKUP($C224,ROLLUP!$C$1:$C$358,ROLLUP!$B$1:$B$358,"",0)</f>
        <v>Rice</v>
      </c>
      <c r="F224" s="6" t="s">
        <v>1598</v>
      </c>
      <c r="G224" s="6">
        <v>16</v>
      </c>
      <c r="H224" s="6">
        <v>16</v>
      </c>
      <c r="I224" s="6"/>
      <c r="J224" s="6">
        <v>-4.24</v>
      </c>
      <c r="K224" s="6">
        <v>106.3</v>
      </c>
      <c r="L224" s="6">
        <v>111</v>
      </c>
      <c r="M224" s="6">
        <v>110.5</v>
      </c>
      <c r="N224" s="6">
        <v>309</v>
      </c>
      <c r="O224" s="6">
        <v>67.5</v>
      </c>
      <c r="P224" s="6">
        <v>144</v>
      </c>
      <c r="Q224" s="6">
        <v>2.5999999999999999E-2</v>
      </c>
      <c r="R224" s="6">
        <v>121</v>
      </c>
      <c r="S224" s="6">
        <v>-2.13</v>
      </c>
      <c r="T224" s="6">
        <v>199</v>
      </c>
      <c r="U224" s="6">
        <v>101.2</v>
      </c>
      <c r="V224" s="6">
        <v>239</v>
      </c>
      <c r="W224" s="6">
        <v>103.3</v>
      </c>
      <c r="X224" s="6">
        <v>168</v>
      </c>
      <c r="Y224" s="6">
        <v>-6.89</v>
      </c>
      <c r="Z224" s="6">
        <v>332</v>
      </c>
    </row>
    <row r="225" spans="1:26" x14ac:dyDescent="0.2">
      <c r="A225" s="6">
        <v>2022</v>
      </c>
      <c r="B225" s="6">
        <v>224</v>
      </c>
      <c r="C225" s="6" t="s">
        <v>2549</v>
      </c>
      <c r="D225" s="6" t="str">
        <f>_xlfn.XLOOKUP($C225,ROLLUP!$C$1:$C$358,ROLLUP!$A$1:$A$358,"",0)</f>
        <v>Kennesaw St</v>
      </c>
      <c r="E225" s="6" t="str">
        <f>_xlfn.XLOOKUP($C225,ROLLUP!$C$1:$C$358,ROLLUP!$B$1:$B$358,"",0)</f>
        <v>Kennesaw State</v>
      </c>
      <c r="F225" s="6" t="s">
        <v>5043</v>
      </c>
      <c r="G225" s="6">
        <v>13</v>
      </c>
      <c r="H225" s="6">
        <v>18</v>
      </c>
      <c r="I225" s="6"/>
      <c r="J225" s="6">
        <v>-4.37</v>
      </c>
      <c r="K225" s="6">
        <v>104.8</v>
      </c>
      <c r="L225" s="6">
        <v>143</v>
      </c>
      <c r="M225" s="6">
        <v>109.2</v>
      </c>
      <c r="N225" s="6">
        <v>288</v>
      </c>
      <c r="O225" s="6">
        <v>66.099999999999994</v>
      </c>
      <c r="P225" s="6">
        <v>229</v>
      </c>
      <c r="Q225" s="6">
        <v>-0.11600000000000001</v>
      </c>
      <c r="R225" s="6">
        <v>353</v>
      </c>
      <c r="S225" s="6">
        <v>-1.89</v>
      </c>
      <c r="T225" s="6">
        <v>194</v>
      </c>
      <c r="U225" s="6">
        <v>102.5</v>
      </c>
      <c r="V225" s="6">
        <v>183</v>
      </c>
      <c r="W225" s="6">
        <v>104.4</v>
      </c>
      <c r="X225" s="6">
        <v>217</v>
      </c>
      <c r="Y225" s="6">
        <v>6.54</v>
      </c>
      <c r="Z225" s="6">
        <v>28</v>
      </c>
    </row>
    <row r="226" spans="1:26" x14ac:dyDescent="0.2">
      <c r="A226" s="6">
        <v>2022</v>
      </c>
      <c r="B226" s="6">
        <v>225</v>
      </c>
      <c r="C226" s="6" t="s">
        <v>376</v>
      </c>
      <c r="D226" s="6" t="str">
        <f>_xlfn.XLOOKUP($C226,ROLLUP!$C$1:$C$358,ROLLUP!$A$1:$A$358,"",0)</f>
        <v>San Diego</v>
      </c>
      <c r="E226" s="6" t="str">
        <f>_xlfn.XLOOKUP($C226,ROLLUP!$C$1:$C$358,ROLLUP!$B$1:$B$358,"",0)</f>
        <v>San Diego</v>
      </c>
      <c r="F226" s="6" t="s">
        <v>3056</v>
      </c>
      <c r="G226" s="6">
        <v>15</v>
      </c>
      <c r="H226" s="6">
        <v>16</v>
      </c>
      <c r="I226" s="6"/>
      <c r="J226" s="6">
        <v>-4.4000000000000004</v>
      </c>
      <c r="K226" s="6">
        <v>96.8</v>
      </c>
      <c r="L226" s="6">
        <v>291</v>
      </c>
      <c r="M226" s="6">
        <v>101.2</v>
      </c>
      <c r="N226" s="6">
        <v>137</v>
      </c>
      <c r="O226" s="6">
        <v>65.5</v>
      </c>
      <c r="P226" s="6">
        <v>262</v>
      </c>
      <c r="Q226" s="6">
        <v>0.09</v>
      </c>
      <c r="R226" s="6">
        <v>26</v>
      </c>
      <c r="S226" s="6">
        <v>1.85</v>
      </c>
      <c r="T226" s="6">
        <v>116</v>
      </c>
      <c r="U226" s="6">
        <v>103.8</v>
      </c>
      <c r="V226" s="6">
        <v>135</v>
      </c>
      <c r="W226" s="6">
        <v>102</v>
      </c>
      <c r="X226" s="6">
        <v>120</v>
      </c>
      <c r="Y226" s="6">
        <v>-2.38</v>
      </c>
      <c r="Z226" s="6">
        <v>240</v>
      </c>
    </row>
    <row r="227" spans="1:26" x14ac:dyDescent="0.2">
      <c r="A227" s="6">
        <v>2022</v>
      </c>
      <c r="B227" s="6">
        <v>226</v>
      </c>
      <c r="C227" s="6" t="s">
        <v>1442</v>
      </c>
      <c r="D227" s="6" t="str">
        <f>_xlfn.XLOOKUP($C227,ROLLUP!$C$1:$C$358,ROLLUP!$A$1:$A$358,"",0)</f>
        <v>Indiana St</v>
      </c>
      <c r="E227" s="6" t="str">
        <f>_xlfn.XLOOKUP($C227,ROLLUP!$C$1:$C$358,ROLLUP!$B$1:$B$358,"",0)</f>
        <v>Indiana State</v>
      </c>
      <c r="F227" s="6" t="s">
        <v>1346</v>
      </c>
      <c r="G227" s="6">
        <v>11</v>
      </c>
      <c r="H227" s="6">
        <v>20</v>
      </c>
      <c r="I227" s="6"/>
      <c r="J227" s="6">
        <v>-4.45</v>
      </c>
      <c r="K227" s="6">
        <v>98.6</v>
      </c>
      <c r="L227" s="6">
        <v>261</v>
      </c>
      <c r="M227" s="6">
        <v>103.1</v>
      </c>
      <c r="N227" s="6">
        <v>175</v>
      </c>
      <c r="O227" s="6">
        <v>69.099999999999994</v>
      </c>
      <c r="P227" s="6">
        <v>66</v>
      </c>
      <c r="Q227" s="6">
        <v>-6.6000000000000003E-2</v>
      </c>
      <c r="R227" s="6">
        <v>318</v>
      </c>
      <c r="S227" s="6">
        <v>3.11</v>
      </c>
      <c r="T227" s="6">
        <v>106</v>
      </c>
      <c r="U227" s="6">
        <v>105</v>
      </c>
      <c r="V227" s="6">
        <v>95</v>
      </c>
      <c r="W227" s="6">
        <v>101.9</v>
      </c>
      <c r="X227" s="6">
        <v>117</v>
      </c>
      <c r="Y227" s="6">
        <v>0.19</v>
      </c>
      <c r="Z227" s="6">
        <v>158</v>
      </c>
    </row>
    <row r="228" spans="1:26" x14ac:dyDescent="0.2">
      <c r="A228" s="6">
        <v>2022</v>
      </c>
      <c r="B228" s="6">
        <v>227</v>
      </c>
      <c r="C228" s="6" t="s">
        <v>515</v>
      </c>
      <c r="D228" s="6" t="str">
        <f>_xlfn.XLOOKUP($C228,ROLLUP!$C$1:$C$358,ROLLUP!$A$1:$A$358,"",0)</f>
        <v>Geo Wshgtn</v>
      </c>
      <c r="E228" s="6" t="str">
        <f>_xlfn.XLOOKUP($C228,ROLLUP!$C$1:$C$358,ROLLUP!$B$1:$B$358,"",0)</f>
        <v>George Washington</v>
      </c>
      <c r="F228" s="6" t="s">
        <v>2896</v>
      </c>
      <c r="G228" s="6">
        <v>12</v>
      </c>
      <c r="H228" s="6">
        <v>18</v>
      </c>
      <c r="I228" s="6"/>
      <c r="J228" s="6">
        <v>-4.54</v>
      </c>
      <c r="K228" s="6">
        <v>99.5</v>
      </c>
      <c r="L228" s="6">
        <v>248</v>
      </c>
      <c r="M228" s="6">
        <v>104</v>
      </c>
      <c r="N228" s="6">
        <v>201</v>
      </c>
      <c r="O228" s="6">
        <v>68.8</v>
      </c>
      <c r="P228" s="6">
        <v>80</v>
      </c>
      <c r="Q228" s="6">
        <v>4.2999999999999997E-2</v>
      </c>
      <c r="R228" s="6">
        <v>83</v>
      </c>
      <c r="S228" s="6">
        <v>0.67</v>
      </c>
      <c r="T228" s="6">
        <v>134</v>
      </c>
      <c r="U228" s="6">
        <v>103.2</v>
      </c>
      <c r="V228" s="6">
        <v>157</v>
      </c>
      <c r="W228" s="6">
        <v>102.6</v>
      </c>
      <c r="X228" s="6">
        <v>138</v>
      </c>
      <c r="Y228" s="6">
        <v>-3.57</v>
      </c>
      <c r="Z228" s="6">
        <v>269</v>
      </c>
    </row>
    <row r="229" spans="1:26" x14ac:dyDescent="0.2">
      <c r="A229" s="6">
        <v>2022</v>
      </c>
      <c r="B229" s="6">
        <v>228</v>
      </c>
      <c r="C229" s="6" t="s">
        <v>305</v>
      </c>
      <c r="D229" s="6" t="str">
        <f>_xlfn.XLOOKUP($C229,ROLLUP!$C$1:$C$358,ROLLUP!$A$1:$A$358,"",0)</f>
        <v>La Salle</v>
      </c>
      <c r="E229" s="6" t="str">
        <f>_xlfn.XLOOKUP($C229,ROLLUP!$C$1:$C$358,ROLLUP!$B$1:$B$358,"",0)</f>
        <v>La Salle</v>
      </c>
      <c r="F229" s="6" t="s">
        <v>2896</v>
      </c>
      <c r="G229" s="6">
        <v>11</v>
      </c>
      <c r="H229" s="6">
        <v>19</v>
      </c>
      <c r="I229" s="6"/>
      <c r="J229" s="6">
        <v>-4.8</v>
      </c>
      <c r="K229" s="6">
        <v>99</v>
      </c>
      <c r="L229" s="6">
        <v>254</v>
      </c>
      <c r="M229" s="6">
        <v>103.8</v>
      </c>
      <c r="N229" s="6">
        <v>194</v>
      </c>
      <c r="O229" s="6">
        <v>67.099999999999994</v>
      </c>
      <c r="P229" s="6">
        <v>176</v>
      </c>
      <c r="Q229" s="6">
        <v>-5.0000000000000001E-3</v>
      </c>
      <c r="R229" s="6">
        <v>192</v>
      </c>
      <c r="S229" s="6">
        <v>0.27</v>
      </c>
      <c r="T229" s="6">
        <v>140</v>
      </c>
      <c r="U229" s="6">
        <v>103.3</v>
      </c>
      <c r="V229" s="6">
        <v>151</v>
      </c>
      <c r="W229" s="6">
        <v>103</v>
      </c>
      <c r="X229" s="6">
        <v>152</v>
      </c>
      <c r="Y229" s="6">
        <v>-10.24</v>
      </c>
      <c r="Z229" s="6">
        <v>353</v>
      </c>
    </row>
    <row r="230" spans="1:26" x14ac:dyDescent="0.2">
      <c r="A230" s="6">
        <v>2022</v>
      </c>
      <c r="B230" s="6">
        <v>229</v>
      </c>
      <c r="C230" s="6" t="s">
        <v>248</v>
      </c>
      <c r="D230" s="6" t="str">
        <f>_xlfn.XLOOKUP($C230,ROLLUP!$C$1:$C$358,ROLLUP!$A$1:$A$358,"",0)</f>
        <v>Harvard</v>
      </c>
      <c r="E230" s="6" t="str">
        <f>_xlfn.XLOOKUP($C230,ROLLUP!$C$1:$C$358,ROLLUP!$B$1:$B$358,"",0)</f>
        <v>Harvard</v>
      </c>
      <c r="F230" s="6" t="s">
        <v>4884</v>
      </c>
      <c r="G230" s="6">
        <v>13</v>
      </c>
      <c r="H230" s="6">
        <v>13</v>
      </c>
      <c r="I230" s="6"/>
      <c r="J230" s="6">
        <v>-4.8099999999999996</v>
      </c>
      <c r="K230" s="6">
        <v>97.9</v>
      </c>
      <c r="L230" s="6">
        <v>273</v>
      </c>
      <c r="M230" s="6">
        <v>102.7</v>
      </c>
      <c r="N230" s="6">
        <v>168</v>
      </c>
      <c r="O230" s="6">
        <v>67</v>
      </c>
      <c r="P230" s="6">
        <v>179</v>
      </c>
      <c r="Q230" s="6">
        <v>-4.4999999999999998E-2</v>
      </c>
      <c r="R230" s="6">
        <v>285</v>
      </c>
      <c r="S230" s="6">
        <v>-3.97</v>
      </c>
      <c r="T230" s="6">
        <v>245</v>
      </c>
      <c r="U230" s="6">
        <v>101.5</v>
      </c>
      <c r="V230" s="6">
        <v>222</v>
      </c>
      <c r="W230" s="6">
        <v>105.4</v>
      </c>
      <c r="X230" s="6">
        <v>264</v>
      </c>
      <c r="Y230" s="6">
        <v>-4.8</v>
      </c>
      <c r="Z230" s="6">
        <v>298</v>
      </c>
    </row>
    <row r="231" spans="1:26" x14ac:dyDescent="0.2">
      <c r="A231" s="6">
        <v>2022</v>
      </c>
      <c r="B231" s="6">
        <v>230</v>
      </c>
      <c r="C231" s="6" t="s">
        <v>4362</v>
      </c>
      <c r="D231" s="6" t="str">
        <f>_xlfn.XLOOKUP($C231,ROLLUP!$C$1:$C$358,ROLLUP!$A$1:$A$358,"",0)</f>
        <v>Detroit</v>
      </c>
      <c r="E231" s="6" t="str">
        <f>_xlfn.XLOOKUP($C231,ROLLUP!$C$1:$C$358,ROLLUP!$B$1:$B$358,"",0)</f>
        <v>Detroit</v>
      </c>
      <c r="F231" s="6" t="s">
        <v>5051</v>
      </c>
      <c r="G231" s="6">
        <v>14</v>
      </c>
      <c r="H231" s="6">
        <v>15</v>
      </c>
      <c r="I231" s="6"/>
      <c r="J231" s="6">
        <v>-5.04</v>
      </c>
      <c r="K231" s="6">
        <v>105.6</v>
      </c>
      <c r="L231" s="6">
        <v>125</v>
      </c>
      <c r="M231" s="6">
        <v>110.6</v>
      </c>
      <c r="N231" s="6">
        <v>314</v>
      </c>
      <c r="O231" s="6">
        <v>64.599999999999994</v>
      </c>
      <c r="P231" s="6">
        <v>301</v>
      </c>
      <c r="Q231" s="6">
        <v>-1.4999999999999999E-2</v>
      </c>
      <c r="R231" s="6">
        <v>210</v>
      </c>
      <c r="S231" s="6">
        <v>-4.41</v>
      </c>
      <c r="T231" s="6">
        <v>261</v>
      </c>
      <c r="U231" s="6">
        <v>101</v>
      </c>
      <c r="V231" s="6">
        <v>250</v>
      </c>
      <c r="W231" s="6">
        <v>105.4</v>
      </c>
      <c r="X231" s="6">
        <v>261</v>
      </c>
      <c r="Y231" s="6">
        <v>4.3099999999999996</v>
      </c>
      <c r="Z231" s="6">
        <v>53</v>
      </c>
    </row>
    <row r="232" spans="1:26" x14ac:dyDescent="0.2">
      <c r="A232" s="6">
        <v>2022</v>
      </c>
      <c r="B232" s="6">
        <v>231</v>
      </c>
      <c r="C232" s="6" t="s">
        <v>308</v>
      </c>
      <c r="D232" s="6" t="str">
        <f>_xlfn.XLOOKUP($C232,ROLLUP!$C$1:$C$358,ROLLUP!$A$1:$A$358,"",0)</f>
        <v>Rider</v>
      </c>
      <c r="E232" s="6" t="str">
        <f>_xlfn.XLOOKUP($C232,ROLLUP!$C$1:$C$358,ROLLUP!$B$1:$B$358,"",0)</f>
        <v>Rider</v>
      </c>
      <c r="F232" s="6" t="s">
        <v>549</v>
      </c>
      <c r="G232" s="6">
        <v>14</v>
      </c>
      <c r="H232" s="6">
        <v>19</v>
      </c>
      <c r="I232" s="6"/>
      <c r="J232" s="6">
        <v>-5.19</v>
      </c>
      <c r="K232" s="6">
        <v>99</v>
      </c>
      <c r="L232" s="6">
        <v>255</v>
      </c>
      <c r="M232" s="6">
        <v>104.2</v>
      </c>
      <c r="N232" s="6">
        <v>206</v>
      </c>
      <c r="O232" s="6">
        <v>66.8</v>
      </c>
      <c r="P232" s="6">
        <v>194</v>
      </c>
      <c r="Q232" s="6">
        <v>-0.01</v>
      </c>
      <c r="R232" s="6">
        <v>201</v>
      </c>
      <c r="S232" s="6">
        <v>-3.25</v>
      </c>
      <c r="T232" s="6">
        <v>227</v>
      </c>
      <c r="U232" s="6">
        <v>100.8</v>
      </c>
      <c r="V232" s="6">
        <v>260</v>
      </c>
      <c r="W232" s="6">
        <v>104.1</v>
      </c>
      <c r="X232" s="6">
        <v>204</v>
      </c>
      <c r="Y232" s="6">
        <v>-4.6900000000000004</v>
      </c>
      <c r="Z232" s="6">
        <v>295</v>
      </c>
    </row>
    <row r="233" spans="1:26" x14ac:dyDescent="0.2">
      <c r="A233" s="6">
        <v>2022</v>
      </c>
      <c r="B233" s="6">
        <v>232</v>
      </c>
      <c r="C233" s="6" t="s">
        <v>5055</v>
      </c>
      <c r="D233" s="6" t="str">
        <f>_xlfn.XLOOKUP($C233,ROLLUP!$C$1:$C$358,ROLLUP!$A$1:$A$358,"",0)</f>
        <v>IPFW</v>
      </c>
      <c r="E233" s="6" t="str">
        <f>_xlfn.XLOOKUP($C233,ROLLUP!$C$1:$C$358,ROLLUP!$B$1:$B$358,"",0)</f>
        <v>IPFW</v>
      </c>
      <c r="F233" s="6" t="s">
        <v>5051</v>
      </c>
      <c r="G233" s="6">
        <v>21</v>
      </c>
      <c r="H233" s="6">
        <v>11</v>
      </c>
      <c r="I233" s="6"/>
      <c r="J233" s="6">
        <v>-5.22</v>
      </c>
      <c r="K233" s="6">
        <v>98.7</v>
      </c>
      <c r="L233" s="6">
        <v>260</v>
      </c>
      <c r="M233" s="6">
        <v>103.9</v>
      </c>
      <c r="N233" s="6">
        <v>198</v>
      </c>
      <c r="O233" s="6">
        <v>68.2</v>
      </c>
      <c r="P233" s="6">
        <v>104</v>
      </c>
      <c r="Q233" s="6">
        <v>7.1999999999999995E-2</v>
      </c>
      <c r="R233" s="6">
        <v>46</v>
      </c>
      <c r="S233" s="6">
        <v>-8.61</v>
      </c>
      <c r="T233" s="6">
        <v>353</v>
      </c>
      <c r="U233" s="6">
        <v>99.8</v>
      </c>
      <c r="V233" s="6">
        <v>310</v>
      </c>
      <c r="W233" s="6">
        <v>108.5</v>
      </c>
      <c r="X233" s="6">
        <v>354</v>
      </c>
      <c r="Y233" s="6">
        <v>-7.09</v>
      </c>
      <c r="Z233" s="6">
        <v>334</v>
      </c>
    </row>
    <row r="234" spans="1:26" x14ac:dyDescent="0.2">
      <c r="A234" s="6">
        <v>2022</v>
      </c>
      <c r="B234" s="6">
        <v>233</v>
      </c>
      <c r="C234" s="6" t="s">
        <v>452</v>
      </c>
      <c r="D234" s="6" t="str">
        <f>_xlfn.XLOOKUP($C234,ROLLUP!$C$1:$C$358,ROLLUP!$A$1:$A$358,"",0)</f>
        <v>James Mad</v>
      </c>
      <c r="E234" s="6" t="str">
        <f>_xlfn.XLOOKUP($C234,ROLLUP!$C$1:$C$358,ROLLUP!$B$1:$B$358,"",0)</f>
        <v>James Madison</v>
      </c>
      <c r="F234" s="6" t="s">
        <v>5041</v>
      </c>
      <c r="G234" s="6">
        <v>15</v>
      </c>
      <c r="H234" s="6">
        <v>14</v>
      </c>
      <c r="I234" s="6"/>
      <c r="J234" s="6">
        <v>-5.26</v>
      </c>
      <c r="K234" s="6">
        <v>102.6</v>
      </c>
      <c r="L234" s="6">
        <v>188</v>
      </c>
      <c r="M234" s="6">
        <v>107.8</v>
      </c>
      <c r="N234" s="6">
        <v>272</v>
      </c>
      <c r="O234" s="6">
        <v>68.8</v>
      </c>
      <c r="P234" s="6">
        <v>83</v>
      </c>
      <c r="Q234" s="6">
        <v>7.5999999999999998E-2</v>
      </c>
      <c r="R234" s="6">
        <v>37</v>
      </c>
      <c r="S234" s="6">
        <v>-1.3</v>
      </c>
      <c r="T234" s="6">
        <v>179</v>
      </c>
      <c r="U234" s="6">
        <v>102.8</v>
      </c>
      <c r="V234" s="6">
        <v>170</v>
      </c>
      <c r="W234" s="6">
        <v>104.1</v>
      </c>
      <c r="X234" s="6">
        <v>205</v>
      </c>
      <c r="Y234" s="6">
        <v>0.05</v>
      </c>
      <c r="Z234" s="6">
        <v>160</v>
      </c>
    </row>
    <row r="235" spans="1:26" x14ac:dyDescent="0.2">
      <c r="A235" s="6">
        <v>2022</v>
      </c>
      <c r="B235" s="6">
        <v>234</v>
      </c>
      <c r="C235" s="6" t="s">
        <v>3239</v>
      </c>
      <c r="D235" s="6" t="str">
        <f>_xlfn.XLOOKUP($C235,ROLLUP!$C$1:$C$358,ROLLUP!$A$1:$A$358,"",0)</f>
        <v>Oregon St</v>
      </c>
      <c r="E235" s="6" t="str">
        <f>_xlfn.XLOOKUP($C235,ROLLUP!$C$1:$C$358,ROLLUP!$B$1:$B$358,"",0)</f>
        <v>Oregon State</v>
      </c>
      <c r="F235" s="6" t="s">
        <v>5035</v>
      </c>
      <c r="G235" s="6">
        <v>3</v>
      </c>
      <c r="H235" s="6">
        <v>28</v>
      </c>
      <c r="I235" s="6"/>
      <c r="J235" s="6">
        <v>-5.27</v>
      </c>
      <c r="K235" s="6">
        <v>105.6</v>
      </c>
      <c r="L235" s="6">
        <v>127</v>
      </c>
      <c r="M235" s="6">
        <v>110.8</v>
      </c>
      <c r="N235" s="6">
        <v>320</v>
      </c>
      <c r="O235" s="6">
        <v>66.5</v>
      </c>
      <c r="P235" s="6">
        <v>204</v>
      </c>
      <c r="Q235" s="6">
        <v>-0.108</v>
      </c>
      <c r="R235" s="6">
        <v>350</v>
      </c>
      <c r="S235" s="6">
        <v>8.4499999999999993</v>
      </c>
      <c r="T235" s="6">
        <v>38</v>
      </c>
      <c r="U235" s="6">
        <v>106.9</v>
      </c>
      <c r="V235" s="6">
        <v>53</v>
      </c>
      <c r="W235" s="6">
        <v>98.5</v>
      </c>
      <c r="X235" s="6">
        <v>25</v>
      </c>
      <c r="Y235" s="6">
        <v>1.77</v>
      </c>
      <c r="Z235" s="6">
        <v>119</v>
      </c>
    </row>
    <row r="236" spans="1:26" x14ac:dyDescent="0.2">
      <c r="A236" s="6">
        <v>2022</v>
      </c>
      <c r="B236" s="6">
        <v>235</v>
      </c>
      <c r="C236" s="6" t="s">
        <v>136</v>
      </c>
      <c r="D236" s="6" t="str">
        <f>_xlfn.XLOOKUP($C236,ROLLUP!$C$1:$C$358,ROLLUP!$A$1:$A$358,"",0)</f>
        <v>Howard</v>
      </c>
      <c r="E236" s="6" t="str">
        <f>_xlfn.XLOOKUP($C236,ROLLUP!$C$1:$C$358,ROLLUP!$B$1:$B$358,"",0)</f>
        <v>Howard</v>
      </c>
      <c r="F236" s="6" t="s">
        <v>869</v>
      </c>
      <c r="G236" s="6">
        <v>16</v>
      </c>
      <c r="H236" s="6">
        <v>13</v>
      </c>
      <c r="I236" s="6"/>
      <c r="J236" s="6">
        <v>-5.44</v>
      </c>
      <c r="K236" s="6">
        <v>100.4</v>
      </c>
      <c r="L236" s="6">
        <v>228</v>
      </c>
      <c r="M236" s="6">
        <v>105.8</v>
      </c>
      <c r="N236" s="6">
        <v>236</v>
      </c>
      <c r="O236" s="6">
        <v>70.3</v>
      </c>
      <c r="P236" s="6">
        <v>35</v>
      </c>
      <c r="Q236" s="6">
        <v>-5.8000000000000003E-2</v>
      </c>
      <c r="R236" s="6">
        <v>307</v>
      </c>
      <c r="S236" s="6">
        <v>-8.36</v>
      </c>
      <c r="T236" s="6">
        <v>346</v>
      </c>
      <c r="U236" s="6">
        <v>96.5</v>
      </c>
      <c r="V236" s="6">
        <v>357</v>
      </c>
      <c r="W236" s="6">
        <v>104.9</v>
      </c>
      <c r="X236" s="6">
        <v>244</v>
      </c>
      <c r="Y236" s="6">
        <v>-2.34</v>
      </c>
      <c r="Z236" s="6">
        <v>237</v>
      </c>
    </row>
    <row r="237" spans="1:26" x14ac:dyDescent="0.2">
      <c r="A237" s="6">
        <v>2022</v>
      </c>
      <c r="B237" s="6">
        <v>236</v>
      </c>
      <c r="C237" s="6" t="s">
        <v>424</v>
      </c>
      <c r="D237" s="6" t="str">
        <f>_xlfn.XLOOKUP($C237,ROLLUP!$C$1:$C$358,ROLLUP!$A$1:$A$358,"",0)</f>
        <v>W Illinois</v>
      </c>
      <c r="E237" s="6" t="str">
        <f>_xlfn.XLOOKUP($C237,ROLLUP!$C$1:$C$358,ROLLUP!$B$1:$B$358,"",0)</f>
        <v>Western Illinois</v>
      </c>
      <c r="F237" s="6" t="s">
        <v>5040</v>
      </c>
      <c r="G237" s="6">
        <v>16</v>
      </c>
      <c r="H237" s="6">
        <v>15</v>
      </c>
      <c r="I237" s="6"/>
      <c r="J237" s="6">
        <v>-5.47</v>
      </c>
      <c r="K237" s="6">
        <v>101.4</v>
      </c>
      <c r="L237" s="6">
        <v>207</v>
      </c>
      <c r="M237" s="6">
        <v>106.9</v>
      </c>
      <c r="N237" s="6">
        <v>255</v>
      </c>
      <c r="O237" s="6">
        <v>70.400000000000006</v>
      </c>
      <c r="P237" s="6">
        <v>30</v>
      </c>
      <c r="Q237" s="6">
        <v>-0.02</v>
      </c>
      <c r="R237" s="6">
        <v>221</v>
      </c>
      <c r="S237" s="6">
        <v>-5.56</v>
      </c>
      <c r="T237" s="6">
        <v>288</v>
      </c>
      <c r="U237" s="6">
        <v>103.2</v>
      </c>
      <c r="V237" s="6">
        <v>159</v>
      </c>
      <c r="W237" s="6">
        <v>108.7</v>
      </c>
      <c r="X237" s="6">
        <v>356</v>
      </c>
      <c r="Y237" s="6">
        <v>-5.25</v>
      </c>
      <c r="Z237" s="6">
        <v>305</v>
      </c>
    </row>
    <row r="238" spans="1:26" x14ac:dyDescent="0.2">
      <c r="A238" s="6">
        <v>2022</v>
      </c>
      <c r="B238" s="6">
        <v>237</v>
      </c>
      <c r="C238" s="6" t="s">
        <v>127</v>
      </c>
      <c r="D238" s="6" t="str">
        <f>_xlfn.XLOOKUP($C238,ROLLUP!$C$1:$C$358,ROLLUP!$A$1:$A$358,"",0)</f>
        <v>LIU</v>
      </c>
      <c r="E238" s="6" t="str">
        <f>_xlfn.XLOOKUP($C238,ROLLUP!$C$1:$C$358,ROLLUP!$B$1:$B$358,"",0)</f>
        <v>LIU Brooklyn</v>
      </c>
      <c r="F238" s="6" t="s">
        <v>5049</v>
      </c>
      <c r="G238" s="6">
        <v>16</v>
      </c>
      <c r="H238" s="6">
        <v>14</v>
      </c>
      <c r="I238" s="6"/>
      <c r="J238" s="6">
        <v>-5.58</v>
      </c>
      <c r="K238" s="6">
        <v>99.9</v>
      </c>
      <c r="L238" s="6">
        <v>242</v>
      </c>
      <c r="M238" s="6">
        <v>105.5</v>
      </c>
      <c r="N238" s="6">
        <v>226</v>
      </c>
      <c r="O238" s="6">
        <v>72.3</v>
      </c>
      <c r="P238" s="6">
        <v>5</v>
      </c>
      <c r="Q238" s="6">
        <v>3.3000000000000002E-2</v>
      </c>
      <c r="R238" s="6">
        <v>108</v>
      </c>
      <c r="S238" s="6">
        <v>-6.68</v>
      </c>
      <c r="T238" s="6">
        <v>316</v>
      </c>
      <c r="U238" s="6">
        <v>99</v>
      </c>
      <c r="V238" s="6">
        <v>330</v>
      </c>
      <c r="W238" s="6">
        <v>105.7</v>
      </c>
      <c r="X238" s="6">
        <v>269</v>
      </c>
      <c r="Y238" s="6">
        <v>7.59</v>
      </c>
      <c r="Z238" s="6">
        <v>20</v>
      </c>
    </row>
    <row r="239" spans="1:26" x14ac:dyDescent="0.2">
      <c r="A239" s="6">
        <v>2022</v>
      </c>
      <c r="B239" s="6">
        <v>238</v>
      </c>
      <c r="C239" s="6" t="s">
        <v>152</v>
      </c>
      <c r="D239" s="6" t="str">
        <f>_xlfn.XLOOKUP($C239,ROLLUP!$C$1:$C$358,ROLLUP!$A$1:$A$358,"",0)</f>
        <v>Marshall</v>
      </c>
      <c r="E239" s="6" t="str">
        <f>_xlfn.XLOOKUP($C239,ROLLUP!$C$1:$C$358,ROLLUP!$B$1:$B$358,"",0)</f>
        <v>Marshall</v>
      </c>
      <c r="F239" s="6" t="s">
        <v>1598</v>
      </c>
      <c r="G239" s="6">
        <v>12</v>
      </c>
      <c r="H239" s="6">
        <v>21</v>
      </c>
      <c r="I239" s="6"/>
      <c r="J239" s="6">
        <v>-5.68</v>
      </c>
      <c r="K239" s="6">
        <v>101.5</v>
      </c>
      <c r="L239" s="6">
        <v>205</v>
      </c>
      <c r="M239" s="6">
        <v>107.1</v>
      </c>
      <c r="N239" s="6">
        <v>259</v>
      </c>
      <c r="O239" s="6">
        <v>72.2</v>
      </c>
      <c r="P239" s="6">
        <v>6</v>
      </c>
      <c r="Q239" s="6">
        <v>-1.7000000000000001E-2</v>
      </c>
      <c r="R239" s="6">
        <v>214</v>
      </c>
      <c r="S239" s="6">
        <v>0.26</v>
      </c>
      <c r="T239" s="6">
        <v>141</v>
      </c>
      <c r="U239" s="6">
        <v>103.5</v>
      </c>
      <c r="V239" s="6">
        <v>146</v>
      </c>
      <c r="W239" s="6">
        <v>103.2</v>
      </c>
      <c r="X239" s="6">
        <v>162</v>
      </c>
      <c r="Y239" s="6">
        <v>-0.38</v>
      </c>
      <c r="Z239" s="6">
        <v>176</v>
      </c>
    </row>
    <row r="240" spans="1:26" x14ac:dyDescent="0.2">
      <c r="A240" s="6">
        <v>2022</v>
      </c>
      <c r="B240" s="6">
        <v>239</v>
      </c>
      <c r="C240" s="6" t="s">
        <v>212</v>
      </c>
      <c r="D240" s="6" t="str">
        <f>_xlfn.XLOOKUP($C240,ROLLUP!$C$1:$C$358,ROLLUP!$A$1:$A$358,"",0)</f>
        <v>Quinnipiac</v>
      </c>
      <c r="E240" s="6" t="str">
        <f>_xlfn.XLOOKUP($C240,ROLLUP!$C$1:$C$358,ROLLUP!$B$1:$B$358,"",0)</f>
        <v>Quinnipiac</v>
      </c>
      <c r="F240" s="6" t="s">
        <v>549</v>
      </c>
      <c r="G240" s="6">
        <v>14</v>
      </c>
      <c r="H240" s="6">
        <v>17</v>
      </c>
      <c r="I240" s="6"/>
      <c r="J240" s="6">
        <v>-5.84</v>
      </c>
      <c r="K240" s="6">
        <v>102.7</v>
      </c>
      <c r="L240" s="6">
        <v>186</v>
      </c>
      <c r="M240" s="6">
        <v>108.5</v>
      </c>
      <c r="N240" s="6">
        <v>279</v>
      </c>
      <c r="O240" s="6">
        <v>68.7</v>
      </c>
      <c r="P240" s="6">
        <v>88</v>
      </c>
      <c r="Q240" s="6">
        <v>-2.9000000000000001E-2</v>
      </c>
      <c r="R240" s="6">
        <v>246</v>
      </c>
      <c r="S240" s="6">
        <v>-4.38</v>
      </c>
      <c r="T240" s="6">
        <v>260</v>
      </c>
      <c r="U240" s="6">
        <v>99.6</v>
      </c>
      <c r="V240" s="6">
        <v>317</v>
      </c>
      <c r="W240" s="6">
        <v>104</v>
      </c>
      <c r="X240" s="6">
        <v>193</v>
      </c>
      <c r="Y240" s="6">
        <v>-10.66</v>
      </c>
      <c r="Z240" s="6">
        <v>356</v>
      </c>
    </row>
    <row r="241" spans="1:26" x14ac:dyDescent="0.2">
      <c r="A241" s="6">
        <v>2022</v>
      </c>
      <c r="B241" s="6">
        <v>240</v>
      </c>
      <c r="C241" s="6" t="s">
        <v>5056</v>
      </c>
      <c r="D241" s="6" t="str">
        <f>_xlfn.XLOOKUP($C241,ROLLUP!$C$1:$C$358,ROLLUP!$A$1:$A$358,"",0)</f>
        <v>SE Missouri</v>
      </c>
      <c r="E241" s="6" t="str">
        <f>_xlfn.XLOOKUP($C241,ROLLUP!$C$1:$C$358,ROLLUP!$B$1:$B$358,"",0)</f>
        <v>Southeast Missouri State</v>
      </c>
      <c r="F241" s="6" t="s">
        <v>2746</v>
      </c>
      <c r="G241" s="6">
        <v>14</v>
      </c>
      <c r="H241" s="6">
        <v>18</v>
      </c>
      <c r="I241" s="6"/>
      <c r="J241" s="6">
        <v>-6.01</v>
      </c>
      <c r="K241" s="6">
        <v>104.5</v>
      </c>
      <c r="L241" s="6">
        <v>146</v>
      </c>
      <c r="M241" s="6">
        <v>110.6</v>
      </c>
      <c r="N241" s="6">
        <v>311</v>
      </c>
      <c r="O241" s="6">
        <v>71.7</v>
      </c>
      <c r="P241" s="6">
        <v>15</v>
      </c>
      <c r="Q241" s="6">
        <v>-3.5999999999999997E-2</v>
      </c>
      <c r="R241" s="6">
        <v>262</v>
      </c>
      <c r="S241" s="6">
        <v>-3.84</v>
      </c>
      <c r="T241" s="6">
        <v>242</v>
      </c>
      <c r="U241" s="6">
        <v>100.2</v>
      </c>
      <c r="V241" s="6">
        <v>294</v>
      </c>
      <c r="W241" s="6">
        <v>104</v>
      </c>
      <c r="X241" s="6">
        <v>198</v>
      </c>
      <c r="Y241" s="6">
        <v>-3.15</v>
      </c>
      <c r="Z241" s="6">
        <v>261</v>
      </c>
    </row>
    <row r="242" spans="1:26" x14ac:dyDescent="0.2">
      <c r="A242" s="6">
        <v>2022</v>
      </c>
      <c r="B242" s="6">
        <v>241</v>
      </c>
      <c r="C242" s="6" t="s">
        <v>3917</v>
      </c>
      <c r="D242" s="6" t="str">
        <f>_xlfn.XLOOKUP($C242,ROLLUP!$C$1:$C$358,ROLLUP!$A$1:$A$358,"",0)</f>
        <v>Citadel</v>
      </c>
      <c r="E242" s="6" t="str">
        <f>_xlfn.XLOOKUP($C242,ROLLUP!$C$1:$C$358,ROLLUP!$B$1:$B$358,"",0)</f>
        <v>Citadel</v>
      </c>
      <c r="F242" s="6" t="s">
        <v>1022</v>
      </c>
      <c r="G242" s="6">
        <v>13</v>
      </c>
      <c r="H242" s="6">
        <v>18</v>
      </c>
      <c r="I242" s="6"/>
      <c r="J242" s="6">
        <v>-6.14</v>
      </c>
      <c r="K242" s="6">
        <v>101.3</v>
      </c>
      <c r="L242" s="6">
        <v>211</v>
      </c>
      <c r="M242" s="6">
        <v>107.4</v>
      </c>
      <c r="N242" s="6">
        <v>266</v>
      </c>
      <c r="O242" s="6">
        <v>70.400000000000006</v>
      </c>
      <c r="P242" s="6">
        <v>33</v>
      </c>
      <c r="Q242" s="6">
        <v>1.0999999999999999E-2</v>
      </c>
      <c r="R242" s="6">
        <v>151</v>
      </c>
      <c r="S242" s="6">
        <v>-0.51</v>
      </c>
      <c r="T242" s="6">
        <v>156</v>
      </c>
      <c r="U242" s="6">
        <v>104.7</v>
      </c>
      <c r="V242" s="6">
        <v>104</v>
      </c>
      <c r="W242" s="6">
        <v>105.2</v>
      </c>
      <c r="X242" s="6">
        <v>256</v>
      </c>
      <c r="Y242" s="6">
        <v>-5.38</v>
      </c>
      <c r="Z242" s="6">
        <v>309</v>
      </c>
    </row>
    <row r="243" spans="1:26" x14ac:dyDescent="0.2">
      <c r="A243" s="6">
        <v>2022</v>
      </c>
      <c r="B243" s="6">
        <v>242</v>
      </c>
      <c r="C243" s="6" t="s">
        <v>2666</v>
      </c>
      <c r="D243" s="6" t="str">
        <f>_xlfn.XLOOKUP($C243,ROLLUP!$C$1:$C$358,ROLLUP!$A$1:$A$358,"",0)</f>
        <v>Maryland BC</v>
      </c>
      <c r="E243" s="6" t="str">
        <f>_xlfn.XLOOKUP($C243,ROLLUP!$C$1:$C$358,ROLLUP!$B$1:$B$358,"",0)</f>
        <v>UMBC</v>
      </c>
      <c r="F243" s="6" t="s">
        <v>2636</v>
      </c>
      <c r="G243" s="6">
        <v>18</v>
      </c>
      <c r="H243" s="6">
        <v>14</v>
      </c>
      <c r="I243" s="6"/>
      <c r="J243" s="6">
        <v>-6.14</v>
      </c>
      <c r="K243" s="6">
        <v>104</v>
      </c>
      <c r="L243" s="6">
        <v>160</v>
      </c>
      <c r="M243" s="6">
        <v>110.1</v>
      </c>
      <c r="N243" s="6">
        <v>304</v>
      </c>
      <c r="O243" s="6">
        <v>68.2</v>
      </c>
      <c r="P243" s="6">
        <v>107</v>
      </c>
      <c r="Q243" s="6">
        <v>4.3999999999999997E-2</v>
      </c>
      <c r="R243" s="6">
        <v>80</v>
      </c>
      <c r="S243" s="6">
        <v>-7.06</v>
      </c>
      <c r="T243" s="6">
        <v>324</v>
      </c>
      <c r="U243" s="6">
        <v>100</v>
      </c>
      <c r="V243" s="6">
        <v>302</v>
      </c>
      <c r="W243" s="6">
        <v>107.1</v>
      </c>
      <c r="X243" s="6">
        <v>326</v>
      </c>
      <c r="Y243" s="6">
        <v>-2.52</v>
      </c>
      <c r="Z243" s="6">
        <v>244</v>
      </c>
    </row>
    <row r="244" spans="1:26" x14ac:dyDescent="0.2">
      <c r="A244" s="6">
        <v>2022</v>
      </c>
      <c r="B244" s="6">
        <v>243</v>
      </c>
      <c r="C244" s="6" t="s">
        <v>5076</v>
      </c>
      <c r="D244" s="6" t="str">
        <f>_xlfn.XLOOKUP($C244,ROLLUP!$C$1:$C$358,ROLLUP!$A$1:$A$358,"",0)</f>
        <v>TX A&amp;M-CC</v>
      </c>
      <c r="E244" s="6" t="str">
        <f>_xlfn.XLOOKUP($C244,ROLLUP!$C$1:$C$358,ROLLUP!$B$1:$B$358,"",0)</f>
        <v>Texas A&amp;M-CC</v>
      </c>
      <c r="F244" s="6" t="s">
        <v>5053</v>
      </c>
      <c r="G244" s="6">
        <v>23</v>
      </c>
      <c r="H244" s="6">
        <v>11</v>
      </c>
      <c r="I244" s="9">
        <v>16</v>
      </c>
      <c r="J244" s="6">
        <v>-6.31</v>
      </c>
      <c r="K244" s="6">
        <v>97</v>
      </c>
      <c r="L244" s="6">
        <v>287</v>
      </c>
      <c r="M244" s="6">
        <v>103.3</v>
      </c>
      <c r="N244" s="6">
        <v>181</v>
      </c>
      <c r="O244" s="6">
        <v>68.900000000000006</v>
      </c>
      <c r="P244" s="6">
        <v>73</v>
      </c>
      <c r="Q244" s="6">
        <v>3.5999999999999997E-2</v>
      </c>
      <c r="R244" s="6">
        <v>98</v>
      </c>
      <c r="S244" s="6">
        <v>-10.92</v>
      </c>
      <c r="T244" s="6">
        <v>358</v>
      </c>
      <c r="U244" s="6">
        <v>98.8</v>
      </c>
      <c r="V244" s="6">
        <v>335</v>
      </c>
      <c r="W244" s="6">
        <v>109.7</v>
      </c>
      <c r="X244" s="6">
        <v>358</v>
      </c>
      <c r="Y244" s="6">
        <v>-8.7200000000000006</v>
      </c>
      <c r="Z244" s="6">
        <v>349</v>
      </c>
    </row>
    <row r="245" spans="1:26" x14ac:dyDescent="0.2">
      <c r="A245" s="6">
        <v>2022</v>
      </c>
      <c r="B245" s="6">
        <v>244</v>
      </c>
      <c r="C245" s="6" t="s">
        <v>253</v>
      </c>
      <c r="D245" s="6" t="str">
        <f>_xlfn.XLOOKUP($C245,ROLLUP!$C$1:$C$358,ROLLUP!$A$1:$A$358,"",0)</f>
        <v>Montana</v>
      </c>
      <c r="E245" s="6" t="str">
        <f>_xlfn.XLOOKUP($C245,ROLLUP!$C$1:$C$358,ROLLUP!$B$1:$B$358,"",0)</f>
        <v>Montana</v>
      </c>
      <c r="F245" s="6" t="s">
        <v>5044</v>
      </c>
      <c r="G245" s="6">
        <v>18</v>
      </c>
      <c r="H245" s="6">
        <v>14</v>
      </c>
      <c r="I245" s="6"/>
      <c r="J245" s="6">
        <v>-6.44</v>
      </c>
      <c r="K245" s="6">
        <v>100.5</v>
      </c>
      <c r="L245" s="6">
        <v>223</v>
      </c>
      <c r="M245" s="6">
        <v>106.9</v>
      </c>
      <c r="N245" s="6">
        <v>256</v>
      </c>
      <c r="O245" s="6">
        <v>65.2</v>
      </c>
      <c r="P245" s="6">
        <v>275</v>
      </c>
      <c r="Q245" s="6">
        <v>2.5999999999999999E-2</v>
      </c>
      <c r="R245" s="6">
        <v>122</v>
      </c>
      <c r="S245" s="6">
        <v>-6.96</v>
      </c>
      <c r="T245" s="6">
        <v>320</v>
      </c>
      <c r="U245" s="6">
        <v>101</v>
      </c>
      <c r="V245" s="6">
        <v>249</v>
      </c>
      <c r="W245" s="6">
        <v>108</v>
      </c>
      <c r="X245" s="6">
        <v>346</v>
      </c>
      <c r="Y245" s="6">
        <v>-5.95</v>
      </c>
      <c r="Z245" s="6">
        <v>321</v>
      </c>
    </row>
    <row r="246" spans="1:26" x14ac:dyDescent="0.2">
      <c r="A246" s="6">
        <v>2022</v>
      </c>
      <c r="B246" s="6">
        <v>245</v>
      </c>
      <c r="C246" s="6" t="s">
        <v>2688</v>
      </c>
      <c r="D246" s="6" t="str">
        <f>_xlfn.XLOOKUP($C246,ROLLUP!$C$1:$C$358,ROLLUP!$A$1:$A$358,"",0)</f>
        <v>N Hampshire</v>
      </c>
      <c r="E246" s="6" t="str">
        <f>_xlfn.XLOOKUP($C246,ROLLUP!$C$1:$C$358,ROLLUP!$B$1:$B$358,"",0)</f>
        <v>New Hampshire</v>
      </c>
      <c r="F246" s="6" t="s">
        <v>2636</v>
      </c>
      <c r="G246" s="6">
        <v>15</v>
      </c>
      <c r="H246" s="6">
        <v>13</v>
      </c>
      <c r="I246" s="6"/>
      <c r="J246" s="6">
        <v>-6.49</v>
      </c>
      <c r="K246" s="6">
        <v>103.1</v>
      </c>
      <c r="L246" s="6">
        <v>174</v>
      </c>
      <c r="M246" s="6">
        <v>109.6</v>
      </c>
      <c r="N246" s="6">
        <v>296</v>
      </c>
      <c r="O246" s="6">
        <v>62.2</v>
      </c>
      <c r="P246" s="6">
        <v>348</v>
      </c>
      <c r="Q246" s="6">
        <v>-2.1999999999999999E-2</v>
      </c>
      <c r="R246" s="6">
        <v>225</v>
      </c>
      <c r="S246" s="6">
        <v>-8.2100000000000009</v>
      </c>
      <c r="T246" s="6">
        <v>340</v>
      </c>
      <c r="U246" s="6">
        <v>98.8</v>
      </c>
      <c r="V246" s="6">
        <v>334</v>
      </c>
      <c r="W246" s="6">
        <v>107</v>
      </c>
      <c r="X246" s="6">
        <v>324</v>
      </c>
      <c r="Y246" s="6">
        <v>-2.4900000000000002</v>
      </c>
      <c r="Z246" s="6">
        <v>243</v>
      </c>
    </row>
    <row r="247" spans="1:26" x14ac:dyDescent="0.2">
      <c r="A247" s="6">
        <v>2022</v>
      </c>
      <c r="B247" s="6">
        <v>246</v>
      </c>
      <c r="C247" s="6" t="s">
        <v>499</v>
      </c>
      <c r="D247" s="6" t="str">
        <f>_xlfn.XLOOKUP($C247,ROLLUP!$C$1:$C$358,ROLLUP!$A$1:$A$358,"",0)</f>
        <v>Mt St Marys</v>
      </c>
      <c r="E247" s="6" t="str">
        <f>_xlfn.XLOOKUP($C247,ROLLUP!$C$1:$C$358,ROLLUP!$B$1:$B$358,"",0)</f>
        <v>Mount St. Mary's</v>
      </c>
      <c r="F247" s="6" t="s">
        <v>5049</v>
      </c>
      <c r="G247" s="6">
        <v>14</v>
      </c>
      <c r="H247" s="6">
        <v>16</v>
      </c>
      <c r="I247" s="6"/>
      <c r="J247" s="6">
        <v>-6.53</v>
      </c>
      <c r="K247" s="6">
        <v>96.2</v>
      </c>
      <c r="L247" s="6">
        <v>303</v>
      </c>
      <c r="M247" s="6">
        <v>102.8</v>
      </c>
      <c r="N247" s="6">
        <v>169</v>
      </c>
      <c r="O247" s="6">
        <v>63.2</v>
      </c>
      <c r="P247" s="6">
        <v>339</v>
      </c>
      <c r="Q247" s="6">
        <v>-3.5999999999999997E-2</v>
      </c>
      <c r="R247" s="6">
        <v>261</v>
      </c>
      <c r="S247" s="6">
        <v>-7</v>
      </c>
      <c r="T247" s="6">
        <v>322</v>
      </c>
      <c r="U247" s="6">
        <v>99.6</v>
      </c>
      <c r="V247" s="6">
        <v>316</v>
      </c>
      <c r="W247" s="6">
        <v>106.6</v>
      </c>
      <c r="X247" s="6">
        <v>307</v>
      </c>
      <c r="Y247" s="6">
        <v>0.67</v>
      </c>
      <c r="Z247" s="6">
        <v>143</v>
      </c>
    </row>
    <row r="248" spans="1:26" x14ac:dyDescent="0.2">
      <c r="A248" s="6">
        <v>2022</v>
      </c>
      <c r="B248" s="6">
        <v>247</v>
      </c>
      <c r="C248" s="6" t="s">
        <v>299</v>
      </c>
      <c r="D248" s="6" t="str">
        <f>_xlfn.XLOOKUP($C248,ROLLUP!$C$1:$C$358,ROLLUP!$A$1:$A$358,"",0)</f>
        <v>High Point</v>
      </c>
      <c r="E248" s="6" t="str">
        <f>_xlfn.XLOOKUP($C248,ROLLUP!$C$1:$C$358,ROLLUP!$B$1:$B$358,"",0)</f>
        <v>High Point</v>
      </c>
      <c r="F248" s="6" t="s">
        <v>5048</v>
      </c>
      <c r="G248" s="6">
        <v>14</v>
      </c>
      <c r="H248" s="6">
        <v>18</v>
      </c>
      <c r="I248" s="6"/>
      <c r="J248" s="6">
        <v>-6.56</v>
      </c>
      <c r="K248" s="6">
        <v>98.4</v>
      </c>
      <c r="L248" s="6">
        <v>264</v>
      </c>
      <c r="M248" s="6">
        <v>105</v>
      </c>
      <c r="N248" s="6">
        <v>215</v>
      </c>
      <c r="O248" s="6">
        <v>66.400000000000006</v>
      </c>
      <c r="P248" s="6">
        <v>215</v>
      </c>
      <c r="Q248" s="6">
        <v>-2.5000000000000001E-2</v>
      </c>
      <c r="R248" s="6">
        <v>235</v>
      </c>
      <c r="S248" s="6">
        <v>-3.99</v>
      </c>
      <c r="T248" s="6">
        <v>248</v>
      </c>
      <c r="U248" s="6">
        <v>100.7</v>
      </c>
      <c r="V248" s="6">
        <v>266</v>
      </c>
      <c r="W248" s="6">
        <v>104.7</v>
      </c>
      <c r="X248" s="6">
        <v>236</v>
      </c>
      <c r="Y248" s="6">
        <v>3.84</v>
      </c>
      <c r="Z248" s="6">
        <v>67</v>
      </c>
    </row>
    <row r="249" spans="1:26" x14ac:dyDescent="0.2">
      <c r="A249" s="6">
        <v>2022</v>
      </c>
      <c r="B249" s="6">
        <v>248</v>
      </c>
      <c r="C249" s="6" t="s">
        <v>334</v>
      </c>
      <c r="D249" s="6" t="str">
        <f>_xlfn.XLOOKUP($C249,ROLLUP!$C$1:$C$358,ROLLUP!$A$1:$A$358,"",0)</f>
        <v>Siena</v>
      </c>
      <c r="E249" s="6" t="str">
        <f>_xlfn.XLOOKUP($C249,ROLLUP!$C$1:$C$358,ROLLUP!$B$1:$B$358,"",0)</f>
        <v>Siena</v>
      </c>
      <c r="F249" s="6" t="s">
        <v>549</v>
      </c>
      <c r="G249" s="6">
        <v>15</v>
      </c>
      <c r="H249" s="6">
        <v>14</v>
      </c>
      <c r="I249" s="6"/>
      <c r="J249" s="6">
        <v>-6.57</v>
      </c>
      <c r="K249" s="6">
        <v>97.9</v>
      </c>
      <c r="L249" s="6">
        <v>274</v>
      </c>
      <c r="M249" s="6">
        <v>104.5</v>
      </c>
      <c r="N249" s="6">
        <v>209</v>
      </c>
      <c r="O249" s="6">
        <v>66.2</v>
      </c>
      <c r="P249" s="6">
        <v>222</v>
      </c>
      <c r="Q249" s="6">
        <v>0.111</v>
      </c>
      <c r="R249" s="6">
        <v>12</v>
      </c>
      <c r="S249" s="6">
        <v>-3.54</v>
      </c>
      <c r="T249" s="6">
        <v>234</v>
      </c>
      <c r="U249" s="6">
        <v>100.9</v>
      </c>
      <c r="V249" s="6">
        <v>258</v>
      </c>
      <c r="W249" s="6">
        <v>104.4</v>
      </c>
      <c r="X249" s="6">
        <v>216</v>
      </c>
      <c r="Y249" s="6">
        <v>-4.51</v>
      </c>
      <c r="Z249" s="6">
        <v>292</v>
      </c>
    </row>
    <row r="250" spans="1:26" x14ac:dyDescent="0.2">
      <c r="A250" s="6">
        <v>2022</v>
      </c>
      <c r="B250" s="6">
        <v>249</v>
      </c>
      <c r="C250" s="6" t="s">
        <v>2639</v>
      </c>
      <c r="D250" s="6" t="str">
        <f>_xlfn.XLOOKUP($C250,ROLLUP!$C$1:$C$358,ROLLUP!$A$1:$A$358,"",0)</f>
        <v>Mass Lowell</v>
      </c>
      <c r="E250" s="6" t="str">
        <f>_xlfn.XLOOKUP($C250,ROLLUP!$C$1:$C$358,ROLLUP!$B$1:$B$358,"",0)</f>
        <v>Massachusetts Lowell</v>
      </c>
      <c r="F250" s="6" t="s">
        <v>2636</v>
      </c>
      <c r="G250" s="6">
        <v>15</v>
      </c>
      <c r="H250" s="6">
        <v>16</v>
      </c>
      <c r="I250" s="6"/>
      <c r="J250" s="6">
        <v>-6.86</v>
      </c>
      <c r="K250" s="6">
        <v>96.3</v>
      </c>
      <c r="L250" s="6">
        <v>302</v>
      </c>
      <c r="M250" s="6">
        <v>103.2</v>
      </c>
      <c r="N250" s="6">
        <v>179</v>
      </c>
      <c r="O250" s="6">
        <v>67.3</v>
      </c>
      <c r="P250" s="6">
        <v>154</v>
      </c>
      <c r="Q250" s="6">
        <v>-6.3E-2</v>
      </c>
      <c r="R250" s="6">
        <v>310</v>
      </c>
      <c r="S250" s="6">
        <v>-6.98</v>
      </c>
      <c r="T250" s="6">
        <v>321</v>
      </c>
      <c r="U250" s="6">
        <v>100.2</v>
      </c>
      <c r="V250" s="6">
        <v>291</v>
      </c>
      <c r="W250" s="6">
        <v>107.2</v>
      </c>
      <c r="X250" s="6">
        <v>331</v>
      </c>
      <c r="Y250" s="6">
        <v>-2.06</v>
      </c>
      <c r="Z250" s="6">
        <v>233</v>
      </c>
    </row>
    <row r="251" spans="1:26" x14ac:dyDescent="0.2">
      <c r="A251" s="6">
        <v>2022</v>
      </c>
      <c r="B251" s="6">
        <v>250</v>
      </c>
      <c r="C251" s="6" t="s">
        <v>457</v>
      </c>
      <c r="D251" s="6" t="str">
        <f>_xlfn.XLOOKUP($C251,ROLLUP!$C$1:$C$358,ROLLUP!$A$1:$A$358,"",0)</f>
        <v>S Florida</v>
      </c>
      <c r="E251" s="6" t="str">
        <f>_xlfn.XLOOKUP($C251,ROLLUP!$C$1:$C$358,ROLLUP!$B$1:$B$358,"",0)</f>
        <v>South Florida</v>
      </c>
      <c r="F251" s="6" t="s">
        <v>5036</v>
      </c>
      <c r="G251" s="6">
        <v>8</v>
      </c>
      <c r="H251" s="6">
        <v>23</v>
      </c>
      <c r="I251" s="6"/>
      <c r="J251" s="6">
        <v>-6.88</v>
      </c>
      <c r="K251" s="6">
        <v>91</v>
      </c>
      <c r="L251" s="6">
        <v>350</v>
      </c>
      <c r="M251" s="6">
        <v>97.9</v>
      </c>
      <c r="N251" s="6">
        <v>76</v>
      </c>
      <c r="O251" s="6">
        <v>64.900000000000006</v>
      </c>
      <c r="P251" s="6">
        <v>290</v>
      </c>
      <c r="Q251" s="6">
        <v>-1.4999999999999999E-2</v>
      </c>
      <c r="R251" s="6">
        <v>211</v>
      </c>
      <c r="S251" s="6">
        <v>4.17</v>
      </c>
      <c r="T251" s="6">
        <v>95</v>
      </c>
      <c r="U251" s="6">
        <v>104.5</v>
      </c>
      <c r="V251" s="6">
        <v>113</v>
      </c>
      <c r="W251" s="6">
        <v>100.3</v>
      </c>
      <c r="X251" s="6">
        <v>77</v>
      </c>
      <c r="Y251" s="6">
        <v>-3.04</v>
      </c>
      <c r="Z251" s="6">
        <v>258</v>
      </c>
    </row>
    <row r="252" spans="1:26" x14ac:dyDescent="0.2">
      <c r="A252" s="6">
        <v>2022</v>
      </c>
      <c r="B252" s="6">
        <v>251</v>
      </c>
      <c r="C252" s="6" t="s">
        <v>472</v>
      </c>
      <c r="D252" s="6" t="str">
        <f>_xlfn.XLOOKUP($C252,ROLLUP!$C$1:$C$358,ROLLUP!$A$1:$A$358,"",0)</f>
        <v>GA Southern</v>
      </c>
      <c r="E252" s="6" t="str">
        <f>_xlfn.XLOOKUP($C252,ROLLUP!$C$1:$C$358,ROLLUP!$B$1:$B$358,"",0)</f>
        <v>Georgia Southern</v>
      </c>
      <c r="F252" s="6" t="s">
        <v>5046</v>
      </c>
      <c r="G252" s="6">
        <v>13</v>
      </c>
      <c r="H252" s="6">
        <v>16</v>
      </c>
      <c r="I252" s="6"/>
      <c r="J252" s="6">
        <v>-6.99</v>
      </c>
      <c r="K252" s="6">
        <v>96.3</v>
      </c>
      <c r="L252" s="6">
        <v>301</v>
      </c>
      <c r="M252" s="6">
        <v>103.3</v>
      </c>
      <c r="N252" s="6">
        <v>182</v>
      </c>
      <c r="O252" s="6">
        <v>66</v>
      </c>
      <c r="P252" s="6">
        <v>240</v>
      </c>
      <c r="Q252" s="6">
        <v>3.7999999999999999E-2</v>
      </c>
      <c r="R252" s="6">
        <v>93</v>
      </c>
      <c r="S252" s="6">
        <v>-1.3</v>
      </c>
      <c r="T252" s="6">
        <v>178</v>
      </c>
      <c r="U252" s="6">
        <v>101.3</v>
      </c>
      <c r="V252" s="6">
        <v>229</v>
      </c>
      <c r="W252" s="6">
        <v>102.6</v>
      </c>
      <c r="X252" s="6">
        <v>140</v>
      </c>
      <c r="Y252" s="6">
        <v>-0.38</v>
      </c>
      <c r="Z252" s="6">
        <v>177</v>
      </c>
    </row>
    <row r="253" spans="1:26" x14ac:dyDescent="0.2">
      <c r="A253" s="6">
        <v>2022</v>
      </c>
      <c r="B253" s="6">
        <v>252</v>
      </c>
      <c r="C253" s="6" t="s">
        <v>164</v>
      </c>
      <c r="D253" s="6" t="str">
        <f>_xlfn.XLOOKUP($C253,ROLLUP!$C$1:$C$358,ROLLUP!$A$1:$A$358,"",0)</f>
        <v>Stony Brook</v>
      </c>
      <c r="E253" s="6" t="str">
        <f>_xlfn.XLOOKUP($C253,ROLLUP!$C$1:$C$358,ROLLUP!$B$1:$B$358,"",0)</f>
        <v>Stony Brook</v>
      </c>
      <c r="F253" s="6" t="s">
        <v>2636</v>
      </c>
      <c r="G253" s="6">
        <v>18</v>
      </c>
      <c r="H253" s="6">
        <v>13</v>
      </c>
      <c r="I253" s="6"/>
      <c r="J253" s="6">
        <v>-7</v>
      </c>
      <c r="K253" s="6">
        <v>104.1</v>
      </c>
      <c r="L253" s="6">
        <v>156</v>
      </c>
      <c r="M253" s="6">
        <v>111.1</v>
      </c>
      <c r="N253" s="6">
        <v>324</v>
      </c>
      <c r="O253" s="6">
        <v>68.099999999999994</v>
      </c>
      <c r="P253" s="6">
        <v>111</v>
      </c>
      <c r="Q253" s="6">
        <v>9.9000000000000005E-2</v>
      </c>
      <c r="R253" s="6">
        <v>16</v>
      </c>
      <c r="S253" s="6">
        <v>-6.62</v>
      </c>
      <c r="T253" s="6">
        <v>315</v>
      </c>
      <c r="U253" s="6">
        <v>99.6</v>
      </c>
      <c r="V253" s="6">
        <v>315</v>
      </c>
      <c r="W253" s="6">
        <v>106.2</v>
      </c>
      <c r="X253" s="6">
        <v>294</v>
      </c>
      <c r="Y253" s="6">
        <v>-1.47</v>
      </c>
      <c r="Z253" s="6">
        <v>207</v>
      </c>
    </row>
    <row r="254" spans="1:26" x14ac:dyDescent="0.2">
      <c r="A254" s="6">
        <v>2022</v>
      </c>
      <c r="B254" s="6">
        <v>253</v>
      </c>
      <c r="C254" s="6" t="s">
        <v>356</v>
      </c>
      <c r="D254" s="6" t="str">
        <f>_xlfn.XLOOKUP($C254,ROLLUP!$C$1:$C$358,ROLLUP!$A$1:$A$358,"",0)</f>
        <v>Elon</v>
      </c>
      <c r="E254" s="6" t="str">
        <f>_xlfn.XLOOKUP($C254,ROLLUP!$C$1:$C$358,ROLLUP!$B$1:$B$358,"",0)</f>
        <v>Elon</v>
      </c>
      <c r="F254" s="6" t="s">
        <v>5041</v>
      </c>
      <c r="G254" s="6">
        <v>10</v>
      </c>
      <c r="H254" s="6">
        <v>22</v>
      </c>
      <c r="I254" s="6"/>
      <c r="J254" s="6">
        <v>-7.34</v>
      </c>
      <c r="K254" s="6">
        <v>99.8</v>
      </c>
      <c r="L254" s="6">
        <v>243</v>
      </c>
      <c r="M254" s="6">
        <v>107.2</v>
      </c>
      <c r="N254" s="6">
        <v>260</v>
      </c>
      <c r="O254" s="6">
        <v>65.7</v>
      </c>
      <c r="P254" s="6">
        <v>253</v>
      </c>
      <c r="Q254" s="6">
        <v>-5.5E-2</v>
      </c>
      <c r="R254" s="6">
        <v>305</v>
      </c>
      <c r="S254" s="6">
        <v>1.76</v>
      </c>
      <c r="T254" s="6">
        <v>117</v>
      </c>
      <c r="U254" s="6">
        <v>104.4</v>
      </c>
      <c r="V254" s="6">
        <v>115</v>
      </c>
      <c r="W254" s="6">
        <v>102.7</v>
      </c>
      <c r="X254" s="6">
        <v>143</v>
      </c>
      <c r="Y254" s="6">
        <v>8.7100000000000009</v>
      </c>
      <c r="Z254" s="6">
        <v>18</v>
      </c>
    </row>
    <row r="255" spans="1:26" x14ac:dyDescent="0.2">
      <c r="A255" s="6">
        <v>2022</v>
      </c>
      <c r="B255" s="6">
        <v>254</v>
      </c>
      <c r="C255" s="6" t="s">
        <v>4644</v>
      </c>
      <c r="D255" s="6" t="str">
        <f>_xlfn.XLOOKUP($C255,ROLLUP!$C$1:$C$358,ROLLUP!$A$1:$A$358,"",0)</f>
        <v>Portland St</v>
      </c>
      <c r="E255" s="6" t="str">
        <f>_xlfn.XLOOKUP($C255,ROLLUP!$C$1:$C$358,ROLLUP!$B$1:$B$358,"",0)</f>
        <v>Portland State</v>
      </c>
      <c r="F255" s="6" t="s">
        <v>5044</v>
      </c>
      <c r="G255" s="6">
        <v>14</v>
      </c>
      <c r="H255" s="6">
        <v>17</v>
      </c>
      <c r="I255" s="6"/>
      <c r="J255" s="6">
        <v>-7.47</v>
      </c>
      <c r="K255" s="6">
        <v>96</v>
      </c>
      <c r="L255" s="6">
        <v>304</v>
      </c>
      <c r="M255" s="6">
        <v>103.5</v>
      </c>
      <c r="N255" s="6">
        <v>188</v>
      </c>
      <c r="O255" s="6">
        <v>70.900000000000006</v>
      </c>
      <c r="P255" s="6">
        <v>22</v>
      </c>
      <c r="Q255" s="6">
        <v>-1.4999999999999999E-2</v>
      </c>
      <c r="R255" s="6">
        <v>212</v>
      </c>
      <c r="S255" s="6">
        <v>-6.11</v>
      </c>
      <c r="T255" s="6">
        <v>306</v>
      </c>
      <c r="U255" s="6">
        <v>101.8</v>
      </c>
      <c r="V255" s="6">
        <v>206</v>
      </c>
      <c r="W255" s="6">
        <v>107.9</v>
      </c>
      <c r="X255" s="6">
        <v>345</v>
      </c>
      <c r="Y255" s="6">
        <v>0.6</v>
      </c>
      <c r="Z255" s="6">
        <v>146</v>
      </c>
    </row>
    <row r="256" spans="1:26" x14ac:dyDescent="0.2">
      <c r="A256" s="6">
        <v>2022</v>
      </c>
      <c r="B256" s="6">
        <v>255</v>
      </c>
      <c r="C256" s="6" t="s">
        <v>288</v>
      </c>
      <c r="D256" s="6" t="str">
        <f>_xlfn.XLOOKUP($C256,ROLLUP!$C$1:$C$358,ROLLUP!$A$1:$A$358,"",0)</f>
        <v>UC San Diego</v>
      </c>
      <c r="E256" s="6" t="str">
        <f>_xlfn.XLOOKUP($C256,ROLLUP!$C$1:$C$358,ROLLUP!$B$1:$B$358,"",0)</f>
        <v/>
      </c>
      <c r="F256" s="6" t="s">
        <v>5045</v>
      </c>
      <c r="G256" s="6">
        <v>13</v>
      </c>
      <c r="H256" s="6">
        <v>16</v>
      </c>
      <c r="I256" s="6"/>
      <c r="J256" s="6">
        <v>-7.53</v>
      </c>
      <c r="K256" s="6">
        <v>102</v>
      </c>
      <c r="L256" s="6">
        <v>196</v>
      </c>
      <c r="M256" s="6">
        <v>109.6</v>
      </c>
      <c r="N256" s="6">
        <v>295</v>
      </c>
      <c r="O256" s="6">
        <v>67.8</v>
      </c>
      <c r="P256" s="6">
        <v>123</v>
      </c>
      <c r="Q256" s="6">
        <v>6.0000000000000001E-3</v>
      </c>
      <c r="R256" s="6">
        <v>162</v>
      </c>
      <c r="S256" s="6">
        <v>-3.46</v>
      </c>
      <c r="T256" s="6">
        <v>232</v>
      </c>
      <c r="U256" s="6">
        <v>99.8</v>
      </c>
      <c r="V256" s="6">
        <v>311</v>
      </c>
      <c r="W256" s="6">
        <v>103.3</v>
      </c>
      <c r="X256" s="6">
        <v>167</v>
      </c>
      <c r="Y256" s="6">
        <v>-3.46</v>
      </c>
      <c r="Z256" s="6">
        <v>268</v>
      </c>
    </row>
    <row r="257" spans="1:26" x14ac:dyDescent="0.2">
      <c r="A257" s="6">
        <v>2022</v>
      </c>
      <c r="B257" s="6">
        <v>256</v>
      </c>
      <c r="C257" s="6" t="s">
        <v>2863</v>
      </c>
      <c r="D257" s="6" t="str">
        <f>_xlfn.XLOOKUP($C257,ROLLUP!$C$1:$C$358,ROLLUP!$A$1:$A$358,"",0)</f>
        <v>TN Tech</v>
      </c>
      <c r="E257" s="6" t="str">
        <f>_xlfn.XLOOKUP($C257,ROLLUP!$C$1:$C$358,ROLLUP!$B$1:$B$358,"",0)</f>
        <v>Tennessee Tech</v>
      </c>
      <c r="F257" s="6" t="s">
        <v>2746</v>
      </c>
      <c r="G257" s="6">
        <v>11</v>
      </c>
      <c r="H257" s="6">
        <v>21</v>
      </c>
      <c r="I257" s="6"/>
      <c r="J257" s="6">
        <v>-7.73</v>
      </c>
      <c r="K257" s="6">
        <v>100.2</v>
      </c>
      <c r="L257" s="6">
        <v>235</v>
      </c>
      <c r="M257" s="6">
        <v>107.9</v>
      </c>
      <c r="N257" s="6">
        <v>273</v>
      </c>
      <c r="O257" s="6">
        <v>69.2</v>
      </c>
      <c r="P257" s="6">
        <v>63</v>
      </c>
      <c r="Q257" s="6">
        <v>-8.5999999999999993E-2</v>
      </c>
      <c r="R257" s="6">
        <v>339</v>
      </c>
      <c r="S257" s="6">
        <v>-2.17</v>
      </c>
      <c r="T257" s="6">
        <v>200</v>
      </c>
      <c r="U257" s="6">
        <v>101</v>
      </c>
      <c r="V257" s="6">
        <v>253</v>
      </c>
      <c r="W257" s="6">
        <v>103.1</v>
      </c>
      <c r="X257" s="6">
        <v>158</v>
      </c>
      <c r="Y257" s="6">
        <v>3.6</v>
      </c>
      <c r="Z257" s="6">
        <v>76</v>
      </c>
    </row>
    <row r="258" spans="1:26" x14ac:dyDescent="0.2">
      <c r="A258" s="6">
        <v>2022</v>
      </c>
      <c r="B258" s="6">
        <v>257</v>
      </c>
      <c r="C258" s="6" t="s">
        <v>412</v>
      </c>
      <c r="D258" s="6" t="str">
        <f>_xlfn.XLOOKUP($C258,ROLLUP!$C$1:$C$358,ROLLUP!$A$1:$A$358,"",0)</f>
        <v>Air Force</v>
      </c>
      <c r="E258" s="6" t="str">
        <f>_xlfn.XLOOKUP($C258,ROLLUP!$C$1:$C$358,ROLLUP!$B$1:$B$358,"",0)</f>
        <v>Air Force</v>
      </c>
      <c r="F258" s="6" t="s">
        <v>2078</v>
      </c>
      <c r="G258" s="6">
        <v>11</v>
      </c>
      <c r="H258" s="6">
        <v>18</v>
      </c>
      <c r="I258" s="6"/>
      <c r="J258" s="6">
        <v>-7.77</v>
      </c>
      <c r="K258" s="6">
        <v>96</v>
      </c>
      <c r="L258" s="6">
        <v>305</v>
      </c>
      <c r="M258" s="6">
        <v>103.8</v>
      </c>
      <c r="N258" s="6">
        <v>196</v>
      </c>
      <c r="O258" s="6">
        <v>63.2</v>
      </c>
      <c r="P258" s="6">
        <v>340</v>
      </c>
      <c r="Q258" s="6">
        <v>6.8000000000000005E-2</v>
      </c>
      <c r="R258" s="6">
        <v>52</v>
      </c>
      <c r="S258" s="6">
        <v>2.54</v>
      </c>
      <c r="T258" s="6">
        <v>111</v>
      </c>
      <c r="U258" s="6">
        <v>104.2</v>
      </c>
      <c r="V258" s="6">
        <v>120</v>
      </c>
      <c r="W258" s="6">
        <v>101.7</v>
      </c>
      <c r="X258" s="6">
        <v>115</v>
      </c>
      <c r="Y258" s="6">
        <v>-8.36</v>
      </c>
      <c r="Z258" s="6">
        <v>348</v>
      </c>
    </row>
    <row r="259" spans="1:26" x14ac:dyDescent="0.2">
      <c r="A259" s="6">
        <v>2022</v>
      </c>
      <c r="B259" s="6">
        <v>258</v>
      </c>
      <c r="C259" s="6" t="s">
        <v>5057</v>
      </c>
      <c r="D259" s="6" t="str">
        <f>_xlfn.XLOOKUP($C259,ROLLUP!$C$1:$C$358,ROLLUP!$A$1:$A$358,"",0)</f>
        <v>Miami (OH)</v>
      </c>
      <c r="E259" s="6" t="str">
        <f>_xlfn.XLOOKUP($C259,ROLLUP!$C$1:$C$358,ROLLUP!$B$1:$B$358,"",0)</f>
        <v>Miami (OH)</v>
      </c>
      <c r="F259" s="6" t="s">
        <v>2393</v>
      </c>
      <c r="G259" s="6">
        <v>14</v>
      </c>
      <c r="H259" s="6">
        <v>18</v>
      </c>
      <c r="I259" s="6"/>
      <c r="J259" s="6">
        <v>-7.85</v>
      </c>
      <c r="K259" s="6">
        <v>103.9</v>
      </c>
      <c r="L259" s="6">
        <v>163</v>
      </c>
      <c r="M259" s="6">
        <v>111.7</v>
      </c>
      <c r="N259" s="6">
        <v>330</v>
      </c>
      <c r="O259" s="6">
        <v>67.599999999999994</v>
      </c>
      <c r="P259" s="6">
        <v>131</v>
      </c>
      <c r="Q259" s="6">
        <v>-4.2999999999999997E-2</v>
      </c>
      <c r="R259" s="6">
        <v>278</v>
      </c>
      <c r="S259" s="6">
        <v>-4.3600000000000003</v>
      </c>
      <c r="T259" s="6">
        <v>259</v>
      </c>
      <c r="U259" s="6">
        <v>101.3</v>
      </c>
      <c r="V259" s="6">
        <v>231</v>
      </c>
      <c r="W259" s="6">
        <v>105.7</v>
      </c>
      <c r="X259" s="6">
        <v>267</v>
      </c>
      <c r="Y259" s="6">
        <v>-3.42</v>
      </c>
      <c r="Z259" s="6">
        <v>266</v>
      </c>
    </row>
    <row r="260" spans="1:26" x14ac:dyDescent="0.2">
      <c r="A260" s="6">
        <v>2022</v>
      </c>
      <c r="B260" s="6">
        <v>259</v>
      </c>
      <c r="C260" s="6" t="s">
        <v>4410</v>
      </c>
      <c r="D260" s="6" t="str">
        <f>_xlfn.XLOOKUP($C260,ROLLUP!$C$1:$C$358,ROLLUP!$A$1:$A$358,"",0)</f>
        <v>Youngs St</v>
      </c>
      <c r="E260" s="6" t="str">
        <f>_xlfn.XLOOKUP($C260,ROLLUP!$C$1:$C$358,ROLLUP!$B$1:$B$358,"",0)</f>
        <v>Youngstown State</v>
      </c>
      <c r="F260" s="6" t="s">
        <v>5051</v>
      </c>
      <c r="G260" s="6">
        <v>18</v>
      </c>
      <c r="H260" s="6">
        <v>14</v>
      </c>
      <c r="I260" s="6"/>
      <c r="J260" s="6">
        <v>-7.9</v>
      </c>
      <c r="K260" s="6">
        <v>103</v>
      </c>
      <c r="L260" s="6">
        <v>178</v>
      </c>
      <c r="M260" s="6">
        <v>110.9</v>
      </c>
      <c r="N260" s="6">
        <v>322</v>
      </c>
      <c r="O260" s="6">
        <v>66.2</v>
      </c>
      <c r="P260" s="6">
        <v>224</v>
      </c>
      <c r="Q260" s="6">
        <v>-1E-3</v>
      </c>
      <c r="R260" s="6">
        <v>177</v>
      </c>
      <c r="S260" s="6">
        <v>-9.91</v>
      </c>
      <c r="T260" s="6">
        <v>356</v>
      </c>
      <c r="U260" s="6">
        <v>98.3</v>
      </c>
      <c r="V260" s="6">
        <v>344</v>
      </c>
      <c r="W260" s="6">
        <v>108.2</v>
      </c>
      <c r="X260" s="6">
        <v>352</v>
      </c>
      <c r="Y260" s="6">
        <v>-6.76</v>
      </c>
      <c r="Z260" s="6">
        <v>330</v>
      </c>
    </row>
    <row r="261" spans="1:26" x14ac:dyDescent="0.2">
      <c r="A261" s="6">
        <v>2022</v>
      </c>
      <c r="B261" s="6">
        <v>260</v>
      </c>
      <c r="C261" s="6" t="s">
        <v>432</v>
      </c>
      <c r="D261" s="6" t="str">
        <f>_xlfn.XLOOKUP($C261,ROLLUP!$C$1:$C$358,ROLLUP!$A$1:$A$358,"",0)</f>
        <v>E Kentucky</v>
      </c>
      <c r="E261" s="6" t="str">
        <f>_xlfn.XLOOKUP($C261,ROLLUP!$C$1:$C$358,ROLLUP!$B$1:$B$358,"",0)</f>
        <v>Eastern Kentucky</v>
      </c>
      <c r="F261" s="6" t="s">
        <v>5043</v>
      </c>
      <c r="G261" s="6">
        <v>13</v>
      </c>
      <c r="H261" s="6">
        <v>18</v>
      </c>
      <c r="I261" s="6"/>
      <c r="J261" s="6">
        <v>-7.99</v>
      </c>
      <c r="K261" s="6">
        <v>101.4</v>
      </c>
      <c r="L261" s="6">
        <v>209</v>
      </c>
      <c r="M261" s="6">
        <v>109.4</v>
      </c>
      <c r="N261" s="6">
        <v>293</v>
      </c>
      <c r="O261" s="6">
        <v>70.8</v>
      </c>
      <c r="P261" s="6">
        <v>23</v>
      </c>
      <c r="Q261" s="6">
        <v>-0.12</v>
      </c>
      <c r="R261" s="6">
        <v>355</v>
      </c>
      <c r="S261" s="6">
        <v>-6</v>
      </c>
      <c r="T261" s="6">
        <v>300</v>
      </c>
      <c r="U261" s="6">
        <v>100.4</v>
      </c>
      <c r="V261" s="6">
        <v>283</v>
      </c>
      <c r="W261" s="6">
        <v>106.4</v>
      </c>
      <c r="X261" s="6">
        <v>299</v>
      </c>
      <c r="Y261" s="6">
        <v>-5.5</v>
      </c>
      <c r="Z261" s="6">
        <v>316</v>
      </c>
    </row>
    <row r="262" spans="1:26" x14ac:dyDescent="0.2">
      <c r="A262" s="6">
        <v>2022</v>
      </c>
      <c r="B262" s="6">
        <v>261</v>
      </c>
      <c r="C262" s="6" t="s">
        <v>94</v>
      </c>
      <c r="D262" s="6" t="str">
        <f>_xlfn.XLOOKUP($C262,ROLLUP!$C$1:$C$358,ROLLUP!$A$1:$A$358,"",0)</f>
        <v>New Orleans</v>
      </c>
      <c r="E262" s="6" t="str">
        <f>_xlfn.XLOOKUP($C262,ROLLUP!$C$1:$C$358,ROLLUP!$B$1:$B$358,"",0)</f>
        <v>New Orleans</v>
      </c>
      <c r="F262" s="6" t="s">
        <v>5053</v>
      </c>
      <c r="G262" s="6">
        <v>18</v>
      </c>
      <c r="H262" s="6">
        <v>13</v>
      </c>
      <c r="I262" s="6"/>
      <c r="J262" s="6">
        <v>-8</v>
      </c>
      <c r="K262" s="6">
        <v>97.3</v>
      </c>
      <c r="L262" s="6">
        <v>279</v>
      </c>
      <c r="M262" s="6">
        <v>105.3</v>
      </c>
      <c r="N262" s="6">
        <v>221</v>
      </c>
      <c r="O262" s="6">
        <v>71.7</v>
      </c>
      <c r="P262" s="6">
        <v>11</v>
      </c>
      <c r="Q262" s="6">
        <v>3.9E-2</v>
      </c>
      <c r="R262" s="6">
        <v>90</v>
      </c>
      <c r="S262" s="6">
        <v>-9.0500000000000007</v>
      </c>
      <c r="T262" s="6">
        <v>354</v>
      </c>
      <c r="U262" s="6">
        <v>100</v>
      </c>
      <c r="V262" s="6">
        <v>305</v>
      </c>
      <c r="W262" s="6">
        <v>109</v>
      </c>
      <c r="X262" s="6">
        <v>357</v>
      </c>
      <c r="Y262" s="6">
        <v>-3.22</v>
      </c>
      <c r="Z262" s="6">
        <v>262</v>
      </c>
    </row>
    <row r="263" spans="1:26" x14ac:dyDescent="0.2">
      <c r="A263" s="6">
        <v>2022</v>
      </c>
      <c r="B263" s="6">
        <v>262</v>
      </c>
      <c r="C263" s="6" t="s">
        <v>5058</v>
      </c>
      <c r="D263" s="6" t="str">
        <f>_xlfn.XLOOKUP($C263,ROLLUP!$C$1:$C$358,ROLLUP!$A$1:$A$358,"",0)</f>
        <v>LA Monroe</v>
      </c>
      <c r="E263" s="6" t="str">
        <f>_xlfn.XLOOKUP($C263,ROLLUP!$C$1:$C$358,ROLLUP!$B$1:$B$358,"",0)</f>
        <v>Louisiana-Monroe</v>
      </c>
      <c r="F263" s="6" t="s">
        <v>5046</v>
      </c>
      <c r="G263" s="6">
        <v>13</v>
      </c>
      <c r="H263" s="6">
        <v>18</v>
      </c>
      <c r="I263" s="6"/>
      <c r="J263" s="6">
        <v>-8</v>
      </c>
      <c r="K263" s="6">
        <v>101.3</v>
      </c>
      <c r="L263" s="6">
        <v>210</v>
      </c>
      <c r="M263" s="6">
        <v>109.3</v>
      </c>
      <c r="N263" s="6">
        <v>292</v>
      </c>
      <c r="O263" s="6">
        <v>67.599999999999994</v>
      </c>
      <c r="P263" s="6">
        <v>128</v>
      </c>
      <c r="Q263" s="6">
        <v>5.0000000000000001E-3</v>
      </c>
      <c r="R263" s="6">
        <v>163</v>
      </c>
      <c r="S263" s="6">
        <v>-1.5</v>
      </c>
      <c r="T263" s="6">
        <v>187</v>
      </c>
      <c r="U263" s="6">
        <v>101.2</v>
      </c>
      <c r="V263" s="6">
        <v>237</v>
      </c>
      <c r="W263" s="6">
        <v>102.7</v>
      </c>
      <c r="X263" s="6">
        <v>144</v>
      </c>
      <c r="Y263" s="6">
        <v>2.12</v>
      </c>
      <c r="Z263" s="6">
        <v>110</v>
      </c>
    </row>
    <row r="264" spans="1:26" x14ac:dyDescent="0.2">
      <c r="A264" s="6">
        <v>2022</v>
      </c>
      <c r="B264" s="6">
        <v>263</v>
      </c>
      <c r="C264" s="6" t="s">
        <v>2499</v>
      </c>
      <c r="D264" s="6" t="str">
        <f>_xlfn.XLOOKUP($C264,ROLLUP!$C$1:$C$358,ROLLUP!$A$1:$A$358,"",0)</f>
        <v>Ball State</v>
      </c>
      <c r="E264" s="6" t="str">
        <f>_xlfn.XLOOKUP($C264,ROLLUP!$C$1:$C$358,ROLLUP!$B$1:$B$358,"",0)</f>
        <v>Ball State</v>
      </c>
      <c r="F264" s="6" t="s">
        <v>2393</v>
      </c>
      <c r="G264" s="6">
        <v>14</v>
      </c>
      <c r="H264" s="6">
        <v>17</v>
      </c>
      <c r="I264" s="6"/>
      <c r="J264" s="6">
        <v>-8.02</v>
      </c>
      <c r="K264" s="6">
        <v>101.8</v>
      </c>
      <c r="L264" s="6">
        <v>198</v>
      </c>
      <c r="M264" s="6">
        <v>109.8</v>
      </c>
      <c r="N264" s="6">
        <v>298</v>
      </c>
      <c r="O264" s="6">
        <v>69.8</v>
      </c>
      <c r="P264" s="6">
        <v>46</v>
      </c>
      <c r="Q264" s="6">
        <v>2.1000000000000001E-2</v>
      </c>
      <c r="R264" s="6">
        <v>136</v>
      </c>
      <c r="S264" s="6">
        <v>-4.76</v>
      </c>
      <c r="T264" s="6">
        <v>269</v>
      </c>
      <c r="U264" s="6">
        <v>101.3</v>
      </c>
      <c r="V264" s="6">
        <v>228</v>
      </c>
      <c r="W264" s="6">
        <v>106.1</v>
      </c>
      <c r="X264" s="6">
        <v>289</v>
      </c>
      <c r="Y264" s="6">
        <v>-5.4</v>
      </c>
      <c r="Z264" s="6">
        <v>313</v>
      </c>
    </row>
    <row r="265" spans="1:26" x14ac:dyDescent="0.2">
      <c r="A265" s="6">
        <v>2022</v>
      </c>
      <c r="B265" s="6">
        <v>264</v>
      </c>
      <c r="C265" s="6" t="s">
        <v>500</v>
      </c>
      <c r="D265" s="6" t="str">
        <f>_xlfn.XLOOKUP($C265,ROLLUP!$C$1:$C$358,ROLLUP!$A$1:$A$358,"",0)</f>
        <v>Northeastrn</v>
      </c>
      <c r="E265" s="6" t="str">
        <f>_xlfn.XLOOKUP($C265,ROLLUP!$C$1:$C$358,ROLLUP!$B$1:$B$358,"",0)</f>
        <v>Northeastern</v>
      </c>
      <c r="F265" s="6" t="s">
        <v>5041</v>
      </c>
      <c r="G265" s="6">
        <v>9</v>
      </c>
      <c r="H265" s="6">
        <v>22</v>
      </c>
      <c r="I265" s="6"/>
      <c r="J265" s="6">
        <v>-8.1300000000000008</v>
      </c>
      <c r="K265" s="6">
        <v>96.9</v>
      </c>
      <c r="L265" s="6">
        <v>289</v>
      </c>
      <c r="M265" s="6">
        <v>105.1</v>
      </c>
      <c r="N265" s="6">
        <v>217</v>
      </c>
      <c r="O265" s="6">
        <v>64.3</v>
      </c>
      <c r="P265" s="6">
        <v>318</v>
      </c>
      <c r="Q265" s="6">
        <v>-6.4000000000000001E-2</v>
      </c>
      <c r="R265" s="6">
        <v>313</v>
      </c>
      <c r="S265" s="6">
        <v>-1.1100000000000001</v>
      </c>
      <c r="T265" s="6">
        <v>173</v>
      </c>
      <c r="U265" s="6">
        <v>103.9</v>
      </c>
      <c r="V265" s="6">
        <v>131</v>
      </c>
      <c r="W265" s="6">
        <v>105</v>
      </c>
      <c r="X265" s="6">
        <v>250</v>
      </c>
      <c r="Y265" s="6">
        <v>0.4</v>
      </c>
      <c r="Z265" s="6">
        <v>151</v>
      </c>
    </row>
    <row r="266" spans="1:26" x14ac:dyDescent="0.2">
      <c r="A266" s="6">
        <v>2022</v>
      </c>
      <c r="B266" s="6">
        <v>265</v>
      </c>
      <c r="C266" s="6" t="s">
        <v>181</v>
      </c>
      <c r="D266" s="6" t="str">
        <f>_xlfn.XLOOKUP($C266,ROLLUP!$C$1:$C$358,ROLLUP!$A$1:$A$358,"",0)</f>
        <v>Lipscomb</v>
      </c>
      <c r="E266" s="6" t="str">
        <f>_xlfn.XLOOKUP($C266,ROLLUP!$C$1:$C$358,ROLLUP!$B$1:$B$358,"",0)</f>
        <v>Lipscomb</v>
      </c>
      <c r="F266" s="6" t="s">
        <v>5043</v>
      </c>
      <c r="G266" s="6">
        <v>14</v>
      </c>
      <c r="H266" s="6">
        <v>19</v>
      </c>
      <c r="I266" s="6"/>
      <c r="J266" s="6">
        <v>-8.19</v>
      </c>
      <c r="K266" s="6">
        <v>102.3</v>
      </c>
      <c r="L266" s="6">
        <v>192</v>
      </c>
      <c r="M266" s="6">
        <v>110.5</v>
      </c>
      <c r="N266" s="6">
        <v>310</v>
      </c>
      <c r="O266" s="6">
        <v>69.099999999999994</v>
      </c>
      <c r="P266" s="6">
        <v>69</v>
      </c>
      <c r="Q266" s="6">
        <v>1.2999999999999999E-2</v>
      </c>
      <c r="R266" s="6">
        <v>148</v>
      </c>
      <c r="S266" s="6">
        <v>-2.92</v>
      </c>
      <c r="T266" s="6">
        <v>218</v>
      </c>
      <c r="U266" s="6">
        <v>101.7</v>
      </c>
      <c r="V266" s="6">
        <v>208</v>
      </c>
      <c r="W266" s="6">
        <v>104.6</v>
      </c>
      <c r="X266" s="6">
        <v>229</v>
      </c>
      <c r="Y266" s="6">
        <v>3.16</v>
      </c>
      <c r="Z266" s="6">
        <v>86</v>
      </c>
    </row>
    <row r="267" spans="1:26" x14ac:dyDescent="0.2">
      <c r="A267" s="6">
        <v>2022</v>
      </c>
      <c r="B267" s="6">
        <v>266</v>
      </c>
      <c r="C267" s="6" t="s">
        <v>2824</v>
      </c>
      <c r="D267" s="6" t="str">
        <f>_xlfn.XLOOKUP($C267,ROLLUP!$C$1:$C$358,ROLLUP!$A$1:$A$358,"",0)</f>
        <v>TN State</v>
      </c>
      <c r="E267" s="6" t="str">
        <f>_xlfn.XLOOKUP($C267,ROLLUP!$C$1:$C$358,ROLLUP!$B$1:$B$358,"",0)</f>
        <v>Tennessee State</v>
      </c>
      <c r="F267" s="6" t="s">
        <v>2746</v>
      </c>
      <c r="G267" s="6">
        <v>14</v>
      </c>
      <c r="H267" s="6">
        <v>18</v>
      </c>
      <c r="I267" s="6"/>
      <c r="J267" s="6">
        <v>-8.33</v>
      </c>
      <c r="K267" s="6">
        <v>98.4</v>
      </c>
      <c r="L267" s="6">
        <v>266</v>
      </c>
      <c r="M267" s="6">
        <v>106.7</v>
      </c>
      <c r="N267" s="6">
        <v>253</v>
      </c>
      <c r="O267" s="6">
        <v>67.400000000000006</v>
      </c>
      <c r="P267" s="6">
        <v>148</v>
      </c>
      <c r="Q267" s="6">
        <v>-5.3999999999999999E-2</v>
      </c>
      <c r="R267" s="6">
        <v>301</v>
      </c>
      <c r="S267" s="6">
        <v>-6.53</v>
      </c>
      <c r="T267" s="6">
        <v>314</v>
      </c>
      <c r="U267" s="6">
        <v>98.8</v>
      </c>
      <c r="V267" s="6">
        <v>337</v>
      </c>
      <c r="W267" s="6">
        <v>105.3</v>
      </c>
      <c r="X267" s="6">
        <v>258</v>
      </c>
      <c r="Y267" s="6">
        <v>-7.88</v>
      </c>
      <c r="Z267" s="6">
        <v>343</v>
      </c>
    </row>
    <row r="268" spans="1:26" x14ac:dyDescent="0.2">
      <c r="A268" s="6">
        <v>2022</v>
      </c>
      <c r="B268" s="6">
        <v>267</v>
      </c>
      <c r="C268" s="6" t="s">
        <v>353</v>
      </c>
      <c r="D268" s="6" t="str">
        <f>_xlfn.XLOOKUP($C268,ROLLUP!$C$1:$C$358,ROLLUP!$A$1:$A$358,"",0)</f>
        <v>Presbyterian</v>
      </c>
      <c r="E268" s="6" t="str">
        <f>_xlfn.XLOOKUP($C268,ROLLUP!$C$1:$C$358,ROLLUP!$B$1:$B$358,"",0)</f>
        <v>Presbyterian</v>
      </c>
      <c r="F268" s="6" t="s">
        <v>5048</v>
      </c>
      <c r="G268" s="6">
        <v>12</v>
      </c>
      <c r="H268" s="6">
        <v>20</v>
      </c>
      <c r="I268" s="6"/>
      <c r="J268" s="6">
        <v>-8.44</v>
      </c>
      <c r="K268" s="6">
        <v>96.5</v>
      </c>
      <c r="L268" s="6">
        <v>298</v>
      </c>
      <c r="M268" s="6">
        <v>104.9</v>
      </c>
      <c r="N268" s="6">
        <v>214</v>
      </c>
      <c r="O268" s="6">
        <v>64</v>
      </c>
      <c r="P268" s="6">
        <v>327</v>
      </c>
      <c r="Q268" s="6">
        <v>-4.3999999999999997E-2</v>
      </c>
      <c r="R268" s="6">
        <v>281</v>
      </c>
      <c r="S268" s="6">
        <v>-2.97</v>
      </c>
      <c r="T268" s="6">
        <v>221</v>
      </c>
      <c r="U268" s="6">
        <v>101.9</v>
      </c>
      <c r="V268" s="6">
        <v>204</v>
      </c>
      <c r="W268" s="6">
        <v>104.8</v>
      </c>
      <c r="X268" s="6">
        <v>241</v>
      </c>
      <c r="Y268" s="6">
        <v>3.86</v>
      </c>
      <c r="Z268" s="6">
        <v>65</v>
      </c>
    </row>
    <row r="269" spans="1:26" x14ac:dyDescent="0.2">
      <c r="A269" s="6">
        <v>2022</v>
      </c>
      <c r="B269" s="6">
        <v>268</v>
      </c>
      <c r="C269" s="6" t="s">
        <v>5059</v>
      </c>
      <c r="D269" s="6" t="str">
        <f>_xlfn.XLOOKUP($C269,ROLLUP!$C$1:$C$358,ROLLUP!$A$1:$A$358,"",0)</f>
        <v>Alcorn State</v>
      </c>
      <c r="E269" s="6" t="str">
        <f>_xlfn.XLOOKUP($C269,ROLLUP!$C$1:$C$358,ROLLUP!$B$1:$B$358,"",0)</f>
        <v>Alcorn State</v>
      </c>
      <c r="F269" s="6" t="s">
        <v>729</v>
      </c>
      <c r="G269" s="6">
        <v>17</v>
      </c>
      <c r="H269" s="6">
        <v>16</v>
      </c>
      <c r="I269" s="6"/>
      <c r="J269" s="6">
        <v>-8.4600000000000009</v>
      </c>
      <c r="K269" s="6">
        <v>97.2</v>
      </c>
      <c r="L269" s="6">
        <v>285</v>
      </c>
      <c r="M269" s="6">
        <v>105.7</v>
      </c>
      <c r="N269" s="6">
        <v>232</v>
      </c>
      <c r="O269" s="6">
        <v>67.7</v>
      </c>
      <c r="P269" s="6">
        <v>127</v>
      </c>
      <c r="Q269" s="6">
        <v>0.13600000000000001</v>
      </c>
      <c r="R269" s="6">
        <v>5</v>
      </c>
      <c r="S269" s="6">
        <v>-4.32</v>
      </c>
      <c r="T269" s="6">
        <v>256</v>
      </c>
      <c r="U269" s="6">
        <v>99.4</v>
      </c>
      <c r="V269" s="6">
        <v>319</v>
      </c>
      <c r="W269" s="6">
        <v>103.8</v>
      </c>
      <c r="X269" s="6">
        <v>184</v>
      </c>
      <c r="Y269" s="6">
        <v>14.35</v>
      </c>
      <c r="Z269" s="6">
        <v>2</v>
      </c>
    </row>
    <row r="270" spans="1:26" x14ac:dyDescent="0.2">
      <c r="A270" s="6">
        <v>2022</v>
      </c>
      <c r="B270" s="6">
        <v>269</v>
      </c>
      <c r="C270" s="6" t="s">
        <v>234</v>
      </c>
      <c r="D270" s="6" t="str">
        <f>_xlfn.XLOOKUP($C270,ROLLUP!$C$1:$C$358,ROLLUP!$A$1:$A$358,"",0)</f>
        <v>Manhattan</v>
      </c>
      <c r="E270" s="6" t="str">
        <f>_xlfn.XLOOKUP($C270,ROLLUP!$C$1:$C$358,ROLLUP!$B$1:$B$358,"",0)</f>
        <v>Manhattan</v>
      </c>
      <c r="F270" s="6" t="s">
        <v>549</v>
      </c>
      <c r="G270" s="6">
        <v>15</v>
      </c>
      <c r="H270" s="6">
        <v>15</v>
      </c>
      <c r="I270" s="6"/>
      <c r="J270" s="6">
        <v>-8.5500000000000007</v>
      </c>
      <c r="K270" s="6">
        <v>100.2</v>
      </c>
      <c r="L270" s="6">
        <v>232</v>
      </c>
      <c r="M270" s="6">
        <v>108.8</v>
      </c>
      <c r="N270" s="6">
        <v>280</v>
      </c>
      <c r="O270" s="6">
        <v>68.5</v>
      </c>
      <c r="P270" s="6">
        <v>95</v>
      </c>
      <c r="Q270" s="6">
        <v>9.7000000000000003E-2</v>
      </c>
      <c r="R270" s="6">
        <v>19</v>
      </c>
      <c r="S270" s="6">
        <v>-3.78</v>
      </c>
      <c r="T270" s="6">
        <v>237</v>
      </c>
      <c r="U270" s="6">
        <v>99.9</v>
      </c>
      <c r="V270" s="6">
        <v>307</v>
      </c>
      <c r="W270" s="6">
        <v>103.7</v>
      </c>
      <c r="X270" s="6">
        <v>182</v>
      </c>
      <c r="Y270" s="6">
        <v>-6.24</v>
      </c>
      <c r="Z270" s="6">
        <v>323</v>
      </c>
    </row>
    <row r="271" spans="1:26" x14ac:dyDescent="0.2">
      <c r="A271" s="6">
        <v>2022</v>
      </c>
      <c r="B271" s="6">
        <v>270</v>
      </c>
      <c r="C271" s="6" t="s">
        <v>5060</v>
      </c>
      <c r="D271" s="6" t="str">
        <f>_xlfn.XLOOKUP($C271,ROLLUP!$C$1:$C$358,ROLLUP!$A$1:$A$358,"",0)</f>
        <v>CS Bakersfld</v>
      </c>
      <c r="E271" s="6" t="str">
        <f>_xlfn.XLOOKUP($C271,ROLLUP!$C$1:$C$358,ROLLUP!$B$1:$B$358,"",0)</f>
        <v>Cal State Bakersfield</v>
      </c>
      <c r="F271" s="6" t="s">
        <v>5045</v>
      </c>
      <c r="G271" s="6">
        <v>8</v>
      </c>
      <c r="H271" s="6">
        <v>19</v>
      </c>
      <c r="I271" s="6"/>
      <c r="J271" s="6">
        <v>-8.58</v>
      </c>
      <c r="K271" s="6">
        <v>98</v>
      </c>
      <c r="L271" s="6">
        <v>271</v>
      </c>
      <c r="M271" s="6">
        <v>106.6</v>
      </c>
      <c r="N271" s="6">
        <v>252</v>
      </c>
      <c r="O271" s="6">
        <v>64.3</v>
      </c>
      <c r="P271" s="6">
        <v>319</v>
      </c>
      <c r="Q271" s="6">
        <v>-5.1999999999999998E-2</v>
      </c>
      <c r="R271" s="6">
        <v>300</v>
      </c>
      <c r="S271" s="6">
        <v>-1.43</v>
      </c>
      <c r="T271" s="6">
        <v>185</v>
      </c>
      <c r="U271" s="6">
        <v>101.3</v>
      </c>
      <c r="V271" s="6">
        <v>230</v>
      </c>
      <c r="W271" s="6">
        <v>102.7</v>
      </c>
      <c r="X271" s="6">
        <v>145</v>
      </c>
      <c r="Y271" s="6">
        <v>1.37</v>
      </c>
      <c r="Z271" s="6">
        <v>129</v>
      </c>
    </row>
    <row r="272" spans="1:26" x14ac:dyDescent="0.2">
      <c r="A272" s="6">
        <v>2022</v>
      </c>
      <c r="B272" s="6">
        <v>271</v>
      </c>
      <c r="C272" s="6" t="s">
        <v>312</v>
      </c>
      <c r="D272" s="6" t="str">
        <f>_xlfn.XLOOKUP($C272,ROLLUP!$C$1:$C$358,ROLLUP!$A$1:$A$358,"",0)</f>
        <v>Canisius</v>
      </c>
      <c r="E272" s="6" t="str">
        <f>_xlfn.XLOOKUP($C272,ROLLUP!$C$1:$C$358,ROLLUP!$B$1:$B$358,"",0)</f>
        <v>Canisius</v>
      </c>
      <c r="F272" s="6" t="s">
        <v>549</v>
      </c>
      <c r="G272" s="6">
        <v>11</v>
      </c>
      <c r="H272" s="6">
        <v>21</v>
      </c>
      <c r="I272" s="6"/>
      <c r="J272" s="6">
        <v>-8.6300000000000008</v>
      </c>
      <c r="K272" s="6">
        <v>97.1</v>
      </c>
      <c r="L272" s="6">
        <v>286</v>
      </c>
      <c r="M272" s="6">
        <v>105.8</v>
      </c>
      <c r="N272" s="6">
        <v>235</v>
      </c>
      <c r="O272" s="6">
        <v>68.099999999999994</v>
      </c>
      <c r="P272" s="6">
        <v>112</v>
      </c>
      <c r="Q272" s="6">
        <v>4.4999999999999998E-2</v>
      </c>
      <c r="R272" s="6">
        <v>78</v>
      </c>
      <c r="S272" s="6">
        <v>-1.83</v>
      </c>
      <c r="T272" s="6">
        <v>191</v>
      </c>
      <c r="U272" s="6">
        <v>101.9</v>
      </c>
      <c r="V272" s="6">
        <v>199</v>
      </c>
      <c r="W272" s="6">
        <v>103.8</v>
      </c>
      <c r="X272" s="6">
        <v>185</v>
      </c>
      <c r="Y272" s="6">
        <v>0.47</v>
      </c>
      <c r="Z272" s="6">
        <v>149</v>
      </c>
    </row>
    <row r="273" spans="1:26" x14ac:dyDescent="0.2">
      <c r="A273" s="6">
        <v>2022</v>
      </c>
      <c r="B273" s="6">
        <v>272</v>
      </c>
      <c r="C273" s="6" t="s">
        <v>492</v>
      </c>
      <c r="D273" s="6" t="str">
        <f>_xlfn.XLOOKUP($C273,ROLLUP!$C$1:$C$358,ROLLUP!$A$1:$A$358,"",0)</f>
        <v>N Florida</v>
      </c>
      <c r="E273" s="6" t="str">
        <f>_xlfn.XLOOKUP($C273,ROLLUP!$C$1:$C$358,ROLLUP!$B$1:$B$358,"",0)</f>
        <v>North Florida</v>
      </c>
      <c r="F273" s="6" t="s">
        <v>5043</v>
      </c>
      <c r="G273" s="6">
        <v>11</v>
      </c>
      <c r="H273" s="6">
        <v>20</v>
      </c>
      <c r="I273" s="6"/>
      <c r="J273" s="6">
        <v>-8.66</v>
      </c>
      <c r="K273" s="6">
        <v>97.4</v>
      </c>
      <c r="L273" s="6">
        <v>278</v>
      </c>
      <c r="M273" s="6">
        <v>106</v>
      </c>
      <c r="N273" s="6">
        <v>243</v>
      </c>
      <c r="O273" s="6">
        <v>67.599999999999994</v>
      </c>
      <c r="P273" s="6">
        <v>129</v>
      </c>
      <c r="Q273" s="6">
        <v>3.0000000000000001E-3</v>
      </c>
      <c r="R273" s="6">
        <v>168</v>
      </c>
      <c r="S273" s="6">
        <v>1.48</v>
      </c>
      <c r="T273" s="6">
        <v>120</v>
      </c>
      <c r="U273" s="6">
        <v>104.1</v>
      </c>
      <c r="V273" s="6">
        <v>123</v>
      </c>
      <c r="W273" s="6">
        <v>102.7</v>
      </c>
      <c r="X273" s="6">
        <v>141</v>
      </c>
      <c r="Y273" s="6">
        <v>14.3</v>
      </c>
      <c r="Z273" s="6">
        <v>3</v>
      </c>
    </row>
    <row r="274" spans="1:26" x14ac:dyDescent="0.2">
      <c r="A274" s="6">
        <v>2022</v>
      </c>
      <c r="B274" s="6">
        <v>273</v>
      </c>
      <c r="C274" s="6" t="s">
        <v>5061</v>
      </c>
      <c r="D274" s="6" t="str">
        <f>_xlfn.XLOOKUP($C274,ROLLUP!$C$1:$C$358,ROLLUP!$A$1:$A$358,"",0)</f>
        <v>Loyola-MD</v>
      </c>
      <c r="E274" s="6" t="str">
        <f>_xlfn.XLOOKUP($C274,ROLLUP!$C$1:$C$358,ROLLUP!$B$1:$B$358,"",0)</f>
        <v>Loyola (MD)</v>
      </c>
      <c r="F274" s="6" t="s">
        <v>5042</v>
      </c>
      <c r="G274" s="6">
        <v>14</v>
      </c>
      <c r="H274" s="6">
        <v>16</v>
      </c>
      <c r="I274" s="6"/>
      <c r="J274" s="6">
        <v>-8.74</v>
      </c>
      <c r="K274" s="6">
        <v>96.5</v>
      </c>
      <c r="L274" s="6">
        <v>299</v>
      </c>
      <c r="M274" s="6">
        <v>105.2</v>
      </c>
      <c r="N274" s="6">
        <v>219</v>
      </c>
      <c r="O274" s="6">
        <v>64.400000000000006</v>
      </c>
      <c r="P274" s="6">
        <v>316</v>
      </c>
      <c r="Q274" s="6">
        <v>-3.6999999999999998E-2</v>
      </c>
      <c r="R274" s="6">
        <v>265</v>
      </c>
      <c r="S274" s="6">
        <v>-8.4600000000000009</v>
      </c>
      <c r="T274" s="6">
        <v>348</v>
      </c>
      <c r="U274" s="6">
        <v>99.1</v>
      </c>
      <c r="V274" s="6">
        <v>329</v>
      </c>
      <c r="W274" s="6">
        <v>107.5</v>
      </c>
      <c r="X274" s="6">
        <v>340</v>
      </c>
      <c r="Y274" s="6">
        <v>-4.87</v>
      </c>
      <c r="Z274" s="6">
        <v>299</v>
      </c>
    </row>
    <row r="275" spans="1:26" x14ac:dyDescent="0.2">
      <c r="A275" s="6">
        <v>2022</v>
      </c>
      <c r="B275" s="6">
        <v>274</v>
      </c>
      <c r="C275" s="6" t="s">
        <v>1613</v>
      </c>
      <c r="D275" s="6" t="str">
        <f>_xlfn.XLOOKUP($C275,ROLLUP!$C$1:$C$358,ROLLUP!$A$1:$A$358,"",0)</f>
        <v>Florida Intl</v>
      </c>
      <c r="E275" s="6" t="str">
        <f>_xlfn.XLOOKUP($C275,ROLLUP!$C$1:$C$358,ROLLUP!$B$1:$B$358,"",0)</f>
        <v>Florida International</v>
      </c>
      <c r="F275" s="6" t="s">
        <v>1598</v>
      </c>
      <c r="G275" s="6">
        <v>15</v>
      </c>
      <c r="H275" s="6">
        <v>17</v>
      </c>
      <c r="I275" s="6"/>
      <c r="J275" s="6">
        <v>-8.77</v>
      </c>
      <c r="K275" s="6">
        <v>97.5</v>
      </c>
      <c r="L275" s="6">
        <v>277</v>
      </c>
      <c r="M275" s="6">
        <v>106.3</v>
      </c>
      <c r="N275" s="6">
        <v>248</v>
      </c>
      <c r="O275" s="6">
        <v>66.599999999999994</v>
      </c>
      <c r="P275" s="6">
        <v>202</v>
      </c>
      <c r="Q275" s="6">
        <v>0.05</v>
      </c>
      <c r="R275" s="6">
        <v>74</v>
      </c>
      <c r="S275" s="6">
        <v>-4.34</v>
      </c>
      <c r="T275" s="6">
        <v>257</v>
      </c>
      <c r="U275" s="6">
        <v>101.6</v>
      </c>
      <c r="V275" s="6">
        <v>217</v>
      </c>
      <c r="W275" s="6">
        <v>105.9</v>
      </c>
      <c r="X275" s="6">
        <v>281</v>
      </c>
      <c r="Y275" s="6">
        <v>-10.75</v>
      </c>
      <c r="Z275" s="6">
        <v>357</v>
      </c>
    </row>
    <row r="276" spans="1:26" x14ac:dyDescent="0.2">
      <c r="A276" s="6">
        <v>2022</v>
      </c>
      <c r="B276" s="6">
        <v>275</v>
      </c>
      <c r="C276" s="6" t="s">
        <v>5062</v>
      </c>
      <c r="D276" s="6" t="str">
        <f>_xlfn.XLOOKUP($C276,ROLLUP!$C$1:$C$358,ROLLUP!$A$1:$A$358,"",0)</f>
        <v>Dixie State</v>
      </c>
      <c r="E276" s="6" t="str">
        <f>_xlfn.XLOOKUP($C276,ROLLUP!$C$1:$C$358,ROLLUP!$B$1:$B$358,"",0)</f>
        <v/>
      </c>
      <c r="F276" s="6" t="s">
        <v>1227</v>
      </c>
      <c r="G276" s="6">
        <v>13</v>
      </c>
      <c r="H276" s="6">
        <v>18</v>
      </c>
      <c r="I276" s="6"/>
      <c r="J276" s="6">
        <v>-9.06</v>
      </c>
      <c r="K276" s="6">
        <v>96</v>
      </c>
      <c r="L276" s="6">
        <v>306</v>
      </c>
      <c r="M276" s="6">
        <v>105</v>
      </c>
      <c r="N276" s="6">
        <v>216</v>
      </c>
      <c r="O276" s="6">
        <v>71.3</v>
      </c>
      <c r="P276" s="6">
        <v>17</v>
      </c>
      <c r="Q276" s="6">
        <v>3.2000000000000001E-2</v>
      </c>
      <c r="R276" s="6">
        <v>109</v>
      </c>
      <c r="S276" s="6">
        <v>0.02</v>
      </c>
      <c r="T276" s="6">
        <v>146</v>
      </c>
      <c r="U276" s="6">
        <v>102.6</v>
      </c>
      <c r="V276" s="6">
        <v>181</v>
      </c>
      <c r="W276" s="6">
        <v>102.5</v>
      </c>
      <c r="X276" s="6">
        <v>134</v>
      </c>
      <c r="Y276" s="6">
        <v>-1</v>
      </c>
      <c r="Z276" s="6">
        <v>193</v>
      </c>
    </row>
    <row r="277" spans="1:26" x14ac:dyDescent="0.2">
      <c r="A277" s="6">
        <v>2022</v>
      </c>
      <c r="B277" s="6">
        <v>276</v>
      </c>
      <c r="C277" s="6" t="s">
        <v>430</v>
      </c>
      <c r="D277" s="6" t="str">
        <f>_xlfn.XLOOKUP($C277,ROLLUP!$C$1:$C$358,ROLLUP!$A$1:$A$358,"",0)</f>
        <v>SE Louisiana</v>
      </c>
      <c r="E277" s="6" t="str">
        <f>_xlfn.XLOOKUP($C277,ROLLUP!$C$1:$C$358,ROLLUP!$B$1:$B$358,"",0)</f>
        <v>Southeastern Louisiana</v>
      </c>
      <c r="F277" s="6" t="s">
        <v>5053</v>
      </c>
      <c r="G277" s="6">
        <v>19</v>
      </c>
      <c r="H277" s="6">
        <v>14</v>
      </c>
      <c r="I277" s="6"/>
      <c r="J277" s="6">
        <v>-9.09</v>
      </c>
      <c r="K277" s="6">
        <v>103</v>
      </c>
      <c r="L277" s="6">
        <v>181</v>
      </c>
      <c r="M277" s="6">
        <v>112.1</v>
      </c>
      <c r="N277" s="6">
        <v>336</v>
      </c>
      <c r="O277" s="6">
        <v>70.599999999999994</v>
      </c>
      <c r="P277" s="6">
        <v>29</v>
      </c>
      <c r="Q277" s="6">
        <v>0.125</v>
      </c>
      <c r="R277" s="6">
        <v>8</v>
      </c>
      <c r="S277" s="6">
        <v>-6.25</v>
      </c>
      <c r="T277" s="6">
        <v>311</v>
      </c>
      <c r="U277" s="6">
        <v>99.9</v>
      </c>
      <c r="V277" s="6">
        <v>306</v>
      </c>
      <c r="W277" s="6">
        <v>106.2</v>
      </c>
      <c r="X277" s="6">
        <v>292</v>
      </c>
      <c r="Y277" s="6">
        <v>2.12</v>
      </c>
      <c r="Z277" s="6">
        <v>109</v>
      </c>
    </row>
    <row r="278" spans="1:26" x14ac:dyDescent="0.2">
      <c r="A278" s="6">
        <v>2022</v>
      </c>
      <c r="B278" s="6">
        <v>277</v>
      </c>
      <c r="C278" s="6" t="s">
        <v>857</v>
      </c>
      <c r="D278" s="6" t="str">
        <f>_xlfn.XLOOKUP($C278,ROLLUP!$C$1:$C$358,ROLLUP!$A$1:$A$358,"",0)</f>
        <v>Jackson St</v>
      </c>
      <c r="E278" s="6" t="str">
        <f>_xlfn.XLOOKUP($C278,ROLLUP!$C$1:$C$358,ROLLUP!$B$1:$B$358,"",0)</f>
        <v>Jackson State</v>
      </c>
      <c r="F278" s="6" t="s">
        <v>729</v>
      </c>
      <c r="G278" s="6">
        <v>11</v>
      </c>
      <c r="H278" s="6">
        <v>19</v>
      </c>
      <c r="I278" s="6"/>
      <c r="J278" s="6">
        <v>-9.16</v>
      </c>
      <c r="K278" s="6">
        <v>93.5</v>
      </c>
      <c r="L278" s="6">
        <v>332</v>
      </c>
      <c r="M278" s="6">
        <v>102.7</v>
      </c>
      <c r="N278" s="6">
        <v>167</v>
      </c>
      <c r="O278" s="6">
        <v>63.7</v>
      </c>
      <c r="P278" s="6">
        <v>336</v>
      </c>
      <c r="Q278" s="6">
        <v>-2E-3</v>
      </c>
      <c r="R278" s="6">
        <v>184</v>
      </c>
      <c r="S278" s="6">
        <v>-3.99</v>
      </c>
      <c r="T278" s="6">
        <v>247</v>
      </c>
      <c r="U278" s="6">
        <v>100.1</v>
      </c>
      <c r="V278" s="6">
        <v>299</v>
      </c>
      <c r="W278" s="6">
        <v>104.1</v>
      </c>
      <c r="X278" s="6">
        <v>202</v>
      </c>
      <c r="Y278" s="6">
        <v>11.51</v>
      </c>
      <c r="Z278" s="6">
        <v>6</v>
      </c>
    </row>
    <row r="279" spans="1:26" x14ac:dyDescent="0.2">
      <c r="A279" s="6">
        <v>2022</v>
      </c>
      <c r="B279" s="6">
        <v>278</v>
      </c>
      <c r="C279" s="6" t="s">
        <v>309</v>
      </c>
      <c r="D279" s="6" t="str">
        <f>_xlfn.XLOOKUP($C279,ROLLUP!$C$1:$C$358,ROLLUP!$A$1:$A$358,"",0)</f>
        <v>Pepperdine</v>
      </c>
      <c r="E279" s="6" t="str">
        <f>_xlfn.XLOOKUP($C279,ROLLUP!$C$1:$C$358,ROLLUP!$B$1:$B$358,"",0)</f>
        <v>Pepperdine</v>
      </c>
      <c r="F279" s="6" t="s">
        <v>3056</v>
      </c>
      <c r="G279" s="6">
        <v>7</v>
      </c>
      <c r="H279" s="6">
        <v>25</v>
      </c>
      <c r="I279" s="6"/>
      <c r="J279" s="6">
        <v>-9.2100000000000009</v>
      </c>
      <c r="K279" s="6">
        <v>97.9</v>
      </c>
      <c r="L279" s="6">
        <v>275</v>
      </c>
      <c r="M279" s="6">
        <v>107.1</v>
      </c>
      <c r="N279" s="6">
        <v>258</v>
      </c>
      <c r="O279" s="6">
        <v>69.8</v>
      </c>
      <c r="P279" s="6">
        <v>48</v>
      </c>
      <c r="Q279" s="6">
        <v>-2.3E-2</v>
      </c>
      <c r="R279" s="6">
        <v>228</v>
      </c>
      <c r="S279" s="6">
        <v>4.04</v>
      </c>
      <c r="T279" s="6">
        <v>96</v>
      </c>
      <c r="U279" s="6">
        <v>104.6</v>
      </c>
      <c r="V279" s="6">
        <v>109</v>
      </c>
      <c r="W279" s="6">
        <v>100.5</v>
      </c>
      <c r="X279" s="6">
        <v>83</v>
      </c>
      <c r="Y279" s="6">
        <v>-0.18</v>
      </c>
      <c r="Z279" s="6">
        <v>166</v>
      </c>
    </row>
    <row r="280" spans="1:26" x14ac:dyDescent="0.2">
      <c r="A280" s="6">
        <v>2022</v>
      </c>
      <c r="B280" s="6">
        <v>279</v>
      </c>
      <c r="C280" s="6" t="s">
        <v>2553</v>
      </c>
      <c r="D280" s="6" t="str">
        <f>_xlfn.XLOOKUP($C280,ROLLUP!$C$1:$C$358,ROLLUP!$A$1:$A$358,"",0)</f>
        <v>SC Upstate</v>
      </c>
      <c r="E280" s="6" t="str">
        <f>_xlfn.XLOOKUP($C280,ROLLUP!$C$1:$C$358,ROLLUP!$B$1:$B$358,"",0)</f>
        <v>USC Upstate</v>
      </c>
      <c r="F280" s="6" t="s">
        <v>5048</v>
      </c>
      <c r="G280" s="6">
        <v>14</v>
      </c>
      <c r="H280" s="6">
        <v>16</v>
      </c>
      <c r="I280" s="6"/>
      <c r="J280" s="6">
        <v>-9.6300000000000008</v>
      </c>
      <c r="K280" s="6">
        <v>101</v>
      </c>
      <c r="L280" s="6">
        <v>217</v>
      </c>
      <c r="M280" s="6">
        <v>110.6</v>
      </c>
      <c r="N280" s="6">
        <v>313</v>
      </c>
      <c r="O280" s="6">
        <v>68.2</v>
      </c>
      <c r="P280" s="6">
        <v>108</v>
      </c>
      <c r="Q280" s="6">
        <v>6.9000000000000006E-2</v>
      </c>
      <c r="R280" s="6">
        <v>51</v>
      </c>
      <c r="S280" s="6">
        <v>-3.96</v>
      </c>
      <c r="T280" s="6">
        <v>244</v>
      </c>
      <c r="U280" s="6">
        <v>100.5</v>
      </c>
      <c r="V280" s="6">
        <v>276</v>
      </c>
      <c r="W280" s="6">
        <v>104.5</v>
      </c>
      <c r="X280" s="6">
        <v>225</v>
      </c>
      <c r="Y280" s="6">
        <v>3.79</v>
      </c>
      <c r="Z280" s="6">
        <v>70</v>
      </c>
    </row>
    <row r="281" spans="1:26" x14ac:dyDescent="0.2">
      <c r="A281" s="6">
        <v>2022</v>
      </c>
      <c r="B281" s="6">
        <v>280</v>
      </c>
      <c r="C281" s="6" t="s">
        <v>2154</v>
      </c>
      <c r="D281" s="6" t="str">
        <f>_xlfn.XLOOKUP($C281,ROLLUP!$C$1:$C$358,ROLLUP!$A$1:$A$358,"",0)</f>
        <v>San Jose St</v>
      </c>
      <c r="E281" s="6" t="str">
        <f>_xlfn.XLOOKUP($C281,ROLLUP!$C$1:$C$358,ROLLUP!$B$1:$B$358,"",0)</f>
        <v>San Jose State</v>
      </c>
      <c r="F281" s="6" t="s">
        <v>2078</v>
      </c>
      <c r="G281" s="6">
        <v>8</v>
      </c>
      <c r="H281" s="6">
        <v>23</v>
      </c>
      <c r="I281" s="6"/>
      <c r="J281" s="6">
        <v>-9.8699999999999992</v>
      </c>
      <c r="K281" s="6">
        <v>99.5</v>
      </c>
      <c r="L281" s="6">
        <v>246</v>
      </c>
      <c r="M281" s="6">
        <v>109.4</v>
      </c>
      <c r="N281" s="6">
        <v>294</v>
      </c>
      <c r="O281" s="6">
        <v>65.3</v>
      </c>
      <c r="P281" s="6">
        <v>266</v>
      </c>
      <c r="Q281" s="6">
        <v>-7.0000000000000001E-3</v>
      </c>
      <c r="R281" s="6">
        <v>194</v>
      </c>
      <c r="S281" s="6">
        <v>5.14</v>
      </c>
      <c r="T281" s="6">
        <v>86</v>
      </c>
      <c r="U281" s="6">
        <v>105.3</v>
      </c>
      <c r="V281" s="6">
        <v>86</v>
      </c>
      <c r="W281" s="6">
        <v>100.1</v>
      </c>
      <c r="X281" s="6">
        <v>69</v>
      </c>
      <c r="Y281" s="6">
        <v>-1.98</v>
      </c>
      <c r="Z281" s="6">
        <v>230</v>
      </c>
    </row>
    <row r="282" spans="1:26" x14ac:dyDescent="0.2">
      <c r="A282" s="6">
        <v>2022</v>
      </c>
      <c r="B282" s="6">
        <v>281</v>
      </c>
      <c r="C282" s="6" t="s">
        <v>421</v>
      </c>
      <c r="D282" s="6" t="str">
        <f>_xlfn.XLOOKUP($C282,ROLLUP!$C$1:$C$358,ROLLUP!$A$1:$A$358,"",0)</f>
        <v>Bowling Grn</v>
      </c>
      <c r="E282" s="6" t="str">
        <f>_xlfn.XLOOKUP($C282,ROLLUP!$C$1:$C$358,ROLLUP!$B$1:$B$358,"",0)</f>
        <v>Bowling Green</v>
      </c>
      <c r="F282" s="6" t="s">
        <v>2393</v>
      </c>
      <c r="G282" s="6">
        <v>13</v>
      </c>
      <c r="H282" s="6">
        <v>18</v>
      </c>
      <c r="I282" s="6"/>
      <c r="J282" s="6">
        <v>-9.93</v>
      </c>
      <c r="K282" s="6">
        <v>103.2</v>
      </c>
      <c r="L282" s="6">
        <v>173</v>
      </c>
      <c r="M282" s="6">
        <v>113.1</v>
      </c>
      <c r="N282" s="6">
        <v>342</v>
      </c>
      <c r="O282" s="6">
        <v>72.7</v>
      </c>
      <c r="P282" s="6">
        <v>3</v>
      </c>
      <c r="Q282" s="6">
        <v>-1.0999999999999999E-2</v>
      </c>
      <c r="R282" s="6">
        <v>202</v>
      </c>
      <c r="S282" s="6">
        <v>-4.96</v>
      </c>
      <c r="T282" s="6">
        <v>275</v>
      </c>
      <c r="U282" s="6">
        <v>101.6</v>
      </c>
      <c r="V282" s="6">
        <v>216</v>
      </c>
      <c r="W282" s="6">
        <v>106.5</v>
      </c>
      <c r="X282" s="6">
        <v>304</v>
      </c>
      <c r="Y282" s="6">
        <v>-7.94</v>
      </c>
      <c r="Z282" s="6">
        <v>346</v>
      </c>
    </row>
    <row r="283" spans="1:26" x14ac:dyDescent="0.2">
      <c r="A283" s="6">
        <v>2022</v>
      </c>
      <c r="B283" s="6">
        <v>282</v>
      </c>
      <c r="C283" s="6" t="s">
        <v>756</v>
      </c>
      <c r="D283" s="6" t="str">
        <f>_xlfn.XLOOKUP($C283,ROLLUP!$C$1:$C$358,ROLLUP!$A$1:$A$358,"",0)</f>
        <v>Prairie View</v>
      </c>
      <c r="E283" s="6" t="str">
        <f>_xlfn.XLOOKUP($C283,ROLLUP!$C$1:$C$358,ROLLUP!$B$1:$B$358,"",0)</f>
        <v>Prairie View A&amp;M</v>
      </c>
      <c r="F283" s="6" t="s">
        <v>729</v>
      </c>
      <c r="G283" s="6">
        <v>8</v>
      </c>
      <c r="H283" s="6">
        <v>19</v>
      </c>
      <c r="I283" s="6"/>
      <c r="J283" s="6">
        <v>-9.9499999999999993</v>
      </c>
      <c r="K283" s="6">
        <v>97.3</v>
      </c>
      <c r="L283" s="6">
        <v>281</v>
      </c>
      <c r="M283" s="6">
        <v>107.2</v>
      </c>
      <c r="N283" s="6">
        <v>261</v>
      </c>
      <c r="O283" s="6">
        <v>70.2</v>
      </c>
      <c r="P283" s="6">
        <v>37</v>
      </c>
      <c r="Q283" s="6">
        <v>-3.4000000000000002E-2</v>
      </c>
      <c r="R283" s="6">
        <v>256</v>
      </c>
      <c r="S283" s="6">
        <v>-2.86</v>
      </c>
      <c r="T283" s="6">
        <v>215</v>
      </c>
      <c r="U283" s="6">
        <v>100.2</v>
      </c>
      <c r="V283" s="6">
        <v>290</v>
      </c>
      <c r="W283" s="6">
        <v>103.1</v>
      </c>
      <c r="X283" s="6">
        <v>154</v>
      </c>
      <c r="Y283" s="6">
        <v>17.420000000000002</v>
      </c>
      <c r="Z283" s="6">
        <v>1</v>
      </c>
    </row>
    <row r="284" spans="1:26" x14ac:dyDescent="0.2">
      <c r="A284" s="6">
        <v>2022</v>
      </c>
      <c r="B284" s="6">
        <v>283</v>
      </c>
      <c r="C284" s="6" t="s">
        <v>354</v>
      </c>
      <c r="D284" s="6" t="str">
        <f>_xlfn.XLOOKUP($C284,ROLLUP!$C$1:$C$358,ROLLUP!$A$1:$A$358,"",0)</f>
        <v>Duquesne</v>
      </c>
      <c r="E284" s="6" t="str">
        <f>_xlfn.XLOOKUP($C284,ROLLUP!$C$1:$C$358,ROLLUP!$B$1:$B$358,"",0)</f>
        <v>Duquesne</v>
      </c>
      <c r="F284" s="6" t="s">
        <v>2896</v>
      </c>
      <c r="G284" s="6">
        <v>6</v>
      </c>
      <c r="H284" s="6">
        <v>24</v>
      </c>
      <c r="I284" s="6"/>
      <c r="J284" s="6">
        <v>-10.029999999999999</v>
      </c>
      <c r="K284" s="6">
        <v>99</v>
      </c>
      <c r="L284" s="6">
        <v>256</v>
      </c>
      <c r="M284" s="6">
        <v>109</v>
      </c>
      <c r="N284" s="6">
        <v>286</v>
      </c>
      <c r="O284" s="6">
        <v>65.8</v>
      </c>
      <c r="P284" s="6">
        <v>249</v>
      </c>
      <c r="Q284" s="6">
        <v>-4.7E-2</v>
      </c>
      <c r="R284" s="6">
        <v>288</v>
      </c>
      <c r="S284" s="6">
        <v>1.74</v>
      </c>
      <c r="T284" s="6">
        <v>118</v>
      </c>
      <c r="U284" s="6">
        <v>103.4</v>
      </c>
      <c r="V284" s="6">
        <v>150</v>
      </c>
      <c r="W284" s="6">
        <v>101.6</v>
      </c>
      <c r="X284" s="6">
        <v>112</v>
      </c>
      <c r="Y284" s="6">
        <v>-3.81</v>
      </c>
      <c r="Z284" s="6">
        <v>276</v>
      </c>
    </row>
    <row r="285" spans="1:26" x14ac:dyDescent="0.2">
      <c r="A285" s="6">
        <v>2022</v>
      </c>
      <c r="B285" s="6">
        <v>284</v>
      </c>
      <c r="C285" s="6" t="s">
        <v>237</v>
      </c>
      <c r="D285" s="6" t="str">
        <f>_xlfn.XLOOKUP($C285,ROLLUP!$C$1:$C$358,ROLLUP!$A$1:$A$358,"",0)</f>
        <v>Hartford</v>
      </c>
      <c r="E285" s="6" t="str">
        <f>_xlfn.XLOOKUP($C285,ROLLUP!$C$1:$C$358,ROLLUP!$B$1:$B$358,"",0)</f>
        <v>Hartford</v>
      </c>
      <c r="F285" s="6" t="s">
        <v>2636</v>
      </c>
      <c r="G285" s="6">
        <v>12</v>
      </c>
      <c r="H285" s="6">
        <v>20</v>
      </c>
      <c r="I285" s="6"/>
      <c r="J285" s="6">
        <v>-10.130000000000001</v>
      </c>
      <c r="K285" s="6">
        <v>101.3</v>
      </c>
      <c r="L285" s="6">
        <v>213</v>
      </c>
      <c r="M285" s="6">
        <v>111.4</v>
      </c>
      <c r="N285" s="6">
        <v>326</v>
      </c>
      <c r="O285" s="6">
        <v>67.099999999999994</v>
      </c>
      <c r="P285" s="6">
        <v>175</v>
      </c>
      <c r="Q285" s="6">
        <v>-0.05</v>
      </c>
      <c r="R285" s="6">
        <v>297</v>
      </c>
      <c r="S285" s="6">
        <v>-7.57</v>
      </c>
      <c r="T285" s="6">
        <v>332</v>
      </c>
      <c r="U285" s="6">
        <v>99.2</v>
      </c>
      <c r="V285" s="6">
        <v>327</v>
      </c>
      <c r="W285" s="6">
        <v>106.7</v>
      </c>
      <c r="X285" s="6">
        <v>315</v>
      </c>
      <c r="Y285" s="6">
        <v>-4.9800000000000004</v>
      </c>
      <c r="Z285" s="6">
        <v>301</v>
      </c>
    </row>
    <row r="286" spans="1:26" x14ac:dyDescent="0.2">
      <c r="A286" s="6">
        <v>2022</v>
      </c>
      <c r="B286" s="6">
        <v>285</v>
      </c>
      <c r="C286" s="6" t="s">
        <v>511</v>
      </c>
      <c r="D286" s="6" t="str">
        <f>_xlfn.XLOOKUP($C286,ROLLUP!$C$1:$C$358,ROLLUP!$A$1:$A$358,"",0)</f>
        <v>NC Central</v>
      </c>
      <c r="E286" s="6" t="str">
        <f>_xlfn.XLOOKUP($C286,ROLLUP!$C$1:$C$358,ROLLUP!$B$1:$B$358,"",0)</f>
        <v>North Carolina Central</v>
      </c>
      <c r="F286" s="6" t="s">
        <v>869</v>
      </c>
      <c r="G286" s="6">
        <v>16</v>
      </c>
      <c r="H286" s="6">
        <v>15</v>
      </c>
      <c r="I286" s="6"/>
      <c r="J286" s="6">
        <v>-10.32</v>
      </c>
      <c r="K286" s="6">
        <v>96.8</v>
      </c>
      <c r="L286" s="6">
        <v>293</v>
      </c>
      <c r="M286" s="6">
        <v>107.1</v>
      </c>
      <c r="N286" s="6">
        <v>257</v>
      </c>
      <c r="O286" s="6">
        <v>67.5</v>
      </c>
      <c r="P286" s="6">
        <v>143</v>
      </c>
      <c r="Q286" s="6">
        <v>4.3999999999999997E-2</v>
      </c>
      <c r="R286" s="6">
        <v>81</v>
      </c>
      <c r="S286" s="6">
        <v>-5.91</v>
      </c>
      <c r="T286" s="6">
        <v>296</v>
      </c>
      <c r="U286" s="6">
        <v>97.8</v>
      </c>
      <c r="V286" s="6">
        <v>353</v>
      </c>
      <c r="W286" s="6">
        <v>103.7</v>
      </c>
      <c r="X286" s="6">
        <v>181</v>
      </c>
      <c r="Y286" s="6">
        <v>2.1</v>
      </c>
      <c r="Z286" s="6">
        <v>111</v>
      </c>
    </row>
    <row r="287" spans="1:26" x14ac:dyDescent="0.2">
      <c r="A287" s="6">
        <v>2022</v>
      </c>
      <c r="B287" s="6">
        <v>286</v>
      </c>
      <c r="C287" s="6" t="s">
        <v>352</v>
      </c>
      <c r="D287" s="6" t="str">
        <f>_xlfn.XLOOKUP($C287,ROLLUP!$C$1:$C$358,ROLLUP!$A$1:$A$358,"",0)</f>
        <v>Pacific</v>
      </c>
      <c r="E287" s="6" t="str">
        <f>_xlfn.XLOOKUP($C287,ROLLUP!$C$1:$C$358,ROLLUP!$B$1:$B$358,"",0)</f>
        <v>Pacific</v>
      </c>
      <c r="F287" s="6" t="s">
        <v>3056</v>
      </c>
      <c r="G287" s="6">
        <v>8</v>
      </c>
      <c r="H287" s="6">
        <v>22</v>
      </c>
      <c r="I287" s="6"/>
      <c r="J287" s="6">
        <v>-10.41</v>
      </c>
      <c r="K287" s="6">
        <v>95.4</v>
      </c>
      <c r="L287" s="6">
        <v>309</v>
      </c>
      <c r="M287" s="6">
        <v>105.9</v>
      </c>
      <c r="N287" s="6">
        <v>237</v>
      </c>
      <c r="O287" s="6">
        <v>68.099999999999994</v>
      </c>
      <c r="P287" s="6">
        <v>113</v>
      </c>
      <c r="Q287" s="6">
        <v>-4.8000000000000001E-2</v>
      </c>
      <c r="R287" s="6">
        <v>294</v>
      </c>
      <c r="S287" s="6">
        <v>0.52</v>
      </c>
      <c r="T287" s="6">
        <v>138</v>
      </c>
      <c r="U287" s="6">
        <v>103.9</v>
      </c>
      <c r="V287" s="6">
        <v>130</v>
      </c>
      <c r="W287" s="6">
        <v>103.4</v>
      </c>
      <c r="X287" s="6">
        <v>173</v>
      </c>
      <c r="Y287" s="6">
        <v>-2.72</v>
      </c>
      <c r="Z287" s="6">
        <v>248</v>
      </c>
    </row>
    <row r="288" spans="1:26" x14ac:dyDescent="0.2">
      <c r="A288" s="6">
        <v>2022</v>
      </c>
      <c r="B288" s="6">
        <v>287</v>
      </c>
      <c r="C288" s="6" t="s">
        <v>5063</v>
      </c>
      <c r="D288" s="6" t="str">
        <f>_xlfn.XLOOKUP($C288,ROLLUP!$C$1:$C$358,ROLLUP!$A$1:$A$358,"",0)</f>
        <v>IL-Chicago</v>
      </c>
      <c r="E288" s="6" t="str">
        <f>_xlfn.XLOOKUP($C288,ROLLUP!$C$1:$C$358,ROLLUP!$B$1:$B$358,"",0)</f>
        <v>Illinois-Chicago</v>
      </c>
      <c r="F288" s="6" t="s">
        <v>5051</v>
      </c>
      <c r="G288" s="6">
        <v>14</v>
      </c>
      <c r="H288" s="6">
        <v>16</v>
      </c>
      <c r="I288" s="6"/>
      <c r="J288" s="6">
        <v>-10.49</v>
      </c>
      <c r="K288" s="6">
        <v>99.6</v>
      </c>
      <c r="L288" s="6">
        <v>245</v>
      </c>
      <c r="M288" s="6">
        <v>110.1</v>
      </c>
      <c r="N288" s="6">
        <v>302</v>
      </c>
      <c r="O288" s="6">
        <v>69.099999999999994</v>
      </c>
      <c r="P288" s="6">
        <v>65</v>
      </c>
      <c r="Q288" s="6">
        <v>5.8999999999999997E-2</v>
      </c>
      <c r="R288" s="6">
        <v>62</v>
      </c>
      <c r="S288" s="6">
        <v>-7.11</v>
      </c>
      <c r="T288" s="6">
        <v>325</v>
      </c>
      <c r="U288" s="6">
        <v>99.3</v>
      </c>
      <c r="V288" s="6">
        <v>321</v>
      </c>
      <c r="W288" s="6">
        <v>106.4</v>
      </c>
      <c r="X288" s="6">
        <v>302</v>
      </c>
      <c r="Y288" s="6">
        <v>1.19</v>
      </c>
      <c r="Z288" s="6">
        <v>133</v>
      </c>
    </row>
    <row r="289" spans="1:26" x14ac:dyDescent="0.2">
      <c r="A289" s="6">
        <v>2022</v>
      </c>
      <c r="B289" s="6">
        <v>288</v>
      </c>
      <c r="C289" s="6" t="s">
        <v>220</v>
      </c>
      <c r="D289" s="6" t="str">
        <f>_xlfn.XLOOKUP($C289,ROLLUP!$C$1:$C$358,ROLLUP!$A$1:$A$358,"",0)</f>
        <v>Denver</v>
      </c>
      <c r="E289" s="6" t="str">
        <f>_xlfn.XLOOKUP($C289,ROLLUP!$C$1:$C$358,ROLLUP!$B$1:$B$358,"",0)</f>
        <v>Denver</v>
      </c>
      <c r="F289" s="6" t="s">
        <v>5040</v>
      </c>
      <c r="G289" s="6">
        <v>11</v>
      </c>
      <c r="H289" s="6">
        <v>21</v>
      </c>
      <c r="I289" s="6"/>
      <c r="J289" s="6">
        <v>-10.53</v>
      </c>
      <c r="K289" s="6">
        <v>100.3</v>
      </c>
      <c r="L289" s="6">
        <v>231</v>
      </c>
      <c r="M289" s="6">
        <v>110.8</v>
      </c>
      <c r="N289" s="6">
        <v>318</v>
      </c>
      <c r="O289" s="6">
        <v>66.3</v>
      </c>
      <c r="P289" s="6">
        <v>219</v>
      </c>
      <c r="Q289" s="6">
        <v>-4.5999999999999999E-2</v>
      </c>
      <c r="R289" s="6">
        <v>286</v>
      </c>
      <c r="S289" s="6">
        <v>-4.76</v>
      </c>
      <c r="T289" s="6">
        <v>270</v>
      </c>
      <c r="U289" s="6">
        <v>102.5</v>
      </c>
      <c r="V289" s="6">
        <v>182</v>
      </c>
      <c r="W289" s="6">
        <v>107.3</v>
      </c>
      <c r="X289" s="6">
        <v>337</v>
      </c>
      <c r="Y289" s="6">
        <v>-4.17</v>
      </c>
      <c r="Z289" s="6">
        <v>284</v>
      </c>
    </row>
    <row r="290" spans="1:26" x14ac:dyDescent="0.2">
      <c r="A290" s="6">
        <v>2022</v>
      </c>
      <c r="B290" s="6">
        <v>289</v>
      </c>
      <c r="C290" s="6" t="s">
        <v>391</v>
      </c>
      <c r="D290" s="6" t="str">
        <f>_xlfn.XLOOKUP($C290,ROLLUP!$C$1:$C$358,ROLLUP!$A$1:$A$358,"",0)</f>
        <v>Austin Peay</v>
      </c>
      <c r="E290" s="6" t="str">
        <f>_xlfn.XLOOKUP($C290,ROLLUP!$C$1:$C$358,ROLLUP!$B$1:$B$358,"",0)</f>
        <v>Austin Peay</v>
      </c>
      <c r="F290" s="6" t="s">
        <v>2746</v>
      </c>
      <c r="G290" s="6">
        <v>12</v>
      </c>
      <c r="H290" s="6">
        <v>17</v>
      </c>
      <c r="I290" s="6"/>
      <c r="J290" s="6">
        <v>-10.61</v>
      </c>
      <c r="K290" s="6">
        <v>95.1</v>
      </c>
      <c r="L290" s="6">
        <v>316</v>
      </c>
      <c r="M290" s="6">
        <v>105.7</v>
      </c>
      <c r="N290" s="6">
        <v>234</v>
      </c>
      <c r="O290" s="6">
        <v>64.5</v>
      </c>
      <c r="P290" s="6">
        <v>314</v>
      </c>
      <c r="Q290" s="6">
        <v>6.6000000000000003E-2</v>
      </c>
      <c r="R290" s="6">
        <v>54</v>
      </c>
      <c r="S290" s="6">
        <v>-1.65</v>
      </c>
      <c r="T290" s="6">
        <v>189</v>
      </c>
      <c r="U290" s="6">
        <v>101.1</v>
      </c>
      <c r="V290" s="6">
        <v>246</v>
      </c>
      <c r="W290" s="6">
        <v>102.8</v>
      </c>
      <c r="X290" s="6">
        <v>146</v>
      </c>
      <c r="Y290" s="6">
        <v>6.7</v>
      </c>
      <c r="Z290" s="6">
        <v>24</v>
      </c>
    </row>
    <row r="291" spans="1:26" x14ac:dyDescent="0.2">
      <c r="A291" s="6">
        <v>2022</v>
      </c>
      <c r="B291" s="6">
        <v>290</v>
      </c>
      <c r="C291" s="6" t="s">
        <v>399</v>
      </c>
      <c r="D291" s="6" t="str">
        <f>_xlfn.XLOOKUP($C291,ROLLUP!$C$1:$C$358,ROLLUP!$A$1:$A$358,"",0)</f>
        <v>Radford</v>
      </c>
      <c r="E291" s="6" t="str">
        <f>_xlfn.XLOOKUP($C291,ROLLUP!$C$1:$C$358,ROLLUP!$B$1:$B$358,"",0)</f>
        <v>Radford</v>
      </c>
      <c r="F291" s="6" t="s">
        <v>5048</v>
      </c>
      <c r="G291" s="6">
        <v>11</v>
      </c>
      <c r="H291" s="6">
        <v>18</v>
      </c>
      <c r="I291" s="6"/>
      <c r="J291" s="6">
        <v>-10.63</v>
      </c>
      <c r="K291" s="6">
        <v>95.3</v>
      </c>
      <c r="L291" s="6">
        <v>313</v>
      </c>
      <c r="M291" s="6">
        <v>106</v>
      </c>
      <c r="N291" s="6">
        <v>241</v>
      </c>
      <c r="O291" s="6">
        <v>64</v>
      </c>
      <c r="P291" s="6">
        <v>328</v>
      </c>
      <c r="Q291" s="6">
        <v>2.3E-2</v>
      </c>
      <c r="R291" s="6">
        <v>134</v>
      </c>
      <c r="S291" s="6">
        <v>-3.43</v>
      </c>
      <c r="T291" s="6">
        <v>231</v>
      </c>
      <c r="U291" s="6">
        <v>101</v>
      </c>
      <c r="V291" s="6">
        <v>251</v>
      </c>
      <c r="W291" s="6">
        <v>104.4</v>
      </c>
      <c r="X291" s="6">
        <v>218</v>
      </c>
      <c r="Y291" s="6">
        <v>5.37</v>
      </c>
      <c r="Z291" s="6">
        <v>37</v>
      </c>
    </row>
    <row r="292" spans="1:26" x14ac:dyDescent="0.2">
      <c r="A292" s="6">
        <v>2022</v>
      </c>
      <c r="B292" s="6">
        <v>291</v>
      </c>
      <c r="C292" s="6" t="s">
        <v>398</v>
      </c>
      <c r="D292" s="6" t="str">
        <f>_xlfn.XLOOKUP($C292,ROLLUP!$C$1:$C$358,ROLLUP!$A$1:$A$358,"",0)</f>
        <v>Albany</v>
      </c>
      <c r="E292" s="6" t="str">
        <f>_xlfn.XLOOKUP($C292,ROLLUP!$C$1:$C$358,ROLLUP!$B$1:$B$358,"",0)</f>
        <v>Albany</v>
      </c>
      <c r="F292" s="6" t="s">
        <v>2636</v>
      </c>
      <c r="G292" s="6">
        <v>13</v>
      </c>
      <c r="H292" s="6">
        <v>18</v>
      </c>
      <c r="I292" s="6"/>
      <c r="J292" s="6">
        <v>-10.64</v>
      </c>
      <c r="K292" s="6">
        <v>92.3</v>
      </c>
      <c r="L292" s="6">
        <v>342</v>
      </c>
      <c r="M292" s="6">
        <v>103</v>
      </c>
      <c r="N292" s="6">
        <v>173</v>
      </c>
      <c r="O292" s="6">
        <v>65</v>
      </c>
      <c r="P292" s="6">
        <v>283</v>
      </c>
      <c r="Q292" s="6">
        <v>4.2000000000000003E-2</v>
      </c>
      <c r="R292" s="6">
        <v>85</v>
      </c>
      <c r="S292" s="6">
        <v>-5.97</v>
      </c>
      <c r="T292" s="6">
        <v>299</v>
      </c>
      <c r="U292" s="6">
        <v>100.4</v>
      </c>
      <c r="V292" s="6">
        <v>282</v>
      </c>
      <c r="W292" s="6">
        <v>106.4</v>
      </c>
      <c r="X292" s="6">
        <v>300</v>
      </c>
      <c r="Y292" s="6">
        <v>-0.62</v>
      </c>
      <c r="Z292" s="6">
        <v>182</v>
      </c>
    </row>
    <row r="293" spans="1:26" x14ac:dyDescent="0.2">
      <c r="A293" s="6">
        <v>2022</v>
      </c>
      <c r="B293" s="6">
        <v>292</v>
      </c>
      <c r="C293" s="6" t="s">
        <v>945</v>
      </c>
      <c r="D293" s="6" t="str">
        <f>_xlfn.XLOOKUP($C293,ROLLUP!$C$1:$C$358,ROLLUP!$A$1:$A$358,"",0)</f>
        <v>Morgan St</v>
      </c>
      <c r="E293" s="6" t="str">
        <f>_xlfn.XLOOKUP($C293,ROLLUP!$C$1:$C$358,ROLLUP!$B$1:$B$358,"",0)</f>
        <v>Morgan State</v>
      </c>
      <c r="F293" s="6" t="s">
        <v>869</v>
      </c>
      <c r="G293" s="6">
        <v>13</v>
      </c>
      <c r="H293" s="6">
        <v>14</v>
      </c>
      <c r="I293" s="6"/>
      <c r="J293" s="6">
        <v>-10.83</v>
      </c>
      <c r="K293" s="6">
        <v>95.2</v>
      </c>
      <c r="L293" s="6">
        <v>315</v>
      </c>
      <c r="M293" s="6">
        <v>106.1</v>
      </c>
      <c r="N293" s="6">
        <v>244</v>
      </c>
      <c r="O293" s="6">
        <v>71.7</v>
      </c>
      <c r="P293" s="6">
        <v>14</v>
      </c>
      <c r="Q293" s="6">
        <v>-8.0000000000000002E-3</v>
      </c>
      <c r="R293" s="6">
        <v>196</v>
      </c>
      <c r="S293" s="6">
        <v>-7.04</v>
      </c>
      <c r="T293" s="6">
        <v>323</v>
      </c>
      <c r="U293" s="6">
        <v>97</v>
      </c>
      <c r="V293" s="6">
        <v>356</v>
      </c>
      <c r="W293" s="6">
        <v>104</v>
      </c>
      <c r="X293" s="6">
        <v>196</v>
      </c>
      <c r="Y293" s="6">
        <v>2.33</v>
      </c>
      <c r="Z293" s="6">
        <v>103</v>
      </c>
    </row>
    <row r="294" spans="1:26" x14ac:dyDescent="0.2">
      <c r="A294" s="6">
        <v>2022</v>
      </c>
      <c r="B294" s="6">
        <v>293</v>
      </c>
      <c r="C294" s="6" t="s">
        <v>342</v>
      </c>
      <c r="D294" s="6" t="str">
        <f>_xlfn.XLOOKUP($C294,ROLLUP!$C$1:$C$358,ROLLUP!$A$1:$A$358,"",0)</f>
        <v>Binghamton</v>
      </c>
      <c r="E294" s="6" t="str">
        <f>_xlfn.XLOOKUP($C294,ROLLUP!$C$1:$C$358,ROLLUP!$B$1:$B$358,"",0)</f>
        <v>Binghamton</v>
      </c>
      <c r="F294" s="6" t="s">
        <v>2636</v>
      </c>
      <c r="G294" s="6">
        <v>12</v>
      </c>
      <c r="H294" s="6">
        <v>17</v>
      </c>
      <c r="I294" s="6"/>
      <c r="J294" s="6">
        <v>-10.89</v>
      </c>
      <c r="K294" s="6">
        <v>95</v>
      </c>
      <c r="L294" s="6">
        <v>317</v>
      </c>
      <c r="M294" s="6">
        <v>105.9</v>
      </c>
      <c r="N294" s="6">
        <v>238</v>
      </c>
      <c r="O294" s="6">
        <v>67</v>
      </c>
      <c r="P294" s="6">
        <v>182</v>
      </c>
      <c r="Q294" s="6">
        <v>-4.0000000000000001E-3</v>
      </c>
      <c r="R294" s="6">
        <v>190</v>
      </c>
      <c r="S294" s="6">
        <v>-6.32</v>
      </c>
      <c r="T294" s="6">
        <v>312</v>
      </c>
      <c r="U294" s="6">
        <v>100.7</v>
      </c>
      <c r="V294" s="6">
        <v>265</v>
      </c>
      <c r="W294" s="6">
        <v>107</v>
      </c>
      <c r="X294" s="6">
        <v>323</v>
      </c>
      <c r="Y294" s="6">
        <v>-2.86</v>
      </c>
      <c r="Z294" s="6">
        <v>252</v>
      </c>
    </row>
    <row r="295" spans="1:26" x14ac:dyDescent="0.2">
      <c r="A295" s="6">
        <v>2022</v>
      </c>
      <c r="B295" s="6">
        <v>294</v>
      </c>
      <c r="C295" s="6" t="s">
        <v>474</v>
      </c>
      <c r="D295" s="6" t="str">
        <f>_xlfn.XLOOKUP($C295,ROLLUP!$C$1:$C$358,ROLLUP!$A$1:$A$358,"",0)</f>
        <v>N Illinois</v>
      </c>
      <c r="E295" s="6" t="str">
        <f>_xlfn.XLOOKUP($C295,ROLLUP!$C$1:$C$358,ROLLUP!$B$1:$B$358,"",0)</f>
        <v>Northern Illinois</v>
      </c>
      <c r="F295" s="6" t="s">
        <v>2393</v>
      </c>
      <c r="G295" s="6">
        <v>9</v>
      </c>
      <c r="H295" s="6">
        <v>21</v>
      </c>
      <c r="I295" s="6"/>
      <c r="J295" s="6">
        <v>-10.97</v>
      </c>
      <c r="K295" s="6">
        <v>93.1</v>
      </c>
      <c r="L295" s="6">
        <v>337</v>
      </c>
      <c r="M295" s="6">
        <v>104.1</v>
      </c>
      <c r="N295" s="6">
        <v>204</v>
      </c>
      <c r="O295" s="6">
        <v>66.900000000000006</v>
      </c>
      <c r="P295" s="6">
        <v>188</v>
      </c>
      <c r="Q295" s="6">
        <v>1E-3</v>
      </c>
      <c r="R295" s="6">
        <v>172</v>
      </c>
      <c r="S295" s="6">
        <v>-2.25</v>
      </c>
      <c r="T295" s="6">
        <v>202</v>
      </c>
      <c r="U295" s="6">
        <v>102.8</v>
      </c>
      <c r="V295" s="6">
        <v>167</v>
      </c>
      <c r="W295" s="6">
        <v>105.1</v>
      </c>
      <c r="X295" s="6">
        <v>251</v>
      </c>
      <c r="Y295" s="6">
        <v>1.26</v>
      </c>
      <c r="Z295" s="6">
        <v>132</v>
      </c>
    </row>
    <row r="296" spans="1:26" x14ac:dyDescent="0.2">
      <c r="A296" s="6">
        <v>2022</v>
      </c>
      <c r="B296" s="6">
        <v>295</v>
      </c>
      <c r="C296" s="6" t="s">
        <v>485</v>
      </c>
      <c r="D296" s="6" t="str">
        <f>_xlfn.XLOOKUP($C296,ROLLUP!$C$1:$C$358,ROLLUP!$A$1:$A$358,"",0)</f>
        <v>NC A&amp;T</v>
      </c>
      <c r="E296" s="6" t="str">
        <f>_xlfn.XLOOKUP($C296,ROLLUP!$C$1:$C$358,ROLLUP!$B$1:$B$358,"",0)</f>
        <v>North Carolina A&amp;T</v>
      </c>
      <c r="F296" s="6" t="s">
        <v>5048</v>
      </c>
      <c r="G296" s="6">
        <v>12</v>
      </c>
      <c r="H296" s="6">
        <v>20</v>
      </c>
      <c r="I296" s="6"/>
      <c r="J296" s="6">
        <v>-11.05</v>
      </c>
      <c r="K296" s="6">
        <v>96.9</v>
      </c>
      <c r="L296" s="6">
        <v>290</v>
      </c>
      <c r="M296" s="6">
        <v>107.9</v>
      </c>
      <c r="N296" s="6">
        <v>275</v>
      </c>
      <c r="O296" s="6">
        <v>67.3</v>
      </c>
      <c r="P296" s="6">
        <v>156</v>
      </c>
      <c r="Q296" s="6">
        <v>2.3E-2</v>
      </c>
      <c r="R296" s="6">
        <v>131</v>
      </c>
      <c r="S296" s="6">
        <v>-3.18</v>
      </c>
      <c r="T296" s="6">
        <v>226</v>
      </c>
      <c r="U296" s="6">
        <v>100.7</v>
      </c>
      <c r="V296" s="6">
        <v>268</v>
      </c>
      <c r="W296" s="6">
        <v>103.8</v>
      </c>
      <c r="X296" s="6">
        <v>189</v>
      </c>
      <c r="Y296" s="6">
        <v>2.96</v>
      </c>
      <c r="Z296" s="6">
        <v>91</v>
      </c>
    </row>
    <row r="297" spans="1:26" x14ac:dyDescent="0.2">
      <c r="A297" s="6">
        <v>2022</v>
      </c>
      <c r="B297" s="6">
        <v>296</v>
      </c>
      <c r="C297" s="6" t="s">
        <v>5064</v>
      </c>
      <c r="D297" s="6" t="str">
        <f>_xlfn.XLOOKUP($C297,ROLLUP!$C$1:$C$358,ROLLUP!$A$1:$A$358,"",0)</f>
        <v>SIU Edward</v>
      </c>
      <c r="E297" s="6" t="str">
        <f>_xlfn.XLOOKUP($C297,ROLLUP!$C$1:$C$358,ROLLUP!$B$1:$B$358,"",0)</f>
        <v>SIU-Edwardsville</v>
      </c>
      <c r="F297" s="6" t="s">
        <v>2746</v>
      </c>
      <c r="G297" s="6">
        <v>11</v>
      </c>
      <c r="H297" s="6">
        <v>21</v>
      </c>
      <c r="I297" s="6"/>
      <c r="J297" s="6">
        <v>-11.11</v>
      </c>
      <c r="K297" s="6">
        <v>94.5</v>
      </c>
      <c r="L297" s="6">
        <v>325</v>
      </c>
      <c r="M297" s="6">
        <v>105.6</v>
      </c>
      <c r="N297" s="6">
        <v>229</v>
      </c>
      <c r="O297" s="6">
        <v>68.400000000000006</v>
      </c>
      <c r="P297" s="6">
        <v>101</v>
      </c>
      <c r="Q297" s="6">
        <v>-2.4E-2</v>
      </c>
      <c r="R297" s="6">
        <v>230</v>
      </c>
      <c r="S297" s="6">
        <v>-3.79</v>
      </c>
      <c r="T297" s="6">
        <v>239</v>
      </c>
      <c r="U297" s="6">
        <v>101</v>
      </c>
      <c r="V297" s="6">
        <v>248</v>
      </c>
      <c r="W297" s="6">
        <v>104.8</v>
      </c>
      <c r="X297" s="6">
        <v>238</v>
      </c>
      <c r="Y297" s="6">
        <v>-1.24</v>
      </c>
      <c r="Z297" s="6">
        <v>202</v>
      </c>
    </row>
    <row r="298" spans="1:26" x14ac:dyDescent="0.2">
      <c r="A298" s="6">
        <v>2022</v>
      </c>
      <c r="B298" s="6">
        <v>297</v>
      </c>
      <c r="C298" s="6" t="s">
        <v>262</v>
      </c>
      <c r="D298" s="6" t="str">
        <f>_xlfn.XLOOKUP($C298,ROLLUP!$C$1:$C$358,ROLLUP!$A$1:$A$358,"",0)</f>
        <v>Army</v>
      </c>
      <c r="E298" s="6" t="str">
        <f>_xlfn.XLOOKUP($C298,ROLLUP!$C$1:$C$358,ROLLUP!$B$1:$B$358,"",0)</f>
        <v>Army</v>
      </c>
      <c r="F298" s="6" t="s">
        <v>5042</v>
      </c>
      <c r="G298" s="6">
        <v>15</v>
      </c>
      <c r="H298" s="6">
        <v>16</v>
      </c>
      <c r="I298" s="6"/>
      <c r="J298" s="6">
        <v>-11.21</v>
      </c>
      <c r="K298" s="6">
        <v>96.6</v>
      </c>
      <c r="L298" s="6">
        <v>297</v>
      </c>
      <c r="M298" s="6">
        <v>107.8</v>
      </c>
      <c r="N298" s="6">
        <v>271</v>
      </c>
      <c r="O298" s="6">
        <v>68.7</v>
      </c>
      <c r="P298" s="6">
        <v>87</v>
      </c>
      <c r="Q298" s="6">
        <v>2.5000000000000001E-2</v>
      </c>
      <c r="R298" s="6">
        <v>125</v>
      </c>
      <c r="S298" s="6">
        <v>-8.23</v>
      </c>
      <c r="T298" s="6">
        <v>342</v>
      </c>
      <c r="U298" s="6">
        <v>98.9</v>
      </c>
      <c r="V298" s="6">
        <v>333</v>
      </c>
      <c r="W298" s="6">
        <v>107.1</v>
      </c>
      <c r="X298" s="6">
        <v>330</v>
      </c>
      <c r="Y298" s="6">
        <v>-3.86</v>
      </c>
      <c r="Z298" s="6">
        <v>278</v>
      </c>
    </row>
    <row r="299" spans="1:26" x14ac:dyDescent="0.2">
      <c r="A299" s="6">
        <v>2022</v>
      </c>
      <c r="B299" s="6">
        <v>298</v>
      </c>
      <c r="C299" s="6" t="s">
        <v>3942</v>
      </c>
      <c r="D299" s="6" t="str">
        <f>_xlfn.XLOOKUP($C299,ROLLUP!$C$1:$C$358,ROLLUP!$A$1:$A$358,"",0)</f>
        <v>W Carolina</v>
      </c>
      <c r="E299" s="6" t="str">
        <f>_xlfn.XLOOKUP($C299,ROLLUP!$C$1:$C$358,ROLLUP!$B$1:$B$358,"",0)</f>
        <v>Western Carolina</v>
      </c>
      <c r="F299" s="6" t="s">
        <v>1022</v>
      </c>
      <c r="G299" s="6">
        <v>11</v>
      </c>
      <c r="H299" s="6">
        <v>21</v>
      </c>
      <c r="I299" s="6"/>
      <c r="J299" s="6">
        <v>-11.35</v>
      </c>
      <c r="K299" s="6">
        <v>99.1</v>
      </c>
      <c r="L299" s="6">
        <v>252</v>
      </c>
      <c r="M299" s="6">
        <v>110.5</v>
      </c>
      <c r="N299" s="6">
        <v>308</v>
      </c>
      <c r="O299" s="6">
        <v>68.099999999999994</v>
      </c>
      <c r="P299" s="6">
        <v>110</v>
      </c>
      <c r="Q299" s="6">
        <v>7.3999999999999996E-2</v>
      </c>
      <c r="R299" s="6">
        <v>45</v>
      </c>
      <c r="S299" s="6">
        <v>-0.35</v>
      </c>
      <c r="T299" s="6">
        <v>154</v>
      </c>
      <c r="U299" s="6">
        <v>105.3</v>
      </c>
      <c r="V299" s="6">
        <v>89</v>
      </c>
      <c r="W299" s="6">
        <v>105.6</v>
      </c>
      <c r="X299" s="6">
        <v>266</v>
      </c>
      <c r="Y299" s="6">
        <v>-2.79</v>
      </c>
      <c r="Z299" s="6">
        <v>250</v>
      </c>
    </row>
    <row r="300" spans="1:26" x14ac:dyDescent="0.2">
      <c r="A300" s="6">
        <v>2022</v>
      </c>
      <c r="B300" s="6">
        <v>299</v>
      </c>
      <c r="C300" s="6" t="s">
        <v>5065</v>
      </c>
      <c r="D300" s="6" t="str">
        <f>_xlfn.XLOOKUP($C300,ROLLUP!$C$1:$C$358,ROLLUP!$A$1:$A$358,"",0)</f>
        <v>TX-Pan Am</v>
      </c>
      <c r="E300" s="6" t="str">
        <f>_xlfn.XLOOKUP($C300,ROLLUP!$C$1:$C$358,ROLLUP!$B$1:$B$358,"",0)</f>
        <v>Texas Rio Grande Valley</v>
      </c>
      <c r="F300" s="6" t="s">
        <v>1227</v>
      </c>
      <c r="G300" s="6">
        <v>8</v>
      </c>
      <c r="H300" s="6">
        <v>23</v>
      </c>
      <c r="I300" s="6"/>
      <c r="J300" s="6">
        <v>-11.49</v>
      </c>
      <c r="K300" s="6">
        <v>100.2</v>
      </c>
      <c r="L300" s="6">
        <v>233</v>
      </c>
      <c r="M300" s="6">
        <v>111.7</v>
      </c>
      <c r="N300" s="6">
        <v>331</v>
      </c>
      <c r="O300" s="6">
        <v>71.7</v>
      </c>
      <c r="P300" s="6">
        <v>13</v>
      </c>
      <c r="Q300" s="6">
        <v>-7.0999999999999994E-2</v>
      </c>
      <c r="R300" s="6">
        <v>324</v>
      </c>
      <c r="S300" s="6">
        <v>-0.91</v>
      </c>
      <c r="T300" s="6">
        <v>165</v>
      </c>
      <c r="U300" s="6">
        <v>101</v>
      </c>
      <c r="V300" s="6">
        <v>247</v>
      </c>
      <c r="W300" s="6">
        <v>102</v>
      </c>
      <c r="X300" s="6">
        <v>118</v>
      </c>
      <c r="Y300" s="6">
        <v>0.24</v>
      </c>
      <c r="Z300" s="6">
        <v>156</v>
      </c>
    </row>
    <row r="301" spans="1:26" x14ac:dyDescent="0.2">
      <c r="A301" s="6">
        <v>2022</v>
      </c>
      <c r="B301" s="6">
        <v>300</v>
      </c>
      <c r="C301" s="6" t="s">
        <v>406</v>
      </c>
      <c r="D301" s="6" t="str">
        <f>_xlfn.XLOOKUP($C301,ROLLUP!$C$1:$C$358,ROLLUP!$A$1:$A$358,"",0)</f>
        <v/>
      </c>
      <c r="E301" s="6" t="str">
        <f>_xlfn.XLOOKUP($C301,ROLLUP!$C$1:$C$358,ROLLUP!$B$1:$B$358,"",0)</f>
        <v/>
      </c>
      <c r="F301" s="6" t="s">
        <v>5049</v>
      </c>
      <c r="G301" s="6">
        <v>14</v>
      </c>
      <c r="H301" s="6">
        <v>16</v>
      </c>
      <c r="I301" s="6"/>
      <c r="J301" s="6">
        <v>-11.54</v>
      </c>
      <c r="K301" s="6">
        <v>94.4</v>
      </c>
      <c r="L301" s="6">
        <v>326</v>
      </c>
      <c r="M301" s="6">
        <v>106</v>
      </c>
      <c r="N301" s="6">
        <v>240</v>
      </c>
      <c r="O301" s="6">
        <v>62.1</v>
      </c>
      <c r="P301" s="6">
        <v>350</v>
      </c>
      <c r="Q301" s="6">
        <v>0.06</v>
      </c>
      <c r="R301" s="6">
        <v>59</v>
      </c>
      <c r="S301" s="6">
        <v>-7.34</v>
      </c>
      <c r="T301" s="6">
        <v>327</v>
      </c>
      <c r="U301" s="6">
        <v>99.3</v>
      </c>
      <c r="V301" s="6">
        <v>320</v>
      </c>
      <c r="W301" s="6">
        <v>106.7</v>
      </c>
      <c r="X301" s="6">
        <v>312</v>
      </c>
      <c r="Y301" s="6">
        <v>-1.5</v>
      </c>
      <c r="Z301" s="6">
        <v>208</v>
      </c>
    </row>
    <row r="302" spans="1:26" x14ac:dyDescent="0.2">
      <c r="A302" s="6">
        <v>2022</v>
      </c>
      <c r="B302" s="6">
        <v>301</v>
      </c>
      <c r="C302" s="6" t="s">
        <v>903</v>
      </c>
      <c r="D302" s="6" t="str">
        <f>_xlfn.XLOOKUP($C302,ROLLUP!$C$1:$C$358,ROLLUP!$A$1:$A$358,"",0)</f>
        <v>Coppin State</v>
      </c>
      <c r="E302" s="6" t="str">
        <f>_xlfn.XLOOKUP($C302,ROLLUP!$C$1:$C$358,ROLLUP!$B$1:$B$358,"",0)</f>
        <v>Coppin State</v>
      </c>
      <c r="F302" s="6" t="s">
        <v>869</v>
      </c>
      <c r="G302" s="6">
        <v>9</v>
      </c>
      <c r="H302" s="6">
        <v>23</v>
      </c>
      <c r="I302" s="6"/>
      <c r="J302" s="6">
        <v>-11.71</v>
      </c>
      <c r="K302" s="6">
        <v>92.1</v>
      </c>
      <c r="L302" s="6">
        <v>345</v>
      </c>
      <c r="M302" s="6">
        <v>103.8</v>
      </c>
      <c r="N302" s="6">
        <v>195</v>
      </c>
      <c r="O302" s="6">
        <v>72.099999999999994</v>
      </c>
      <c r="P302" s="6">
        <v>9</v>
      </c>
      <c r="Q302" s="6">
        <v>-1.7000000000000001E-2</v>
      </c>
      <c r="R302" s="6">
        <v>216</v>
      </c>
      <c r="S302" s="6">
        <v>-3.06</v>
      </c>
      <c r="T302" s="6">
        <v>223</v>
      </c>
      <c r="U302" s="6">
        <v>100.3</v>
      </c>
      <c r="V302" s="6">
        <v>287</v>
      </c>
      <c r="W302" s="6">
        <v>103.3</v>
      </c>
      <c r="X302" s="6">
        <v>171</v>
      </c>
      <c r="Y302" s="6">
        <v>5.45</v>
      </c>
      <c r="Z302" s="6">
        <v>35</v>
      </c>
    </row>
    <row r="303" spans="1:26" x14ac:dyDescent="0.2">
      <c r="A303" s="6">
        <v>2022</v>
      </c>
      <c r="B303" s="6">
        <v>302</v>
      </c>
      <c r="C303" s="6" t="s">
        <v>5066</v>
      </c>
      <c r="D303" s="6" t="str">
        <f>_xlfn.XLOOKUP($C303,ROLLUP!$C$1:$C$358,ROLLUP!$A$1:$A$358,"",0)</f>
        <v>St. Thomas (MN)</v>
      </c>
      <c r="E303" s="6" t="str">
        <f>_xlfn.XLOOKUP($C303,ROLLUP!$C$1:$C$358,ROLLUP!$B$1:$B$358,"",0)</f>
        <v/>
      </c>
      <c r="F303" s="6" t="s">
        <v>5040</v>
      </c>
      <c r="G303" s="6">
        <v>10</v>
      </c>
      <c r="H303" s="6">
        <v>20</v>
      </c>
      <c r="I303" s="6"/>
      <c r="J303" s="6">
        <v>-12.02</v>
      </c>
      <c r="K303" s="6">
        <v>107.1</v>
      </c>
      <c r="L303" s="6">
        <v>96</v>
      </c>
      <c r="M303" s="6">
        <v>119.1</v>
      </c>
      <c r="N303" s="6">
        <v>357</v>
      </c>
      <c r="O303" s="6">
        <v>65.2</v>
      </c>
      <c r="P303" s="6">
        <v>274</v>
      </c>
      <c r="Q303" s="6">
        <v>-8.4000000000000005E-2</v>
      </c>
      <c r="R303" s="6">
        <v>337</v>
      </c>
      <c r="S303" s="6">
        <v>-4.1399999999999997</v>
      </c>
      <c r="T303" s="6">
        <v>251</v>
      </c>
      <c r="U303" s="6">
        <v>102.5</v>
      </c>
      <c r="V303" s="6">
        <v>185</v>
      </c>
      <c r="W303" s="6">
        <v>106.6</v>
      </c>
      <c r="X303" s="6">
        <v>310</v>
      </c>
      <c r="Y303" s="6">
        <v>-1.84</v>
      </c>
      <c r="Z303" s="6">
        <v>224</v>
      </c>
    </row>
    <row r="304" spans="1:26" x14ac:dyDescent="0.2">
      <c r="A304" s="6">
        <v>2022</v>
      </c>
      <c r="B304" s="6">
        <v>303</v>
      </c>
      <c r="C304" s="6" t="s">
        <v>287</v>
      </c>
      <c r="D304" s="6" t="str">
        <f>_xlfn.XLOOKUP($C304,ROLLUP!$C$1:$C$358,ROLLUP!$A$1:$A$358,"",0)</f>
        <v>Lehigh</v>
      </c>
      <c r="E304" s="6" t="str">
        <f>_xlfn.XLOOKUP($C304,ROLLUP!$C$1:$C$358,ROLLUP!$B$1:$B$358,"",0)</f>
        <v>Lehigh</v>
      </c>
      <c r="F304" s="6" t="s">
        <v>5042</v>
      </c>
      <c r="G304" s="6">
        <v>13</v>
      </c>
      <c r="H304" s="6">
        <v>19</v>
      </c>
      <c r="I304" s="6"/>
      <c r="J304" s="6">
        <v>-12.15</v>
      </c>
      <c r="K304" s="6">
        <v>98.2</v>
      </c>
      <c r="L304" s="6">
        <v>268</v>
      </c>
      <c r="M304" s="6">
        <v>110.4</v>
      </c>
      <c r="N304" s="6">
        <v>306</v>
      </c>
      <c r="O304" s="6">
        <v>68</v>
      </c>
      <c r="P304" s="6">
        <v>115</v>
      </c>
      <c r="Q304" s="6">
        <v>-1.4999999999999999E-2</v>
      </c>
      <c r="R304" s="6">
        <v>208</v>
      </c>
      <c r="S304" s="6">
        <v>-8.51</v>
      </c>
      <c r="T304" s="6">
        <v>350</v>
      </c>
      <c r="U304" s="6">
        <v>98.3</v>
      </c>
      <c r="V304" s="6">
        <v>346</v>
      </c>
      <c r="W304" s="6">
        <v>106.8</v>
      </c>
      <c r="X304" s="6">
        <v>318</v>
      </c>
      <c r="Y304" s="6">
        <v>-5.33</v>
      </c>
      <c r="Z304" s="6">
        <v>307</v>
      </c>
    </row>
    <row r="305" spans="1:26" x14ac:dyDescent="0.2">
      <c r="A305" s="6">
        <v>2022</v>
      </c>
      <c r="B305" s="6">
        <v>304</v>
      </c>
      <c r="C305" s="6" t="s">
        <v>411</v>
      </c>
      <c r="D305" s="6" t="str">
        <f>_xlfn.XLOOKUP($C305,ROLLUP!$C$1:$C$358,ROLLUP!$A$1:$A$358,"",0)</f>
        <v>Cal Poly</v>
      </c>
      <c r="E305" s="6" t="str">
        <f>_xlfn.XLOOKUP($C305,ROLLUP!$C$1:$C$358,ROLLUP!$B$1:$B$358,"",0)</f>
        <v>Cal Poly</v>
      </c>
      <c r="F305" s="6" t="s">
        <v>5045</v>
      </c>
      <c r="G305" s="6">
        <v>7</v>
      </c>
      <c r="H305" s="6">
        <v>21</v>
      </c>
      <c r="I305" s="6"/>
      <c r="J305" s="6">
        <v>-12.25</v>
      </c>
      <c r="K305" s="6">
        <v>93.4</v>
      </c>
      <c r="L305" s="6">
        <v>333</v>
      </c>
      <c r="M305" s="6">
        <v>105.7</v>
      </c>
      <c r="N305" s="6">
        <v>233</v>
      </c>
      <c r="O305" s="6">
        <v>64.5</v>
      </c>
      <c r="P305" s="6">
        <v>313</v>
      </c>
      <c r="Q305" s="6">
        <v>-3.4000000000000002E-2</v>
      </c>
      <c r="R305" s="6">
        <v>254</v>
      </c>
      <c r="S305" s="6">
        <v>-2.57</v>
      </c>
      <c r="T305" s="6">
        <v>207</v>
      </c>
      <c r="U305" s="6">
        <v>100.8</v>
      </c>
      <c r="V305" s="6">
        <v>261</v>
      </c>
      <c r="W305" s="6">
        <v>103.4</v>
      </c>
      <c r="X305" s="6">
        <v>174</v>
      </c>
      <c r="Y305" s="6">
        <v>-2.06</v>
      </c>
      <c r="Z305" s="6">
        <v>232</v>
      </c>
    </row>
    <row r="306" spans="1:26" x14ac:dyDescent="0.2">
      <c r="A306" s="6">
        <v>2022</v>
      </c>
      <c r="B306" s="6">
        <v>305</v>
      </c>
      <c r="C306" s="6" t="s">
        <v>5067</v>
      </c>
      <c r="D306" s="6" t="str">
        <f>_xlfn.XLOOKUP($C306,ROLLUP!$C$1:$C$358,ROLLUP!$A$1:$A$358,"",0)</f>
        <v>Grambling St</v>
      </c>
      <c r="E306" s="6" t="str">
        <f>_xlfn.XLOOKUP($C306,ROLLUP!$C$1:$C$358,ROLLUP!$B$1:$B$358,"",0)</f>
        <v>Grambling State</v>
      </c>
      <c r="F306" s="6" t="s">
        <v>729</v>
      </c>
      <c r="G306" s="6">
        <v>12</v>
      </c>
      <c r="H306" s="6">
        <v>20</v>
      </c>
      <c r="I306" s="6"/>
      <c r="J306" s="6">
        <v>-12.34</v>
      </c>
      <c r="K306" s="6">
        <v>93.8</v>
      </c>
      <c r="L306" s="6">
        <v>331</v>
      </c>
      <c r="M306" s="6">
        <v>106.2</v>
      </c>
      <c r="N306" s="6">
        <v>245</v>
      </c>
      <c r="O306" s="6">
        <v>69.2</v>
      </c>
      <c r="P306" s="6">
        <v>64</v>
      </c>
      <c r="Q306" s="6">
        <v>3.4000000000000002E-2</v>
      </c>
      <c r="R306" s="6">
        <v>103</v>
      </c>
      <c r="S306" s="6">
        <v>-4.18</v>
      </c>
      <c r="T306" s="6">
        <v>252</v>
      </c>
      <c r="U306" s="6">
        <v>99</v>
      </c>
      <c r="V306" s="6">
        <v>332</v>
      </c>
      <c r="W306" s="6">
        <v>103.1</v>
      </c>
      <c r="X306" s="6">
        <v>157</v>
      </c>
      <c r="Y306" s="6">
        <v>10.48</v>
      </c>
      <c r="Z306" s="6">
        <v>10</v>
      </c>
    </row>
    <row r="307" spans="1:26" x14ac:dyDescent="0.2">
      <c r="A307" s="6">
        <v>2022</v>
      </c>
      <c r="B307" s="6">
        <v>306</v>
      </c>
      <c r="C307" s="6" t="s">
        <v>506</v>
      </c>
      <c r="D307" s="6" t="str">
        <f>_xlfn.XLOOKUP($C307,ROLLUP!$C$1:$C$358,ROLLUP!$A$1:$A$358,"",0)</f>
        <v>TN Martin</v>
      </c>
      <c r="E307" s="6" t="str">
        <f>_xlfn.XLOOKUP($C307,ROLLUP!$C$1:$C$358,ROLLUP!$B$1:$B$358,"",0)</f>
        <v>Tennessee-Martin</v>
      </c>
      <c r="F307" s="6" t="s">
        <v>2746</v>
      </c>
      <c r="G307" s="6">
        <v>8</v>
      </c>
      <c r="H307" s="6">
        <v>22</v>
      </c>
      <c r="I307" s="6"/>
      <c r="J307" s="6">
        <v>-12.35</v>
      </c>
      <c r="K307" s="6">
        <v>96.5</v>
      </c>
      <c r="L307" s="6">
        <v>300</v>
      </c>
      <c r="M307" s="6">
        <v>108.8</v>
      </c>
      <c r="N307" s="6">
        <v>281</v>
      </c>
      <c r="O307" s="6">
        <v>68.8</v>
      </c>
      <c r="P307" s="6">
        <v>82</v>
      </c>
      <c r="Q307" s="6">
        <v>-4.1000000000000002E-2</v>
      </c>
      <c r="R307" s="6">
        <v>276</v>
      </c>
      <c r="S307" s="6">
        <v>-1.6</v>
      </c>
      <c r="T307" s="6">
        <v>188</v>
      </c>
      <c r="U307" s="6">
        <v>101.6</v>
      </c>
      <c r="V307" s="6">
        <v>215</v>
      </c>
      <c r="W307" s="6">
        <v>103.2</v>
      </c>
      <c r="X307" s="6">
        <v>161</v>
      </c>
      <c r="Y307" s="6">
        <v>4.2300000000000004</v>
      </c>
      <c r="Z307" s="6">
        <v>56</v>
      </c>
    </row>
    <row r="308" spans="1:26" x14ac:dyDescent="0.2">
      <c r="A308" s="6">
        <v>2022</v>
      </c>
      <c r="B308" s="6">
        <v>307</v>
      </c>
      <c r="C308" s="6" t="s">
        <v>323</v>
      </c>
      <c r="D308" s="6" t="str">
        <f>_xlfn.XLOOKUP($C308,ROLLUP!$C$1:$C$358,ROLLUP!$A$1:$A$358,"",0)</f>
        <v>Stetson</v>
      </c>
      <c r="E308" s="6" t="str">
        <f>_xlfn.XLOOKUP($C308,ROLLUP!$C$1:$C$358,ROLLUP!$B$1:$B$358,"",0)</f>
        <v>Stetson</v>
      </c>
      <c r="F308" s="6" t="s">
        <v>5043</v>
      </c>
      <c r="G308" s="6">
        <v>11</v>
      </c>
      <c r="H308" s="6">
        <v>19</v>
      </c>
      <c r="I308" s="6"/>
      <c r="J308" s="6">
        <v>-12.53</v>
      </c>
      <c r="K308" s="6">
        <v>96.7</v>
      </c>
      <c r="L308" s="6">
        <v>294</v>
      </c>
      <c r="M308" s="6">
        <v>109.2</v>
      </c>
      <c r="N308" s="6">
        <v>291</v>
      </c>
      <c r="O308" s="6">
        <v>65.599999999999994</v>
      </c>
      <c r="P308" s="6">
        <v>256</v>
      </c>
      <c r="Q308" s="6">
        <v>-8.9999999999999993E-3</v>
      </c>
      <c r="R308" s="6">
        <v>199</v>
      </c>
      <c r="S308" s="6">
        <v>-3.8</v>
      </c>
      <c r="T308" s="6">
        <v>241</v>
      </c>
      <c r="U308" s="6">
        <v>102.1</v>
      </c>
      <c r="V308" s="6">
        <v>195</v>
      </c>
      <c r="W308" s="6">
        <v>105.9</v>
      </c>
      <c r="X308" s="6">
        <v>282</v>
      </c>
      <c r="Y308" s="6">
        <v>-0.9</v>
      </c>
      <c r="Z308" s="6">
        <v>187</v>
      </c>
    </row>
    <row r="309" spans="1:26" x14ac:dyDescent="0.2">
      <c r="A309" s="6">
        <v>2022</v>
      </c>
      <c r="B309" s="6">
        <v>308</v>
      </c>
      <c r="C309" s="6" t="s">
        <v>1026</v>
      </c>
      <c r="D309" s="6" t="str">
        <f>_xlfn.XLOOKUP($C309,ROLLUP!$C$1:$C$358,ROLLUP!$A$1:$A$358,"",0)</f>
        <v>S Car State</v>
      </c>
      <c r="E309" s="6" t="str">
        <f>_xlfn.XLOOKUP($C309,ROLLUP!$C$1:$C$358,ROLLUP!$B$1:$B$358,"",0)</f>
        <v>South Carolina State</v>
      </c>
      <c r="F309" s="6" t="s">
        <v>869</v>
      </c>
      <c r="G309" s="6">
        <v>15</v>
      </c>
      <c r="H309" s="6">
        <v>16</v>
      </c>
      <c r="I309" s="6"/>
      <c r="J309" s="6">
        <v>-12.59</v>
      </c>
      <c r="K309" s="6">
        <v>93.4</v>
      </c>
      <c r="L309" s="6">
        <v>334</v>
      </c>
      <c r="M309" s="6">
        <v>106</v>
      </c>
      <c r="N309" s="6">
        <v>239</v>
      </c>
      <c r="O309" s="6">
        <v>69.900000000000006</v>
      </c>
      <c r="P309" s="6">
        <v>42</v>
      </c>
      <c r="Q309" s="6">
        <v>7.3999999999999996E-2</v>
      </c>
      <c r="R309" s="6">
        <v>44</v>
      </c>
      <c r="S309" s="6">
        <v>-8.2799999999999994</v>
      </c>
      <c r="T309" s="6">
        <v>343</v>
      </c>
      <c r="U309" s="6">
        <v>97.7</v>
      </c>
      <c r="V309" s="6">
        <v>355</v>
      </c>
      <c r="W309" s="6">
        <v>106</v>
      </c>
      <c r="X309" s="6">
        <v>286</v>
      </c>
      <c r="Y309" s="6">
        <v>-4.79</v>
      </c>
      <c r="Z309" s="6">
        <v>297</v>
      </c>
    </row>
    <row r="310" spans="1:26" x14ac:dyDescent="0.2">
      <c r="A310" s="6">
        <v>2022</v>
      </c>
      <c r="B310" s="6">
        <v>309</v>
      </c>
      <c r="C310" s="6" t="s">
        <v>5008</v>
      </c>
      <c r="D310" s="6" t="str">
        <f>_xlfn.XLOOKUP($C310,ROLLUP!$C$1:$C$358,ROLLUP!$A$1:$A$358,"",0)</f>
        <v>Maryland ES</v>
      </c>
      <c r="E310" s="6" t="str">
        <f>_xlfn.XLOOKUP($C310,ROLLUP!$C$1:$C$358,ROLLUP!$B$1:$B$358,"",0)</f>
        <v>Maryland-Eastern Shore</v>
      </c>
      <c r="F310" s="6" t="s">
        <v>869</v>
      </c>
      <c r="G310" s="6">
        <v>11</v>
      </c>
      <c r="H310" s="6">
        <v>15</v>
      </c>
      <c r="I310" s="6"/>
      <c r="J310" s="6">
        <v>-12.67</v>
      </c>
      <c r="K310" s="6">
        <v>91</v>
      </c>
      <c r="L310" s="6">
        <v>349</v>
      </c>
      <c r="M310" s="6">
        <v>103.7</v>
      </c>
      <c r="N310" s="6">
        <v>193</v>
      </c>
      <c r="O310" s="6">
        <v>67.5</v>
      </c>
      <c r="P310" s="6">
        <v>142</v>
      </c>
      <c r="Q310" s="6">
        <v>1.7999999999999999E-2</v>
      </c>
      <c r="R310" s="6">
        <v>140</v>
      </c>
      <c r="S310" s="6">
        <v>-5.69</v>
      </c>
      <c r="T310" s="6">
        <v>290</v>
      </c>
      <c r="U310" s="6">
        <v>98.3</v>
      </c>
      <c r="V310" s="6">
        <v>345</v>
      </c>
      <c r="W310" s="6">
        <v>104</v>
      </c>
      <c r="X310" s="6">
        <v>194</v>
      </c>
      <c r="Y310" s="6">
        <v>5.28</v>
      </c>
      <c r="Z310" s="6">
        <v>39</v>
      </c>
    </row>
    <row r="311" spans="1:26" x14ac:dyDescent="0.2">
      <c r="A311" s="6">
        <v>2022</v>
      </c>
      <c r="B311" s="6">
        <v>310</v>
      </c>
      <c r="C311" s="6" t="s">
        <v>381</v>
      </c>
      <c r="D311" s="6" t="str">
        <f>_xlfn.XLOOKUP($C311,ROLLUP!$C$1:$C$358,ROLLUP!$A$1:$A$358,"",0)</f>
        <v>Florida A&amp;M</v>
      </c>
      <c r="E311" s="6" t="str">
        <f>_xlfn.XLOOKUP($C311,ROLLUP!$C$1:$C$358,ROLLUP!$B$1:$B$358,"",0)</f>
        <v>Florida A&amp;M</v>
      </c>
      <c r="F311" s="6" t="s">
        <v>729</v>
      </c>
      <c r="G311" s="6">
        <v>13</v>
      </c>
      <c r="H311" s="6">
        <v>17</v>
      </c>
      <c r="I311" s="6"/>
      <c r="J311" s="6">
        <v>-12.8</v>
      </c>
      <c r="K311" s="6">
        <v>95</v>
      </c>
      <c r="L311" s="6">
        <v>319</v>
      </c>
      <c r="M311" s="6">
        <v>107.8</v>
      </c>
      <c r="N311" s="6">
        <v>270</v>
      </c>
      <c r="O311" s="6">
        <v>65.400000000000006</v>
      </c>
      <c r="P311" s="6">
        <v>264</v>
      </c>
      <c r="Q311" s="6">
        <v>9.7000000000000003E-2</v>
      </c>
      <c r="R311" s="6">
        <v>20</v>
      </c>
      <c r="S311" s="6">
        <v>-6.02</v>
      </c>
      <c r="T311" s="6">
        <v>301</v>
      </c>
      <c r="U311" s="6">
        <v>98.4</v>
      </c>
      <c r="V311" s="6">
        <v>343</v>
      </c>
      <c r="W311" s="6">
        <v>104.4</v>
      </c>
      <c r="X311" s="6">
        <v>222</v>
      </c>
      <c r="Y311" s="6">
        <v>9.0500000000000007</v>
      </c>
      <c r="Z311" s="6">
        <v>13</v>
      </c>
    </row>
    <row r="312" spans="1:26" x14ac:dyDescent="0.2">
      <c r="A312" s="6">
        <v>2022</v>
      </c>
      <c r="B312" s="6">
        <v>311</v>
      </c>
      <c r="C312" s="6" t="s">
        <v>5068</v>
      </c>
      <c r="D312" s="6" t="str">
        <f>_xlfn.XLOOKUP($C312,ROLLUP!$C$1:$C$358,ROLLUP!$A$1:$A$358,"",0)</f>
        <v>McNeese St</v>
      </c>
      <c r="E312" s="6" t="str">
        <f>_xlfn.XLOOKUP($C312,ROLLUP!$C$1:$C$358,ROLLUP!$B$1:$B$358,"",0)</f>
        <v>McNeese State</v>
      </c>
      <c r="F312" s="6" t="s">
        <v>5053</v>
      </c>
      <c r="G312" s="6">
        <v>11</v>
      </c>
      <c r="H312" s="6">
        <v>22</v>
      </c>
      <c r="I312" s="6"/>
      <c r="J312" s="6">
        <v>-12.88</v>
      </c>
      <c r="K312" s="6">
        <v>97.9</v>
      </c>
      <c r="L312" s="6">
        <v>276</v>
      </c>
      <c r="M312" s="6">
        <v>110.7</v>
      </c>
      <c r="N312" s="6">
        <v>317</v>
      </c>
      <c r="O312" s="6">
        <v>69.599999999999994</v>
      </c>
      <c r="P312" s="6">
        <v>53</v>
      </c>
      <c r="Q312" s="6">
        <v>-4.2000000000000003E-2</v>
      </c>
      <c r="R312" s="6">
        <v>277</v>
      </c>
      <c r="S312" s="6">
        <v>-5.07</v>
      </c>
      <c r="T312" s="6">
        <v>276</v>
      </c>
      <c r="U312" s="6">
        <v>100.6</v>
      </c>
      <c r="V312" s="6">
        <v>271</v>
      </c>
      <c r="W312" s="6">
        <v>105.7</v>
      </c>
      <c r="X312" s="6">
        <v>268</v>
      </c>
      <c r="Y312" s="6">
        <v>5.17</v>
      </c>
      <c r="Z312" s="6">
        <v>41</v>
      </c>
    </row>
    <row r="313" spans="1:26" x14ac:dyDescent="0.2">
      <c r="A313" s="6">
        <v>2022</v>
      </c>
      <c r="B313" s="6">
        <v>312</v>
      </c>
      <c r="C313" s="6" t="s">
        <v>1643</v>
      </c>
      <c r="D313" s="6" t="str">
        <f>_xlfn.XLOOKUP($C313,ROLLUP!$C$1:$C$358,ROLLUP!$A$1:$A$358,"",0)</f>
        <v>TX-San Ant</v>
      </c>
      <c r="E313" s="6" t="str">
        <f>_xlfn.XLOOKUP($C313,ROLLUP!$C$1:$C$358,ROLLUP!$B$1:$B$358,"",0)</f>
        <v>UTSA</v>
      </c>
      <c r="F313" s="6" t="s">
        <v>1598</v>
      </c>
      <c r="G313" s="6">
        <v>10</v>
      </c>
      <c r="H313" s="6">
        <v>22</v>
      </c>
      <c r="I313" s="6"/>
      <c r="J313" s="6">
        <v>-13.05</v>
      </c>
      <c r="K313" s="6">
        <v>94.6</v>
      </c>
      <c r="L313" s="6">
        <v>323</v>
      </c>
      <c r="M313" s="6">
        <v>107.7</v>
      </c>
      <c r="N313" s="6">
        <v>269</v>
      </c>
      <c r="O313" s="6">
        <v>68.599999999999994</v>
      </c>
      <c r="P313" s="6">
        <v>93</v>
      </c>
      <c r="Q313" s="6">
        <v>-0.02</v>
      </c>
      <c r="R313" s="6">
        <v>220</v>
      </c>
      <c r="S313" s="6">
        <v>-1.79</v>
      </c>
      <c r="T313" s="6">
        <v>190</v>
      </c>
      <c r="U313" s="6">
        <v>101.9</v>
      </c>
      <c r="V313" s="6">
        <v>198</v>
      </c>
      <c r="W313" s="6">
        <v>103.7</v>
      </c>
      <c r="X313" s="6">
        <v>183</v>
      </c>
      <c r="Y313" s="6">
        <v>-7.63</v>
      </c>
      <c r="Z313" s="6">
        <v>342</v>
      </c>
    </row>
    <row r="314" spans="1:26" x14ac:dyDescent="0.2">
      <c r="A314" s="6">
        <v>2022</v>
      </c>
      <c r="B314" s="6">
        <v>313</v>
      </c>
      <c r="C314" s="6" t="s">
        <v>751</v>
      </c>
      <c r="D314" s="6" t="str">
        <f>_xlfn.XLOOKUP($C314,ROLLUP!$C$1:$C$358,ROLLUP!$A$1:$A$358,"",0)</f>
        <v>Alabama St</v>
      </c>
      <c r="E314" s="6" t="str">
        <f>_xlfn.XLOOKUP($C314,ROLLUP!$C$1:$C$358,ROLLUP!$B$1:$B$358,"",0)</f>
        <v>Alabama State</v>
      </c>
      <c r="F314" s="6" t="s">
        <v>729</v>
      </c>
      <c r="G314" s="6">
        <v>10</v>
      </c>
      <c r="H314" s="6">
        <v>21</v>
      </c>
      <c r="I314" s="6"/>
      <c r="J314" s="6">
        <v>-13.24</v>
      </c>
      <c r="K314" s="6">
        <v>97.2</v>
      </c>
      <c r="L314" s="6">
        <v>283</v>
      </c>
      <c r="M314" s="6">
        <v>110.5</v>
      </c>
      <c r="N314" s="6">
        <v>307</v>
      </c>
      <c r="O314" s="6">
        <v>69.3</v>
      </c>
      <c r="P314" s="6">
        <v>61</v>
      </c>
      <c r="Q314" s="6">
        <v>-2E-3</v>
      </c>
      <c r="R314" s="6">
        <v>182</v>
      </c>
      <c r="S314" s="6">
        <v>-5.81</v>
      </c>
      <c r="T314" s="6">
        <v>293</v>
      </c>
      <c r="U314" s="6">
        <v>98.6</v>
      </c>
      <c r="V314" s="6">
        <v>339</v>
      </c>
      <c r="W314" s="6">
        <v>104.5</v>
      </c>
      <c r="X314" s="6">
        <v>224</v>
      </c>
      <c r="Y314" s="6">
        <v>10.67</v>
      </c>
      <c r="Z314" s="6">
        <v>8</v>
      </c>
    </row>
    <row r="315" spans="1:26" x14ac:dyDescent="0.2">
      <c r="A315" s="6">
        <v>2022</v>
      </c>
      <c r="B315" s="6">
        <v>314</v>
      </c>
      <c r="C315" s="6" t="s">
        <v>527</v>
      </c>
      <c r="D315" s="6" t="str">
        <f>_xlfn.XLOOKUP($C315,ROLLUP!$C$1:$C$358,ROLLUP!$A$1:$A$358,"",0)</f>
        <v>E Michigan</v>
      </c>
      <c r="E315" s="6" t="str">
        <f>_xlfn.XLOOKUP($C315,ROLLUP!$C$1:$C$358,ROLLUP!$B$1:$B$358,"",0)</f>
        <v>Eastern Michigan</v>
      </c>
      <c r="F315" s="6" t="s">
        <v>2393</v>
      </c>
      <c r="G315" s="6">
        <v>10</v>
      </c>
      <c r="H315" s="6">
        <v>21</v>
      </c>
      <c r="I315" s="6"/>
      <c r="J315" s="6">
        <v>-13.26</v>
      </c>
      <c r="K315" s="6">
        <v>94.1</v>
      </c>
      <c r="L315" s="6">
        <v>330</v>
      </c>
      <c r="M315" s="6">
        <v>107.4</v>
      </c>
      <c r="N315" s="6">
        <v>264</v>
      </c>
      <c r="O315" s="6">
        <v>69.099999999999994</v>
      </c>
      <c r="P315" s="6">
        <v>67</v>
      </c>
      <c r="Q315" s="6">
        <v>2.5000000000000001E-2</v>
      </c>
      <c r="R315" s="6">
        <v>123</v>
      </c>
      <c r="S315" s="6">
        <v>-2.94</v>
      </c>
      <c r="T315" s="6">
        <v>220</v>
      </c>
      <c r="U315" s="6">
        <v>102.3</v>
      </c>
      <c r="V315" s="6">
        <v>188</v>
      </c>
      <c r="W315" s="6">
        <v>105.3</v>
      </c>
      <c r="X315" s="6">
        <v>257</v>
      </c>
      <c r="Y315" s="6">
        <v>0.83</v>
      </c>
      <c r="Z315" s="6">
        <v>142</v>
      </c>
    </row>
    <row r="316" spans="1:26" x14ac:dyDescent="0.2">
      <c r="A316" s="6">
        <v>2022</v>
      </c>
      <c r="B316" s="6">
        <v>315</v>
      </c>
      <c r="C316" s="6" t="s">
        <v>484</v>
      </c>
      <c r="D316" s="6" t="str">
        <f>_xlfn.XLOOKUP($C316,ROLLUP!$C$1:$C$358,ROLLUP!$A$1:$A$358,"",0)</f>
        <v>Central Mich</v>
      </c>
      <c r="E316" s="6" t="str">
        <f>_xlfn.XLOOKUP($C316,ROLLUP!$C$1:$C$358,ROLLUP!$B$1:$B$358,"",0)</f>
        <v>Central Michigan</v>
      </c>
      <c r="F316" s="6" t="s">
        <v>2393</v>
      </c>
      <c r="G316" s="6">
        <v>7</v>
      </c>
      <c r="H316" s="6">
        <v>23</v>
      </c>
      <c r="I316" s="6"/>
      <c r="J316" s="6">
        <v>-13.33</v>
      </c>
      <c r="K316" s="6">
        <v>96.6</v>
      </c>
      <c r="L316" s="6">
        <v>295</v>
      </c>
      <c r="M316" s="6">
        <v>110</v>
      </c>
      <c r="N316" s="6">
        <v>300</v>
      </c>
      <c r="O316" s="6">
        <v>67.400000000000006</v>
      </c>
      <c r="P316" s="6">
        <v>149</v>
      </c>
      <c r="Q316" s="6">
        <v>-1E-3</v>
      </c>
      <c r="R316" s="6">
        <v>180</v>
      </c>
      <c r="S316" s="6">
        <v>-1.06</v>
      </c>
      <c r="T316" s="6">
        <v>170</v>
      </c>
      <c r="U316" s="6">
        <v>103.9</v>
      </c>
      <c r="V316" s="6">
        <v>133</v>
      </c>
      <c r="W316" s="6">
        <v>104.9</v>
      </c>
      <c r="X316" s="6">
        <v>247</v>
      </c>
      <c r="Y316" s="6">
        <v>3.43</v>
      </c>
      <c r="Z316" s="6">
        <v>81</v>
      </c>
    </row>
    <row r="317" spans="1:26" x14ac:dyDescent="0.2">
      <c r="A317" s="6">
        <v>2022</v>
      </c>
      <c r="B317" s="6">
        <v>316</v>
      </c>
      <c r="C317" s="6" t="s">
        <v>4668</v>
      </c>
      <c r="D317" s="6" t="str">
        <f>_xlfn.XLOOKUP($C317,ROLLUP!$C$1:$C$358,ROLLUP!$A$1:$A$358,"",0)</f>
        <v>Sac State</v>
      </c>
      <c r="E317" s="6" t="str">
        <f>_xlfn.XLOOKUP($C317,ROLLUP!$C$1:$C$358,ROLLUP!$B$1:$B$358,"",0)</f>
        <v>Sacramento State</v>
      </c>
      <c r="F317" s="6" t="s">
        <v>5044</v>
      </c>
      <c r="G317" s="6">
        <v>11</v>
      </c>
      <c r="H317" s="6">
        <v>18</v>
      </c>
      <c r="I317" s="6"/>
      <c r="J317" s="6">
        <v>-13.48</v>
      </c>
      <c r="K317" s="6">
        <v>95.4</v>
      </c>
      <c r="L317" s="6">
        <v>310</v>
      </c>
      <c r="M317" s="6">
        <v>108.9</v>
      </c>
      <c r="N317" s="6">
        <v>283</v>
      </c>
      <c r="O317" s="6">
        <v>64.099999999999994</v>
      </c>
      <c r="P317" s="6">
        <v>322</v>
      </c>
      <c r="Q317" s="6">
        <v>8.0000000000000002E-3</v>
      </c>
      <c r="R317" s="6">
        <v>156</v>
      </c>
      <c r="S317" s="6">
        <v>-5.51</v>
      </c>
      <c r="T317" s="6">
        <v>286</v>
      </c>
      <c r="U317" s="6">
        <v>101.6</v>
      </c>
      <c r="V317" s="6">
        <v>214</v>
      </c>
      <c r="W317" s="6">
        <v>107.1</v>
      </c>
      <c r="X317" s="6">
        <v>329</v>
      </c>
      <c r="Y317" s="6">
        <v>1.6</v>
      </c>
      <c r="Z317" s="6">
        <v>124</v>
      </c>
    </row>
    <row r="318" spans="1:26" x14ac:dyDescent="0.2">
      <c r="A318" s="6">
        <v>2022</v>
      </c>
      <c r="B318" s="6">
        <v>317</v>
      </c>
      <c r="C318" s="6" t="s">
        <v>460</v>
      </c>
      <c r="D318" s="6" t="str">
        <f>_xlfn.XLOOKUP($C318,ROLLUP!$C$1:$C$358,ROLLUP!$A$1:$A$358,"",0)</f>
        <v>Alab A&amp;M</v>
      </c>
      <c r="E318" s="6" t="str">
        <f>_xlfn.XLOOKUP($C318,ROLLUP!$C$1:$C$358,ROLLUP!$B$1:$B$358,"",0)</f>
        <v>Alabama A&amp;M</v>
      </c>
      <c r="F318" s="6" t="s">
        <v>729</v>
      </c>
      <c r="G318" s="6">
        <v>12</v>
      </c>
      <c r="H318" s="6">
        <v>18</v>
      </c>
      <c r="I318" s="6"/>
      <c r="J318" s="6">
        <v>-13.5</v>
      </c>
      <c r="K318" s="6">
        <v>87.5</v>
      </c>
      <c r="L318" s="6">
        <v>355</v>
      </c>
      <c r="M318" s="6">
        <v>101.1</v>
      </c>
      <c r="N318" s="6">
        <v>134</v>
      </c>
      <c r="O318" s="6">
        <v>66.5</v>
      </c>
      <c r="P318" s="6">
        <v>207</v>
      </c>
      <c r="Q318" s="6">
        <v>3.4000000000000002E-2</v>
      </c>
      <c r="R318" s="6">
        <v>106</v>
      </c>
      <c r="S318" s="6">
        <v>-8.2200000000000006</v>
      </c>
      <c r="T318" s="6">
        <v>341</v>
      </c>
      <c r="U318" s="6">
        <v>98.1</v>
      </c>
      <c r="V318" s="6">
        <v>348</v>
      </c>
      <c r="W318" s="6">
        <v>106.4</v>
      </c>
      <c r="X318" s="6">
        <v>297</v>
      </c>
      <c r="Y318" s="6">
        <v>2.68</v>
      </c>
      <c r="Z318" s="6">
        <v>99</v>
      </c>
    </row>
    <row r="319" spans="1:26" x14ac:dyDescent="0.2">
      <c r="A319" s="6">
        <v>2022</v>
      </c>
      <c r="B319" s="6">
        <v>318</v>
      </c>
      <c r="C319" s="6" t="s">
        <v>475</v>
      </c>
      <c r="D319" s="6" t="str">
        <f>_xlfn.XLOOKUP($C319,ROLLUP!$C$1:$C$358,ROLLUP!$A$1:$A$358,"",0)</f>
        <v>N Alabama</v>
      </c>
      <c r="E319" s="6" t="str">
        <f>_xlfn.XLOOKUP($C319,ROLLUP!$C$1:$C$358,ROLLUP!$B$1:$B$358,"",0)</f>
        <v/>
      </c>
      <c r="F319" s="6" t="s">
        <v>5043</v>
      </c>
      <c r="G319" s="6">
        <v>9</v>
      </c>
      <c r="H319" s="6">
        <v>21</v>
      </c>
      <c r="I319" s="6"/>
      <c r="J319" s="6">
        <v>-13.6</v>
      </c>
      <c r="K319" s="6">
        <v>90.4</v>
      </c>
      <c r="L319" s="6">
        <v>352</v>
      </c>
      <c r="M319" s="6">
        <v>104</v>
      </c>
      <c r="N319" s="6">
        <v>200</v>
      </c>
      <c r="O319" s="6">
        <v>67.599999999999994</v>
      </c>
      <c r="P319" s="6">
        <v>132</v>
      </c>
      <c r="Q319" s="6">
        <v>-6.4000000000000001E-2</v>
      </c>
      <c r="R319" s="6">
        <v>312</v>
      </c>
      <c r="S319" s="6">
        <v>-3.14</v>
      </c>
      <c r="T319" s="6">
        <v>224</v>
      </c>
      <c r="U319" s="6">
        <v>102.8</v>
      </c>
      <c r="V319" s="6">
        <v>171</v>
      </c>
      <c r="W319" s="6">
        <v>105.9</v>
      </c>
      <c r="X319" s="6">
        <v>283</v>
      </c>
      <c r="Y319" s="6">
        <v>3.98</v>
      </c>
      <c r="Z319" s="6">
        <v>63</v>
      </c>
    </row>
    <row r="320" spans="1:26" x14ac:dyDescent="0.2">
      <c r="A320" s="6">
        <v>2022</v>
      </c>
      <c r="B320" s="6">
        <v>319</v>
      </c>
      <c r="C320" s="6" t="s">
        <v>413</v>
      </c>
      <c r="D320" s="6" t="str">
        <f>_xlfn.XLOOKUP($C320,ROLLUP!$C$1:$C$358,ROLLUP!$A$1:$A$358,"",0)</f>
        <v>Evansville</v>
      </c>
      <c r="E320" s="6" t="str">
        <f>_xlfn.XLOOKUP($C320,ROLLUP!$C$1:$C$358,ROLLUP!$B$1:$B$358,"",0)</f>
        <v>Evansville</v>
      </c>
      <c r="F320" s="6" t="s">
        <v>1346</v>
      </c>
      <c r="G320" s="6">
        <v>6</v>
      </c>
      <c r="H320" s="6">
        <v>24</v>
      </c>
      <c r="I320" s="6"/>
      <c r="J320" s="6">
        <v>-13.85</v>
      </c>
      <c r="K320" s="6">
        <v>93</v>
      </c>
      <c r="L320" s="6">
        <v>338</v>
      </c>
      <c r="M320" s="6">
        <v>106.8</v>
      </c>
      <c r="N320" s="6">
        <v>254</v>
      </c>
      <c r="O320" s="6">
        <v>64</v>
      </c>
      <c r="P320" s="6">
        <v>330</v>
      </c>
      <c r="Q320" s="6">
        <v>-6.5000000000000002E-2</v>
      </c>
      <c r="R320" s="6">
        <v>316</v>
      </c>
      <c r="S320" s="6">
        <v>2.7</v>
      </c>
      <c r="T320" s="6">
        <v>110</v>
      </c>
      <c r="U320" s="6">
        <v>104.7</v>
      </c>
      <c r="V320" s="6">
        <v>105</v>
      </c>
      <c r="W320" s="6">
        <v>102</v>
      </c>
      <c r="X320" s="6">
        <v>119</v>
      </c>
      <c r="Y320" s="6">
        <v>-2.23</v>
      </c>
      <c r="Z320" s="6">
        <v>235</v>
      </c>
    </row>
    <row r="321" spans="1:26" x14ac:dyDescent="0.2">
      <c r="A321" s="6">
        <v>2022</v>
      </c>
      <c r="B321" s="6">
        <v>320</v>
      </c>
      <c r="C321" s="6" t="s">
        <v>3441</v>
      </c>
      <c r="D321" s="6" t="str">
        <f>_xlfn.XLOOKUP($C321,ROLLUP!$C$1:$C$358,ROLLUP!$A$1:$A$358,"",0)</f>
        <v>Central Ark</v>
      </c>
      <c r="E321" s="6" t="str">
        <f>_xlfn.XLOOKUP($C321,ROLLUP!$C$1:$C$358,ROLLUP!$B$1:$B$358,"",0)</f>
        <v>Central Arkansas</v>
      </c>
      <c r="F321" s="6" t="s">
        <v>5043</v>
      </c>
      <c r="G321" s="6">
        <v>11</v>
      </c>
      <c r="H321" s="6">
        <v>20</v>
      </c>
      <c r="I321" s="6"/>
      <c r="J321" s="6">
        <v>-14.11</v>
      </c>
      <c r="K321" s="6">
        <v>98.9</v>
      </c>
      <c r="L321" s="6">
        <v>257</v>
      </c>
      <c r="M321" s="6">
        <v>113</v>
      </c>
      <c r="N321" s="6">
        <v>341</v>
      </c>
      <c r="O321" s="6">
        <v>71.8</v>
      </c>
      <c r="P321" s="6">
        <v>10</v>
      </c>
      <c r="Q321" s="6">
        <v>9.8000000000000004E-2</v>
      </c>
      <c r="R321" s="6">
        <v>18</v>
      </c>
      <c r="S321" s="6">
        <v>-0.86</v>
      </c>
      <c r="T321" s="6">
        <v>162</v>
      </c>
      <c r="U321" s="6">
        <v>103.4</v>
      </c>
      <c r="V321" s="6">
        <v>147</v>
      </c>
      <c r="W321" s="6">
        <v>104.3</v>
      </c>
      <c r="X321" s="6">
        <v>214</v>
      </c>
      <c r="Y321" s="6">
        <v>8.7899999999999991</v>
      </c>
      <c r="Z321" s="6">
        <v>16</v>
      </c>
    </row>
    <row r="322" spans="1:26" x14ac:dyDescent="0.2">
      <c r="A322" s="6">
        <v>2022</v>
      </c>
      <c r="B322" s="6">
        <v>321</v>
      </c>
      <c r="C322" s="6" t="s">
        <v>3589</v>
      </c>
      <c r="D322" s="6" t="str">
        <f>_xlfn.XLOOKUP($C322,ROLLUP!$C$1:$C$358,ROLLUP!$A$1:$A$358,"",0)</f>
        <v>Sacred Hrt</v>
      </c>
      <c r="E322" s="6" t="str">
        <f>_xlfn.XLOOKUP($C322,ROLLUP!$C$1:$C$358,ROLLUP!$B$1:$B$358,"",0)</f>
        <v>Sacred Heart</v>
      </c>
      <c r="F322" s="6" t="s">
        <v>5049</v>
      </c>
      <c r="G322" s="6">
        <v>10</v>
      </c>
      <c r="H322" s="6">
        <v>20</v>
      </c>
      <c r="I322" s="6"/>
      <c r="J322" s="6">
        <v>-14.28</v>
      </c>
      <c r="K322" s="6">
        <v>101.4</v>
      </c>
      <c r="L322" s="6">
        <v>206</v>
      </c>
      <c r="M322" s="6">
        <v>115.7</v>
      </c>
      <c r="N322" s="6">
        <v>352</v>
      </c>
      <c r="O322" s="6">
        <v>67.3</v>
      </c>
      <c r="P322" s="6">
        <v>159</v>
      </c>
      <c r="Q322" s="6">
        <v>-2.7E-2</v>
      </c>
      <c r="R322" s="6">
        <v>241</v>
      </c>
      <c r="S322" s="6">
        <v>-8.5</v>
      </c>
      <c r="T322" s="6">
        <v>349</v>
      </c>
      <c r="U322" s="6">
        <v>98.1</v>
      </c>
      <c r="V322" s="6">
        <v>349</v>
      </c>
      <c r="W322" s="6">
        <v>106.6</v>
      </c>
      <c r="X322" s="6">
        <v>308</v>
      </c>
      <c r="Y322" s="6">
        <v>-5.41</v>
      </c>
      <c r="Z322" s="6">
        <v>314</v>
      </c>
    </row>
    <row r="323" spans="1:26" x14ac:dyDescent="0.2">
      <c r="A323" s="6">
        <v>2022</v>
      </c>
      <c r="B323" s="6">
        <v>322</v>
      </c>
      <c r="C323" s="6" t="s">
        <v>5069</v>
      </c>
      <c r="D323" s="6" t="str">
        <f>_xlfn.XLOOKUP($C323,ROLLUP!$C$1:$C$358,ROLLUP!$A$1:$A$358,"",0)</f>
        <v>St Fran (NY)</v>
      </c>
      <c r="E323" s="6" t="str">
        <f>_xlfn.XLOOKUP($C323,ROLLUP!$C$1:$C$358,ROLLUP!$B$1:$B$358,"",0)</f>
        <v>St. Francis (BKN)</v>
      </c>
      <c r="F323" s="6" t="s">
        <v>5049</v>
      </c>
      <c r="G323" s="6">
        <v>10</v>
      </c>
      <c r="H323" s="6">
        <v>20</v>
      </c>
      <c r="I323" s="6"/>
      <c r="J323" s="6">
        <v>-14.31</v>
      </c>
      <c r="K323" s="6">
        <v>94.9</v>
      </c>
      <c r="L323" s="6">
        <v>321</v>
      </c>
      <c r="M323" s="6">
        <v>109.2</v>
      </c>
      <c r="N323" s="6">
        <v>290</v>
      </c>
      <c r="O323" s="6">
        <v>66.5</v>
      </c>
      <c r="P323" s="6">
        <v>203</v>
      </c>
      <c r="Q323" s="6">
        <v>-3.6999999999999998E-2</v>
      </c>
      <c r="R323" s="6">
        <v>264</v>
      </c>
      <c r="S323" s="6">
        <v>-7.63</v>
      </c>
      <c r="T323" s="6">
        <v>333</v>
      </c>
      <c r="U323" s="6">
        <v>98.8</v>
      </c>
      <c r="V323" s="6">
        <v>336</v>
      </c>
      <c r="W323" s="6">
        <v>106.4</v>
      </c>
      <c r="X323" s="6">
        <v>301</v>
      </c>
      <c r="Y323" s="6">
        <v>-1.75</v>
      </c>
      <c r="Z323" s="6">
        <v>219</v>
      </c>
    </row>
    <row r="324" spans="1:26" x14ac:dyDescent="0.2">
      <c r="A324" s="6">
        <v>2022</v>
      </c>
      <c r="B324" s="6">
        <v>323</v>
      </c>
      <c r="C324" s="6" t="s">
        <v>180</v>
      </c>
      <c r="D324" s="6" t="str">
        <f>_xlfn.XLOOKUP($C324,ROLLUP!$C$1:$C$358,ROLLUP!$A$1:$A$358,"",0)</f>
        <v>Idaho</v>
      </c>
      <c r="E324" s="6" t="str">
        <f>_xlfn.XLOOKUP($C324,ROLLUP!$C$1:$C$358,ROLLUP!$B$1:$B$358,"",0)</f>
        <v>Idaho</v>
      </c>
      <c r="F324" s="6" t="s">
        <v>5044</v>
      </c>
      <c r="G324" s="6">
        <v>9</v>
      </c>
      <c r="H324" s="6">
        <v>22</v>
      </c>
      <c r="I324" s="6"/>
      <c r="J324" s="6">
        <v>-14.37</v>
      </c>
      <c r="K324" s="6">
        <v>99.5</v>
      </c>
      <c r="L324" s="6">
        <v>247</v>
      </c>
      <c r="M324" s="6">
        <v>113.9</v>
      </c>
      <c r="N324" s="6">
        <v>347</v>
      </c>
      <c r="O324" s="6">
        <v>69.900000000000006</v>
      </c>
      <c r="P324" s="6">
        <v>45</v>
      </c>
      <c r="Q324" s="6">
        <v>-2.8000000000000001E-2</v>
      </c>
      <c r="R324" s="6">
        <v>242</v>
      </c>
      <c r="S324" s="6">
        <v>-4.47</v>
      </c>
      <c r="T324" s="6">
        <v>264</v>
      </c>
      <c r="U324" s="6">
        <v>101.3</v>
      </c>
      <c r="V324" s="6">
        <v>227</v>
      </c>
      <c r="W324" s="6">
        <v>105.8</v>
      </c>
      <c r="X324" s="6">
        <v>278</v>
      </c>
      <c r="Y324" s="6">
        <v>2.72</v>
      </c>
      <c r="Z324" s="6">
        <v>98</v>
      </c>
    </row>
    <row r="325" spans="1:26" x14ac:dyDescent="0.2">
      <c r="A325" s="6">
        <v>2022</v>
      </c>
      <c r="B325" s="6">
        <v>324</v>
      </c>
      <c r="C325" s="6" t="s">
        <v>315</v>
      </c>
      <c r="D325" s="6" t="str">
        <f>_xlfn.XLOOKUP($C325,ROLLUP!$C$1:$C$358,ROLLUP!$A$1:$A$358,"",0)</f>
        <v>Lafayette</v>
      </c>
      <c r="E325" s="6" t="str">
        <f>_xlfn.XLOOKUP($C325,ROLLUP!$C$1:$C$358,ROLLUP!$B$1:$B$358,"",0)</f>
        <v>Lafayette</v>
      </c>
      <c r="F325" s="6" t="s">
        <v>5042</v>
      </c>
      <c r="G325" s="6">
        <v>10</v>
      </c>
      <c r="H325" s="6">
        <v>20</v>
      </c>
      <c r="I325" s="6"/>
      <c r="J325" s="6">
        <v>-14.5</v>
      </c>
      <c r="K325" s="6">
        <v>97.3</v>
      </c>
      <c r="L325" s="6">
        <v>280</v>
      </c>
      <c r="M325" s="6">
        <v>111.8</v>
      </c>
      <c r="N325" s="6">
        <v>332</v>
      </c>
      <c r="O325" s="6">
        <v>64.599999999999994</v>
      </c>
      <c r="P325" s="6">
        <v>306</v>
      </c>
      <c r="Q325" s="6">
        <v>-4.1000000000000002E-2</v>
      </c>
      <c r="R325" s="6">
        <v>275</v>
      </c>
      <c r="S325" s="6">
        <v>-7.68</v>
      </c>
      <c r="T325" s="6">
        <v>334</v>
      </c>
      <c r="U325" s="6">
        <v>100.5</v>
      </c>
      <c r="V325" s="6">
        <v>277</v>
      </c>
      <c r="W325" s="6">
        <v>108.1</v>
      </c>
      <c r="X325" s="6">
        <v>351</v>
      </c>
      <c r="Y325" s="6">
        <v>-0.18</v>
      </c>
      <c r="Z325" s="6">
        <v>167</v>
      </c>
    </row>
    <row r="326" spans="1:26" x14ac:dyDescent="0.2">
      <c r="A326" s="6">
        <v>2022</v>
      </c>
      <c r="B326" s="6">
        <v>325</v>
      </c>
      <c r="C326" s="6" t="s">
        <v>5070</v>
      </c>
      <c r="D326" s="6" t="str">
        <f>_xlfn.XLOOKUP($C326,ROLLUP!$C$1:$C$358,ROLLUP!$A$1:$A$358,"",0)</f>
        <v>St Fran (PA)</v>
      </c>
      <c r="E326" s="6" t="str">
        <f>_xlfn.XLOOKUP($C326,ROLLUP!$C$1:$C$358,ROLLUP!$B$1:$B$358,"",0)</f>
        <v>St. Francis (PA)</v>
      </c>
      <c r="F326" s="6" t="s">
        <v>5049</v>
      </c>
      <c r="G326" s="6">
        <v>9</v>
      </c>
      <c r="H326" s="6">
        <v>21</v>
      </c>
      <c r="I326" s="6"/>
      <c r="J326" s="6">
        <v>-14.61</v>
      </c>
      <c r="K326" s="6">
        <v>95.3</v>
      </c>
      <c r="L326" s="6">
        <v>314</v>
      </c>
      <c r="M326" s="6">
        <v>109.9</v>
      </c>
      <c r="N326" s="6">
        <v>299</v>
      </c>
      <c r="O326" s="6">
        <v>67.2</v>
      </c>
      <c r="P326" s="6">
        <v>167</v>
      </c>
      <c r="Q326" s="6">
        <v>-7.4999999999999997E-2</v>
      </c>
      <c r="R326" s="6">
        <v>328</v>
      </c>
      <c r="S326" s="6">
        <v>-7.22</v>
      </c>
      <c r="T326" s="6">
        <v>326</v>
      </c>
      <c r="U326" s="6">
        <v>99.8</v>
      </c>
      <c r="V326" s="6">
        <v>312</v>
      </c>
      <c r="W326" s="6">
        <v>107</v>
      </c>
      <c r="X326" s="6">
        <v>322</v>
      </c>
      <c r="Y326" s="6">
        <v>-1.75</v>
      </c>
      <c r="Z326" s="6">
        <v>220</v>
      </c>
    </row>
    <row r="327" spans="1:26" x14ac:dyDescent="0.2">
      <c r="A327" s="6">
        <v>2022</v>
      </c>
      <c r="B327" s="6">
        <v>326</v>
      </c>
      <c r="C327" s="6" t="s">
        <v>3861</v>
      </c>
      <c r="D327" s="6" t="str">
        <f>_xlfn.XLOOKUP($C327,ROLLUP!$C$1:$C$358,ROLLUP!$A$1:$A$358,"",0)</f>
        <v>AR Lit Rock</v>
      </c>
      <c r="E327" s="6" t="str">
        <f>_xlfn.XLOOKUP($C327,ROLLUP!$C$1:$C$358,ROLLUP!$B$1:$B$358,"",0)</f>
        <v>Arkansas-Little Rock</v>
      </c>
      <c r="F327" s="6" t="s">
        <v>5046</v>
      </c>
      <c r="G327" s="6">
        <v>9</v>
      </c>
      <c r="H327" s="6">
        <v>19</v>
      </c>
      <c r="I327" s="6"/>
      <c r="J327" s="6">
        <v>-14.69</v>
      </c>
      <c r="K327" s="6">
        <v>97.2</v>
      </c>
      <c r="L327" s="6">
        <v>282</v>
      </c>
      <c r="M327" s="6">
        <v>111.9</v>
      </c>
      <c r="N327" s="6">
        <v>333</v>
      </c>
      <c r="O327" s="6">
        <v>66.599999999999994</v>
      </c>
      <c r="P327" s="6">
        <v>198</v>
      </c>
      <c r="Q327" s="6">
        <v>7.4999999999999997E-2</v>
      </c>
      <c r="R327" s="6">
        <v>40</v>
      </c>
      <c r="S327" s="6">
        <v>0.54</v>
      </c>
      <c r="T327" s="6">
        <v>137</v>
      </c>
      <c r="U327" s="6">
        <v>102.8</v>
      </c>
      <c r="V327" s="6">
        <v>169</v>
      </c>
      <c r="W327" s="6">
        <v>102.3</v>
      </c>
      <c r="X327" s="6">
        <v>125</v>
      </c>
      <c r="Y327" s="6">
        <v>4.59</v>
      </c>
      <c r="Z327" s="6">
        <v>49</v>
      </c>
    </row>
    <row r="328" spans="1:26" x14ac:dyDescent="0.2">
      <c r="A328" s="6">
        <v>2022</v>
      </c>
      <c r="B328" s="6">
        <v>327</v>
      </c>
      <c r="C328" s="6" t="s">
        <v>493</v>
      </c>
      <c r="D328" s="6" t="str">
        <f>_xlfn.XLOOKUP($C328,ROLLUP!$C$1:$C$358,ROLLUP!$A$1:$A$358,"",0)</f>
        <v>W Michigan</v>
      </c>
      <c r="E328" s="6" t="str">
        <f>_xlfn.XLOOKUP($C328,ROLLUP!$C$1:$C$358,ROLLUP!$B$1:$B$358,"",0)</f>
        <v>Western Michigan</v>
      </c>
      <c r="F328" s="6" t="s">
        <v>2393</v>
      </c>
      <c r="G328" s="6">
        <v>8</v>
      </c>
      <c r="H328" s="6">
        <v>23</v>
      </c>
      <c r="I328" s="6"/>
      <c r="J328" s="6">
        <v>-14.87</v>
      </c>
      <c r="K328" s="6">
        <v>97.2</v>
      </c>
      <c r="L328" s="6">
        <v>284</v>
      </c>
      <c r="M328" s="6">
        <v>112.1</v>
      </c>
      <c r="N328" s="6">
        <v>335</v>
      </c>
      <c r="O328" s="6">
        <v>63.9</v>
      </c>
      <c r="P328" s="6">
        <v>331</v>
      </c>
      <c r="Q328" s="6">
        <v>-2.4E-2</v>
      </c>
      <c r="R328" s="6">
        <v>231</v>
      </c>
      <c r="S328" s="6">
        <v>-1.88</v>
      </c>
      <c r="T328" s="6">
        <v>192</v>
      </c>
      <c r="U328" s="6">
        <v>103.9</v>
      </c>
      <c r="V328" s="6">
        <v>132</v>
      </c>
      <c r="W328" s="6">
        <v>105.7</v>
      </c>
      <c r="X328" s="6">
        <v>272</v>
      </c>
      <c r="Y328" s="6">
        <v>4.8600000000000003</v>
      </c>
      <c r="Z328" s="6">
        <v>43</v>
      </c>
    </row>
    <row r="329" spans="1:26" x14ac:dyDescent="0.2">
      <c r="A329" s="6">
        <v>2022</v>
      </c>
      <c r="B329" s="6">
        <v>328</v>
      </c>
      <c r="C329" s="6" t="s">
        <v>517</v>
      </c>
      <c r="D329" s="6" t="str">
        <f>_xlfn.XLOOKUP($C329,ROLLUP!$C$1:$C$358,ROLLUP!$A$1:$A$358,"",0)</f>
        <v>Rob Morris</v>
      </c>
      <c r="E329" s="6" t="str">
        <f>_xlfn.XLOOKUP($C329,ROLLUP!$C$1:$C$358,ROLLUP!$B$1:$B$358,"",0)</f>
        <v>Robert Morris</v>
      </c>
      <c r="F329" s="6" t="s">
        <v>5051</v>
      </c>
      <c r="G329" s="6">
        <v>8</v>
      </c>
      <c r="H329" s="6">
        <v>24</v>
      </c>
      <c r="I329" s="6"/>
      <c r="J329" s="6">
        <v>-15.22</v>
      </c>
      <c r="K329" s="6">
        <v>98.6</v>
      </c>
      <c r="L329" s="6">
        <v>262</v>
      </c>
      <c r="M329" s="6">
        <v>113.8</v>
      </c>
      <c r="N329" s="6">
        <v>345</v>
      </c>
      <c r="O329" s="6">
        <v>66.599999999999994</v>
      </c>
      <c r="P329" s="6">
        <v>201</v>
      </c>
      <c r="Q329" s="6">
        <v>-6.7000000000000004E-2</v>
      </c>
      <c r="R329" s="6">
        <v>319</v>
      </c>
      <c r="S329" s="6">
        <v>-6.1</v>
      </c>
      <c r="T329" s="6">
        <v>305</v>
      </c>
      <c r="U329" s="6">
        <v>100.7</v>
      </c>
      <c r="V329" s="6">
        <v>267</v>
      </c>
      <c r="W329" s="6">
        <v>106.7</v>
      </c>
      <c r="X329" s="6">
        <v>316</v>
      </c>
      <c r="Y329" s="6">
        <v>3.1</v>
      </c>
      <c r="Z329" s="6">
        <v>89</v>
      </c>
    </row>
    <row r="330" spans="1:26" x14ac:dyDescent="0.2">
      <c r="A330" s="6">
        <v>2022</v>
      </c>
      <c r="B330" s="6">
        <v>329</v>
      </c>
      <c r="C330" s="6" t="s">
        <v>383</v>
      </c>
      <c r="D330" s="6" t="str">
        <f>_xlfn.XLOOKUP($C330,ROLLUP!$C$1:$C$358,ROLLUP!$A$1:$A$358,"",0)</f>
        <v>Hampton</v>
      </c>
      <c r="E330" s="6" t="str">
        <f>_xlfn.XLOOKUP($C330,ROLLUP!$C$1:$C$358,ROLLUP!$B$1:$B$358,"",0)</f>
        <v>Hampton</v>
      </c>
      <c r="F330" s="6" t="s">
        <v>5048</v>
      </c>
      <c r="G330" s="6">
        <v>9</v>
      </c>
      <c r="H330" s="6">
        <v>19</v>
      </c>
      <c r="I330" s="6"/>
      <c r="J330" s="6">
        <v>-15.3</v>
      </c>
      <c r="K330" s="6">
        <v>90.7</v>
      </c>
      <c r="L330" s="6">
        <v>351</v>
      </c>
      <c r="M330" s="6">
        <v>106</v>
      </c>
      <c r="N330" s="6">
        <v>242</v>
      </c>
      <c r="O330" s="6">
        <v>69</v>
      </c>
      <c r="P330" s="6">
        <v>70</v>
      </c>
      <c r="Q330" s="6">
        <v>7.0000000000000007E-2</v>
      </c>
      <c r="R330" s="6">
        <v>49</v>
      </c>
      <c r="S330" s="6">
        <v>-5.46</v>
      </c>
      <c r="T330" s="6">
        <v>285</v>
      </c>
      <c r="U330" s="6">
        <v>99.2</v>
      </c>
      <c r="V330" s="6">
        <v>325</v>
      </c>
      <c r="W330" s="6">
        <v>104.6</v>
      </c>
      <c r="X330" s="6">
        <v>234</v>
      </c>
      <c r="Y330" s="6">
        <v>-2.68</v>
      </c>
      <c r="Z330" s="6">
        <v>247</v>
      </c>
    </row>
    <row r="331" spans="1:26" x14ac:dyDescent="0.2">
      <c r="A331" s="6">
        <v>2022</v>
      </c>
      <c r="B331" s="6">
        <v>330</v>
      </c>
      <c r="C331" s="6" t="s">
        <v>3437</v>
      </c>
      <c r="D331" s="6" t="str">
        <f>_xlfn.XLOOKUP($C331,ROLLUP!$C$1:$C$358,ROLLUP!$A$1:$A$358,"",0)</f>
        <v>NW State</v>
      </c>
      <c r="E331" s="6" t="str">
        <f>_xlfn.XLOOKUP($C331,ROLLUP!$C$1:$C$358,ROLLUP!$B$1:$B$358,"",0)</f>
        <v>Northwestern State</v>
      </c>
      <c r="F331" s="6" t="s">
        <v>5053</v>
      </c>
      <c r="G331" s="6">
        <v>9</v>
      </c>
      <c r="H331" s="6">
        <v>23</v>
      </c>
      <c r="I331" s="6"/>
      <c r="J331" s="6">
        <v>-15.31</v>
      </c>
      <c r="K331" s="6">
        <v>98.5</v>
      </c>
      <c r="L331" s="6">
        <v>263</v>
      </c>
      <c r="M331" s="6">
        <v>113.8</v>
      </c>
      <c r="N331" s="6">
        <v>346</v>
      </c>
      <c r="O331" s="6">
        <v>71.099999999999994</v>
      </c>
      <c r="P331" s="6">
        <v>18</v>
      </c>
      <c r="Q331" s="6">
        <v>-0.06</v>
      </c>
      <c r="R331" s="6">
        <v>308</v>
      </c>
      <c r="S331" s="6">
        <v>-4.22</v>
      </c>
      <c r="T331" s="6">
        <v>254</v>
      </c>
      <c r="U331" s="6">
        <v>101.2</v>
      </c>
      <c r="V331" s="6">
        <v>238</v>
      </c>
      <c r="W331" s="6">
        <v>105.4</v>
      </c>
      <c r="X331" s="6">
        <v>262</v>
      </c>
      <c r="Y331" s="6">
        <v>6.7</v>
      </c>
      <c r="Z331" s="6">
        <v>25</v>
      </c>
    </row>
    <row r="332" spans="1:26" x14ac:dyDescent="0.2">
      <c r="A332" s="6">
        <v>2022</v>
      </c>
      <c r="B332" s="6">
        <v>331</v>
      </c>
      <c r="C332" s="6" t="s">
        <v>5071</v>
      </c>
      <c r="D332" s="6" t="str">
        <f>_xlfn.XLOOKUP($C332,ROLLUP!$C$1:$C$358,ROLLUP!$A$1:$A$358,"",0)</f>
        <v>Cal St Nrdge</v>
      </c>
      <c r="E332" s="6" t="str">
        <f>_xlfn.XLOOKUP($C332,ROLLUP!$C$1:$C$358,ROLLUP!$B$1:$B$358,"",0)</f>
        <v>Cal State Northridge</v>
      </c>
      <c r="F332" s="6" t="s">
        <v>5045</v>
      </c>
      <c r="G332" s="6">
        <v>7</v>
      </c>
      <c r="H332" s="6">
        <v>23</v>
      </c>
      <c r="I332" s="6"/>
      <c r="J332" s="6">
        <v>-15.73</v>
      </c>
      <c r="K332" s="6">
        <v>94.4</v>
      </c>
      <c r="L332" s="6">
        <v>327</v>
      </c>
      <c r="M332" s="6">
        <v>110.1</v>
      </c>
      <c r="N332" s="6">
        <v>303</v>
      </c>
      <c r="O332" s="6">
        <v>64.900000000000006</v>
      </c>
      <c r="P332" s="6">
        <v>293</v>
      </c>
      <c r="Q332" s="6">
        <v>2.9000000000000001E-2</v>
      </c>
      <c r="R332" s="6">
        <v>115</v>
      </c>
      <c r="S332" s="6">
        <v>-0.89</v>
      </c>
      <c r="T332" s="6">
        <v>163</v>
      </c>
      <c r="U332" s="6">
        <v>101.5</v>
      </c>
      <c r="V332" s="6">
        <v>220</v>
      </c>
      <c r="W332" s="6">
        <v>102.4</v>
      </c>
      <c r="X332" s="6">
        <v>129</v>
      </c>
      <c r="Y332" s="6">
        <v>1.32</v>
      </c>
      <c r="Z332" s="6">
        <v>130</v>
      </c>
    </row>
    <row r="333" spans="1:26" x14ac:dyDescent="0.2">
      <c r="A333" s="6">
        <v>2022</v>
      </c>
      <c r="B333" s="6">
        <v>332</v>
      </c>
      <c r="C333" s="6" t="s">
        <v>382</v>
      </c>
      <c r="D333" s="6" t="str">
        <f>_xlfn.XLOOKUP($C333,ROLLUP!$C$1:$C$358,ROLLUP!$A$1:$A$358,"",0)</f>
        <v>American</v>
      </c>
      <c r="E333" s="6" t="str">
        <f>_xlfn.XLOOKUP($C333,ROLLUP!$C$1:$C$358,ROLLUP!$B$1:$B$358,"",0)</f>
        <v>American University</v>
      </c>
      <c r="F333" s="6" t="s">
        <v>5042</v>
      </c>
      <c r="G333" s="6">
        <v>10</v>
      </c>
      <c r="H333" s="6">
        <v>22</v>
      </c>
      <c r="I333" s="6"/>
      <c r="J333" s="6">
        <v>-16.28</v>
      </c>
      <c r="K333" s="6">
        <v>94.5</v>
      </c>
      <c r="L333" s="6">
        <v>324</v>
      </c>
      <c r="M333" s="6">
        <v>110.8</v>
      </c>
      <c r="N333" s="6">
        <v>319</v>
      </c>
      <c r="O333" s="6">
        <v>64.8</v>
      </c>
      <c r="P333" s="6">
        <v>295</v>
      </c>
      <c r="Q333" s="6">
        <v>3.0000000000000001E-3</v>
      </c>
      <c r="R333" s="6">
        <v>169</v>
      </c>
      <c r="S333" s="6">
        <v>-7.38</v>
      </c>
      <c r="T333" s="6">
        <v>328</v>
      </c>
      <c r="U333" s="6">
        <v>99.6</v>
      </c>
      <c r="V333" s="6">
        <v>318</v>
      </c>
      <c r="W333" s="6">
        <v>107</v>
      </c>
      <c r="X333" s="6">
        <v>321</v>
      </c>
      <c r="Y333" s="6">
        <v>-3.8</v>
      </c>
      <c r="Z333" s="6">
        <v>275</v>
      </c>
    </row>
    <row r="334" spans="1:26" x14ac:dyDescent="0.2">
      <c r="A334" s="6">
        <v>2022</v>
      </c>
      <c r="B334" s="6">
        <v>333</v>
      </c>
      <c r="C334" s="6" t="s">
        <v>488</v>
      </c>
      <c r="D334" s="6" t="str">
        <f>_xlfn.XLOOKUP($C334,ROLLUP!$C$1:$C$358,ROLLUP!$A$1:$A$358,"",0)</f>
        <v>N Arizona</v>
      </c>
      <c r="E334" s="6" t="str">
        <f>_xlfn.XLOOKUP($C334,ROLLUP!$C$1:$C$358,ROLLUP!$B$1:$B$358,"",0)</f>
        <v>Northern Arizona</v>
      </c>
      <c r="F334" s="6" t="s">
        <v>5044</v>
      </c>
      <c r="G334" s="6">
        <v>9</v>
      </c>
      <c r="H334" s="6">
        <v>23</v>
      </c>
      <c r="I334" s="6"/>
      <c r="J334" s="6">
        <v>-16.670000000000002</v>
      </c>
      <c r="K334" s="6">
        <v>95.9</v>
      </c>
      <c r="L334" s="6">
        <v>307</v>
      </c>
      <c r="M334" s="6">
        <v>112.5</v>
      </c>
      <c r="N334" s="6">
        <v>339</v>
      </c>
      <c r="O334" s="6">
        <v>65</v>
      </c>
      <c r="P334" s="6">
        <v>284</v>
      </c>
      <c r="Q334" s="6">
        <v>7.0000000000000001E-3</v>
      </c>
      <c r="R334" s="6">
        <v>158</v>
      </c>
      <c r="S334" s="6">
        <v>-4.66</v>
      </c>
      <c r="T334" s="6">
        <v>268</v>
      </c>
      <c r="U334" s="6">
        <v>102</v>
      </c>
      <c r="V334" s="6">
        <v>197</v>
      </c>
      <c r="W334" s="6">
        <v>106.6</v>
      </c>
      <c r="X334" s="6">
        <v>309</v>
      </c>
      <c r="Y334" s="6">
        <v>0.99</v>
      </c>
      <c r="Z334" s="6">
        <v>139</v>
      </c>
    </row>
    <row r="335" spans="1:26" x14ac:dyDescent="0.2">
      <c r="A335" s="6">
        <v>2022</v>
      </c>
      <c r="B335" s="6">
        <v>334</v>
      </c>
      <c r="C335" s="6" t="s">
        <v>462</v>
      </c>
      <c r="D335" s="6" t="str">
        <f>_xlfn.XLOOKUP($C335,ROLLUP!$C$1:$C$358,ROLLUP!$A$1:$A$358,"",0)</f>
        <v>Beth-Cook</v>
      </c>
      <c r="E335" s="6" t="str">
        <f>_xlfn.XLOOKUP($C335,ROLLUP!$C$1:$C$358,ROLLUP!$B$1:$B$358,"",0)</f>
        <v>Bethune-Cookman</v>
      </c>
      <c r="F335" s="6" t="s">
        <v>729</v>
      </c>
      <c r="G335" s="6">
        <v>9</v>
      </c>
      <c r="H335" s="6">
        <v>21</v>
      </c>
      <c r="I335" s="6"/>
      <c r="J335" s="6">
        <v>-16.739999999999998</v>
      </c>
      <c r="K335" s="6">
        <v>93.2</v>
      </c>
      <c r="L335" s="6">
        <v>336</v>
      </c>
      <c r="M335" s="6">
        <v>110</v>
      </c>
      <c r="N335" s="6">
        <v>301</v>
      </c>
      <c r="O335" s="6">
        <v>65.7</v>
      </c>
      <c r="P335" s="6">
        <v>252</v>
      </c>
      <c r="Q335" s="6">
        <v>3.9E-2</v>
      </c>
      <c r="R335" s="6">
        <v>88</v>
      </c>
      <c r="S335" s="6">
        <v>-6.46</v>
      </c>
      <c r="T335" s="6">
        <v>313</v>
      </c>
      <c r="U335" s="6">
        <v>98</v>
      </c>
      <c r="V335" s="6">
        <v>351</v>
      </c>
      <c r="W335" s="6">
        <v>104.5</v>
      </c>
      <c r="X335" s="6">
        <v>226</v>
      </c>
      <c r="Y335" s="6">
        <v>3.4</v>
      </c>
      <c r="Z335" s="6">
        <v>82</v>
      </c>
    </row>
    <row r="336" spans="1:26" x14ac:dyDescent="0.2">
      <c r="A336" s="6">
        <v>2022</v>
      </c>
      <c r="B336" s="6">
        <v>335</v>
      </c>
      <c r="C336" s="6" t="s">
        <v>4312</v>
      </c>
      <c r="D336" s="6" t="str">
        <f>_xlfn.XLOOKUP($C336,ROLLUP!$C$1:$C$358,ROLLUP!$A$1:$A$358,"",0)</f>
        <v>WI-Milwkee</v>
      </c>
      <c r="E336" s="6" t="str">
        <f>_xlfn.XLOOKUP($C336,ROLLUP!$C$1:$C$358,ROLLUP!$B$1:$B$358,"",0)</f>
        <v>Milwaukee</v>
      </c>
      <c r="F336" s="6" t="s">
        <v>5051</v>
      </c>
      <c r="G336" s="6">
        <v>10</v>
      </c>
      <c r="H336" s="6">
        <v>22</v>
      </c>
      <c r="I336" s="6"/>
      <c r="J336" s="6">
        <v>-17.04</v>
      </c>
      <c r="K336" s="6">
        <v>91.9</v>
      </c>
      <c r="L336" s="6">
        <v>346</v>
      </c>
      <c r="M336" s="6">
        <v>109</v>
      </c>
      <c r="N336" s="6">
        <v>285</v>
      </c>
      <c r="O336" s="6">
        <v>66.8</v>
      </c>
      <c r="P336" s="6">
        <v>193</v>
      </c>
      <c r="Q336" s="6">
        <v>-4.7E-2</v>
      </c>
      <c r="R336" s="6">
        <v>290</v>
      </c>
      <c r="S336" s="6">
        <v>-7.88</v>
      </c>
      <c r="T336" s="6">
        <v>336</v>
      </c>
      <c r="U336" s="6">
        <v>99.7</v>
      </c>
      <c r="V336" s="6">
        <v>314</v>
      </c>
      <c r="W336" s="6">
        <v>107.6</v>
      </c>
      <c r="X336" s="6">
        <v>344</v>
      </c>
      <c r="Y336" s="6">
        <v>-3.24</v>
      </c>
      <c r="Z336" s="6">
        <v>263</v>
      </c>
    </row>
    <row r="337" spans="1:26" x14ac:dyDescent="0.2">
      <c r="A337" s="6">
        <v>2022</v>
      </c>
      <c r="B337" s="6">
        <v>336</v>
      </c>
      <c r="C337" s="6" t="s">
        <v>3391</v>
      </c>
      <c r="D337" s="6" t="str">
        <f>_xlfn.XLOOKUP($C337,ROLLUP!$C$1:$C$358,ROLLUP!$A$1:$A$358,"",0)</f>
        <v>Houston Bap</v>
      </c>
      <c r="E337" s="6" t="str">
        <f>_xlfn.XLOOKUP($C337,ROLLUP!$C$1:$C$358,ROLLUP!$B$1:$B$358,"",0)</f>
        <v>Houston Baptist</v>
      </c>
      <c r="F337" s="6" t="s">
        <v>5053</v>
      </c>
      <c r="G337" s="6">
        <v>11</v>
      </c>
      <c r="H337" s="6">
        <v>18</v>
      </c>
      <c r="I337" s="6"/>
      <c r="J337" s="6">
        <v>-17.079999999999998</v>
      </c>
      <c r="K337" s="6">
        <v>95.4</v>
      </c>
      <c r="L337" s="6">
        <v>312</v>
      </c>
      <c r="M337" s="6">
        <v>112.4</v>
      </c>
      <c r="N337" s="6">
        <v>338</v>
      </c>
      <c r="O337" s="6">
        <v>68.7</v>
      </c>
      <c r="P337" s="6">
        <v>85</v>
      </c>
      <c r="Q337" s="6">
        <v>-2E-3</v>
      </c>
      <c r="R337" s="6">
        <v>183</v>
      </c>
      <c r="S337" s="6">
        <v>-8.33</v>
      </c>
      <c r="T337" s="6">
        <v>345</v>
      </c>
      <c r="U337" s="6">
        <v>100.1</v>
      </c>
      <c r="V337" s="6">
        <v>297</v>
      </c>
      <c r="W337" s="6">
        <v>108.4</v>
      </c>
      <c r="X337" s="6">
        <v>353</v>
      </c>
      <c r="Y337" s="6">
        <v>-0.86</v>
      </c>
      <c r="Z337" s="6">
        <v>185</v>
      </c>
    </row>
    <row r="338" spans="1:26" x14ac:dyDescent="0.2">
      <c r="A338" s="6">
        <v>2022</v>
      </c>
      <c r="B338" s="6">
        <v>337</v>
      </c>
      <c r="C338" s="6" t="s">
        <v>201</v>
      </c>
      <c r="D338" s="6" t="str">
        <f>_xlfn.XLOOKUP($C338,ROLLUP!$C$1:$C$358,ROLLUP!$A$1:$A$358,"",0)</f>
        <v>Bucknell</v>
      </c>
      <c r="E338" s="6" t="str">
        <f>_xlfn.XLOOKUP($C338,ROLLUP!$C$1:$C$358,ROLLUP!$B$1:$B$358,"",0)</f>
        <v>Bucknell</v>
      </c>
      <c r="F338" s="6" t="s">
        <v>5042</v>
      </c>
      <c r="G338" s="6">
        <v>9</v>
      </c>
      <c r="H338" s="6">
        <v>23</v>
      </c>
      <c r="I338" s="6"/>
      <c r="J338" s="6">
        <v>-17.22</v>
      </c>
      <c r="K338" s="6">
        <v>100.1</v>
      </c>
      <c r="L338" s="6">
        <v>238</v>
      </c>
      <c r="M338" s="6">
        <v>117.3</v>
      </c>
      <c r="N338" s="6">
        <v>356</v>
      </c>
      <c r="O338" s="6">
        <v>67.5</v>
      </c>
      <c r="P338" s="6">
        <v>137</v>
      </c>
      <c r="Q338" s="6">
        <v>3.9E-2</v>
      </c>
      <c r="R338" s="6">
        <v>89</v>
      </c>
      <c r="S338" s="6">
        <v>-6.14</v>
      </c>
      <c r="T338" s="6">
        <v>307</v>
      </c>
      <c r="U338" s="6">
        <v>100.6</v>
      </c>
      <c r="V338" s="6">
        <v>269</v>
      </c>
      <c r="W338" s="6">
        <v>106.8</v>
      </c>
      <c r="X338" s="6">
        <v>317</v>
      </c>
      <c r="Y338" s="6">
        <v>-1.53</v>
      </c>
      <c r="Z338" s="6">
        <v>211</v>
      </c>
    </row>
    <row r="339" spans="1:26" x14ac:dyDescent="0.2">
      <c r="A339" s="6">
        <v>2022</v>
      </c>
      <c r="B339" s="6">
        <v>338</v>
      </c>
      <c r="C339" s="6" t="s">
        <v>4726</v>
      </c>
      <c r="D339" s="6" t="str">
        <f>_xlfn.XLOOKUP($C339,ROLLUP!$C$1:$C$358,ROLLUP!$A$1:$A$358,"",0)</f>
        <v>Idaho State</v>
      </c>
      <c r="E339" s="6" t="str">
        <f>_xlfn.XLOOKUP($C339,ROLLUP!$C$1:$C$358,ROLLUP!$B$1:$B$358,"",0)</f>
        <v>Idaho State</v>
      </c>
      <c r="F339" s="6" t="s">
        <v>5044</v>
      </c>
      <c r="G339" s="6">
        <v>7</v>
      </c>
      <c r="H339" s="6">
        <v>23</v>
      </c>
      <c r="I339" s="6"/>
      <c r="J339" s="6">
        <v>-17.32</v>
      </c>
      <c r="K339" s="6">
        <v>94.2</v>
      </c>
      <c r="L339" s="6">
        <v>329</v>
      </c>
      <c r="M339" s="6">
        <v>111.5</v>
      </c>
      <c r="N339" s="6">
        <v>329</v>
      </c>
      <c r="O339" s="6">
        <v>63.8</v>
      </c>
      <c r="P339" s="6">
        <v>334</v>
      </c>
      <c r="Q339" s="6">
        <v>-3.7999999999999999E-2</v>
      </c>
      <c r="R339" s="6">
        <v>270</v>
      </c>
      <c r="S339" s="6">
        <v>-4.4400000000000004</v>
      </c>
      <c r="T339" s="6">
        <v>263</v>
      </c>
      <c r="U339" s="6">
        <v>101.3</v>
      </c>
      <c r="V339" s="6">
        <v>226</v>
      </c>
      <c r="W339" s="6">
        <v>105.8</v>
      </c>
      <c r="X339" s="6">
        <v>275</v>
      </c>
      <c r="Y339" s="6">
        <v>2.21</v>
      </c>
      <c r="Z339" s="6">
        <v>106</v>
      </c>
    </row>
    <row r="340" spans="1:26" x14ac:dyDescent="0.2">
      <c r="A340" s="6">
        <v>2022</v>
      </c>
      <c r="B340" s="6">
        <v>339</v>
      </c>
      <c r="C340" s="6" t="s">
        <v>1241</v>
      </c>
      <c r="D340" s="6" t="str">
        <f>_xlfn.XLOOKUP($C340,ROLLUP!$C$1:$C$358,ROLLUP!$A$1:$A$358,"",0)</f>
        <v>Chicago St</v>
      </c>
      <c r="E340" s="6" t="str">
        <f>_xlfn.XLOOKUP($C340,ROLLUP!$C$1:$C$358,ROLLUP!$B$1:$B$358,"",0)</f>
        <v>Chicago State</v>
      </c>
      <c r="F340" s="6" t="s">
        <v>1227</v>
      </c>
      <c r="G340" s="6">
        <v>7</v>
      </c>
      <c r="H340" s="6">
        <v>25</v>
      </c>
      <c r="I340" s="6"/>
      <c r="J340" s="6">
        <v>-17.37</v>
      </c>
      <c r="K340" s="6">
        <v>95.7</v>
      </c>
      <c r="L340" s="6">
        <v>308</v>
      </c>
      <c r="M340" s="6">
        <v>113.1</v>
      </c>
      <c r="N340" s="6">
        <v>343</v>
      </c>
      <c r="O340" s="6">
        <v>65.5</v>
      </c>
      <c r="P340" s="6">
        <v>259</v>
      </c>
      <c r="Q340" s="6">
        <v>0.04</v>
      </c>
      <c r="R340" s="6">
        <v>87</v>
      </c>
      <c r="S340" s="6">
        <v>-1.45</v>
      </c>
      <c r="T340" s="6">
        <v>186</v>
      </c>
      <c r="U340" s="6">
        <v>101</v>
      </c>
      <c r="V340" s="6">
        <v>255</v>
      </c>
      <c r="W340" s="6">
        <v>102.4</v>
      </c>
      <c r="X340" s="6">
        <v>128</v>
      </c>
      <c r="Y340" s="6">
        <v>-4.57</v>
      </c>
      <c r="Z340" s="6">
        <v>293</v>
      </c>
    </row>
    <row r="341" spans="1:26" x14ac:dyDescent="0.2">
      <c r="A341" s="6">
        <v>2022</v>
      </c>
      <c r="B341" s="6">
        <v>340</v>
      </c>
      <c r="C341" s="6" t="s">
        <v>467</v>
      </c>
      <c r="D341" s="6" t="str">
        <f>_xlfn.XLOOKUP($C341,ROLLUP!$C$1:$C$358,ROLLUP!$A$1:$A$358,"",0)</f>
        <v>S Mississippi</v>
      </c>
      <c r="E341" s="6" t="str">
        <f>_xlfn.XLOOKUP($C341,ROLLUP!$C$1:$C$358,ROLLUP!$B$1:$B$358,"",0)</f>
        <v>Southern Miss</v>
      </c>
      <c r="F341" s="6" t="s">
        <v>1598</v>
      </c>
      <c r="G341" s="6">
        <v>7</v>
      </c>
      <c r="H341" s="6">
        <v>26</v>
      </c>
      <c r="I341" s="6"/>
      <c r="J341" s="6">
        <v>-17.77</v>
      </c>
      <c r="K341" s="6">
        <v>94.2</v>
      </c>
      <c r="L341" s="6">
        <v>328</v>
      </c>
      <c r="M341" s="6">
        <v>112</v>
      </c>
      <c r="N341" s="6">
        <v>334</v>
      </c>
      <c r="O341" s="6">
        <v>67</v>
      </c>
      <c r="P341" s="6">
        <v>186</v>
      </c>
      <c r="Q341" s="6">
        <v>3.4000000000000002E-2</v>
      </c>
      <c r="R341" s="6">
        <v>105</v>
      </c>
      <c r="S341" s="6">
        <v>0.13</v>
      </c>
      <c r="T341" s="6">
        <v>145</v>
      </c>
      <c r="U341" s="6">
        <v>103</v>
      </c>
      <c r="V341" s="6">
        <v>163</v>
      </c>
      <c r="W341" s="6">
        <v>102.9</v>
      </c>
      <c r="X341" s="6">
        <v>150</v>
      </c>
      <c r="Y341" s="6">
        <v>-1.02</v>
      </c>
      <c r="Z341" s="6">
        <v>194</v>
      </c>
    </row>
    <row r="342" spans="1:26" x14ac:dyDescent="0.2">
      <c r="A342" s="6">
        <v>2022</v>
      </c>
      <c r="B342" s="6">
        <v>341</v>
      </c>
      <c r="C342" s="6" t="s">
        <v>468</v>
      </c>
      <c r="D342" s="6" t="str">
        <f>_xlfn.XLOOKUP($C342,ROLLUP!$C$1:$C$358,ROLLUP!$A$1:$A$358,"",0)</f>
        <v>Wm &amp; Mary</v>
      </c>
      <c r="E342" s="6" t="str">
        <f>_xlfn.XLOOKUP($C342,ROLLUP!$C$1:$C$358,ROLLUP!$B$1:$B$358,"",0)</f>
        <v>William &amp; Mary</v>
      </c>
      <c r="F342" s="6" t="s">
        <v>5041</v>
      </c>
      <c r="G342" s="6">
        <v>5</v>
      </c>
      <c r="H342" s="6">
        <v>27</v>
      </c>
      <c r="I342" s="6"/>
      <c r="J342" s="6">
        <v>-17.91</v>
      </c>
      <c r="K342" s="6">
        <v>90.1</v>
      </c>
      <c r="L342" s="6">
        <v>353</v>
      </c>
      <c r="M342" s="6">
        <v>108</v>
      </c>
      <c r="N342" s="6">
        <v>277</v>
      </c>
      <c r="O342" s="6">
        <v>68.7</v>
      </c>
      <c r="P342" s="6">
        <v>91</v>
      </c>
      <c r="Q342" s="6">
        <v>1.4999999999999999E-2</v>
      </c>
      <c r="R342" s="6">
        <v>145</v>
      </c>
      <c r="S342" s="6">
        <v>-1.41</v>
      </c>
      <c r="T342" s="6">
        <v>184</v>
      </c>
      <c r="U342" s="6">
        <v>102.6</v>
      </c>
      <c r="V342" s="6">
        <v>177</v>
      </c>
      <c r="W342" s="6">
        <v>104</v>
      </c>
      <c r="X342" s="6">
        <v>197</v>
      </c>
      <c r="Y342" s="6">
        <v>-1.86</v>
      </c>
      <c r="Z342" s="6">
        <v>225</v>
      </c>
    </row>
    <row r="343" spans="1:26" x14ac:dyDescent="0.2">
      <c r="A343" s="6">
        <v>2022</v>
      </c>
      <c r="B343" s="6">
        <v>342</v>
      </c>
      <c r="C343" s="6" t="s">
        <v>5072</v>
      </c>
      <c r="D343" s="6" t="str">
        <f>_xlfn.XLOOKUP($C343,ROLLUP!$C$1:$C$358,ROLLUP!$A$1:$A$358,"",0)</f>
        <v>Neb Omaha</v>
      </c>
      <c r="E343" s="6" t="str">
        <f>_xlfn.XLOOKUP($C343,ROLLUP!$C$1:$C$358,ROLLUP!$B$1:$B$358,"",0)</f>
        <v>Nebraska-Omaha</v>
      </c>
      <c r="F343" s="6" t="s">
        <v>5040</v>
      </c>
      <c r="G343" s="6">
        <v>5</v>
      </c>
      <c r="H343" s="6">
        <v>25</v>
      </c>
      <c r="I343" s="6"/>
      <c r="J343" s="6">
        <v>-18.14</v>
      </c>
      <c r="K343" s="6">
        <v>98.2</v>
      </c>
      <c r="L343" s="6">
        <v>269</v>
      </c>
      <c r="M343" s="6">
        <v>116.3</v>
      </c>
      <c r="N343" s="6">
        <v>353</v>
      </c>
      <c r="O343" s="6">
        <v>69.8</v>
      </c>
      <c r="P343" s="6">
        <v>49</v>
      </c>
      <c r="Q343" s="6">
        <v>-5.5E-2</v>
      </c>
      <c r="R343" s="6">
        <v>303</v>
      </c>
      <c r="S343" s="6">
        <v>-1.37</v>
      </c>
      <c r="T343" s="6">
        <v>182</v>
      </c>
      <c r="U343" s="6">
        <v>105</v>
      </c>
      <c r="V343" s="6">
        <v>96</v>
      </c>
      <c r="W343" s="6">
        <v>106.4</v>
      </c>
      <c r="X343" s="6">
        <v>298</v>
      </c>
      <c r="Y343" s="6">
        <v>3.99</v>
      </c>
      <c r="Z343" s="6">
        <v>62</v>
      </c>
    </row>
    <row r="344" spans="1:26" x14ac:dyDescent="0.2">
      <c r="A344" s="6">
        <v>2022</v>
      </c>
      <c r="B344" s="6">
        <v>343</v>
      </c>
      <c r="C344" s="6" t="s">
        <v>393</v>
      </c>
      <c r="D344" s="6" t="str">
        <f>_xlfn.XLOOKUP($C344,ROLLUP!$C$1:$C$358,ROLLUP!$A$1:$A$358,"",0)</f>
        <v>NJIT</v>
      </c>
      <c r="E344" s="6" t="str">
        <f>_xlfn.XLOOKUP($C344,ROLLUP!$C$1:$C$358,ROLLUP!$B$1:$B$358,"",0)</f>
        <v>N.J.I.T.</v>
      </c>
      <c r="F344" s="6" t="s">
        <v>2636</v>
      </c>
      <c r="G344" s="6">
        <v>11</v>
      </c>
      <c r="H344" s="6">
        <v>18</v>
      </c>
      <c r="I344" s="6"/>
      <c r="J344" s="6">
        <v>-18.440000000000001</v>
      </c>
      <c r="K344" s="6">
        <v>89.6</v>
      </c>
      <c r="L344" s="6">
        <v>354</v>
      </c>
      <c r="M344" s="6">
        <v>108</v>
      </c>
      <c r="N344" s="6">
        <v>276</v>
      </c>
      <c r="O344" s="6">
        <v>65.900000000000006</v>
      </c>
      <c r="P344" s="6">
        <v>243</v>
      </c>
      <c r="Q344" s="6">
        <v>9.1999999999999998E-2</v>
      </c>
      <c r="R344" s="6">
        <v>24</v>
      </c>
      <c r="S344" s="6">
        <v>-6.88</v>
      </c>
      <c r="T344" s="6">
        <v>319</v>
      </c>
      <c r="U344" s="6">
        <v>100.2</v>
      </c>
      <c r="V344" s="6">
        <v>293</v>
      </c>
      <c r="W344" s="6">
        <v>107.1</v>
      </c>
      <c r="X344" s="6">
        <v>327</v>
      </c>
      <c r="Y344" s="6">
        <v>-6.44</v>
      </c>
      <c r="Z344" s="6">
        <v>327</v>
      </c>
    </row>
    <row r="345" spans="1:26" x14ac:dyDescent="0.2">
      <c r="A345" s="6">
        <v>2022</v>
      </c>
      <c r="B345" s="6">
        <v>344</v>
      </c>
      <c r="C345" s="6" t="s">
        <v>4386</v>
      </c>
      <c r="D345" s="6" t="str">
        <f>_xlfn.XLOOKUP($C345,ROLLUP!$C$1:$C$358,ROLLUP!$A$1:$A$358,"",0)</f>
        <v>WI-Grn Bay</v>
      </c>
      <c r="E345" s="6" t="str">
        <f>_xlfn.XLOOKUP($C345,ROLLUP!$C$1:$C$358,ROLLUP!$B$1:$B$358,"",0)</f>
        <v>Green Bay</v>
      </c>
      <c r="F345" s="6" t="s">
        <v>5051</v>
      </c>
      <c r="G345" s="6">
        <v>5</v>
      </c>
      <c r="H345" s="6">
        <v>25</v>
      </c>
      <c r="I345" s="6"/>
      <c r="J345" s="6">
        <v>-18.53</v>
      </c>
      <c r="K345" s="6">
        <v>92.1</v>
      </c>
      <c r="L345" s="6">
        <v>344</v>
      </c>
      <c r="M345" s="6">
        <v>110.6</v>
      </c>
      <c r="N345" s="6">
        <v>315</v>
      </c>
      <c r="O345" s="6">
        <v>64.599999999999994</v>
      </c>
      <c r="P345" s="6">
        <v>312</v>
      </c>
      <c r="Q345" s="6">
        <v>-0.11600000000000001</v>
      </c>
      <c r="R345" s="6">
        <v>352</v>
      </c>
      <c r="S345" s="6">
        <v>-6.21</v>
      </c>
      <c r="T345" s="6">
        <v>309</v>
      </c>
      <c r="U345" s="6">
        <v>100.3</v>
      </c>
      <c r="V345" s="6">
        <v>288</v>
      </c>
      <c r="W345" s="6">
        <v>106.5</v>
      </c>
      <c r="X345" s="6">
        <v>303</v>
      </c>
      <c r="Y345" s="6">
        <v>3.26</v>
      </c>
      <c r="Z345" s="6">
        <v>83</v>
      </c>
    </row>
    <row r="346" spans="1:26" x14ac:dyDescent="0.2">
      <c r="A346" s="6">
        <v>2022</v>
      </c>
      <c r="B346" s="6">
        <v>345</v>
      </c>
      <c r="C346" s="6" t="s">
        <v>269</v>
      </c>
      <c r="D346" s="6" t="str">
        <f>_xlfn.XLOOKUP($C346,ROLLUP!$C$1:$C$358,ROLLUP!$A$1:$A$358,"",0)</f>
        <v>North Dakota</v>
      </c>
      <c r="E346" s="6" t="str">
        <f>_xlfn.XLOOKUP($C346,ROLLUP!$C$1:$C$358,ROLLUP!$B$1:$B$358,"",0)</f>
        <v>North Dakota</v>
      </c>
      <c r="F346" s="6" t="s">
        <v>5040</v>
      </c>
      <c r="G346" s="6">
        <v>6</v>
      </c>
      <c r="H346" s="6">
        <v>25</v>
      </c>
      <c r="I346" s="6"/>
      <c r="J346" s="6">
        <v>-19.440000000000001</v>
      </c>
      <c r="K346" s="6">
        <v>96.9</v>
      </c>
      <c r="L346" s="6">
        <v>288</v>
      </c>
      <c r="M346" s="6">
        <v>116.4</v>
      </c>
      <c r="N346" s="6">
        <v>354</v>
      </c>
      <c r="O346" s="6">
        <v>67.2</v>
      </c>
      <c r="P346" s="6">
        <v>165</v>
      </c>
      <c r="Q346" s="6">
        <v>-0.02</v>
      </c>
      <c r="R346" s="6">
        <v>222</v>
      </c>
      <c r="S346" s="6">
        <v>-4.8899999999999997</v>
      </c>
      <c r="T346" s="6">
        <v>273</v>
      </c>
      <c r="U346" s="6">
        <v>102.7</v>
      </c>
      <c r="V346" s="6">
        <v>174</v>
      </c>
      <c r="W346" s="6">
        <v>107.6</v>
      </c>
      <c r="X346" s="6">
        <v>343</v>
      </c>
      <c r="Y346" s="6">
        <v>-5.45</v>
      </c>
      <c r="Z346" s="6">
        <v>315</v>
      </c>
    </row>
    <row r="347" spans="1:26" x14ac:dyDescent="0.2">
      <c r="A347" s="6">
        <v>2022</v>
      </c>
      <c r="B347" s="6">
        <v>346</v>
      </c>
      <c r="C347" s="6" t="s">
        <v>461</v>
      </c>
      <c r="D347" s="6" t="str">
        <f>_xlfn.XLOOKUP($C347,ROLLUP!$C$1:$C$358,ROLLUP!$A$1:$A$358,"",0)</f>
        <v>Central Conn</v>
      </c>
      <c r="E347" s="6" t="str">
        <f>_xlfn.XLOOKUP($C347,ROLLUP!$C$1:$C$358,ROLLUP!$B$1:$B$358,"",0)</f>
        <v>Central Connecticut State</v>
      </c>
      <c r="F347" s="6" t="s">
        <v>5049</v>
      </c>
      <c r="G347" s="6">
        <v>8</v>
      </c>
      <c r="H347" s="6">
        <v>24</v>
      </c>
      <c r="I347" s="6"/>
      <c r="J347" s="6">
        <v>-19.809999999999999</v>
      </c>
      <c r="K347" s="6">
        <v>91.6</v>
      </c>
      <c r="L347" s="6">
        <v>347</v>
      </c>
      <c r="M347" s="6">
        <v>111.4</v>
      </c>
      <c r="N347" s="6">
        <v>327</v>
      </c>
      <c r="O347" s="6">
        <v>64.5</v>
      </c>
      <c r="P347" s="6">
        <v>315</v>
      </c>
      <c r="Q347" s="6">
        <v>3.2000000000000001E-2</v>
      </c>
      <c r="R347" s="6">
        <v>110</v>
      </c>
      <c r="S347" s="6">
        <v>-6.23</v>
      </c>
      <c r="T347" s="6">
        <v>310</v>
      </c>
      <c r="U347" s="6">
        <v>100</v>
      </c>
      <c r="V347" s="6">
        <v>304</v>
      </c>
      <c r="W347" s="6">
        <v>106.2</v>
      </c>
      <c r="X347" s="6">
        <v>293</v>
      </c>
      <c r="Y347" s="6">
        <v>-1.52</v>
      </c>
      <c r="Z347" s="6">
        <v>209</v>
      </c>
    </row>
    <row r="348" spans="1:26" x14ac:dyDescent="0.2">
      <c r="A348" s="6">
        <v>2022</v>
      </c>
      <c r="B348" s="6">
        <v>347</v>
      </c>
      <c r="C348" s="6" t="s">
        <v>502</v>
      </c>
      <c r="D348" s="6" t="str">
        <f>_xlfn.XLOOKUP($C348,ROLLUP!$C$1:$C$358,ROLLUP!$A$1:$A$358,"",0)</f>
        <v>F Dickinson</v>
      </c>
      <c r="E348" s="6" t="str">
        <f>_xlfn.XLOOKUP($C348,ROLLUP!$C$1:$C$358,ROLLUP!$B$1:$B$358,"",0)</f>
        <v>Fairleigh Dickinson</v>
      </c>
      <c r="F348" s="6" t="s">
        <v>5049</v>
      </c>
      <c r="G348" s="6">
        <v>4</v>
      </c>
      <c r="H348" s="6">
        <v>22</v>
      </c>
      <c r="I348" s="6"/>
      <c r="J348" s="6">
        <v>-19.829999999999998</v>
      </c>
      <c r="K348" s="6">
        <v>95</v>
      </c>
      <c r="L348" s="6">
        <v>320</v>
      </c>
      <c r="M348" s="6">
        <v>114.8</v>
      </c>
      <c r="N348" s="6">
        <v>350</v>
      </c>
      <c r="O348" s="6">
        <v>69.5</v>
      </c>
      <c r="P348" s="6">
        <v>55</v>
      </c>
      <c r="Q348" s="6">
        <v>-5.0999999999999997E-2</v>
      </c>
      <c r="R348" s="6">
        <v>299</v>
      </c>
      <c r="S348" s="6">
        <v>-5.23</v>
      </c>
      <c r="T348" s="6">
        <v>278</v>
      </c>
      <c r="U348" s="6">
        <v>100.1</v>
      </c>
      <c r="V348" s="6">
        <v>295</v>
      </c>
      <c r="W348" s="6">
        <v>105.4</v>
      </c>
      <c r="X348" s="6">
        <v>260</v>
      </c>
      <c r="Y348" s="6">
        <v>5.54</v>
      </c>
      <c r="Z348" s="6">
        <v>33</v>
      </c>
    </row>
    <row r="349" spans="1:26" x14ac:dyDescent="0.2">
      <c r="A349" s="6">
        <v>2022</v>
      </c>
      <c r="B349" s="6">
        <v>348</v>
      </c>
      <c r="C349" s="6" t="s">
        <v>407</v>
      </c>
      <c r="D349" s="6" t="str">
        <f>_xlfn.XLOOKUP($C349,ROLLUP!$C$1:$C$358,ROLLUP!$A$1:$A$358,"",0)</f>
        <v>Lamar</v>
      </c>
      <c r="E349" s="6" t="str">
        <f>_xlfn.XLOOKUP($C349,ROLLUP!$C$1:$C$358,ROLLUP!$B$1:$B$358,"",0)</f>
        <v>Lamar</v>
      </c>
      <c r="F349" s="6" t="s">
        <v>1227</v>
      </c>
      <c r="G349" s="6">
        <v>2</v>
      </c>
      <c r="H349" s="6">
        <v>27</v>
      </c>
      <c r="I349" s="6"/>
      <c r="J349" s="6">
        <v>-19.899999999999999</v>
      </c>
      <c r="K349" s="6">
        <v>92.4</v>
      </c>
      <c r="L349" s="6">
        <v>340</v>
      </c>
      <c r="M349" s="6">
        <v>112.3</v>
      </c>
      <c r="N349" s="6">
        <v>337</v>
      </c>
      <c r="O349" s="6">
        <v>66</v>
      </c>
      <c r="P349" s="6">
        <v>241</v>
      </c>
      <c r="Q349" s="6">
        <v>-6.5000000000000002E-2</v>
      </c>
      <c r="R349" s="6">
        <v>314</v>
      </c>
      <c r="S349" s="6">
        <v>-1.34</v>
      </c>
      <c r="T349" s="6">
        <v>180</v>
      </c>
      <c r="U349" s="6">
        <v>101.2</v>
      </c>
      <c r="V349" s="6">
        <v>240</v>
      </c>
      <c r="W349" s="6">
        <v>102.5</v>
      </c>
      <c r="X349" s="6">
        <v>133</v>
      </c>
      <c r="Y349" s="6">
        <v>-0.68</v>
      </c>
      <c r="Z349" s="6">
        <v>183</v>
      </c>
    </row>
    <row r="350" spans="1:26" x14ac:dyDescent="0.2">
      <c r="A350" s="6">
        <v>2022</v>
      </c>
      <c r="B350" s="6">
        <v>349</v>
      </c>
      <c r="C350" s="6" t="s">
        <v>386</v>
      </c>
      <c r="D350" s="6" t="str">
        <f>_xlfn.XLOOKUP($C350,ROLLUP!$C$1:$C$358,ROLLUP!$A$1:$A$358,"",0)</f>
        <v>Holy Cross</v>
      </c>
      <c r="E350" s="6" t="str">
        <f>_xlfn.XLOOKUP($C350,ROLLUP!$C$1:$C$358,ROLLUP!$B$1:$B$358,"",0)</f>
        <v>Holy Cross</v>
      </c>
      <c r="F350" s="6" t="s">
        <v>5042</v>
      </c>
      <c r="G350" s="6">
        <v>9</v>
      </c>
      <c r="H350" s="6">
        <v>22</v>
      </c>
      <c r="I350" s="6"/>
      <c r="J350" s="6">
        <v>-20.190000000000001</v>
      </c>
      <c r="K350" s="6">
        <v>91.3</v>
      </c>
      <c r="L350" s="6">
        <v>348</v>
      </c>
      <c r="M350" s="6">
        <v>111.5</v>
      </c>
      <c r="N350" s="6">
        <v>328</v>
      </c>
      <c r="O350" s="6">
        <v>67</v>
      </c>
      <c r="P350" s="6">
        <v>183</v>
      </c>
      <c r="Q350" s="6">
        <v>5.8999999999999997E-2</v>
      </c>
      <c r="R350" s="6">
        <v>61</v>
      </c>
      <c r="S350" s="6">
        <v>-8.02</v>
      </c>
      <c r="T350" s="6">
        <v>338</v>
      </c>
      <c r="U350" s="6">
        <v>99.2</v>
      </c>
      <c r="V350" s="6">
        <v>323</v>
      </c>
      <c r="W350" s="6">
        <v>107.3</v>
      </c>
      <c r="X350" s="6">
        <v>335</v>
      </c>
      <c r="Y350" s="6">
        <v>-4.0999999999999996</v>
      </c>
      <c r="Z350" s="6">
        <v>282</v>
      </c>
    </row>
    <row r="351" spans="1:26" x14ac:dyDescent="0.2">
      <c r="A351" s="6">
        <v>2022</v>
      </c>
      <c r="B351" s="6">
        <v>350</v>
      </c>
      <c r="C351" s="6" t="s">
        <v>470</v>
      </c>
      <c r="D351" s="6" t="str">
        <f>_xlfn.XLOOKUP($C351,ROLLUP!$C$1:$C$358,ROLLUP!$A$1:$A$358,"",0)</f>
        <v>Charl South</v>
      </c>
      <c r="E351" s="6" t="str">
        <f>_xlfn.XLOOKUP($C351,ROLLUP!$C$1:$C$358,ROLLUP!$B$1:$B$358,"",0)</f>
        <v>Charleston Southern</v>
      </c>
      <c r="F351" s="6" t="s">
        <v>5048</v>
      </c>
      <c r="G351" s="6">
        <v>6</v>
      </c>
      <c r="H351" s="6">
        <v>25</v>
      </c>
      <c r="I351" s="6"/>
      <c r="J351" s="6">
        <v>-20.51</v>
      </c>
      <c r="K351" s="6">
        <v>92.3</v>
      </c>
      <c r="L351" s="6">
        <v>343</v>
      </c>
      <c r="M351" s="6">
        <v>112.8</v>
      </c>
      <c r="N351" s="6">
        <v>340</v>
      </c>
      <c r="O351" s="6">
        <v>68.8</v>
      </c>
      <c r="P351" s="6">
        <v>77</v>
      </c>
      <c r="Q351" s="6">
        <v>-2E-3</v>
      </c>
      <c r="R351" s="6">
        <v>181</v>
      </c>
      <c r="S351" s="6">
        <v>-4.04</v>
      </c>
      <c r="T351" s="6">
        <v>250</v>
      </c>
      <c r="U351" s="6">
        <v>100.5</v>
      </c>
      <c r="V351" s="6">
        <v>272</v>
      </c>
      <c r="W351" s="6">
        <v>104.6</v>
      </c>
      <c r="X351" s="6">
        <v>228</v>
      </c>
      <c r="Y351" s="6">
        <v>0.36</v>
      </c>
      <c r="Z351" s="6">
        <v>153</v>
      </c>
    </row>
    <row r="352" spans="1:26" x14ac:dyDescent="0.2">
      <c r="A352" s="6">
        <v>2022</v>
      </c>
      <c r="B352" s="6">
        <v>351</v>
      </c>
      <c r="C352" s="6" t="s">
        <v>328</v>
      </c>
      <c r="D352" s="6" t="str">
        <f>_xlfn.XLOOKUP($C352,ROLLUP!$C$1:$C$358,ROLLUP!$A$1:$A$358,"",0)</f>
        <v>Columbia</v>
      </c>
      <c r="E352" s="6" t="str">
        <f>_xlfn.XLOOKUP($C352,ROLLUP!$C$1:$C$358,ROLLUP!$B$1:$B$358,"",0)</f>
        <v>Columbia</v>
      </c>
      <c r="F352" s="6" t="s">
        <v>4884</v>
      </c>
      <c r="G352" s="6">
        <v>4</v>
      </c>
      <c r="H352" s="6">
        <v>22</v>
      </c>
      <c r="I352" s="6"/>
      <c r="J352" s="6">
        <v>-21.14</v>
      </c>
      <c r="K352" s="6">
        <v>93.3</v>
      </c>
      <c r="L352" s="6">
        <v>335</v>
      </c>
      <c r="M352" s="6">
        <v>114.5</v>
      </c>
      <c r="N352" s="6">
        <v>348</v>
      </c>
      <c r="O352" s="6">
        <v>69.400000000000006</v>
      </c>
      <c r="P352" s="6">
        <v>58</v>
      </c>
      <c r="Q352" s="6">
        <v>-4.0000000000000001E-3</v>
      </c>
      <c r="R352" s="6">
        <v>189</v>
      </c>
      <c r="S352" s="6">
        <v>-4.0199999999999996</v>
      </c>
      <c r="T352" s="6">
        <v>249</v>
      </c>
      <c r="U352" s="6">
        <v>101.2</v>
      </c>
      <c r="V352" s="6">
        <v>242</v>
      </c>
      <c r="W352" s="6">
        <v>105.2</v>
      </c>
      <c r="X352" s="6">
        <v>255</v>
      </c>
      <c r="Y352" s="6">
        <v>-7.9</v>
      </c>
      <c r="Z352" s="6">
        <v>344</v>
      </c>
    </row>
    <row r="353" spans="1:26" x14ac:dyDescent="0.2">
      <c r="A353" s="6">
        <v>2022</v>
      </c>
      <c r="B353" s="6">
        <v>352</v>
      </c>
      <c r="C353" s="6" t="s">
        <v>5073</v>
      </c>
      <c r="D353" s="6" t="str">
        <f>_xlfn.XLOOKUP($C353,ROLLUP!$C$1:$C$358,ROLLUP!$A$1:$A$358,"",0)</f>
        <v>Ark Pine Bl</v>
      </c>
      <c r="E353" s="6" t="str">
        <f>_xlfn.XLOOKUP($C353,ROLLUP!$C$1:$C$358,ROLLUP!$B$1:$B$358,"",0)</f>
        <v>Arkansas-Pine Bluff</v>
      </c>
      <c r="F353" s="6" t="s">
        <v>729</v>
      </c>
      <c r="G353" s="6">
        <v>7</v>
      </c>
      <c r="H353" s="6">
        <v>24</v>
      </c>
      <c r="I353" s="6"/>
      <c r="J353" s="6">
        <v>-21.49</v>
      </c>
      <c r="K353" s="6">
        <v>97.9</v>
      </c>
      <c r="L353" s="6">
        <v>272</v>
      </c>
      <c r="M353" s="6">
        <v>119.4</v>
      </c>
      <c r="N353" s="6">
        <v>358</v>
      </c>
      <c r="O353" s="6">
        <v>67</v>
      </c>
      <c r="P353" s="6">
        <v>181</v>
      </c>
      <c r="Q353" s="6">
        <v>8.9999999999999993E-3</v>
      </c>
      <c r="R353" s="6">
        <v>154</v>
      </c>
      <c r="S353" s="6">
        <v>-3.5</v>
      </c>
      <c r="T353" s="6">
        <v>233</v>
      </c>
      <c r="U353" s="6">
        <v>99.2</v>
      </c>
      <c r="V353" s="6">
        <v>326</v>
      </c>
      <c r="W353" s="6">
        <v>102.7</v>
      </c>
      <c r="X353" s="6">
        <v>142</v>
      </c>
      <c r="Y353" s="6">
        <v>12.57</v>
      </c>
      <c r="Z353" s="6">
        <v>5</v>
      </c>
    </row>
    <row r="354" spans="1:26" x14ac:dyDescent="0.2">
      <c r="A354" s="6">
        <v>2022</v>
      </c>
      <c r="B354" s="6">
        <v>353</v>
      </c>
      <c r="C354" s="6" t="s">
        <v>501</v>
      </c>
      <c r="D354" s="6" t="str">
        <f>_xlfn.XLOOKUP($C354,ROLLUP!$C$1:$C$358,ROLLUP!$A$1:$A$358,"",0)</f>
        <v>Incar Word</v>
      </c>
      <c r="E354" s="6" t="str">
        <f>_xlfn.XLOOKUP($C354,ROLLUP!$C$1:$C$358,ROLLUP!$B$1:$B$358,"",0)</f>
        <v>Incarnate Word</v>
      </c>
      <c r="F354" s="6" t="s">
        <v>5053</v>
      </c>
      <c r="G354" s="6">
        <v>7</v>
      </c>
      <c r="H354" s="6">
        <v>25</v>
      </c>
      <c r="I354" s="6"/>
      <c r="J354" s="6">
        <v>-21.85</v>
      </c>
      <c r="K354" s="6">
        <v>95</v>
      </c>
      <c r="L354" s="6">
        <v>318</v>
      </c>
      <c r="M354" s="6">
        <v>116.8</v>
      </c>
      <c r="N354" s="6">
        <v>355</v>
      </c>
      <c r="O354" s="6">
        <v>64.599999999999994</v>
      </c>
      <c r="P354" s="6">
        <v>310</v>
      </c>
      <c r="Q354" s="6">
        <v>-8.0000000000000002E-3</v>
      </c>
      <c r="R354" s="6">
        <v>197</v>
      </c>
      <c r="S354" s="6">
        <v>-6.03</v>
      </c>
      <c r="T354" s="6">
        <v>303</v>
      </c>
      <c r="U354" s="6">
        <v>100.8</v>
      </c>
      <c r="V354" s="6">
        <v>262</v>
      </c>
      <c r="W354" s="6">
        <v>106.8</v>
      </c>
      <c r="X354" s="6">
        <v>320</v>
      </c>
      <c r="Y354" s="6">
        <v>1.4</v>
      </c>
      <c r="Z354" s="6">
        <v>128</v>
      </c>
    </row>
    <row r="355" spans="1:26" x14ac:dyDescent="0.2">
      <c r="A355" s="6">
        <v>2022</v>
      </c>
      <c r="B355" s="6">
        <v>354</v>
      </c>
      <c r="C355" s="6" t="s">
        <v>408</v>
      </c>
      <c r="D355" s="6" t="str">
        <f>_xlfn.XLOOKUP($C355,ROLLUP!$C$1:$C$358,ROLLUP!$A$1:$A$358,"",0)</f>
        <v>Maine</v>
      </c>
      <c r="E355" s="6" t="str">
        <f>_xlfn.XLOOKUP($C355,ROLLUP!$C$1:$C$358,ROLLUP!$B$1:$B$358,"",0)</f>
        <v>Maine</v>
      </c>
      <c r="F355" s="6" t="s">
        <v>2636</v>
      </c>
      <c r="G355" s="6">
        <v>6</v>
      </c>
      <c r="H355" s="6">
        <v>23</v>
      </c>
      <c r="I355" s="6"/>
      <c r="J355" s="6">
        <v>-22.2</v>
      </c>
      <c r="K355" s="6">
        <v>92.4</v>
      </c>
      <c r="L355" s="6">
        <v>341</v>
      </c>
      <c r="M355" s="6">
        <v>114.6</v>
      </c>
      <c r="N355" s="6">
        <v>349</v>
      </c>
      <c r="O355" s="6">
        <v>66.099999999999994</v>
      </c>
      <c r="P355" s="6">
        <v>227</v>
      </c>
      <c r="Q355" s="6">
        <v>-4.8000000000000001E-2</v>
      </c>
      <c r="R355" s="6">
        <v>291</v>
      </c>
      <c r="S355" s="6">
        <v>-5.62</v>
      </c>
      <c r="T355" s="6">
        <v>289</v>
      </c>
      <c r="U355" s="6">
        <v>100.1</v>
      </c>
      <c r="V355" s="6">
        <v>296</v>
      </c>
      <c r="W355" s="6">
        <v>105.7</v>
      </c>
      <c r="X355" s="6">
        <v>271</v>
      </c>
      <c r="Y355" s="6">
        <v>1.51</v>
      </c>
      <c r="Z355" s="6">
        <v>126</v>
      </c>
    </row>
    <row r="356" spans="1:26" x14ac:dyDescent="0.2">
      <c r="A356" s="6">
        <v>2022</v>
      </c>
      <c r="B356" s="6">
        <v>355</v>
      </c>
      <c r="C356" s="6" t="s">
        <v>5074</v>
      </c>
      <c r="D356" s="6" t="str">
        <f>_xlfn.XLOOKUP($C356,ROLLUP!$C$1:$C$358,ROLLUP!$A$1:$A$358,"",0)</f>
        <v>Miss Val St</v>
      </c>
      <c r="E356" s="6" t="str">
        <f>_xlfn.XLOOKUP($C356,ROLLUP!$C$1:$C$358,ROLLUP!$B$1:$B$358,"",0)</f>
        <v>Mississippi Valley State</v>
      </c>
      <c r="F356" s="6" t="s">
        <v>729</v>
      </c>
      <c r="G356" s="6">
        <v>2</v>
      </c>
      <c r="H356" s="6">
        <v>26</v>
      </c>
      <c r="I356" s="6"/>
      <c r="J356" s="6">
        <v>-22.56</v>
      </c>
      <c r="K356" s="6">
        <v>92.9</v>
      </c>
      <c r="L356" s="6">
        <v>339</v>
      </c>
      <c r="M356" s="6">
        <v>115.4</v>
      </c>
      <c r="N356" s="6">
        <v>351</v>
      </c>
      <c r="O356" s="6">
        <v>70.7</v>
      </c>
      <c r="P356" s="6">
        <v>25</v>
      </c>
      <c r="Q356" s="6">
        <v>-0.1</v>
      </c>
      <c r="R356" s="6">
        <v>345</v>
      </c>
      <c r="S356" s="6">
        <v>-6.03</v>
      </c>
      <c r="T356" s="6">
        <v>302</v>
      </c>
      <c r="U356" s="6">
        <v>98.2</v>
      </c>
      <c r="V356" s="6">
        <v>347</v>
      </c>
      <c r="W356" s="6">
        <v>104.3</v>
      </c>
      <c r="X356" s="6">
        <v>213</v>
      </c>
      <c r="Y356" s="6">
        <v>5.28</v>
      </c>
      <c r="Z356" s="6">
        <v>40</v>
      </c>
    </row>
    <row r="357" spans="1:26" x14ac:dyDescent="0.2">
      <c r="A357" s="6">
        <v>2022</v>
      </c>
      <c r="B357" s="6">
        <v>356</v>
      </c>
      <c r="C357" s="6" t="s">
        <v>986</v>
      </c>
      <c r="D357" s="6" t="str">
        <f>_xlfn.XLOOKUP($C357,ROLLUP!$C$1:$C$358,ROLLUP!$A$1:$A$358,"",0)</f>
        <v>Delaware St</v>
      </c>
      <c r="E357" s="6" t="str">
        <f>_xlfn.XLOOKUP($C357,ROLLUP!$C$1:$C$358,ROLLUP!$B$1:$B$358,"",0)</f>
        <v>Delaware State</v>
      </c>
      <c r="F357" s="6" t="s">
        <v>869</v>
      </c>
      <c r="G357" s="6">
        <v>2</v>
      </c>
      <c r="H357" s="6">
        <v>26</v>
      </c>
      <c r="I357" s="6"/>
      <c r="J357" s="6">
        <v>-24.3</v>
      </c>
      <c r="K357" s="6">
        <v>86.3</v>
      </c>
      <c r="L357" s="6">
        <v>356</v>
      </c>
      <c r="M357" s="6">
        <v>110.6</v>
      </c>
      <c r="N357" s="6">
        <v>316</v>
      </c>
      <c r="O357" s="6">
        <v>68.3</v>
      </c>
      <c r="P357" s="6">
        <v>102</v>
      </c>
      <c r="Q357" s="6">
        <v>-0.11799999999999999</v>
      </c>
      <c r="R357" s="6">
        <v>354</v>
      </c>
      <c r="S357" s="6">
        <v>-5.84</v>
      </c>
      <c r="T357" s="6">
        <v>294</v>
      </c>
      <c r="U357" s="6">
        <v>98.5</v>
      </c>
      <c r="V357" s="6">
        <v>341</v>
      </c>
      <c r="W357" s="6">
        <v>104.3</v>
      </c>
      <c r="X357" s="6">
        <v>215</v>
      </c>
      <c r="Y357" s="6">
        <v>-0.95</v>
      </c>
      <c r="Z357" s="6">
        <v>188</v>
      </c>
    </row>
    <row r="358" spans="1:26" x14ac:dyDescent="0.2">
      <c r="A358" s="6">
        <v>2022</v>
      </c>
      <c r="B358" s="6">
        <v>357</v>
      </c>
      <c r="C358" s="6" t="s">
        <v>456</v>
      </c>
      <c r="D358" s="6" t="str">
        <f>_xlfn.XLOOKUP($C358,ROLLUP!$C$1:$C$358,ROLLUP!$A$1:$A$358,"",0)</f>
        <v>E Illinois</v>
      </c>
      <c r="E358" s="6" t="str">
        <f>_xlfn.XLOOKUP($C358,ROLLUP!$C$1:$C$358,ROLLUP!$B$1:$B$358,"",0)</f>
        <v>Eastern Illinois</v>
      </c>
      <c r="F358" s="6" t="s">
        <v>2746</v>
      </c>
      <c r="G358" s="6">
        <v>5</v>
      </c>
      <c r="H358" s="6">
        <v>26</v>
      </c>
      <c r="I358" s="6"/>
      <c r="J358" s="6">
        <v>-25.38</v>
      </c>
      <c r="K358" s="6">
        <v>83.5</v>
      </c>
      <c r="L358" s="6">
        <v>357</v>
      </c>
      <c r="M358" s="6">
        <v>108.9</v>
      </c>
      <c r="N358" s="6">
        <v>282</v>
      </c>
      <c r="O358" s="6">
        <v>64.599999999999994</v>
      </c>
      <c r="P358" s="6">
        <v>303</v>
      </c>
      <c r="Q358" s="6">
        <v>0</v>
      </c>
      <c r="R358" s="6">
        <v>176</v>
      </c>
      <c r="S358" s="6">
        <v>-2.9</v>
      </c>
      <c r="T358" s="6">
        <v>216</v>
      </c>
      <c r="U358" s="6">
        <v>101.1</v>
      </c>
      <c r="V358" s="6">
        <v>243</v>
      </c>
      <c r="W358" s="6">
        <v>104</v>
      </c>
      <c r="X358" s="6">
        <v>200</v>
      </c>
      <c r="Y358" s="6">
        <v>-1.53</v>
      </c>
      <c r="Z358" s="6">
        <v>212</v>
      </c>
    </row>
    <row r="359" spans="1:26" x14ac:dyDescent="0.2">
      <c r="A359" s="6">
        <v>2022</v>
      </c>
      <c r="B359" s="6">
        <v>358</v>
      </c>
      <c r="C359" s="6" t="s">
        <v>416</v>
      </c>
      <c r="D359" s="6" t="str">
        <f>_xlfn.XLOOKUP($C359,ROLLUP!$C$1:$C$358,ROLLUP!$A$1:$A$358,"",0)</f>
        <v>IUPUI</v>
      </c>
      <c r="E359" s="6" t="str">
        <f>_xlfn.XLOOKUP($C359,ROLLUP!$C$1:$C$358,ROLLUP!$B$1:$B$358,"",0)</f>
        <v>IUPUI</v>
      </c>
      <c r="F359" s="6" t="s">
        <v>5051</v>
      </c>
      <c r="G359" s="6">
        <v>3</v>
      </c>
      <c r="H359" s="6">
        <v>26</v>
      </c>
      <c r="I359" s="6"/>
      <c r="J359" s="6">
        <v>-31.57</v>
      </c>
      <c r="K359" s="6">
        <v>79.5</v>
      </c>
      <c r="L359" s="6">
        <v>358</v>
      </c>
      <c r="M359" s="6">
        <v>111.1</v>
      </c>
      <c r="N359" s="6">
        <v>323</v>
      </c>
      <c r="O359" s="6">
        <v>62.3</v>
      </c>
      <c r="P359" s="6">
        <v>347</v>
      </c>
      <c r="Q359" s="6">
        <v>-5.5E-2</v>
      </c>
      <c r="R359" s="6">
        <v>304</v>
      </c>
      <c r="S359" s="6">
        <v>-7.56</v>
      </c>
      <c r="T359" s="6">
        <v>331</v>
      </c>
      <c r="U359" s="6">
        <v>100</v>
      </c>
      <c r="V359" s="6">
        <v>303</v>
      </c>
      <c r="W359" s="6">
        <v>107.6</v>
      </c>
      <c r="X359" s="6">
        <v>341</v>
      </c>
      <c r="Y359" s="6">
        <v>-4.1900000000000004</v>
      </c>
      <c r="Z359" s="6">
        <v>287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09BB-14A7-2541-B723-D0B0D0C4711E}">
  <sheetPr>
    <tabColor theme="0" tint="-0.249977111117893"/>
  </sheetPr>
  <dimension ref="A1:CW357"/>
  <sheetViews>
    <sheetView topLeftCell="A352" workbookViewId="0">
      <selection activeCell="C364" sqref="C364"/>
    </sheetView>
  </sheetViews>
  <sheetFormatPr baseColWidth="10" defaultRowHeight="16" x14ac:dyDescent="0.2"/>
  <cols>
    <col min="1" max="1" width="23.6640625" style="1" bestFit="1" customWidth="1"/>
    <col min="2" max="3" width="10.83203125" style="1"/>
    <col min="4" max="4" width="36.5" style="1" bestFit="1" customWidth="1"/>
    <col min="5" max="5" width="15.5" style="1" customWidth="1"/>
    <col min="6" max="6" width="12.33203125" style="1" bestFit="1" customWidth="1"/>
    <col min="7" max="7" width="11.5" style="1" bestFit="1" customWidth="1"/>
    <col min="8" max="8" width="35.6640625" style="1" bestFit="1" customWidth="1"/>
    <col min="11" max="11" width="20" style="1" bestFit="1" customWidth="1"/>
    <col min="12" max="12" width="11.5" style="1" bestFit="1" customWidth="1"/>
    <col min="14" max="14" width="13.6640625" style="1" bestFit="1" customWidth="1"/>
    <col min="15" max="15" width="12.33203125" style="1" bestFit="1" customWidth="1"/>
    <col min="16" max="16" width="36.1640625" style="1" bestFit="1" customWidth="1"/>
    <col min="18" max="18" width="36.5" style="1" bestFit="1" customWidth="1"/>
    <col min="19" max="19" width="9.5" style="1" bestFit="1" customWidth="1"/>
    <col min="20" max="20" width="13.33203125" style="1" bestFit="1" customWidth="1"/>
    <col min="22" max="22" width="16.6640625" style="1" bestFit="1" customWidth="1"/>
    <col min="24" max="24" width="13.6640625" style="1" bestFit="1" customWidth="1"/>
    <col min="26" max="26" width="10.83203125" style="1"/>
    <col min="27" max="27" width="9.83203125" style="1" bestFit="1" customWidth="1"/>
    <col min="28" max="28" width="14.5" style="1" bestFit="1" customWidth="1"/>
  </cols>
  <sheetData>
    <row r="1" spans="1:28" x14ac:dyDescent="0.2">
      <c r="A1" s="2" t="s">
        <v>4981</v>
      </c>
      <c r="B1" s="2" t="s">
        <v>5006</v>
      </c>
      <c r="C1" s="2" t="s">
        <v>4980</v>
      </c>
      <c r="D1" s="2" t="s">
        <v>5005</v>
      </c>
      <c r="E1" s="2"/>
      <c r="F1" s="2" t="s">
        <v>5000</v>
      </c>
      <c r="G1" s="2" t="s">
        <v>4999</v>
      </c>
      <c r="H1" s="2" t="s">
        <v>4998</v>
      </c>
      <c r="K1" s="2" t="s">
        <v>4997</v>
      </c>
      <c r="L1" s="2" t="s">
        <v>4996</v>
      </c>
      <c r="N1" s="2" t="s">
        <v>4995</v>
      </c>
      <c r="O1" s="2" t="s">
        <v>4994</v>
      </c>
      <c r="P1" s="2" t="s">
        <v>4993</v>
      </c>
      <c r="R1" s="2" t="s">
        <v>4989</v>
      </c>
      <c r="S1" s="2" t="s">
        <v>4988</v>
      </c>
      <c r="T1" s="2" t="s">
        <v>4987</v>
      </c>
      <c r="V1" s="2" t="s">
        <v>4967</v>
      </c>
      <c r="X1" s="2" t="s">
        <v>4976</v>
      </c>
      <c r="AA1" s="2" t="s">
        <v>5004</v>
      </c>
      <c r="AB1" s="2" t="s">
        <v>5003</v>
      </c>
    </row>
    <row r="2" spans="1:28" x14ac:dyDescent="0.2">
      <c r="A2" s="3" t="s">
        <v>72</v>
      </c>
      <c r="B2" s="3" t="s">
        <v>4966</v>
      </c>
      <c r="C2" s="3" t="s">
        <v>720</v>
      </c>
      <c r="D2" s="3" t="s">
        <v>4965</v>
      </c>
      <c r="E2" s="3"/>
      <c r="F2" s="3" t="s">
        <v>553</v>
      </c>
      <c r="G2" s="3" t="s">
        <v>552</v>
      </c>
      <c r="H2" s="3" t="s">
        <v>551</v>
      </c>
      <c r="K2" s="3" t="s">
        <v>4884</v>
      </c>
      <c r="L2" s="3" t="s">
        <v>4883</v>
      </c>
      <c r="N2" s="3" t="s">
        <v>548</v>
      </c>
      <c r="O2" s="3" t="s">
        <v>547</v>
      </c>
      <c r="P2" s="3" t="s">
        <v>546</v>
      </c>
      <c r="R2" s="3" t="s">
        <v>4963</v>
      </c>
      <c r="S2" s="3">
        <v>8542</v>
      </c>
      <c r="T2" s="3" t="s">
        <v>541</v>
      </c>
      <c r="V2" s="3">
        <v>0</v>
      </c>
      <c r="X2" s="3">
        <v>0</v>
      </c>
      <c r="AA2" s="3">
        <v>554</v>
      </c>
      <c r="AB2" s="3">
        <v>1343</v>
      </c>
    </row>
    <row r="3" spans="1:28" x14ac:dyDescent="0.2">
      <c r="A3" s="3" t="s">
        <v>200</v>
      </c>
      <c r="B3" s="3" t="s">
        <v>4958</v>
      </c>
      <c r="C3" s="3" t="s">
        <v>837</v>
      </c>
      <c r="D3" s="3" t="s">
        <v>4957</v>
      </c>
      <c r="E3" s="3"/>
      <c r="F3" s="3" t="s">
        <v>553</v>
      </c>
      <c r="G3" s="3" t="s">
        <v>552</v>
      </c>
      <c r="H3" s="3" t="s">
        <v>551</v>
      </c>
      <c r="K3" s="3" t="s">
        <v>4884</v>
      </c>
      <c r="L3" s="3" t="s">
        <v>4883</v>
      </c>
      <c r="N3" s="3" t="s">
        <v>548</v>
      </c>
      <c r="O3" s="3" t="s">
        <v>547</v>
      </c>
      <c r="P3" s="3" t="s">
        <v>546</v>
      </c>
      <c r="R3" s="3" t="s">
        <v>4953</v>
      </c>
      <c r="S3" s="3">
        <v>6511</v>
      </c>
      <c r="T3" s="3" t="s">
        <v>541</v>
      </c>
      <c r="V3" s="3">
        <v>0</v>
      </c>
      <c r="X3" s="3" t="s">
        <v>660</v>
      </c>
      <c r="AA3" s="3">
        <v>813</v>
      </c>
      <c r="AB3" s="3">
        <v>1463</v>
      </c>
    </row>
    <row r="4" spans="1:28" x14ac:dyDescent="0.2">
      <c r="A4" s="3" t="s">
        <v>248</v>
      </c>
      <c r="B4" s="3" t="s">
        <v>4947</v>
      </c>
      <c r="C4" s="3" t="s">
        <v>4937</v>
      </c>
      <c r="D4" s="3" t="s">
        <v>4946</v>
      </c>
      <c r="E4" s="3"/>
      <c r="F4" s="3" t="s">
        <v>553</v>
      </c>
      <c r="G4" s="3" t="s">
        <v>552</v>
      </c>
      <c r="H4" s="3" t="s">
        <v>551</v>
      </c>
      <c r="K4" s="3" t="s">
        <v>4884</v>
      </c>
      <c r="L4" s="3" t="s">
        <v>4883</v>
      </c>
      <c r="N4" s="3" t="s">
        <v>548</v>
      </c>
      <c r="O4" s="3" t="s">
        <v>547</v>
      </c>
      <c r="P4" s="3" t="s">
        <v>546</v>
      </c>
      <c r="R4" s="3" t="s">
        <v>4942</v>
      </c>
      <c r="S4" s="3">
        <v>2163</v>
      </c>
      <c r="T4" s="3" t="s">
        <v>541</v>
      </c>
      <c r="V4" s="3" t="s">
        <v>4934</v>
      </c>
      <c r="X4" s="3">
        <v>0</v>
      </c>
      <c r="AA4" s="3">
        <v>275</v>
      </c>
      <c r="AB4" s="3">
        <v>1217</v>
      </c>
    </row>
    <row r="5" spans="1:28" x14ac:dyDescent="0.2">
      <c r="A5" s="3" t="s">
        <v>331</v>
      </c>
      <c r="B5" s="3" t="s">
        <v>4933</v>
      </c>
      <c r="C5" s="3" t="s">
        <v>4923</v>
      </c>
      <c r="D5" s="3" t="s">
        <v>4932</v>
      </c>
      <c r="E5" s="3"/>
      <c r="F5" s="3" t="s">
        <v>553</v>
      </c>
      <c r="G5" s="3" t="s">
        <v>552</v>
      </c>
      <c r="H5" s="3" t="s">
        <v>551</v>
      </c>
      <c r="K5" s="3" t="s">
        <v>4884</v>
      </c>
      <c r="L5" s="3" t="s">
        <v>4883</v>
      </c>
      <c r="N5" s="3" t="s">
        <v>548</v>
      </c>
      <c r="O5" s="3" t="s">
        <v>547</v>
      </c>
      <c r="P5" s="3" t="s">
        <v>546</v>
      </c>
      <c r="R5" s="3" t="s">
        <v>4928</v>
      </c>
      <c r="S5" s="3">
        <v>3755</v>
      </c>
      <c r="T5" s="3" t="s">
        <v>541</v>
      </c>
      <c r="V5" s="3" t="s">
        <v>860</v>
      </c>
      <c r="X5" s="3">
        <v>0</v>
      </c>
      <c r="AA5" s="3">
        <v>172</v>
      </c>
      <c r="AB5" s="3">
        <v>1171</v>
      </c>
    </row>
    <row r="6" spans="1:28" x14ac:dyDescent="0.2">
      <c r="A6" s="3" t="s">
        <v>93</v>
      </c>
      <c r="B6" s="3" t="s">
        <v>4920</v>
      </c>
      <c r="C6" s="3" t="s">
        <v>1700</v>
      </c>
      <c r="D6" s="3" t="s">
        <v>4919</v>
      </c>
      <c r="E6" s="3"/>
      <c r="F6" s="3" t="s">
        <v>553</v>
      </c>
      <c r="G6" s="3" t="s">
        <v>552</v>
      </c>
      <c r="H6" s="3" t="s">
        <v>551</v>
      </c>
      <c r="K6" s="3" t="s">
        <v>4884</v>
      </c>
      <c r="L6" s="3" t="s">
        <v>4883</v>
      </c>
      <c r="N6" s="3" t="s">
        <v>548</v>
      </c>
      <c r="O6" s="3" t="s">
        <v>547</v>
      </c>
      <c r="P6" s="3" t="s">
        <v>546</v>
      </c>
      <c r="R6" s="3" t="s">
        <v>4915</v>
      </c>
      <c r="S6" s="3">
        <v>14853</v>
      </c>
      <c r="T6" s="3" t="s">
        <v>541</v>
      </c>
      <c r="V6" s="3">
        <v>0</v>
      </c>
      <c r="X6" s="3">
        <v>0</v>
      </c>
      <c r="AA6" s="3">
        <v>167</v>
      </c>
      <c r="AB6" s="3">
        <v>1165</v>
      </c>
    </row>
    <row r="7" spans="1:28" x14ac:dyDescent="0.2">
      <c r="A7" s="3" t="s">
        <v>328</v>
      </c>
      <c r="B7" s="3" t="s">
        <v>4909</v>
      </c>
      <c r="C7" s="3" t="s">
        <v>3151</v>
      </c>
      <c r="D7" s="3" t="s">
        <v>4908</v>
      </c>
      <c r="E7" s="3"/>
      <c r="F7" s="3" t="s">
        <v>553</v>
      </c>
      <c r="G7" s="3" t="s">
        <v>552</v>
      </c>
      <c r="H7" s="3" t="s">
        <v>551</v>
      </c>
      <c r="K7" s="3" t="s">
        <v>4884</v>
      </c>
      <c r="L7" s="3" t="s">
        <v>4883</v>
      </c>
      <c r="N7" s="3" t="s">
        <v>548</v>
      </c>
      <c r="O7" s="3" t="s">
        <v>547</v>
      </c>
      <c r="P7" s="3" t="s">
        <v>546</v>
      </c>
      <c r="R7" s="3" t="s">
        <v>4904</v>
      </c>
      <c r="S7" s="3">
        <v>10027</v>
      </c>
      <c r="T7" s="3" t="s">
        <v>541</v>
      </c>
      <c r="V7" s="3">
        <v>0</v>
      </c>
      <c r="X7" s="3">
        <v>0</v>
      </c>
      <c r="AA7" s="3">
        <v>158</v>
      </c>
      <c r="AB7" s="3">
        <v>1162</v>
      </c>
    </row>
    <row r="8" spans="1:28" x14ac:dyDescent="0.2">
      <c r="A8" s="3" t="s">
        <v>255</v>
      </c>
      <c r="B8" s="3" t="s">
        <v>4898</v>
      </c>
      <c r="C8" s="3" t="s">
        <v>936</v>
      </c>
      <c r="D8" s="3" t="s">
        <v>4897</v>
      </c>
      <c r="E8" s="3"/>
      <c r="F8" s="3" t="s">
        <v>553</v>
      </c>
      <c r="G8" s="3" t="s">
        <v>552</v>
      </c>
      <c r="H8" s="3" t="s">
        <v>551</v>
      </c>
      <c r="K8" s="3" t="s">
        <v>4884</v>
      </c>
      <c r="L8" s="3" t="s">
        <v>4883</v>
      </c>
      <c r="N8" s="3" t="s">
        <v>548</v>
      </c>
      <c r="O8" s="3" t="s">
        <v>547</v>
      </c>
      <c r="P8" s="3" t="s">
        <v>546</v>
      </c>
      <c r="R8" s="3" t="s">
        <v>4894</v>
      </c>
      <c r="S8" s="3">
        <v>2906</v>
      </c>
      <c r="T8" s="3" t="s">
        <v>541</v>
      </c>
      <c r="V8" s="3">
        <v>0</v>
      </c>
      <c r="X8" s="3">
        <v>0</v>
      </c>
      <c r="AA8" s="3">
        <v>80</v>
      </c>
      <c r="AB8" s="3">
        <v>1135</v>
      </c>
    </row>
    <row r="9" spans="1:28" x14ac:dyDescent="0.2">
      <c r="A9" s="3" t="s">
        <v>450</v>
      </c>
      <c r="B9" s="3" t="s">
        <v>4888</v>
      </c>
      <c r="C9" s="3" t="s">
        <v>4876</v>
      </c>
      <c r="D9" s="3" t="s">
        <v>4887</v>
      </c>
      <c r="E9" s="3"/>
      <c r="F9" s="3" t="s">
        <v>553</v>
      </c>
      <c r="G9" s="3" t="s">
        <v>552</v>
      </c>
      <c r="H9" s="3" t="s">
        <v>551</v>
      </c>
      <c r="K9" s="3" t="s">
        <v>4884</v>
      </c>
      <c r="L9" s="3" t="s">
        <v>4883</v>
      </c>
      <c r="N9" s="3" t="s">
        <v>548</v>
      </c>
      <c r="O9" s="3" t="s">
        <v>547</v>
      </c>
      <c r="P9" s="3" t="s">
        <v>546</v>
      </c>
      <c r="R9" s="3" t="s">
        <v>4881</v>
      </c>
      <c r="S9" s="3">
        <v>19104</v>
      </c>
      <c r="T9" s="3" t="s">
        <v>541</v>
      </c>
      <c r="V9" s="3">
        <v>0</v>
      </c>
      <c r="X9" s="3">
        <v>0</v>
      </c>
      <c r="AA9" s="3">
        <v>540</v>
      </c>
      <c r="AB9" s="3">
        <v>1335</v>
      </c>
    </row>
    <row r="10" spans="1:28" x14ac:dyDescent="0.2">
      <c r="A10" s="3" t="s">
        <v>516</v>
      </c>
      <c r="B10" s="3" t="s">
        <v>4873</v>
      </c>
      <c r="C10" s="3" t="s">
        <v>1291</v>
      </c>
      <c r="D10" s="3" t="s">
        <v>4872</v>
      </c>
      <c r="E10" s="3"/>
      <c r="F10" s="3" t="s">
        <v>553</v>
      </c>
      <c r="G10" s="3" t="s">
        <v>552</v>
      </c>
      <c r="H10" s="3" t="s">
        <v>551</v>
      </c>
      <c r="K10" s="3" t="s">
        <v>4760</v>
      </c>
      <c r="L10" s="3" t="s">
        <v>4759</v>
      </c>
      <c r="N10" s="3" t="s">
        <v>548</v>
      </c>
      <c r="O10" s="3" t="s">
        <v>547</v>
      </c>
      <c r="P10" s="3" t="s">
        <v>546</v>
      </c>
      <c r="R10" s="3" t="s">
        <v>4867</v>
      </c>
      <c r="S10" s="3">
        <v>74078</v>
      </c>
      <c r="T10" s="3" t="s">
        <v>541</v>
      </c>
      <c r="V10" s="3" t="s">
        <v>1291</v>
      </c>
      <c r="X10" s="3">
        <v>0</v>
      </c>
      <c r="AA10" s="3">
        <v>521</v>
      </c>
      <c r="AB10" s="3">
        <v>1329</v>
      </c>
    </row>
    <row r="11" spans="1:28" x14ac:dyDescent="0.2">
      <c r="A11" s="3" t="s">
        <v>272</v>
      </c>
      <c r="B11" s="3" t="s">
        <v>4862</v>
      </c>
      <c r="C11" s="3" t="s">
        <v>4855</v>
      </c>
      <c r="D11" s="3" t="s">
        <v>4861</v>
      </c>
      <c r="E11" s="3"/>
      <c r="F11" s="3" t="s">
        <v>553</v>
      </c>
      <c r="G11" s="3" t="s">
        <v>552</v>
      </c>
      <c r="H11" s="3" t="s">
        <v>551</v>
      </c>
      <c r="K11" s="3" t="s">
        <v>4760</v>
      </c>
      <c r="L11" s="3" t="s">
        <v>4759</v>
      </c>
      <c r="N11" s="3" t="s">
        <v>548</v>
      </c>
      <c r="O11" s="3" t="s">
        <v>547</v>
      </c>
      <c r="P11" s="3" t="s">
        <v>546</v>
      </c>
      <c r="R11" s="3" t="s">
        <v>4857</v>
      </c>
      <c r="S11" s="3">
        <v>78701</v>
      </c>
      <c r="T11" s="3" t="s">
        <v>541</v>
      </c>
      <c r="V11" s="3">
        <v>0</v>
      </c>
      <c r="X11" s="3">
        <v>0</v>
      </c>
      <c r="AA11" s="3">
        <v>703</v>
      </c>
      <c r="AB11" s="3">
        <v>1400</v>
      </c>
    </row>
    <row r="12" spans="1:28" x14ac:dyDescent="0.2">
      <c r="A12" s="3" t="s">
        <v>174</v>
      </c>
      <c r="B12" s="3" t="s">
        <v>4852</v>
      </c>
      <c r="C12" s="3" t="s">
        <v>4842</v>
      </c>
      <c r="D12" s="3" t="s">
        <v>4851</v>
      </c>
      <c r="E12" s="3"/>
      <c r="F12" s="3" t="s">
        <v>553</v>
      </c>
      <c r="G12" s="3" t="s">
        <v>552</v>
      </c>
      <c r="H12" s="3" t="s">
        <v>551</v>
      </c>
      <c r="K12" s="3" t="s">
        <v>4760</v>
      </c>
      <c r="L12" s="3" t="s">
        <v>4759</v>
      </c>
      <c r="N12" s="3" t="s">
        <v>548</v>
      </c>
      <c r="O12" s="3" t="s">
        <v>547</v>
      </c>
      <c r="P12" s="3" t="s">
        <v>546</v>
      </c>
      <c r="R12" s="3" t="s">
        <v>4847</v>
      </c>
      <c r="S12" s="3">
        <v>79409</v>
      </c>
      <c r="T12" s="3" t="s">
        <v>541</v>
      </c>
      <c r="V12" s="3" t="s">
        <v>1071</v>
      </c>
      <c r="X12" s="3">
        <v>0</v>
      </c>
      <c r="AA12" s="3">
        <v>700</v>
      </c>
      <c r="AB12" s="3">
        <v>1403</v>
      </c>
    </row>
    <row r="13" spans="1:28" x14ac:dyDescent="0.2">
      <c r="A13" s="3" t="s">
        <v>83</v>
      </c>
      <c r="B13" s="3" t="s">
        <v>4839</v>
      </c>
      <c r="C13" s="3" t="s">
        <v>936</v>
      </c>
      <c r="D13" s="3" t="s">
        <v>4838</v>
      </c>
      <c r="E13" s="3"/>
      <c r="F13" s="3" t="s">
        <v>553</v>
      </c>
      <c r="G13" s="3" t="s">
        <v>552</v>
      </c>
      <c r="H13" s="3" t="s">
        <v>551</v>
      </c>
      <c r="K13" s="3" t="s">
        <v>4760</v>
      </c>
      <c r="L13" s="3" t="s">
        <v>4759</v>
      </c>
      <c r="N13" s="3" t="s">
        <v>548</v>
      </c>
      <c r="O13" s="3" t="s">
        <v>547</v>
      </c>
      <c r="P13" s="3" t="s">
        <v>546</v>
      </c>
      <c r="R13" s="3" t="s">
        <v>4834</v>
      </c>
      <c r="S13" s="3">
        <v>76706</v>
      </c>
      <c r="T13" s="3" t="s">
        <v>541</v>
      </c>
      <c r="V13" s="3">
        <v>0</v>
      </c>
      <c r="X13" s="3">
        <v>0</v>
      </c>
      <c r="AA13" s="3">
        <v>51</v>
      </c>
      <c r="AB13" s="3">
        <v>1124</v>
      </c>
    </row>
    <row r="14" spans="1:28" x14ac:dyDescent="0.2">
      <c r="A14" s="3" t="s">
        <v>344</v>
      </c>
      <c r="B14" s="3" t="s">
        <v>4828</v>
      </c>
      <c r="C14" s="3" t="s">
        <v>4817</v>
      </c>
      <c r="D14" s="4" t="s">
        <v>4827</v>
      </c>
      <c r="E14" s="4"/>
      <c r="F14" s="3" t="s">
        <v>553</v>
      </c>
      <c r="G14" s="3" t="s">
        <v>552</v>
      </c>
      <c r="H14" s="3" t="s">
        <v>551</v>
      </c>
      <c r="K14" s="3" t="s">
        <v>4760</v>
      </c>
      <c r="L14" s="3" t="s">
        <v>4759</v>
      </c>
      <c r="N14" s="3" t="s">
        <v>548</v>
      </c>
      <c r="O14" s="3" t="s">
        <v>547</v>
      </c>
      <c r="P14" s="3" t="s">
        <v>546</v>
      </c>
      <c r="R14" s="3" t="s">
        <v>4822</v>
      </c>
      <c r="S14" s="3">
        <v>50010</v>
      </c>
      <c r="T14" s="3" t="s">
        <v>541</v>
      </c>
      <c r="V14" s="3">
        <v>0</v>
      </c>
      <c r="X14" s="3">
        <v>0</v>
      </c>
      <c r="AA14" s="3">
        <v>311</v>
      </c>
      <c r="AB14" s="3">
        <v>1235</v>
      </c>
    </row>
    <row r="15" spans="1:28" x14ac:dyDescent="0.2">
      <c r="A15" s="3" t="s">
        <v>521</v>
      </c>
      <c r="B15" s="3" t="s">
        <v>521</v>
      </c>
      <c r="C15" s="3" t="s">
        <v>4806</v>
      </c>
      <c r="D15" s="3" t="s">
        <v>4815</v>
      </c>
      <c r="E15" s="3"/>
      <c r="F15" s="3" t="s">
        <v>553</v>
      </c>
      <c r="G15" s="3" t="s">
        <v>552</v>
      </c>
      <c r="H15" s="3" t="s">
        <v>551</v>
      </c>
      <c r="K15" s="3" t="s">
        <v>4760</v>
      </c>
      <c r="L15" s="3" t="s">
        <v>4759</v>
      </c>
      <c r="N15" s="3" t="s">
        <v>548</v>
      </c>
      <c r="O15" s="3" t="s">
        <v>547</v>
      </c>
      <c r="P15" s="3" t="s">
        <v>546</v>
      </c>
      <c r="R15" s="3" t="s">
        <v>4811</v>
      </c>
      <c r="S15" s="3">
        <v>76129</v>
      </c>
      <c r="T15" s="3" t="s">
        <v>541</v>
      </c>
      <c r="V15" s="3">
        <v>0</v>
      </c>
      <c r="X15" s="3">
        <v>0</v>
      </c>
      <c r="AA15" s="3">
        <v>698</v>
      </c>
      <c r="AB15" s="3">
        <v>1395</v>
      </c>
    </row>
    <row r="16" spans="1:28" x14ac:dyDescent="0.2">
      <c r="A16" s="3" t="s">
        <v>263</v>
      </c>
      <c r="B16" s="3" t="s">
        <v>4799</v>
      </c>
      <c r="C16" s="3" t="s">
        <v>4789</v>
      </c>
      <c r="D16" s="3" t="s">
        <v>4798</v>
      </c>
      <c r="E16" s="3"/>
      <c r="F16" s="3" t="s">
        <v>553</v>
      </c>
      <c r="G16" s="3" t="s">
        <v>552</v>
      </c>
      <c r="H16" s="3" t="s">
        <v>551</v>
      </c>
      <c r="K16" s="3" t="s">
        <v>4760</v>
      </c>
      <c r="L16" s="3" t="s">
        <v>4759</v>
      </c>
      <c r="N16" s="3" t="s">
        <v>548</v>
      </c>
      <c r="O16" s="3" t="s">
        <v>547</v>
      </c>
      <c r="P16" s="3" t="s">
        <v>546</v>
      </c>
      <c r="R16" s="3" t="s">
        <v>4794</v>
      </c>
      <c r="S16" s="3">
        <v>73072</v>
      </c>
      <c r="T16" s="3" t="s">
        <v>541</v>
      </c>
      <c r="V16" s="3">
        <v>0</v>
      </c>
      <c r="X16" s="3">
        <v>0</v>
      </c>
      <c r="AA16" s="3">
        <v>522</v>
      </c>
      <c r="AB16" s="3">
        <v>1328</v>
      </c>
    </row>
    <row r="17" spans="1:28" x14ac:dyDescent="0.2">
      <c r="A17" s="3" t="s">
        <v>518</v>
      </c>
      <c r="B17" s="3" t="s">
        <v>4787</v>
      </c>
      <c r="C17" s="3" t="s">
        <v>3507</v>
      </c>
      <c r="D17" s="3" t="s">
        <v>4786</v>
      </c>
      <c r="E17" s="3"/>
      <c r="F17" s="3" t="s">
        <v>553</v>
      </c>
      <c r="G17" s="3" t="s">
        <v>552</v>
      </c>
      <c r="H17" s="3" t="s">
        <v>551</v>
      </c>
      <c r="K17" s="3" t="s">
        <v>4760</v>
      </c>
      <c r="L17" s="3" t="s">
        <v>4759</v>
      </c>
      <c r="N17" s="3" t="s">
        <v>548</v>
      </c>
      <c r="O17" s="3" t="s">
        <v>547</v>
      </c>
      <c r="P17" s="3" t="s">
        <v>546</v>
      </c>
      <c r="R17" s="3" t="s">
        <v>4782</v>
      </c>
      <c r="S17" s="3">
        <v>26506</v>
      </c>
      <c r="T17" s="3" t="s">
        <v>541</v>
      </c>
      <c r="V17" s="3">
        <v>0</v>
      </c>
      <c r="X17" s="3">
        <v>0</v>
      </c>
      <c r="AA17" s="3">
        <v>768</v>
      </c>
      <c r="AB17" s="3">
        <v>1452</v>
      </c>
    </row>
    <row r="18" spans="1:28" x14ac:dyDescent="0.2">
      <c r="A18" s="3" t="s">
        <v>75</v>
      </c>
      <c r="B18" s="3" t="s">
        <v>4777</v>
      </c>
      <c r="C18" s="3" t="s">
        <v>4767</v>
      </c>
      <c r="D18" s="3" t="s">
        <v>4776</v>
      </c>
      <c r="E18" s="3"/>
      <c r="F18" s="3" t="s">
        <v>553</v>
      </c>
      <c r="G18" s="3" t="s">
        <v>552</v>
      </c>
      <c r="H18" s="3" t="s">
        <v>551</v>
      </c>
      <c r="K18" s="3" t="s">
        <v>4760</v>
      </c>
      <c r="L18" s="3" t="s">
        <v>4759</v>
      </c>
      <c r="N18" s="3" t="s">
        <v>548</v>
      </c>
      <c r="O18" s="3" t="s">
        <v>547</v>
      </c>
      <c r="P18" s="3" t="s">
        <v>546</v>
      </c>
      <c r="R18" s="3" t="s">
        <v>4772</v>
      </c>
      <c r="S18" s="3">
        <v>66045</v>
      </c>
      <c r="T18" s="3" t="s">
        <v>541</v>
      </c>
      <c r="V18" s="3">
        <v>0</v>
      </c>
      <c r="X18" s="3">
        <v>0</v>
      </c>
      <c r="AA18" s="3">
        <v>328</v>
      </c>
      <c r="AB18" s="3">
        <v>1242</v>
      </c>
    </row>
    <row r="19" spans="1:28" x14ac:dyDescent="0.2">
      <c r="A19" s="3" t="s">
        <v>4752</v>
      </c>
      <c r="B19" s="3" t="s">
        <v>4764</v>
      </c>
      <c r="C19" s="3" t="s">
        <v>952</v>
      </c>
      <c r="D19" s="3" t="s">
        <v>4763</v>
      </c>
      <c r="E19" s="3"/>
      <c r="F19" s="3" t="s">
        <v>553</v>
      </c>
      <c r="G19" s="3" t="s">
        <v>552</v>
      </c>
      <c r="H19" s="3" t="s">
        <v>551</v>
      </c>
      <c r="K19" s="3" t="s">
        <v>4760</v>
      </c>
      <c r="L19" s="3" t="s">
        <v>4759</v>
      </c>
      <c r="N19" s="3" t="s">
        <v>548</v>
      </c>
      <c r="O19" s="3" t="s">
        <v>547</v>
      </c>
      <c r="P19" s="3" t="s">
        <v>546</v>
      </c>
      <c r="R19" s="3" t="s">
        <v>4757</v>
      </c>
      <c r="S19" s="3">
        <v>66502</v>
      </c>
      <c r="T19" s="3" t="s">
        <v>541</v>
      </c>
      <c r="V19" s="3">
        <v>0</v>
      </c>
      <c r="X19" s="3">
        <v>0</v>
      </c>
      <c r="AA19" s="3">
        <v>327</v>
      </c>
      <c r="AB19" s="3">
        <v>1243</v>
      </c>
    </row>
    <row r="20" spans="1:28" x14ac:dyDescent="0.2">
      <c r="A20" s="3" t="s">
        <v>420</v>
      </c>
      <c r="B20" s="3" t="s">
        <v>4751</v>
      </c>
      <c r="C20" s="3" t="s">
        <v>936</v>
      </c>
      <c r="D20" s="3" t="s">
        <v>4750</v>
      </c>
      <c r="E20" s="3"/>
      <c r="F20" s="3" t="s">
        <v>553</v>
      </c>
      <c r="G20" s="3" t="s">
        <v>552</v>
      </c>
      <c r="H20" s="3" t="s">
        <v>551</v>
      </c>
      <c r="K20" s="3" t="s">
        <v>4619</v>
      </c>
      <c r="L20" s="3" t="s">
        <v>4618</v>
      </c>
      <c r="N20" s="3" t="s">
        <v>548</v>
      </c>
      <c r="O20" s="3" t="s">
        <v>547</v>
      </c>
      <c r="P20" s="3" t="s">
        <v>546</v>
      </c>
      <c r="R20" s="3" t="s">
        <v>4745</v>
      </c>
      <c r="S20" s="3">
        <v>80631</v>
      </c>
      <c r="T20" s="3" t="s">
        <v>541</v>
      </c>
      <c r="V20" s="3">
        <v>0</v>
      </c>
      <c r="X20" s="3">
        <v>0</v>
      </c>
      <c r="AA20" s="3">
        <v>502</v>
      </c>
      <c r="AB20" s="3">
        <v>1294</v>
      </c>
    </row>
    <row r="21" spans="1:28" x14ac:dyDescent="0.2">
      <c r="A21" s="3" t="s">
        <v>269</v>
      </c>
      <c r="B21" s="3" t="s">
        <v>4739</v>
      </c>
      <c r="C21" s="3" t="s">
        <v>4729</v>
      </c>
      <c r="D21" s="3" t="s">
        <v>4738</v>
      </c>
      <c r="E21" s="3"/>
      <c r="F21" s="3" t="s">
        <v>553</v>
      </c>
      <c r="G21" s="3" t="s">
        <v>552</v>
      </c>
      <c r="H21" s="3" t="s">
        <v>551</v>
      </c>
      <c r="K21" s="3" t="s">
        <v>4619</v>
      </c>
      <c r="L21" s="3" t="s">
        <v>4618</v>
      </c>
      <c r="N21" s="3" t="s">
        <v>548</v>
      </c>
      <c r="O21" s="3" t="s">
        <v>547</v>
      </c>
      <c r="P21" s="3" t="s">
        <v>546</v>
      </c>
      <c r="R21" s="3" t="s">
        <v>4734</v>
      </c>
      <c r="S21" s="3">
        <v>58203</v>
      </c>
      <c r="T21" s="3" t="s">
        <v>541</v>
      </c>
      <c r="V21" s="3">
        <v>0</v>
      </c>
      <c r="X21" s="3">
        <v>0</v>
      </c>
      <c r="AA21" s="3">
        <v>494</v>
      </c>
      <c r="AB21" s="3">
        <v>1315</v>
      </c>
    </row>
    <row r="22" spans="1:28" x14ac:dyDescent="0.2">
      <c r="A22" s="3" t="s">
        <v>396</v>
      </c>
      <c r="B22" s="3" t="s">
        <v>4728</v>
      </c>
      <c r="C22" s="3" t="s">
        <v>4717</v>
      </c>
      <c r="D22" s="3" t="s">
        <v>4727</v>
      </c>
      <c r="E22" s="3"/>
      <c r="F22" s="3" t="s">
        <v>553</v>
      </c>
      <c r="G22" s="3" t="s">
        <v>552</v>
      </c>
      <c r="H22" s="3" t="s">
        <v>551</v>
      </c>
      <c r="K22" s="3" t="s">
        <v>4619</v>
      </c>
      <c r="L22" s="3" t="s">
        <v>4618</v>
      </c>
      <c r="N22" s="3" t="s">
        <v>548</v>
      </c>
      <c r="O22" s="3" t="s">
        <v>547</v>
      </c>
      <c r="P22" s="3" t="s">
        <v>546</v>
      </c>
      <c r="R22" s="3" t="s">
        <v>4722</v>
      </c>
      <c r="S22" s="3">
        <v>83209</v>
      </c>
      <c r="T22" s="3" t="s">
        <v>541</v>
      </c>
      <c r="V22" s="3">
        <v>0</v>
      </c>
      <c r="X22" s="3" t="s">
        <v>718</v>
      </c>
      <c r="AA22" s="3">
        <v>294</v>
      </c>
      <c r="AB22" s="3">
        <v>1226</v>
      </c>
    </row>
    <row r="23" spans="1:28" x14ac:dyDescent="0.2">
      <c r="A23" s="3" t="s">
        <v>433</v>
      </c>
      <c r="B23" s="3" t="s">
        <v>4715</v>
      </c>
      <c r="C23" s="3" t="s">
        <v>893</v>
      </c>
      <c r="D23" s="3" t="s">
        <v>4714</v>
      </c>
      <c r="E23" s="3"/>
      <c r="F23" s="3" t="s">
        <v>553</v>
      </c>
      <c r="G23" s="3" t="s">
        <v>552</v>
      </c>
      <c r="H23" s="3" t="s">
        <v>551</v>
      </c>
      <c r="K23" s="3" t="s">
        <v>4619</v>
      </c>
      <c r="L23" s="3" t="s">
        <v>4618</v>
      </c>
      <c r="N23" s="3" t="s">
        <v>548</v>
      </c>
      <c r="O23" s="3" t="s">
        <v>547</v>
      </c>
      <c r="P23" s="3" t="s">
        <v>546</v>
      </c>
      <c r="R23" s="3" t="s">
        <v>4709</v>
      </c>
      <c r="S23" s="3">
        <v>99004</v>
      </c>
      <c r="T23" s="3" t="s">
        <v>541</v>
      </c>
      <c r="V23" s="3">
        <v>0</v>
      </c>
      <c r="X23" s="3">
        <v>0</v>
      </c>
      <c r="AA23" s="3">
        <v>207</v>
      </c>
      <c r="AB23" s="3">
        <v>1186</v>
      </c>
    </row>
    <row r="24" spans="1:28" x14ac:dyDescent="0.2">
      <c r="A24" s="3" t="s">
        <v>429</v>
      </c>
      <c r="B24" s="3" t="s">
        <v>4704</v>
      </c>
      <c r="C24" s="3" t="s">
        <v>4694</v>
      </c>
      <c r="D24" s="3" t="s">
        <v>4703</v>
      </c>
      <c r="E24" s="3"/>
      <c r="F24" s="3" t="s">
        <v>553</v>
      </c>
      <c r="G24" s="3" t="s">
        <v>552</v>
      </c>
      <c r="H24" s="3" t="s">
        <v>551</v>
      </c>
      <c r="K24" s="3" t="s">
        <v>4619</v>
      </c>
      <c r="L24" s="3" t="s">
        <v>4618</v>
      </c>
      <c r="N24" s="3" t="s">
        <v>548</v>
      </c>
      <c r="O24" s="3" t="s">
        <v>547</v>
      </c>
      <c r="P24" s="3" t="s">
        <v>546</v>
      </c>
      <c r="R24" s="3" t="s">
        <v>4699</v>
      </c>
      <c r="S24" s="3">
        <v>84720</v>
      </c>
      <c r="T24" s="3" t="s">
        <v>541</v>
      </c>
      <c r="V24" s="3">
        <v>0</v>
      </c>
      <c r="X24" s="3">
        <v>0</v>
      </c>
      <c r="AA24" s="3">
        <v>667</v>
      </c>
      <c r="AB24" s="3">
        <v>1381</v>
      </c>
    </row>
    <row r="25" spans="1:28" x14ac:dyDescent="0.2">
      <c r="A25" s="3" t="s">
        <v>106</v>
      </c>
      <c r="B25" s="3" t="s">
        <v>4693</v>
      </c>
      <c r="C25" s="3" t="s">
        <v>952</v>
      </c>
      <c r="D25" s="3" t="s">
        <v>4692</v>
      </c>
      <c r="E25" s="3"/>
      <c r="F25" s="3" t="s">
        <v>553</v>
      </c>
      <c r="G25" s="3" t="s">
        <v>552</v>
      </c>
      <c r="H25" s="3" t="s">
        <v>551</v>
      </c>
      <c r="K25" s="3" t="s">
        <v>4619</v>
      </c>
      <c r="L25" s="3" t="s">
        <v>4618</v>
      </c>
      <c r="N25" s="3" t="s">
        <v>548</v>
      </c>
      <c r="O25" s="3" t="s">
        <v>547</v>
      </c>
      <c r="P25" s="3" t="s">
        <v>546</v>
      </c>
      <c r="R25" s="3" t="s">
        <v>4687</v>
      </c>
      <c r="S25" s="3">
        <v>84403</v>
      </c>
      <c r="T25" s="3" t="s">
        <v>541</v>
      </c>
      <c r="V25" s="3">
        <v>0</v>
      </c>
      <c r="X25" s="3">
        <v>0</v>
      </c>
      <c r="AA25" s="3">
        <v>758</v>
      </c>
      <c r="AB25" s="3">
        <v>1451</v>
      </c>
    </row>
    <row r="26" spans="1:28" x14ac:dyDescent="0.2">
      <c r="A26" s="3" t="s">
        <v>488</v>
      </c>
      <c r="B26" s="3" t="s">
        <v>4681</v>
      </c>
      <c r="C26" s="3" t="s">
        <v>3455</v>
      </c>
      <c r="D26" s="3" t="s">
        <v>4680</v>
      </c>
      <c r="E26" s="3"/>
      <c r="F26" s="3" t="s">
        <v>553</v>
      </c>
      <c r="G26" s="3" t="s">
        <v>552</v>
      </c>
      <c r="H26" s="3" t="s">
        <v>551</v>
      </c>
      <c r="K26" s="3" t="s">
        <v>4619</v>
      </c>
      <c r="L26" s="3" t="s">
        <v>4618</v>
      </c>
      <c r="N26" s="3" t="s">
        <v>548</v>
      </c>
      <c r="O26" s="3" t="s">
        <v>547</v>
      </c>
      <c r="P26" s="3" t="s">
        <v>546</v>
      </c>
      <c r="R26" s="3" t="s">
        <v>4675</v>
      </c>
      <c r="S26" s="3">
        <v>86001</v>
      </c>
      <c r="T26" s="3" t="s">
        <v>541</v>
      </c>
      <c r="V26" s="3">
        <v>0</v>
      </c>
      <c r="X26" s="3">
        <v>0</v>
      </c>
      <c r="AA26" s="3">
        <v>501</v>
      </c>
      <c r="AB26" s="3">
        <v>1319</v>
      </c>
    </row>
    <row r="27" spans="1:28" x14ac:dyDescent="0.2">
      <c r="A27" s="3" t="s">
        <v>498</v>
      </c>
      <c r="B27" s="3" t="s">
        <v>4670</v>
      </c>
      <c r="C27" s="3" t="s">
        <v>741</v>
      </c>
      <c r="D27" s="3" t="s">
        <v>4669</v>
      </c>
      <c r="E27" s="3"/>
      <c r="F27" s="3" t="s">
        <v>553</v>
      </c>
      <c r="G27" s="3" t="s">
        <v>552</v>
      </c>
      <c r="H27" s="3" t="s">
        <v>551</v>
      </c>
      <c r="K27" s="3" t="s">
        <v>4619</v>
      </c>
      <c r="L27" s="3" t="s">
        <v>4618</v>
      </c>
      <c r="N27" s="3" t="s">
        <v>548</v>
      </c>
      <c r="O27" s="3" t="s">
        <v>547</v>
      </c>
      <c r="P27" s="3" t="s">
        <v>546</v>
      </c>
      <c r="R27" s="3" t="s">
        <v>4664</v>
      </c>
      <c r="S27" s="3">
        <v>95819</v>
      </c>
      <c r="T27" s="3" t="s">
        <v>541</v>
      </c>
      <c r="V27" s="3">
        <v>0</v>
      </c>
      <c r="X27" s="3">
        <v>0</v>
      </c>
      <c r="AA27" s="3">
        <v>102</v>
      </c>
      <c r="AB27" s="3">
        <v>1170</v>
      </c>
    </row>
    <row r="28" spans="1:28" x14ac:dyDescent="0.2">
      <c r="A28" s="3" t="s">
        <v>180</v>
      </c>
      <c r="B28" s="3" t="s">
        <v>4659</v>
      </c>
      <c r="C28" s="3" t="s">
        <v>4649</v>
      </c>
      <c r="D28" s="3" t="s">
        <v>4658</v>
      </c>
      <c r="E28" s="3"/>
      <c r="F28" s="3" t="s">
        <v>553</v>
      </c>
      <c r="G28" s="3" t="s">
        <v>552</v>
      </c>
      <c r="H28" s="3" t="s">
        <v>551</v>
      </c>
      <c r="K28" s="3" t="s">
        <v>4619</v>
      </c>
      <c r="L28" s="3" t="s">
        <v>4618</v>
      </c>
      <c r="N28" s="3" t="s">
        <v>548</v>
      </c>
      <c r="O28" s="3" t="s">
        <v>547</v>
      </c>
      <c r="P28" s="3" t="s">
        <v>546</v>
      </c>
      <c r="R28" s="3" t="s">
        <v>4654</v>
      </c>
      <c r="S28" s="3">
        <v>83844</v>
      </c>
      <c r="T28" s="3" t="s">
        <v>541</v>
      </c>
      <c r="V28" s="3">
        <v>0</v>
      </c>
      <c r="X28" s="3">
        <v>0</v>
      </c>
      <c r="AA28" s="3">
        <v>295</v>
      </c>
      <c r="AB28" s="3">
        <v>1225</v>
      </c>
    </row>
    <row r="29" spans="1:28" x14ac:dyDescent="0.2">
      <c r="A29" s="3" t="s">
        <v>4636</v>
      </c>
      <c r="B29" s="3" t="s">
        <v>4646</v>
      </c>
      <c r="C29" s="3" t="s">
        <v>4341</v>
      </c>
      <c r="D29" s="3" t="s">
        <v>4645</v>
      </c>
      <c r="E29" s="3"/>
      <c r="F29" s="3" t="s">
        <v>553</v>
      </c>
      <c r="G29" s="3" t="s">
        <v>552</v>
      </c>
      <c r="H29" s="3" t="s">
        <v>551</v>
      </c>
      <c r="K29" s="3" t="s">
        <v>4619</v>
      </c>
      <c r="L29" s="3" t="s">
        <v>4618</v>
      </c>
      <c r="N29" s="3" t="s">
        <v>548</v>
      </c>
      <c r="O29" s="3" t="s">
        <v>547</v>
      </c>
      <c r="P29" s="3" t="s">
        <v>546</v>
      </c>
      <c r="R29" s="3" t="s">
        <v>4641</v>
      </c>
      <c r="S29" s="3">
        <v>97201</v>
      </c>
      <c r="T29" s="3" t="s">
        <v>541</v>
      </c>
      <c r="V29" s="3" t="s">
        <v>1981</v>
      </c>
      <c r="X29" s="3">
        <v>0</v>
      </c>
      <c r="AA29" s="3">
        <v>550</v>
      </c>
      <c r="AB29" s="3">
        <v>1340</v>
      </c>
    </row>
    <row r="30" spans="1:28" x14ac:dyDescent="0.2">
      <c r="A30" s="3" t="s">
        <v>434</v>
      </c>
      <c r="B30" s="3" t="s">
        <v>4634</v>
      </c>
      <c r="C30" s="3" t="s">
        <v>646</v>
      </c>
      <c r="D30" s="3" t="s">
        <v>4633</v>
      </c>
      <c r="E30" s="3"/>
      <c r="F30" s="3" t="s">
        <v>553</v>
      </c>
      <c r="G30" s="3" t="s">
        <v>552</v>
      </c>
      <c r="H30" s="3" t="s">
        <v>551</v>
      </c>
      <c r="K30" s="3" t="s">
        <v>4619</v>
      </c>
      <c r="L30" s="3" t="s">
        <v>4618</v>
      </c>
      <c r="N30" s="3" t="s">
        <v>548</v>
      </c>
      <c r="O30" s="3" t="s">
        <v>547</v>
      </c>
      <c r="P30" s="3" t="s">
        <v>546</v>
      </c>
      <c r="R30" s="3" t="s">
        <v>4628</v>
      </c>
      <c r="S30" s="3">
        <v>59717</v>
      </c>
      <c r="T30" s="3" t="s">
        <v>541</v>
      </c>
      <c r="V30" s="3">
        <v>0</v>
      </c>
      <c r="X30" s="3">
        <v>0</v>
      </c>
      <c r="AA30" s="3">
        <v>440</v>
      </c>
      <c r="AB30" s="3">
        <v>1286</v>
      </c>
    </row>
    <row r="31" spans="1:28" x14ac:dyDescent="0.2">
      <c r="A31" s="3" t="s">
        <v>253</v>
      </c>
      <c r="B31" s="3" t="s">
        <v>4622</v>
      </c>
      <c r="C31" s="3" t="s">
        <v>4609</v>
      </c>
      <c r="D31" s="3" t="s">
        <v>4621</v>
      </c>
      <c r="E31" s="3"/>
      <c r="F31" s="3" t="s">
        <v>553</v>
      </c>
      <c r="G31" s="3" t="s">
        <v>552</v>
      </c>
      <c r="H31" s="3" t="s">
        <v>551</v>
      </c>
      <c r="K31" s="3" t="s">
        <v>4619</v>
      </c>
      <c r="L31" s="3" t="s">
        <v>4618</v>
      </c>
      <c r="N31" s="3" t="s">
        <v>548</v>
      </c>
      <c r="O31" s="3" t="s">
        <v>547</v>
      </c>
      <c r="P31" s="3" t="s">
        <v>546</v>
      </c>
      <c r="R31" s="3" t="s">
        <v>4614</v>
      </c>
      <c r="S31" s="3">
        <v>59812</v>
      </c>
      <c r="T31" s="3" t="s">
        <v>541</v>
      </c>
      <c r="V31" s="3">
        <v>0</v>
      </c>
      <c r="X31" s="3">
        <v>0</v>
      </c>
      <c r="AA31" s="3">
        <v>441</v>
      </c>
      <c r="AB31" s="3">
        <v>1285</v>
      </c>
    </row>
    <row r="32" spans="1:28" x14ac:dyDescent="0.2">
      <c r="A32" s="3" t="s">
        <v>145</v>
      </c>
      <c r="B32" s="3" t="s">
        <v>4608</v>
      </c>
      <c r="C32" s="3" t="s">
        <v>4598</v>
      </c>
      <c r="D32" s="3" t="s">
        <v>4607</v>
      </c>
      <c r="E32" s="3"/>
      <c r="F32" s="3" t="s">
        <v>553</v>
      </c>
      <c r="G32" s="3" t="s">
        <v>552</v>
      </c>
      <c r="H32" s="3" t="s">
        <v>551</v>
      </c>
      <c r="K32" s="3" t="s">
        <v>4443</v>
      </c>
      <c r="L32" s="3" t="s">
        <v>4442</v>
      </c>
      <c r="N32" s="3" t="s">
        <v>548</v>
      </c>
      <c r="O32" s="3" t="s">
        <v>547</v>
      </c>
      <c r="P32" s="3" t="s">
        <v>546</v>
      </c>
      <c r="R32" s="3" t="s">
        <v>4603</v>
      </c>
      <c r="S32" s="3">
        <v>68508</v>
      </c>
      <c r="T32" s="3" t="s">
        <v>541</v>
      </c>
      <c r="V32" s="3">
        <v>0</v>
      </c>
      <c r="X32" s="3">
        <v>0</v>
      </c>
      <c r="AA32" s="3">
        <v>463</v>
      </c>
      <c r="AB32" s="3">
        <v>1304</v>
      </c>
    </row>
    <row r="33" spans="1:28" x14ac:dyDescent="0.2">
      <c r="A33" s="3" t="s">
        <v>281</v>
      </c>
      <c r="B33" s="3" t="s">
        <v>4596</v>
      </c>
      <c r="C33" s="3" t="s">
        <v>4586</v>
      </c>
      <c r="D33" s="3" t="s">
        <v>4595</v>
      </c>
      <c r="E33" s="3"/>
      <c r="F33" s="3" t="s">
        <v>553</v>
      </c>
      <c r="G33" s="3" t="s">
        <v>552</v>
      </c>
      <c r="H33" s="3" t="s">
        <v>551</v>
      </c>
      <c r="K33" s="3" t="s">
        <v>4443</v>
      </c>
      <c r="L33" s="3" t="s">
        <v>4442</v>
      </c>
      <c r="N33" s="3" t="s">
        <v>548</v>
      </c>
      <c r="O33" s="3" t="s">
        <v>547</v>
      </c>
      <c r="P33" s="3" t="s">
        <v>546</v>
      </c>
      <c r="R33" s="3" t="s">
        <v>4591</v>
      </c>
      <c r="S33" s="3">
        <v>8854</v>
      </c>
      <c r="T33" s="3" t="s">
        <v>541</v>
      </c>
      <c r="V33" s="3" t="s">
        <v>1071</v>
      </c>
      <c r="X33" s="3">
        <v>0</v>
      </c>
      <c r="AA33" s="3">
        <v>587</v>
      </c>
      <c r="AB33" s="3">
        <v>1353</v>
      </c>
    </row>
    <row r="34" spans="1:28" x14ac:dyDescent="0.2">
      <c r="A34" s="3" t="s">
        <v>116</v>
      </c>
      <c r="B34" s="3" t="s">
        <v>4585</v>
      </c>
      <c r="C34" s="3" t="s">
        <v>4575</v>
      </c>
      <c r="D34" s="3" t="s">
        <v>4584</v>
      </c>
      <c r="E34" s="3"/>
      <c r="F34" s="3" t="s">
        <v>553</v>
      </c>
      <c r="G34" s="3" t="s">
        <v>552</v>
      </c>
      <c r="H34" s="3" t="s">
        <v>551</v>
      </c>
      <c r="K34" s="3" t="s">
        <v>4443</v>
      </c>
      <c r="L34" s="3" t="s">
        <v>4442</v>
      </c>
      <c r="N34" s="3" t="s">
        <v>548</v>
      </c>
      <c r="O34" s="3" t="s">
        <v>547</v>
      </c>
      <c r="P34" s="3" t="s">
        <v>546</v>
      </c>
      <c r="R34" s="3" t="s">
        <v>4580</v>
      </c>
      <c r="S34" s="3">
        <v>61820</v>
      </c>
      <c r="T34" s="3" t="s">
        <v>541</v>
      </c>
      <c r="V34" s="3">
        <v>0</v>
      </c>
      <c r="X34" s="3">
        <v>0</v>
      </c>
      <c r="AA34" s="3">
        <v>301</v>
      </c>
      <c r="AB34" s="3">
        <v>1228</v>
      </c>
    </row>
    <row r="35" spans="1:28" x14ac:dyDescent="0.2">
      <c r="A35" s="3" t="s">
        <v>233</v>
      </c>
      <c r="B35" s="3" t="s">
        <v>4574</v>
      </c>
      <c r="C35" s="3" t="s">
        <v>4564</v>
      </c>
      <c r="D35" s="3" t="s">
        <v>4573</v>
      </c>
      <c r="E35" s="3"/>
      <c r="F35" s="3" t="s">
        <v>553</v>
      </c>
      <c r="G35" s="3" t="s">
        <v>552</v>
      </c>
      <c r="H35" s="3" t="s">
        <v>551</v>
      </c>
      <c r="K35" s="3" t="s">
        <v>4443</v>
      </c>
      <c r="L35" s="3" t="s">
        <v>4442</v>
      </c>
      <c r="N35" s="3" t="s">
        <v>548</v>
      </c>
      <c r="O35" s="3" t="s">
        <v>547</v>
      </c>
      <c r="P35" s="3" t="s">
        <v>546</v>
      </c>
      <c r="R35" s="3" t="s">
        <v>4569</v>
      </c>
      <c r="S35" s="3">
        <v>53715</v>
      </c>
      <c r="T35" s="3" t="s">
        <v>541</v>
      </c>
      <c r="V35" s="3">
        <v>0</v>
      </c>
      <c r="X35" s="3">
        <v>0</v>
      </c>
      <c r="AA35" s="3">
        <v>796</v>
      </c>
      <c r="AB35" s="3">
        <v>1458</v>
      </c>
    </row>
    <row r="36" spans="1:28" x14ac:dyDescent="0.2">
      <c r="A36" s="3" t="s">
        <v>206</v>
      </c>
      <c r="B36" s="3" t="s">
        <v>899</v>
      </c>
      <c r="C36" s="3" t="s">
        <v>4552</v>
      </c>
      <c r="D36" s="3" t="s">
        <v>4561</v>
      </c>
      <c r="E36" s="3"/>
      <c r="F36" s="3" t="s">
        <v>553</v>
      </c>
      <c r="G36" s="3" t="s">
        <v>552</v>
      </c>
      <c r="H36" s="3" t="s">
        <v>551</v>
      </c>
      <c r="K36" s="3" t="s">
        <v>4443</v>
      </c>
      <c r="L36" s="3" t="s">
        <v>4442</v>
      </c>
      <c r="N36" s="3" t="s">
        <v>548</v>
      </c>
      <c r="O36" s="3" t="s">
        <v>547</v>
      </c>
      <c r="P36" s="3" t="s">
        <v>546</v>
      </c>
      <c r="R36" s="3" t="s">
        <v>4557</v>
      </c>
      <c r="S36" s="3">
        <v>20740</v>
      </c>
      <c r="T36" s="3" t="s">
        <v>541</v>
      </c>
      <c r="V36" s="3">
        <v>0</v>
      </c>
      <c r="X36" s="3" t="s">
        <v>660</v>
      </c>
      <c r="AA36" s="3">
        <v>392</v>
      </c>
      <c r="AB36" s="3">
        <v>1268</v>
      </c>
    </row>
    <row r="37" spans="1:28" x14ac:dyDescent="0.2">
      <c r="A37" s="3" t="s">
        <v>453</v>
      </c>
      <c r="B37" s="3" t="s">
        <v>4549</v>
      </c>
      <c r="C37" s="3" t="s">
        <v>991</v>
      </c>
      <c r="D37" s="3" t="s">
        <v>4548</v>
      </c>
      <c r="E37" s="3"/>
      <c r="F37" s="3" t="s">
        <v>553</v>
      </c>
      <c r="G37" s="3" t="s">
        <v>552</v>
      </c>
      <c r="H37" s="3" t="s">
        <v>551</v>
      </c>
      <c r="K37" s="3" t="s">
        <v>4443</v>
      </c>
      <c r="L37" s="3" t="s">
        <v>4442</v>
      </c>
      <c r="N37" s="3" t="s">
        <v>548</v>
      </c>
      <c r="O37" s="3" t="s">
        <v>547</v>
      </c>
      <c r="P37" s="3" t="s">
        <v>546</v>
      </c>
      <c r="R37" s="3" t="s">
        <v>4543</v>
      </c>
      <c r="S37" s="3">
        <v>48824</v>
      </c>
      <c r="T37" s="3" t="s">
        <v>541</v>
      </c>
      <c r="V37" s="3">
        <v>0</v>
      </c>
      <c r="X37" s="3">
        <v>0</v>
      </c>
      <c r="AA37" s="3">
        <v>416</v>
      </c>
      <c r="AB37" s="3">
        <v>1277</v>
      </c>
    </row>
    <row r="38" spans="1:28" x14ac:dyDescent="0.2">
      <c r="A38" s="3" t="s">
        <v>68</v>
      </c>
      <c r="B38" s="3" t="s">
        <v>4538</v>
      </c>
      <c r="C38" s="3" t="s">
        <v>4528</v>
      </c>
      <c r="D38" s="3" t="s">
        <v>4537</v>
      </c>
      <c r="E38" s="3"/>
      <c r="F38" s="3" t="s">
        <v>553</v>
      </c>
      <c r="G38" s="3" t="s">
        <v>552</v>
      </c>
      <c r="H38" s="3" t="s">
        <v>551</v>
      </c>
      <c r="K38" s="3" t="s">
        <v>4443</v>
      </c>
      <c r="L38" s="3" t="s">
        <v>4442</v>
      </c>
      <c r="N38" s="3" t="s">
        <v>548</v>
      </c>
      <c r="O38" s="3" t="s">
        <v>547</v>
      </c>
      <c r="P38" s="3" t="s">
        <v>546</v>
      </c>
      <c r="R38" s="3" t="s">
        <v>4533</v>
      </c>
      <c r="S38" s="3">
        <v>47907</v>
      </c>
      <c r="T38" s="3" t="s">
        <v>541</v>
      </c>
      <c r="V38" s="3" t="s">
        <v>4526</v>
      </c>
      <c r="X38" s="3">
        <v>0</v>
      </c>
      <c r="AA38" s="3">
        <v>559</v>
      </c>
      <c r="AB38" s="3">
        <v>1345</v>
      </c>
    </row>
    <row r="39" spans="1:28" x14ac:dyDescent="0.2">
      <c r="A39" s="3" t="s">
        <v>62</v>
      </c>
      <c r="B39" s="3" t="s">
        <v>4525</v>
      </c>
      <c r="C39" s="3" t="s">
        <v>4515</v>
      </c>
      <c r="D39" s="3" t="s">
        <v>4524</v>
      </c>
      <c r="E39" s="3"/>
      <c r="F39" s="3" t="s">
        <v>553</v>
      </c>
      <c r="G39" s="3" t="s">
        <v>552</v>
      </c>
      <c r="H39" s="3" t="s">
        <v>551</v>
      </c>
      <c r="K39" s="3" t="s">
        <v>4443</v>
      </c>
      <c r="L39" s="3" t="s">
        <v>4442</v>
      </c>
      <c r="N39" s="3" t="s">
        <v>548</v>
      </c>
      <c r="O39" s="3" t="s">
        <v>547</v>
      </c>
      <c r="P39" s="3" t="s">
        <v>546</v>
      </c>
      <c r="R39" s="3" t="s">
        <v>4520</v>
      </c>
      <c r="S39" s="3">
        <v>52242</v>
      </c>
      <c r="T39" s="3" t="s">
        <v>541</v>
      </c>
      <c r="V39" s="3">
        <v>0</v>
      </c>
      <c r="X39" s="3">
        <v>0</v>
      </c>
      <c r="AA39" s="3">
        <v>312</v>
      </c>
      <c r="AB39" s="3">
        <v>1234</v>
      </c>
    </row>
    <row r="40" spans="1:28" x14ac:dyDescent="0.2">
      <c r="A40" s="3" t="s">
        <v>156</v>
      </c>
      <c r="B40" s="3" t="s">
        <v>4513</v>
      </c>
      <c r="C40" s="3" t="s">
        <v>4502</v>
      </c>
      <c r="D40" s="3" t="s">
        <v>4512</v>
      </c>
      <c r="E40" s="3"/>
      <c r="F40" s="3" t="s">
        <v>553</v>
      </c>
      <c r="G40" s="3" t="s">
        <v>552</v>
      </c>
      <c r="H40" s="3" t="s">
        <v>551</v>
      </c>
      <c r="K40" s="3" t="s">
        <v>4443</v>
      </c>
      <c r="L40" s="3" t="s">
        <v>4442</v>
      </c>
      <c r="N40" s="3" t="s">
        <v>548</v>
      </c>
      <c r="O40" s="3" t="s">
        <v>547</v>
      </c>
      <c r="P40" s="3" t="s">
        <v>546</v>
      </c>
      <c r="R40" s="3" t="s">
        <v>4507</v>
      </c>
      <c r="S40" s="3">
        <v>43210</v>
      </c>
      <c r="T40" s="3" t="s">
        <v>541</v>
      </c>
      <c r="V40" s="3">
        <v>0</v>
      </c>
      <c r="X40" s="3">
        <v>0</v>
      </c>
      <c r="AA40" s="3">
        <v>518</v>
      </c>
      <c r="AB40" s="3">
        <v>1326</v>
      </c>
    </row>
    <row r="41" spans="1:28" x14ac:dyDescent="0.2">
      <c r="A41" s="3" t="s">
        <v>320</v>
      </c>
      <c r="B41" s="3" t="s">
        <v>4494</v>
      </c>
      <c r="C41" s="3" t="s">
        <v>4483</v>
      </c>
      <c r="D41" s="3" t="s">
        <v>4493</v>
      </c>
      <c r="E41" s="3"/>
      <c r="F41" s="3" t="s">
        <v>553</v>
      </c>
      <c r="G41" s="3" t="s">
        <v>552</v>
      </c>
      <c r="H41" s="3" t="s">
        <v>551</v>
      </c>
      <c r="K41" s="3" t="s">
        <v>4443</v>
      </c>
      <c r="L41" s="3" t="s">
        <v>4442</v>
      </c>
      <c r="N41" s="3" t="s">
        <v>548</v>
      </c>
      <c r="O41" s="3" t="s">
        <v>547</v>
      </c>
      <c r="P41" s="3" t="s">
        <v>546</v>
      </c>
      <c r="R41" s="3" t="s">
        <v>4488</v>
      </c>
      <c r="S41" s="3">
        <v>55455</v>
      </c>
      <c r="T41" s="3" t="s">
        <v>541</v>
      </c>
      <c r="V41" s="3">
        <v>0</v>
      </c>
      <c r="X41" s="3">
        <v>0</v>
      </c>
      <c r="AA41" s="3">
        <v>428</v>
      </c>
      <c r="AB41" s="3">
        <v>1278</v>
      </c>
    </row>
    <row r="42" spans="1:28" x14ac:dyDescent="0.2">
      <c r="A42" s="3" t="s">
        <v>363</v>
      </c>
      <c r="B42" s="3" t="s">
        <v>4479</v>
      </c>
      <c r="C42" s="3" t="s">
        <v>4468</v>
      </c>
      <c r="D42" s="3" t="s">
        <v>4478</v>
      </c>
      <c r="E42" s="3"/>
      <c r="F42" s="3" t="s">
        <v>553</v>
      </c>
      <c r="G42" s="3" t="s">
        <v>552</v>
      </c>
      <c r="H42" s="3" t="s">
        <v>551</v>
      </c>
      <c r="K42" s="3" t="s">
        <v>4443</v>
      </c>
      <c r="L42" s="3" t="s">
        <v>4442</v>
      </c>
      <c r="N42" s="3" t="s">
        <v>548</v>
      </c>
      <c r="O42" s="3" t="s">
        <v>547</v>
      </c>
      <c r="P42" s="3" t="s">
        <v>546</v>
      </c>
      <c r="R42" s="3" t="s">
        <v>4473</v>
      </c>
      <c r="S42" s="3">
        <v>16802</v>
      </c>
      <c r="T42" s="3" t="s">
        <v>541</v>
      </c>
      <c r="V42" s="3">
        <v>0</v>
      </c>
      <c r="X42" s="3">
        <v>0</v>
      </c>
      <c r="AA42" s="3">
        <v>539</v>
      </c>
      <c r="AB42" s="3">
        <v>1336</v>
      </c>
    </row>
    <row r="43" spans="1:28" x14ac:dyDescent="0.2">
      <c r="A43" s="3" t="s">
        <v>160</v>
      </c>
      <c r="B43" s="3" t="s">
        <v>4466</v>
      </c>
      <c r="C43" s="3" t="s">
        <v>1259</v>
      </c>
      <c r="D43" s="3" t="s">
        <v>4465</v>
      </c>
      <c r="E43" s="3"/>
      <c r="F43" s="3" t="s">
        <v>553</v>
      </c>
      <c r="G43" s="3" t="s">
        <v>552</v>
      </c>
      <c r="H43" s="3" t="s">
        <v>551</v>
      </c>
      <c r="K43" s="3" t="s">
        <v>4443</v>
      </c>
      <c r="L43" s="3" t="s">
        <v>4442</v>
      </c>
      <c r="N43" s="3" t="s">
        <v>548</v>
      </c>
      <c r="O43" s="3" t="s">
        <v>547</v>
      </c>
      <c r="P43" s="3" t="s">
        <v>546</v>
      </c>
      <c r="R43" s="3" t="s">
        <v>4461</v>
      </c>
      <c r="S43" s="3">
        <v>48104</v>
      </c>
      <c r="T43" s="3" t="s">
        <v>541</v>
      </c>
      <c r="V43" s="3">
        <v>0</v>
      </c>
      <c r="X43" s="3">
        <v>0</v>
      </c>
      <c r="AA43" s="3">
        <v>418</v>
      </c>
      <c r="AB43" s="3">
        <v>1276</v>
      </c>
    </row>
    <row r="44" spans="1:28" x14ac:dyDescent="0.2">
      <c r="A44" s="3" t="s">
        <v>167</v>
      </c>
      <c r="B44" s="3" t="s">
        <v>4456</v>
      </c>
      <c r="C44" s="3" t="s">
        <v>952</v>
      </c>
      <c r="D44" s="3" t="s">
        <v>4455</v>
      </c>
      <c r="E44" s="3"/>
      <c r="F44" s="3" t="s">
        <v>553</v>
      </c>
      <c r="G44" s="3" t="s">
        <v>552</v>
      </c>
      <c r="H44" s="3" t="s">
        <v>551</v>
      </c>
      <c r="K44" s="3" t="s">
        <v>4443</v>
      </c>
      <c r="L44" s="3" t="s">
        <v>4442</v>
      </c>
      <c r="N44" s="3" t="s">
        <v>548</v>
      </c>
      <c r="O44" s="3" t="s">
        <v>547</v>
      </c>
      <c r="P44" s="3" t="s">
        <v>546</v>
      </c>
      <c r="R44" s="3" t="s">
        <v>4451</v>
      </c>
      <c r="S44" s="3">
        <v>60018</v>
      </c>
      <c r="T44" s="3" t="s">
        <v>541</v>
      </c>
      <c r="V44" s="3">
        <v>0</v>
      </c>
      <c r="X44" s="3">
        <v>0</v>
      </c>
      <c r="AA44" s="3">
        <v>509</v>
      </c>
      <c r="AB44" s="3">
        <v>1321</v>
      </c>
    </row>
    <row r="45" spans="1:28" x14ac:dyDescent="0.2">
      <c r="A45" s="3" t="s">
        <v>208</v>
      </c>
      <c r="B45" s="3" t="s">
        <v>4446</v>
      </c>
      <c r="C45" s="3" t="s">
        <v>4434</v>
      </c>
      <c r="D45" s="3" t="s">
        <v>4445</v>
      </c>
      <c r="E45" s="3"/>
      <c r="F45" s="3" t="s">
        <v>553</v>
      </c>
      <c r="G45" s="3" t="s">
        <v>552</v>
      </c>
      <c r="H45" s="3" t="s">
        <v>551</v>
      </c>
      <c r="K45" s="3" t="s">
        <v>4443</v>
      </c>
      <c r="L45" s="3" t="s">
        <v>4442</v>
      </c>
      <c r="N45" s="3" t="s">
        <v>548</v>
      </c>
      <c r="O45" s="3" t="s">
        <v>547</v>
      </c>
      <c r="P45" s="3" t="s">
        <v>546</v>
      </c>
      <c r="R45" s="3" t="s">
        <v>4439</v>
      </c>
      <c r="S45" s="3">
        <v>47408</v>
      </c>
      <c r="T45" s="3" t="s">
        <v>541</v>
      </c>
      <c r="V45" s="3">
        <v>0</v>
      </c>
      <c r="X45" s="3" t="s">
        <v>660</v>
      </c>
      <c r="AA45" s="3">
        <v>306</v>
      </c>
      <c r="AB45" s="3">
        <v>1231</v>
      </c>
    </row>
    <row r="46" spans="1:28" x14ac:dyDescent="0.2">
      <c r="A46" s="3" t="s">
        <v>101</v>
      </c>
      <c r="B46" s="3" t="s">
        <v>4433</v>
      </c>
      <c r="C46" s="3" t="s">
        <v>1512</v>
      </c>
      <c r="D46" s="3" t="s">
        <v>4432</v>
      </c>
      <c r="E46" s="3"/>
      <c r="F46" s="3" t="s">
        <v>553</v>
      </c>
      <c r="G46" s="3" t="s">
        <v>552</v>
      </c>
      <c r="H46" s="3" t="s">
        <v>551</v>
      </c>
      <c r="K46" s="3" t="s">
        <v>4324</v>
      </c>
      <c r="L46" s="3" t="s">
        <v>4323</v>
      </c>
      <c r="N46" s="3" t="s">
        <v>548</v>
      </c>
      <c r="O46" s="3" t="s">
        <v>547</v>
      </c>
      <c r="P46" s="3" t="s">
        <v>546</v>
      </c>
      <c r="R46" s="3" t="s">
        <v>4427</v>
      </c>
      <c r="S46" s="3">
        <v>45324</v>
      </c>
      <c r="T46" s="3" t="s">
        <v>541</v>
      </c>
      <c r="V46" s="3">
        <v>0</v>
      </c>
      <c r="X46" s="3">
        <v>0</v>
      </c>
      <c r="AA46" s="3">
        <v>810</v>
      </c>
      <c r="AB46" s="3">
        <v>1460</v>
      </c>
    </row>
    <row r="47" spans="1:28" x14ac:dyDescent="0.2">
      <c r="A47" s="3" t="s">
        <v>416</v>
      </c>
      <c r="B47" s="3" t="s">
        <v>4422</v>
      </c>
      <c r="C47" s="3" t="s">
        <v>784</v>
      </c>
      <c r="D47" s="3" t="s">
        <v>4421</v>
      </c>
      <c r="E47" s="3"/>
      <c r="F47" s="3" t="s">
        <v>553</v>
      </c>
      <c r="G47" s="3" t="s">
        <v>552</v>
      </c>
      <c r="H47" s="3" t="s">
        <v>551</v>
      </c>
      <c r="K47" s="3" t="s">
        <v>4324</v>
      </c>
      <c r="L47" s="3" t="s">
        <v>4323</v>
      </c>
      <c r="N47" s="3" t="s">
        <v>548</v>
      </c>
      <c r="O47" s="3" t="s">
        <v>547</v>
      </c>
      <c r="P47" s="3" t="s">
        <v>546</v>
      </c>
      <c r="R47" s="3" t="s">
        <v>4418</v>
      </c>
      <c r="S47" s="3">
        <v>46205</v>
      </c>
      <c r="T47" s="3" t="s">
        <v>541</v>
      </c>
      <c r="V47" s="3">
        <v>0</v>
      </c>
      <c r="X47" s="3">
        <v>0</v>
      </c>
      <c r="AA47" s="3">
        <v>2699</v>
      </c>
      <c r="AB47" s="3">
        <v>1237</v>
      </c>
    </row>
    <row r="48" spans="1:28" x14ac:dyDescent="0.2">
      <c r="A48" s="3" t="s">
        <v>4401</v>
      </c>
      <c r="B48" s="3" t="s">
        <v>4412</v>
      </c>
      <c r="C48" s="3" t="s">
        <v>4400</v>
      </c>
      <c r="D48" s="3" t="s">
        <v>4411</v>
      </c>
      <c r="E48" s="3"/>
      <c r="F48" s="3" t="s">
        <v>553</v>
      </c>
      <c r="G48" s="3" t="s">
        <v>552</v>
      </c>
      <c r="H48" s="3" t="s">
        <v>551</v>
      </c>
      <c r="K48" s="3" t="s">
        <v>4324</v>
      </c>
      <c r="L48" s="3" t="s">
        <v>4323</v>
      </c>
      <c r="N48" s="3" t="s">
        <v>548</v>
      </c>
      <c r="O48" s="3" t="s">
        <v>547</v>
      </c>
      <c r="P48" s="3" t="s">
        <v>546</v>
      </c>
      <c r="R48" s="3" t="s">
        <v>4406</v>
      </c>
      <c r="S48" s="3">
        <v>44555</v>
      </c>
      <c r="T48" s="3" t="s">
        <v>541</v>
      </c>
      <c r="V48" s="3">
        <v>0</v>
      </c>
      <c r="X48" s="3">
        <v>0</v>
      </c>
      <c r="AA48" s="3">
        <v>817</v>
      </c>
      <c r="AB48" s="3">
        <v>1464</v>
      </c>
    </row>
    <row r="49" spans="1:28" x14ac:dyDescent="0.2">
      <c r="A49" s="3" t="s">
        <v>4386</v>
      </c>
      <c r="B49" s="3" t="s">
        <v>4395</v>
      </c>
      <c r="C49" s="3" t="s">
        <v>1225</v>
      </c>
      <c r="D49" s="3" t="s">
        <v>4394</v>
      </c>
      <c r="E49" s="3"/>
      <c r="F49" s="3" t="s">
        <v>553</v>
      </c>
      <c r="G49" s="3" t="s">
        <v>552</v>
      </c>
      <c r="H49" s="3" t="s">
        <v>551</v>
      </c>
      <c r="K49" s="3" t="s">
        <v>4324</v>
      </c>
      <c r="L49" s="3" t="s">
        <v>4323</v>
      </c>
      <c r="N49" s="3" t="s">
        <v>548</v>
      </c>
      <c r="O49" s="3" t="s">
        <v>547</v>
      </c>
      <c r="P49" s="3" t="s">
        <v>546</v>
      </c>
      <c r="R49" s="3" t="s">
        <v>4391</v>
      </c>
      <c r="S49" s="3">
        <v>54304</v>
      </c>
      <c r="T49" s="3" t="s">
        <v>541</v>
      </c>
      <c r="V49" s="3">
        <v>0</v>
      </c>
      <c r="X49" s="3">
        <v>0</v>
      </c>
      <c r="AA49" s="3">
        <v>794</v>
      </c>
      <c r="AB49" s="3">
        <v>1453</v>
      </c>
    </row>
    <row r="50" spans="1:28" x14ac:dyDescent="0.2">
      <c r="A50" s="3" t="s">
        <v>4374</v>
      </c>
      <c r="B50" s="3" t="s">
        <v>4384</v>
      </c>
      <c r="C50" s="3" t="s">
        <v>3679</v>
      </c>
      <c r="D50" s="3" t="s">
        <v>4383</v>
      </c>
      <c r="E50" s="3"/>
      <c r="F50" s="3" t="s">
        <v>553</v>
      </c>
      <c r="G50" s="3" t="s">
        <v>552</v>
      </c>
      <c r="H50" s="3" t="s">
        <v>551</v>
      </c>
      <c r="K50" s="3" t="s">
        <v>4324</v>
      </c>
      <c r="L50" s="3" t="s">
        <v>4323</v>
      </c>
      <c r="N50" s="3" t="s">
        <v>548</v>
      </c>
      <c r="O50" s="3" t="s">
        <v>547</v>
      </c>
      <c r="P50" s="3" t="s">
        <v>546</v>
      </c>
      <c r="R50" s="3" t="s">
        <v>4379</v>
      </c>
      <c r="S50" s="3">
        <v>60607</v>
      </c>
      <c r="T50" s="3" t="s">
        <v>541</v>
      </c>
      <c r="V50" s="3" t="s">
        <v>1752</v>
      </c>
      <c r="X50" s="3">
        <v>0</v>
      </c>
      <c r="AA50" s="3">
        <v>302</v>
      </c>
      <c r="AB50" s="3">
        <v>1227</v>
      </c>
    </row>
    <row r="51" spans="1:28" x14ac:dyDescent="0.2">
      <c r="A51" s="3" t="s">
        <v>526</v>
      </c>
      <c r="B51" s="3" t="s">
        <v>4373</v>
      </c>
      <c r="C51" s="3" t="s">
        <v>4366</v>
      </c>
      <c r="D51" s="3" t="s">
        <v>4372</v>
      </c>
      <c r="E51" s="3"/>
      <c r="F51" s="3" t="s">
        <v>553</v>
      </c>
      <c r="G51" s="3" t="s">
        <v>552</v>
      </c>
      <c r="H51" s="3" t="s">
        <v>551</v>
      </c>
      <c r="K51" s="3" t="s">
        <v>4324</v>
      </c>
      <c r="L51" s="3" t="s">
        <v>4323</v>
      </c>
      <c r="N51" s="3" t="s">
        <v>548</v>
      </c>
      <c r="O51" s="3" t="s">
        <v>547</v>
      </c>
      <c r="P51" s="3" t="s">
        <v>546</v>
      </c>
      <c r="R51" s="3" t="s">
        <v>1205</v>
      </c>
      <c r="S51" s="3">
        <v>41099</v>
      </c>
      <c r="T51" s="3" t="s">
        <v>541</v>
      </c>
      <c r="V51" s="3">
        <v>0</v>
      </c>
      <c r="X51" s="3">
        <v>0</v>
      </c>
      <c r="AA51" s="3">
        <v>505</v>
      </c>
      <c r="AB51" s="3">
        <v>1297</v>
      </c>
    </row>
    <row r="52" spans="1:28" x14ac:dyDescent="0.2">
      <c r="A52" s="3" t="s">
        <v>235</v>
      </c>
      <c r="B52" s="3" t="s">
        <v>4364</v>
      </c>
      <c r="C52" s="3" t="s">
        <v>4166</v>
      </c>
      <c r="D52" s="3" t="s">
        <v>4363</v>
      </c>
      <c r="E52" s="3"/>
      <c r="F52" s="3" t="s">
        <v>553</v>
      </c>
      <c r="G52" s="3" t="s">
        <v>552</v>
      </c>
      <c r="H52" s="3" t="s">
        <v>551</v>
      </c>
      <c r="K52" s="3" t="s">
        <v>4324</v>
      </c>
      <c r="L52" s="3" t="s">
        <v>4323</v>
      </c>
      <c r="N52" s="3" t="s">
        <v>548</v>
      </c>
      <c r="O52" s="3" t="s">
        <v>547</v>
      </c>
      <c r="P52" s="3" t="s">
        <v>546</v>
      </c>
      <c r="R52" s="3" t="s">
        <v>4359</v>
      </c>
      <c r="S52" s="3">
        <v>48221</v>
      </c>
      <c r="T52" s="3" t="s">
        <v>541</v>
      </c>
      <c r="V52" s="3" t="s">
        <v>3005</v>
      </c>
      <c r="X52" s="3">
        <v>0</v>
      </c>
      <c r="AA52" s="3">
        <v>184</v>
      </c>
      <c r="AB52" s="3">
        <v>1178</v>
      </c>
    </row>
    <row r="53" spans="1:28" x14ac:dyDescent="0.2">
      <c r="A53" s="3" t="s">
        <v>435</v>
      </c>
      <c r="B53" s="3" t="s">
        <v>4352</v>
      </c>
      <c r="C53" s="3" t="s">
        <v>4341</v>
      </c>
      <c r="D53" s="3" t="s">
        <v>4351</v>
      </c>
      <c r="E53" s="3"/>
      <c r="F53" s="3" t="s">
        <v>553</v>
      </c>
      <c r="G53" s="3" t="s">
        <v>552</v>
      </c>
      <c r="H53" s="3" t="s">
        <v>551</v>
      </c>
      <c r="K53" s="3" t="s">
        <v>4324</v>
      </c>
      <c r="L53" s="3" t="s">
        <v>4323</v>
      </c>
      <c r="N53" s="3" t="s">
        <v>548</v>
      </c>
      <c r="O53" s="3" t="s">
        <v>547</v>
      </c>
      <c r="P53" s="3" t="s">
        <v>546</v>
      </c>
      <c r="R53" s="3" t="s">
        <v>4346</v>
      </c>
      <c r="S53" s="3">
        <v>44115</v>
      </c>
      <c r="T53" s="3" t="s">
        <v>541</v>
      </c>
      <c r="V53" s="3" t="s">
        <v>1981</v>
      </c>
      <c r="X53" s="3">
        <v>0</v>
      </c>
      <c r="AA53" s="3">
        <v>148</v>
      </c>
      <c r="AB53" s="3">
        <v>1156</v>
      </c>
    </row>
    <row r="54" spans="1:28" x14ac:dyDescent="0.2">
      <c r="A54" s="3" t="s">
        <v>171</v>
      </c>
      <c r="B54" s="3" t="s">
        <v>4338</v>
      </c>
      <c r="C54" s="3" t="s">
        <v>4328</v>
      </c>
      <c r="D54" s="3" t="s">
        <v>4337</v>
      </c>
      <c r="E54" s="3"/>
      <c r="F54" s="3" t="s">
        <v>553</v>
      </c>
      <c r="G54" s="3" t="s">
        <v>552</v>
      </c>
      <c r="H54" s="3" t="s">
        <v>551</v>
      </c>
      <c r="K54" s="3" t="s">
        <v>4324</v>
      </c>
      <c r="L54" s="3" t="s">
        <v>4323</v>
      </c>
      <c r="N54" s="3" t="s">
        <v>548</v>
      </c>
      <c r="O54" s="3" t="s">
        <v>547</v>
      </c>
      <c r="P54" s="3" t="s">
        <v>546</v>
      </c>
      <c r="R54" s="3" t="s">
        <v>4333</v>
      </c>
      <c r="S54" s="3">
        <v>48309</v>
      </c>
      <c r="T54" s="3" t="s">
        <v>541</v>
      </c>
      <c r="V54" s="3">
        <v>0</v>
      </c>
      <c r="X54" s="3" t="s">
        <v>3210</v>
      </c>
      <c r="AA54" s="3">
        <v>514</v>
      </c>
      <c r="AB54" s="3">
        <v>1324</v>
      </c>
    </row>
    <row r="55" spans="1:28" x14ac:dyDescent="0.2">
      <c r="A55" s="3" t="s">
        <v>4312</v>
      </c>
      <c r="B55" s="3" t="s">
        <v>4327</v>
      </c>
      <c r="C55" s="3" t="s">
        <v>755</v>
      </c>
      <c r="D55" s="3" t="s">
        <v>4326</v>
      </c>
      <c r="E55" s="3"/>
      <c r="F55" s="3" t="s">
        <v>553</v>
      </c>
      <c r="G55" s="3" t="s">
        <v>552</v>
      </c>
      <c r="H55" s="3" t="s">
        <v>551</v>
      </c>
      <c r="K55" s="3" t="s">
        <v>4324</v>
      </c>
      <c r="L55" s="3" t="s">
        <v>4323</v>
      </c>
      <c r="N55" s="3" t="s">
        <v>548</v>
      </c>
      <c r="O55" s="3" t="s">
        <v>547</v>
      </c>
      <c r="P55" s="3" t="s">
        <v>546</v>
      </c>
      <c r="R55" s="3" t="s">
        <v>4321</v>
      </c>
      <c r="S55" s="3">
        <v>53203</v>
      </c>
      <c r="T55" s="3" t="s">
        <v>541</v>
      </c>
      <c r="V55" s="3">
        <v>0</v>
      </c>
      <c r="X55" s="3">
        <v>0</v>
      </c>
      <c r="AA55" s="3">
        <v>797</v>
      </c>
      <c r="AB55" s="3">
        <v>1454</v>
      </c>
    </row>
    <row r="56" spans="1:28" x14ac:dyDescent="0.2">
      <c r="A56" s="3" t="s">
        <v>118</v>
      </c>
      <c r="B56" s="3" t="s">
        <v>4316</v>
      </c>
      <c r="C56" s="3" t="s">
        <v>1717</v>
      </c>
      <c r="D56" s="3" t="s">
        <v>4315</v>
      </c>
      <c r="E56" s="3"/>
      <c r="F56" s="3" t="s">
        <v>553</v>
      </c>
      <c r="G56" s="3" t="s">
        <v>552</v>
      </c>
      <c r="H56" s="3" t="s">
        <v>551</v>
      </c>
      <c r="K56" s="3" t="s">
        <v>4210</v>
      </c>
      <c r="L56" s="3" t="s">
        <v>4209</v>
      </c>
      <c r="N56" s="3" t="s">
        <v>548</v>
      </c>
      <c r="O56" s="3" t="s">
        <v>547</v>
      </c>
      <c r="P56" s="3" t="s">
        <v>546</v>
      </c>
      <c r="R56" s="3" t="s">
        <v>4310</v>
      </c>
      <c r="S56" s="3">
        <v>53203</v>
      </c>
      <c r="T56" s="3" t="s">
        <v>541</v>
      </c>
      <c r="V56" s="3">
        <v>0</v>
      </c>
      <c r="X56" s="3">
        <v>0</v>
      </c>
      <c r="AA56" s="3">
        <v>387</v>
      </c>
      <c r="AB56" s="3">
        <v>1266</v>
      </c>
    </row>
    <row r="57" spans="1:28" x14ac:dyDescent="0.2">
      <c r="A57" s="3" t="s">
        <v>219</v>
      </c>
      <c r="B57" s="3" t="s">
        <v>4305</v>
      </c>
      <c r="C57" s="3" t="s">
        <v>861</v>
      </c>
      <c r="D57" s="3" t="s">
        <v>4304</v>
      </c>
      <c r="E57" s="3"/>
      <c r="F57" s="3" t="s">
        <v>553</v>
      </c>
      <c r="G57" s="3" t="s">
        <v>552</v>
      </c>
      <c r="H57" s="3" t="s">
        <v>551</v>
      </c>
      <c r="K57" s="3" t="s">
        <v>4210</v>
      </c>
      <c r="L57" s="3" t="s">
        <v>4209</v>
      </c>
      <c r="N57" s="3" t="s">
        <v>548</v>
      </c>
      <c r="O57" s="3" t="s">
        <v>547</v>
      </c>
      <c r="P57" s="3" t="s">
        <v>546</v>
      </c>
      <c r="R57" s="3" t="s">
        <v>4301</v>
      </c>
      <c r="S57" s="3">
        <v>7102</v>
      </c>
      <c r="T57" s="3" t="s">
        <v>541</v>
      </c>
      <c r="V57" s="3" t="s">
        <v>860</v>
      </c>
      <c r="X57" s="3">
        <v>0</v>
      </c>
      <c r="AA57" s="3">
        <v>635</v>
      </c>
      <c r="AB57" s="3">
        <v>1371</v>
      </c>
    </row>
    <row r="58" spans="1:28" x14ac:dyDescent="0.2">
      <c r="A58" s="3" t="s">
        <v>387</v>
      </c>
      <c r="B58" s="3" t="s">
        <v>4296</v>
      </c>
      <c r="C58" s="3" t="s">
        <v>837</v>
      </c>
      <c r="D58" s="3" t="s">
        <v>4295</v>
      </c>
      <c r="E58" s="3"/>
      <c r="F58" s="3" t="s">
        <v>553</v>
      </c>
      <c r="G58" s="3" t="s">
        <v>552</v>
      </c>
      <c r="H58" s="3" t="s">
        <v>551</v>
      </c>
      <c r="K58" s="3" t="s">
        <v>4210</v>
      </c>
      <c r="L58" s="3" t="s">
        <v>4209</v>
      </c>
      <c r="N58" s="3" t="s">
        <v>548</v>
      </c>
      <c r="O58" s="3" t="s">
        <v>547</v>
      </c>
      <c r="P58" s="3" t="s">
        <v>546</v>
      </c>
      <c r="R58" s="3" t="s">
        <v>4291</v>
      </c>
      <c r="S58" s="3">
        <v>46208</v>
      </c>
      <c r="T58" s="3" t="s">
        <v>541</v>
      </c>
      <c r="V58" s="3">
        <v>0</v>
      </c>
      <c r="X58" s="3" t="s">
        <v>660</v>
      </c>
      <c r="AA58" s="3">
        <v>87</v>
      </c>
      <c r="AB58" s="3">
        <v>1139</v>
      </c>
    </row>
    <row r="59" spans="1:28" x14ac:dyDescent="0.2">
      <c r="A59" s="3" t="s">
        <v>195</v>
      </c>
      <c r="B59" s="3" t="s">
        <v>4285</v>
      </c>
      <c r="C59" s="3" t="s">
        <v>4276</v>
      </c>
      <c r="D59" s="3" t="s">
        <v>4284</v>
      </c>
      <c r="E59" s="3"/>
      <c r="F59" s="3" t="s">
        <v>553</v>
      </c>
      <c r="G59" s="3" t="s">
        <v>552</v>
      </c>
      <c r="H59" s="3" t="s">
        <v>551</v>
      </c>
      <c r="K59" s="3" t="s">
        <v>4210</v>
      </c>
      <c r="L59" s="3" t="s">
        <v>4209</v>
      </c>
      <c r="N59" s="3" t="s">
        <v>548</v>
      </c>
      <c r="O59" s="3" t="s">
        <v>547</v>
      </c>
      <c r="P59" s="3" t="s">
        <v>546</v>
      </c>
      <c r="R59" s="3" t="s">
        <v>4281</v>
      </c>
      <c r="S59" s="3">
        <v>2903</v>
      </c>
      <c r="T59" s="3" t="s">
        <v>541</v>
      </c>
      <c r="V59" s="3" t="s">
        <v>3490</v>
      </c>
      <c r="X59" s="3">
        <v>0</v>
      </c>
      <c r="AA59" s="3">
        <v>556</v>
      </c>
      <c r="AB59" s="3">
        <v>1344</v>
      </c>
    </row>
    <row r="60" spans="1:28" x14ac:dyDescent="0.2">
      <c r="A60" s="3" t="s">
        <v>144</v>
      </c>
      <c r="B60" s="3" t="s">
        <v>4274</v>
      </c>
      <c r="C60" s="3" t="s">
        <v>4265</v>
      </c>
      <c r="D60" s="3" t="s">
        <v>4273</v>
      </c>
      <c r="E60" s="3"/>
      <c r="F60" s="3" t="s">
        <v>553</v>
      </c>
      <c r="G60" s="3" t="s">
        <v>552</v>
      </c>
      <c r="H60" s="3" t="s">
        <v>551</v>
      </c>
      <c r="K60" s="3" t="s">
        <v>4210</v>
      </c>
      <c r="L60" s="3" t="s">
        <v>4209</v>
      </c>
      <c r="N60" s="3" t="s">
        <v>548</v>
      </c>
      <c r="O60" s="3" t="s">
        <v>547</v>
      </c>
      <c r="P60" s="3" t="s">
        <v>546</v>
      </c>
      <c r="R60" s="3" t="s">
        <v>4270</v>
      </c>
      <c r="S60" s="3">
        <v>60616</v>
      </c>
      <c r="T60" s="3" t="s">
        <v>541</v>
      </c>
      <c r="V60" s="3" t="s">
        <v>808</v>
      </c>
      <c r="X60" s="3">
        <v>0</v>
      </c>
      <c r="AA60" s="3">
        <v>176</v>
      </c>
      <c r="AB60" s="3">
        <v>1177</v>
      </c>
    </row>
    <row r="61" spans="1:28" x14ac:dyDescent="0.2">
      <c r="A61" s="3" t="s">
        <v>476</v>
      </c>
      <c r="B61" s="3" t="s">
        <v>4263</v>
      </c>
      <c r="C61" s="3" t="s">
        <v>4252</v>
      </c>
      <c r="D61" s="3" t="s">
        <v>4262</v>
      </c>
      <c r="E61" s="3"/>
      <c r="F61" s="3" t="s">
        <v>553</v>
      </c>
      <c r="G61" s="3" t="s">
        <v>552</v>
      </c>
      <c r="H61" s="3" t="s">
        <v>551</v>
      </c>
      <c r="K61" s="3" t="s">
        <v>4210</v>
      </c>
      <c r="L61" s="3" t="s">
        <v>4209</v>
      </c>
      <c r="N61" s="3" t="s">
        <v>548</v>
      </c>
      <c r="O61" s="3" t="s">
        <v>547</v>
      </c>
      <c r="P61" s="3" t="s">
        <v>546</v>
      </c>
      <c r="R61" s="3" t="s">
        <v>4257</v>
      </c>
      <c r="S61" s="3">
        <v>11439</v>
      </c>
      <c r="T61" s="3" t="s">
        <v>541</v>
      </c>
      <c r="V61" s="3">
        <v>0</v>
      </c>
      <c r="X61" s="3">
        <v>0</v>
      </c>
      <c r="AA61" s="3">
        <v>603</v>
      </c>
      <c r="AB61" s="3">
        <v>1385</v>
      </c>
    </row>
    <row r="62" spans="1:28" x14ac:dyDescent="0.2">
      <c r="A62" s="3" t="s">
        <v>258</v>
      </c>
      <c r="B62" s="3" t="s">
        <v>4247</v>
      </c>
      <c r="C62" s="3" t="s">
        <v>4238</v>
      </c>
      <c r="D62" s="3" t="s">
        <v>4246</v>
      </c>
      <c r="E62" s="3"/>
      <c r="F62" s="3" t="s">
        <v>553</v>
      </c>
      <c r="G62" s="3" t="s">
        <v>552</v>
      </c>
      <c r="H62" s="3" t="s">
        <v>551</v>
      </c>
      <c r="K62" s="3" t="s">
        <v>4210</v>
      </c>
      <c r="L62" s="3" t="s">
        <v>4209</v>
      </c>
      <c r="N62" s="3" t="s">
        <v>548</v>
      </c>
      <c r="O62" s="3" t="s">
        <v>547</v>
      </c>
      <c r="P62" s="3" t="s">
        <v>546</v>
      </c>
      <c r="R62" s="3" t="s">
        <v>4243</v>
      </c>
      <c r="S62" s="3">
        <v>68102</v>
      </c>
      <c r="T62" s="3" t="s">
        <v>541</v>
      </c>
      <c r="V62" s="3">
        <v>0</v>
      </c>
      <c r="X62" s="3">
        <v>0</v>
      </c>
      <c r="AA62" s="3">
        <v>169</v>
      </c>
      <c r="AB62" s="3">
        <v>1166</v>
      </c>
    </row>
    <row r="63" spans="1:28" x14ac:dyDescent="0.2">
      <c r="A63" s="3" t="s">
        <v>183</v>
      </c>
      <c r="B63" s="3" t="s">
        <v>4233</v>
      </c>
      <c r="C63" s="3" t="s">
        <v>952</v>
      </c>
      <c r="D63" s="3" t="s">
        <v>4232</v>
      </c>
      <c r="E63" s="3"/>
      <c r="F63" s="3" t="s">
        <v>553</v>
      </c>
      <c r="G63" s="3" t="s">
        <v>552</v>
      </c>
      <c r="H63" s="3" t="s">
        <v>551</v>
      </c>
      <c r="K63" s="3" t="s">
        <v>4210</v>
      </c>
      <c r="L63" s="3" t="s">
        <v>4209</v>
      </c>
      <c r="N63" s="3" t="s">
        <v>548</v>
      </c>
      <c r="O63" s="3" t="s">
        <v>547</v>
      </c>
      <c r="P63" s="3" t="s">
        <v>546</v>
      </c>
      <c r="R63" s="3" t="s">
        <v>4229</v>
      </c>
      <c r="S63" s="3">
        <v>19148</v>
      </c>
      <c r="T63" s="3" t="s">
        <v>541</v>
      </c>
      <c r="V63" s="3">
        <v>0</v>
      </c>
      <c r="X63" s="3">
        <v>0</v>
      </c>
      <c r="AA63" s="3">
        <v>739</v>
      </c>
      <c r="AB63" s="3">
        <v>1437</v>
      </c>
    </row>
    <row r="64" spans="1:28" x14ac:dyDescent="0.2">
      <c r="A64" s="3" t="s">
        <v>215</v>
      </c>
      <c r="B64" s="3" t="s">
        <v>4223</v>
      </c>
      <c r="C64" s="3" t="s">
        <v>4214</v>
      </c>
      <c r="D64" s="3" t="s">
        <v>4222</v>
      </c>
      <c r="E64" s="3"/>
      <c r="F64" s="3" t="s">
        <v>553</v>
      </c>
      <c r="G64" s="3" t="s">
        <v>552</v>
      </c>
      <c r="H64" s="3" t="s">
        <v>551</v>
      </c>
      <c r="K64" s="3" t="s">
        <v>4210</v>
      </c>
      <c r="L64" s="3" t="s">
        <v>4209</v>
      </c>
      <c r="N64" s="3" t="s">
        <v>548</v>
      </c>
      <c r="O64" s="3" t="s">
        <v>547</v>
      </c>
      <c r="P64" s="3" t="s">
        <v>546</v>
      </c>
      <c r="R64" s="3" t="s">
        <v>4219</v>
      </c>
      <c r="S64" s="3">
        <v>20004</v>
      </c>
      <c r="T64" s="3" t="s">
        <v>541</v>
      </c>
      <c r="V64" s="3">
        <v>0</v>
      </c>
      <c r="X64" s="3" t="s">
        <v>660</v>
      </c>
      <c r="AA64" s="3">
        <v>251</v>
      </c>
      <c r="AB64" s="3">
        <v>1207</v>
      </c>
    </row>
    <row r="65" spans="1:28" x14ac:dyDescent="0.2">
      <c r="A65" s="3" t="s">
        <v>117</v>
      </c>
      <c r="B65" s="3" t="s">
        <v>4213</v>
      </c>
      <c r="C65" s="3" t="s">
        <v>4202</v>
      </c>
      <c r="D65" s="3" t="s">
        <v>4212</v>
      </c>
      <c r="E65" s="3"/>
      <c r="F65" s="3" t="s">
        <v>553</v>
      </c>
      <c r="G65" s="3" t="s">
        <v>552</v>
      </c>
      <c r="H65" s="3" t="s">
        <v>551</v>
      </c>
      <c r="K65" s="3" t="s">
        <v>4210</v>
      </c>
      <c r="L65" s="3" t="s">
        <v>4209</v>
      </c>
      <c r="N65" s="3" t="s">
        <v>548</v>
      </c>
      <c r="O65" s="3" t="s">
        <v>547</v>
      </c>
      <c r="P65" s="3" t="s">
        <v>546</v>
      </c>
      <c r="R65" s="3" t="s">
        <v>4207</v>
      </c>
      <c r="S65" s="3">
        <v>45207</v>
      </c>
      <c r="T65" s="3" t="s">
        <v>541</v>
      </c>
      <c r="V65" s="3">
        <v>0</v>
      </c>
      <c r="X65" s="3">
        <v>0</v>
      </c>
      <c r="AA65" s="3">
        <v>812</v>
      </c>
      <c r="AB65" s="3">
        <v>1462</v>
      </c>
    </row>
    <row r="66" spans="1:28" x14ac:dyDescent="0.2">
      <c r="A66" s="3" t="s">
        <v>302</v>
      </c>
      <c r="B66" s="3" t="s">
        <v>4199</v>
      </c>
      <c r="C66" s="3" t="s">
        <v>918</v>
      </c>
      <c r="D66" s="3" t="s">
        <v>4198</v>
      </c>
      <c r="E66" s="3"/>
      <c r="F66" s="3" t="s">
        <v>553</v>
      </c>
      <c r="G66" s="3" t="s">
        <v>552</v>
      </c>
      <c r="H66" s="3" t="s">
        <v>551</v>
      </c>
      <c r="K66" s="3" t="s">
        <v>4094</v>
      </c>
      <c r="L66" s="3" t="s">
        <v>4093</v>
      </c>
      <c r="N66" s="3" t="s">
        <v>548</v>
      </c>
      <c r="O66" s="3" t="s">
        <v>547</v>
      </c>
      <c r="P66" s="3" t="s">
        <v>546</v>
      </c>
      <c r="R66" s="3" t="s">
        <v>4194</v>
      </c>
      <c r="S66" s="3">
        <v>95616</v>
      </c>
      <c r="T66" s="3" t="s">
        <v>541</v>
      </c>
      <c r="V66" s="3">
        <v>0</v>
      </c>
      <c r="X66" s="3" t="s">
        <v>608</v>
      </c>
      <c r="AA66" s="3">
        <v>108</v>
      </c>
      <c r="AB66" s="3">
        <v>1413</v>
      </c>
    </row>
    <row r="67" spans="1:28" x14ac:dyDescent="0.2">
      <c r="A67" s="3" t="s">
        <v>411</v>
      </c>
      <c r="B67" s="3" t="s">
        <v>4188</v>
      </c>
      <c r="C67" s="3" t="s">
        <v>1087</v>
      </c>
      <c r="D67" s="3" t="s">
        <v>4187</v>
      </c>
      <c r="E67" s="3"/>
      <c r="F67" s="3" t="s">
        <v>553</v>
      </c>
      <c r="G67" s="3" t="s">
        <v>552</v>
      </c>
      <c r="H67" s="3" t="s">
        <v>551</v>
      </c>
      <c r="K67" s="3" t="s">
        <v>4094</v>
      </c>
      <c r="L67" s="3" t="s">
        <v>4093</v>
      </c>
      <c r="N67" s="3" t="s">
        <v>548</v>
      </c>
      <c r="O67" s="3" t="s">
        <v>547</v>
      </c>
      <c r="P67" s="3" t="s">
        <v>546</v>
      </c>
      <c r="R67" s="3" t="s">
        <v>4183</v>
      </c>
      <c r="S67" s="3">
        <v>93407</v>
      </c>
      <c r="T67" s="3" t="s">
        <v>541</v>
      </c>
      <c r="V67" s="3">
        <v>0</v>
      </c>
      <c r="X67" s="3" t="s">
        <v>608</v>
      </c>
      <c r="AA67" s="3">
        <v>90</v>
      </c>
      <c r="AB67" s="3">
        <v>1142</v>
      </c>
    </row>
    <row r="68" spans="1:28" x14ac:dyDescent="0.2">
      <c r="A68" s="3" t="s">
        <v>524</v>
      </c>
      <c r="B68" s="3" t="s">
        <v>4177</v>
      </c>
      <c r="C68" s="3" t="s">
        <v>4166</v>
      </c>
      <c r="D68" s="3" t="s">
        <v>4176</v>
      </c>
      <c r="E68" s="3"/>
      <c r="F68" s="3" t="s">
        <v>553</v>
      </c>
      <c r="G68" s="3" t="s">
        <v>552</v>
      </c>
      <c r="H68" s="3" t="s">
        <v>551</v>
      </c>
      <c r="K68" s="3" t="s">
        <v>4094</v>
      </c>
      <c r="L68" s="3" t="s">
        <v>4093</v>
      </c>
      <c r="N68" s="3" t="s">
        <v>548</v>
      </c>
      <c r="O68" s="3" t="s">
        <v>547</v>
      </c>
      <c r="P68" s="3" t="s">
        <v>546</v>
      </c>
      <c r="R68" s="3" t="s">
        <v>4171</v>
      </c>
      <c r="S68" s="3">
        <v>92834</v>
      </c>
      <c r="T68" s="3" t="s">
        <v>541</v>
      </c>
      <c r="V68" s="3" t="s">
        <v>3005</v>
      </c>
      <c r="X68" s="3">
        <v>0</v>
      </c>
      <c r="AA68" s="3">
        <v>97</v>
      </c>
      <c r="AB68" s="3">
        <v>1168</v>
      </c>
    </row>
    <row r="69" spans="1:28" x14ac:dyDescent="0.2">
      <c r="A69" s="3" t="s">
        <v>455</v>
      </c>
      <c r="B69" s="3" t="s">
        <v>4164</v>
      </c>
      <c r="C69" s="3" t="s">
        <v>1729</v>
      </c>
      <c r="D69" s="3" t="s">
        <v>4163</v>
      </c>
      <c r="E69" s="3"/>
      <c r="F69" s="3" t="s">
        <v>553</v>
      </c>
      <c r="G69" s="3" t="s">
        <v>552</v>
      </c>
      <c r="H69" s="3" t="s">
        <v>551</v>
      </c>
      <c r="K69" s="3" t="s">
        <v>4094</v>
      </c>
      <c r="L69" s="3" t="s">
        <v>4093</v>
      </c>
      <c r="N69" s="3" t="s">
        <v>548</v>
      </c>
      <c r="O69" s="3" t="s">
        <v>547</v>
      </c>
      <c r="P69" s="3" t="s">
        <v>546</v>
      </c>
      <c r="R69" s="3" t="s">
        <v>4158</v>
      </c>
      <c r="S69" s="3">
        <v>90840</v>
      </c>
      <c r="T69" s="3" t="s">
        <v>541</v>
      </c>
      <c r="V69" s="3" t="s">
        <v>1729</v>
      </c>
      <c r="X69" s="3">
        <v>0</v>
      </c>
      <c r="AA69" s="3">
        <v>99</v>
      </c>
      <c r="AB69" s="3">
        <v>1253</v>
      </c>
    </row>
    <row r="70" spans="1:28" x14ac:dyDescent="0.2">
      <c r="A70" s="3" t="s">
        <v>4144</v>
      </c>
      <c r="B70" s="3" t="s">
        <v>194</v>
      </c>
      <c r="C70" s="3" t="s">
        <v>4143</v>
      </c>
      <c r="D70" s="3" t="s">
        <v>4152</v>
      </c>
      <c r="E70" s="3"/>
      <c r="F70" s="3" t="s">
        <v>553</v>
      </c>
      <c r="G70" s="3" t="s">
        <v>552</v>
      </c>
      <c r="H70" s="3" t="s">
        <v>551</v>
      </c>
      <c r="K70" s="3" t="s">
        <v>4094</v>
      </c>
      <c r="L70" s="3" t="s">
        <v>4093</v>
      </c>
      <c r="N70" s="3" t="s">
        <v>548</v>
      </c>
      <c r="O70" s="3" t="s">
        <v>547</v>
      </c>
      <c r="P70" s="3" t="s">
        <v>546</v>
      </c>
      <c r="R70" s="3"/>
      <c r="S70" s="3">
        <v>93106</v>
      </c>
      <c r="T70" s="3" t="s">
        <v>541</v>
      </c>
      <c r="V70" s="3">
        <v>0</v>
      </c>
      <c r="X70" s="3">
        <v>0</v>
      </c>
      <c r="AA70" s="3">
        <v>104</v>
      </c>
      <c r="AB70" s="3">
        <v>1364</v>
      </c>
    </row>
    <row r="71" spans="1:28" x14ac:dyDescent="0.2">
      <c r="A71" s="3" t="s">
        <v>377</v>
      </c>
      <c r="B71" s="3" t="s">
        <v>4140</v>
      </c>
      <c r="C71" s="3" t="s">
        <v>4130</v>
      </c>
      <c r="D71" s="3" t="s">
        <v>4139</v>
      </c>
      <c r="E71" s="3"/>
      <c r="F71" s="3" t="s">
        <v>553</v>
      </c>
      <c r="G71" s="3" t="s">
        <v>552</v>
      </c>
      <c r="H71" s="3" t="s">
        <v>551</v>
      </c>
      <c r="K71" s="3" t="s">
        <v>4094</v>
      </c>
      <c r="L71" s="3" t="s">
        <v>4093</v>
      </c>
      <c r="N71" s="3" t="s">
        <v>548</v>
      </c>
      <c r="O71" s="3" t="s">
        <v>547</v>
      </c>
      <c r="P71" s="3" t="s">
        <v>546</v>
      </c>
      <c r="R71" s="3" t="s">
        <v>4135</v>
      </c>
      <c r="S71" s="3">
        <v>92612</v>
      </c>
      <c r="T71" s="3" t="s">
        <v>541</v>
      </c>
      <c r="V71" s="3">
        <v>0</v>
      </c>
      <c r="X71" s="3">
        <v>0</v>
      </c>
      <c r="AA71" s="3">
        <v>109</v>
      </c>
      <c r="AB71" s="3">
        <v>1414</v>
      </c>
    </row>
    <row r="72" spans="1:28" x14ac:dyDescent="0.2">
      <c r="A72" s="3" t="s">
        <v>318</v>
      </c>
      <c r="B72" s="3" t="s">
        <v>4123</v>
      </c>
      <c r="C72" s="3" t="s">
        <v>1071</v>
      </c>
      <c r="D72" s="3" t="s">
        <v>4122</v>
      </c>
      <c r="E72" s="3"/>
      <c r="F72" s="3" t="s">
        <v>553</v>
      </c>
      <c r="G72" s="3" t="s">
        <v>552</v>
      </c>
      <c r="H72" s="3" t="s">
        <v>551</v>
      </c>
      <c r="K72" s="3" t="s">
        <v>4094</v>
      </c>
      <c r="L72" s="3" t="s">
        <v>4093</v>
      </c>
      <c r="N72" s="3" t="s">
        <v>548</v>
      </c>
      <c r="O72" s="3" t="s">
        <v>547</v>
      </c>
      <c r="P72" s="3" t="s">
        <v>546</v>
      </c>
      <c r="R72" s="3" t="s">
        <v>4117</v>
      </c>
      <c r="S72" s="3">
        <v>96822</v>
      </c>
      <c r="T72" s="3" t="s">
        <v>541</v>
      </c>
      <c r="V72" s="3" t="s">
        <v>1071</v>
      </c>
      <c r="X72" s="3">
        <v>0</v>
      </c>
      <c r="AA72" s="3">
        <v>277</v>
      </c>
      <c r="AB72" s="3">
        <v>1218</v>
      </c>
    </row>
    <row r="73" spans="1:28" x14ac:dyDescent="0.2">
      <c r="A73" s="3" t="s">
        <v>349</v>
      </c>
      <c r="B73" s="3" t="s">
        <v>4110</v>
      </c>
      <c r="C73" s="3" t="s">
        <v>2565</v>
      </c>
      <c r="D73" s="3" t="s">
        <v>4109</v>
      </c>
      <c r="E73" s="3"/>
      <c r="F73" s="3" t="s">
        <v>553</v>
      </c>
      <c r="G73" s="3" t="s">
        <v>552</v>
      </c>
      <c r="H73" s="3" t="s">
        <v>551</v>
      </c>
      <c r="K73" s="3" t="s">
        <v>4094</v>
      </c>
      <c r="L73" s="3" t="s">
        <v>4093</v>
      </c>
      <c r="N73" s="3" t="s">
        <v>548</v>
      </c>
      <c r="O73" s="3" t="s">
        <v>547</v>
      </c>
      <c r="P73" s="3" t="s">
        <v>546</v>
      </c>
      <c r="R73" s="3" t="s">
        <v>4105</v>
      </c>
      <c r="S73" s="3">
        <v>92521</v>
      </c>
      <c r="T73" s="3" t="s">
        <v>541</v>
      </c>
      <c r="V73" s="3">
        <v>0</v>
      </c>
      <c r="X73" s="3">
        <v>0</v>
      </c>
      <c r="AA73" s="3">
        <v>111</v>
      </c>
      <c r="AB73" s="3">
        <v>1415</v>
      </c>
    </row>
    <row r="74" spans="1:28" x14ac:dyDescent="0.2">
      <c r="A74" s="3" t="s">
        <v>4085</v>
      </c>
      <c r="B74" s="3" t="s">
        <v>4098</v>
      </c>
      <c r="C74" s="3" t="s">
        <v>4084</v>
      </c>
      <c r="D74" s="3" t="s">
        <v>4097</v>
      </c>
      <c r="E74" s="3"/>
      <c r="F74" s="3" t="s">
        <v>553</v>
      </c>
      <c r="G74" s="3" t="s">
        <v>552</v>
      </c>
      <c r="H74" s="3" t="s">
        <v>551</v>
      </c>
      <c r="K74" s="3" t="s">
        <v>4094</v>
      </c>
      <c r="L74" s="3" t="s">
        <v>4093</v>
      </c>
      <c r="N74" s="3" t="s">
        <v>548</v>
      </c>
      <c r="O74" s="3" t="s">
        <v>547</v>
      </c>
      <c r="P74" s="3" t="s">
        <v>546</v>
      </c>
      <c r="R74" s="3" t="s">
        <v>4090</v>
      </c>
      <c r="S74" s="3">
        <v>91330</v>
      </c>
      <c r="T74" s="3" t="s">
        <v>541</v>
      </c>
      <c r="V74" s="3">
        <v>0</v>
      </c>
      <c r="X74" s="3">
        <v>0</v>
      </c>
      <c r="AA74" s="3">
        <v>101</v>
      </c>
      <c r="AB74" s="3">
        <v>1169</v>
      </c>
    </row>
    <row r="75" spans="1:28" x14ac:dyDescent="0.2">
      <c r="A75" s="3" t="s">
        <v>356</v>
      </c>
      <c r="B75" s="3" t="s">
        <v>4082</v>
      </c>
      <c r="C75" s="3" t="s">
        <v>1225</v>
      </c>
      <c r="D75" s="3" t="s">
        <v>4081</v>
      </c>
      <c r="E75" s="3"/>
      <c r="F75" s="3" t="s">
        <v>553</v>
      </c>
      <c r="G75" s="3" t="s">
        <v>552</v>
      </c>
      <c r="H75" s="3" t="s">
        <v>551</v>
      </c>
      <c r="K75" s="3" t="s">
        <v>2971</v>
      </c>
      <c r="L75" s="3" t="s">
        <v>3983</v>
      </c>
      <c r="N75" s="3" t="s">
        <v>548</v>
      </c>
      <c r="O75" s="3" t="s">
        <v>547</v>
      </c>
      <c r="P75" s="3" t="s">
        <v>546</v>
      </c>
      <c r="R75" s="3" t="s">
        <v>4078</v>
      </c>
      <c r="S75" s="3">
        <v>27244</v>
      </c>
      <c r="T75" s="3" t="s">
        <v>541</v>
      </c>
      <c r="V75" s="3" t="s">
        <v>3005</v>
      </c>
      <c r="X75" s="3">
        <v>0</v>
      </c>
      <c r="AA75" s="3">
        <v>1068</v>
      </c>
      <c r="AB75" s="3">
        <v>1189</v>
      </c>
    </row>
    <row r="76" spans="1:28" x14ac:dyDescent="0.2">
      <c r="A76" s="3" t="s">
        <v>468</v>
      </c>
      <c r="B76" s="3" t="s">
        <v>4073</v>
      </c>
      <c r="C76" s="3" t="s">
        <v>4063</v>
      </c>
      <c r="D76" s="3" t="s">
        <v>4072</v>
      </c>
      <c r="E76" s="3"/>
      <c r="F76" s="3" t="s">
        <v>553</v>
      </c>
      <c r="G76" s="3" t="s">
        <v>552</v>
      </c>
      <c r="H76" s="3" t="s">
        <v>551</v>
      </c>
      <c r="K76" s="3" t="s">
        <v>2971</v>
      </c>
      <c r="L76" s="3" t="s">
        <v>3983</v>
      </c>
      <c r="N76" s="3" t="s">
        <v>548</v>
      </c>
      <c r="O76" s="3" t="s">
        <v>547</v>
      </c>
      <c r="P76" s="3" t="s">
        <v>546</v>
      </c>
      <c r="R76" s="3" t="s">
        <v>4068</v>
      </c>
      <c r="S76" s="3">
        <v>23186</v>
      </c>
      <c r="T76" s="3" t="s">
        <v>541</v>
      </c>
      <c r="V76" s="3" t="s">
        <v>686</v>
      </c>
      <c r="X76" s="3">
        <v>0</v>
      </c>
      <c r="AA76" s="3">
        <v>786</v>
      </c>
      <c r="AB76" s="3">
        <v>1456</v>
      </c>
    </row>
    <row r="77" spans="1:28" x14ac:dyDescent="0.2">
      <c r="A77" s="3" t="s">
        <v>157</v>
      </c>
      <c r="B77" s="3" t="s">
        <v>4061</v>
      </c>
      <c r="C77" s="3" t="s">
        <v>4052</v>
      </c>
      <c r="D77" s="3" t="s">
        <v>4060</v>
      </c>
      <c r="E77" s="3"/>
      <c r="F77" s="3" t="s">
        <v>553</v>
      </c>
      <c r="G77" s="3" t="s">
        <v>552</v>
      </c>
      <c r="H77" s="3" t="s">
        <v>551</v>
      </c>
      <c r="K77" s="3" t="s">
        <v>2971</v>
      </c>
      <c r="L77" s="3" t="s">
        <v>3983</v>
      </c>
      <c r="N77" s="3" t="s">
        <v>548</v>
      </c>
      <c r="O77" s="3" t="s">
        <v>547</v>
      </c>
      <c r="P77" s="3" t="s">
        <v>546</v>
      </c>
      <c r="R77" s="3" t="s">
        <v>4057</v>
      </c>
      <c r="S77" s="3">
        <v>19716</v>
      </c>
      <c r="T77" s="3" t="s">
        <v>541</v>
      </c>
      <c r="V77" s="3">
        <v>0</v>
      </c>
      <c r="X77" s="3" t="s">
        <v>2208</v>
      </c>
      <c r="AA77" s="3">
        <v>180</v>
      </c>
      <c r="AB77" s="3">
        <v>1174</v>
      </c>
    </row>
    <row r="78" spans="1:28" x14ac:dyDescent="0.2">
      <c r="A78" s="3" t="s">
        <v>86</v>
      </c>
      <c r="B78" s="3" t="s">
        <v>4049</v>
      </c>
      <c r="C78" s="3" t="s">
        <v>4039</v>
      </c>
      <c r="D78" s="3" t="s">
        <v>4048</v>
      </c>
      <c r="E78" s="3"/>
      <c r="F78" s="3" t="s">
        <v>553</v>
      </c>
      <c r="G78" s="3" t="s">
        <v>552</v>
      </c>
      <c r="H78" s="3" t="s">
        <v>551</v>
      </c>
      <c r="K78" s="3" t="s">
        <v>2971</v>
      </c>
      <c r="L78" s="3" t="s">
        <v>3983</v>
      </c>
      <c r="N78" s="3" t="s">
        <v>548</v>
      </c>
      <c r="O78" s="3" t="s">
        <v>547</v>
      </c>
      <c r="P78" s="3" t="s">
        <v>546</v>
      </c>
      <c r="R78" s="3" t="s">
        <v>4044</v>
      </c>
      <c r="S78" s="3">
        <v>11549</v>
      </c>
      <c r="T78" s="3" t="s">
        <v>541</v>
      </c>
      <c r="V78" s="3">
        <v>0</v>
      </c>
      <c r="X78" s="3">
        <v>0</v>
      </c>
      <c r="AA78" s="3">
        <v>283</v>
      </c>
      <c r="AB78" s="3">
        <v>1220</v>
      </c>
    </row>
    <row r="79" spans="1:28" x14ac:dyDescent="0.2">
      <c r="A79" s="3" t="s">
        <v>154</v>
      </c>
      <c r="B79" s="3" t="s">
        <v>4037</v>
      </c>
      <c r="C79" s="3" t="s">
        <v>720</v>
      </c>
      <c r="D79" s="3" t="s">
        <v>4036</v>
      </c>
      <c r="E79" s="3"/>
      <c r="F79" s="3" t="s">
        <v>553</v>
      </c>
      <c r="G79" s="3" t="s">
        <v>552</v>
      </c>
      <c r="H79" s="3" t="s">
        <v>551</v>
      </c>
      <c r="K79" s="3" t="s">
        <v>2971</v>
      </c>
      <c r="L79" s="3" t="s">
        <v>3983</v>
      </c>
      <c r="N79" s="3" t="s">
        <v>548</v>
      </c>
      <c r="O79" s="3" t="s">
        <v>547</v>
      </c>
      <c r="P79" s="3" t="s">
        <v>546</v>
      </c>
      <c r="R79" s="3" t="s">
        <v>4033</v>
      </c>
      <c r="S79" s="3">
        <v>21252</v>
      </c>
      <c r="T79" s="3" t="s">
        <v>541</v>
      </c>
      <c r="V79" s="3">
        <v>0</v>
      </c>
      <c r="X79" s="3">
        <v>0</v>
      </c>
      <c r="AA79" s="3">
        <v>711</v>
      </c>
      <c r="AB79" s="3">
        <v>1406</v>
      </c>
    </row>
    <row r="80" spans="1:28" x14ac:dyDescent="0.2">
      <c r="A80" s="3" t="s">
        <v>423</v>
      </c>
      <c r="B80" s="3" t="s">
        <v>4027</v>
      </c>
      <c r="C80" s="3" t="s">
        <v>1135</v>
      </c>
      <c r="D80" s="3" t="s">
        <v>4026</v>
      </c>
      <c r="E80" s="3"/>
      <c r="F80" s="3" t="s">
        <v>553</v>
      </c>
      <c r="G80" s="3" t="s">
        <v>552</v>
      </c>
      <c r="H80" s="3" t="s">
        <v>551</v>
      </c>
      <c r="K80" s="3" t="s">
        <v>2971</v>
      </c>
      <c r="L80" s="3" t="s">
        <v>3983</v>
      </c>
      <c r="N80" s="3" t="s">
        <v>548</v>
      </c>
      <c r="O80" s="3" t="s">
        <v>547</v>
      </c>
      <c r="P80" s="3" t="s">
        <v>546</v>
      </c>
      <c r="R80" s="3" t="s">
        <v>4022</v>
      </c>
      <c r="S80" s="3">
        <v>29424</v>
      </c>
      <c r="T80" s="3" t="s">
        <v>541</v>
      </c>
      <c r="V80" s="3">
        <v>0</v>
      </c>
      <c r="X80" s="3">
        <v>0</v>
      </c>
      <c r="AA80" s="3">
        <v>1014</v>
      </c>
      <c r="AB80" s="3">
        <v>1158</v>
      </c>
    </row>
    <row r="81" spans="1:28" x14ac:dyDescent="0.2">
      <c r="A81" s="3" t="s">
        <v>4006</v>
      </c>
      <c r="B81" s="3" t="s">
        <v>4015</v>
      </c>
      <c r="C81" s="3" t="s">
        <v>3530</v>
      </c>
      <c r="D81" s="3" t="s">
        <v>4016</v>
      </c>
      <c r="E81" s="3"/>
      <c r="F81" s="3" t="s">
        <v>553</v>
      </c>
      <c r="G81" s="3" t="s">
        <v>552</v>
      </c>
      <c r="H81" s="3" t="s">
        <v>551</v>
      </c>
      <c r="K81" s="3" t="s">
        <v>2971</v>
      </c>
      <c r="L81" s="3" t="s">
        <v>3983</v>
      </c>
      <c r="N81" s="3" t="s">
        <v>548</v>
      </c>
      <c r="O81" s="3" t="s">
        <v>547</v>
      </c>
      <c r="P81" s="3" t="s">
        <v>546</v>
      </c>
      <c r="R81" s="3" t="s">
        <v>4011</v>
      </c>
      <c r="S81" s="3">
        <v>28412</v>
      </c>
      <c r="T81" s="3" t="s">
        <v>541</v>
      </c>
      <c r="V81" s="3">
        <v>0</v>
      </c>
      <c r="X81" s="3">
        <v>0</v>
      </c>
      <c r="AA81" s="3">
        <v>460</v>
      </c>
      <c r="AB81" s="3">
        <v>1423</v>
      </c>
    </row>
    <row r="82" spans="1:28" x14ac:dyDescent="0.2">
      <c r="A82" s="3" t="s">
        <v>500</v>
      </c>
      <c r="B82" s="3" t="s">
        <v>2001</v>
      </c>
      <c r="C82" s="3" t="s">
        <v>1120</v>
      </c>
      <c r="D82" s="3" t="s">
        <v>4004</v>
      </c>
      <c r="E82" s="3"/>
      <c r="F82" s="3" t="s">
        <v>553</v>
      </c>
      <c r="G82" s="3" t="s">
        <v>552</v>
      </c>
      <c r="H82" s="3" t="s">
        <v>551</v>
      </c>
      <c r="K82" s="3" t="s">
        <v>2971</v>
      </c>
      <c r="L82" s="3" t="s">
        <v>3983</v>
      </c>
      <c r="N82" s="3" t="s">
        <v>548</v>
      </c>
      <c r="O82" s="3" t="s">
        <v>547</v>
      </c>
      <c r="P82" s="3" t="s">
        <v>546</v>
      </c>
      <c r="R82" s="3" t="s">
        <v>4001</v>
      </c>
      <c r="S82" s="3">
        <v>2115</v>
      </c>
      <c r="T82" s="3" t="s">
        <v>541</v>
      </c>
      <c r="V82" s="3">
        <v>0</v>
      </c>
      <c r="X82" s="3" t="s">
        <v>660</v>
      </c>
      <c r="AA82" s="3">
        <v>500</v>
      </c>
      <c r="AB82" s="3">
        <v>1318</v>
      </c>
    </row>
    <row r="83" spans="1:28" x14ac:dyDescent="0.2">
      <c r="A83" s="3" t="s">
        <v>182</v>
      </c>
      <c r="B83" s="3" t="s">
        <v>3996</v>
      </c>
      <c r="C83" s="3" t="s">
        <v>1752</v>
      </c>
      <c r="D83" s="3" t="s">
        <v>3995</v>
      </c>
      <c r="E83" s="3"/>
      <c r="F83" s="3" t="s">
        <v>553</v>
      </c>
      <c r="G83" s="3" t="s">
        <v>552</v>
      </c>
      <c r="H83" s="3" t="s">
        <v>551</v>
      </c>
      <c r="K83" s="3" t="s">
        <v>2971</v>
      </c>
      <c r="L83" s="3" t="s">
        <v>3983</v>
      </c>
      <c r="N83" s="3" t="s">
        <v>548</v>
      </c>
      <c r="O83" s="3" t="s">
        <v>547</v>
      </c>
      <c r="P83" s="3" t="s">
        <v>546</v>
      </c>
      <c r="R83" s="3" t="s">
        <v>3992</v>
      </c>
      <c r="S83" s="3">
        <v>19104</v>
      </c>
      <c r="T83" s="3" t="s">
        <v>541</v>
      </c>
      <c r="V83" s="3" t="s">
        <v>1752</v>
      </c>
      <c r="X83" s="3">
        <v>0</v>
      </c>
      <c r="AA83" s="3">
        <v>191</v>
      </c>
      <c r="AB83" s="3">
        <v>1180</v>
      </c>
    </row>
    <row r="84" spans="1:28" x14ac:dyDescent="0.2">
      <c r="A84" s="3" t="s">
        <v>452</v>
      </c>
      <c r="B84" s="3" t="s">
        <v>3986</v>
      </c>
      <c r="C84" s="3" t="s">
        <v>2937</v>
      </c>
      <c r="D84" s="3" t="s">
        <v>3985</v>
      </c>
      <c r="E84" s="3"/>
      <c r="F84" s="3" t="s">
        <v>553</v>
      </c>
      <c r="G84" s="3" t="s">
        <v>552</v>
      </c>
      <c r="H84" s="3" t="s">
        <v>551</v>
      </c>
      <c r="K84" s="3" t="s">
        <v>2971</v>
      </c>
      <c r="L84" s="3" t="s">
        <v>3983</v>
      </c>
      <c r="N84" s="3" t="s">
        <v>548</v>
      </c>
      <c r="O84" s="3" t="s">
        <v>547</v>
      </c>
      <c r="P84" s="3" t="s">
        <v>546</v>
      </c>
      <c r="R84" s="3" t="s">
        <v>3980</v>
      </c>
      <c r="S84" s="3">
        <v>22807</v>
      </c>
      <c r="T84" s="3" t="s">
        <v>541</v>
      </c>
      <c r="V84" s="3" t="s">
        <v>1565</v>
      </c>
      <c r="X84" s="3" t="s">
        <v>660</v>
      </c>
      <c r="AA84" s="3">
        <v>317</v>
      </c>
      <c r="AB84" s="3">
        <v>1241</v>
      </c>
    </row>
    <row r="85" spans="1:28" x14ac:dyDescent="0.2">
      <c r="A85" s="3" t="s">
        <v>147</v>
      </c>
      <c r="B85" s="3" t="s">
        <v>3974</v>
      </c>
      <c r="C85" s="3" t="s">
        <v>837</v>
      </c>
      <c r="D85" s="3" t="s">
        <v>3973</v>
      </c>
      <c r="E85" s="3"/>
      <c r="F85" s="3" t="s">
        <v>553</v>
      </c>
      <c r="G85" s="3" t="s">
        <v>552</v>
      </c>
      <c r="H85" s="3" t="s">
        <v>551</v>
      </c>
      <c r="K85" s="3" t="s">
        <v>228</v>
      </c>
      <c r="L85" s="3" t="s">
        <v>3873</v>
      </c>
      <c r="N85" s="3" t="s">
        <v>548</v>
      </c>
      <c r="O85" s="3" t="s">
        <v>547</v>
      </c>
      <c r="P85" s="3" t="s">
        <v>546</v>
      </c>
      <c r="R85" s="3" t="s">
        <v>3970</v>
      </c>
      <c r="S85" s="3">
        <v>35229</v>
      </c>
      <c r="T85" s="3" t="s">
        <v>541</v>
      </c>
      <c r="V85" s="3">
        <v>0</v>
      </c>
      <c r="X85" s="3" t="s">
        <v>660</v>
      </c>
      <c r="AA85" s="3">
        <v>625</v>
      </c>
      <c r="AB85" s="3">
        <v>1359</v>
      </c>
    </row>
    <row r="86" spans="1:28" x14ac:dyDescent="0.2">
      <c r="A86" s="3" t="s">
        <v>163</v>
      </c>
      <c r="B86" s="3" t="s">
        <v>3964</v>
      </c>
      <c r="C86" s="3" t="s">
        <v>3955</v>
      </c>
      <c r="D86" s="3" t="s">
        <v>3963</v>
      </c>
      <c r="E86" s="3"/>
      <c r="F86" s="3" t="s">
        <v>553</v>
      </c>
      <c r="G86" s="3" t="s">
        <v>552</v>
      </c>
      <c r="H86" s="3" t="s">
        <v>551</v>
      </c>
      <c r="K86" s="3" t="s">
        <v>228</v>
      </c>
      <c r="L86" s="3" t="s">
        <v>3873</v>
      </c>
      <c r="N86" s="3" t="s">
        <v>548</v>
      </c>
      <c r="O86" s="3" t="s">
        <v>547</v>
      </c>
      <c r="P86" s="3" t="s">
        <v>546</v>
      </c>
      <c r="R86" s="3" t="s">
        <v>3960</v>
      </c>
      <c r="S86" s="3">
        <v>37403</v>
      </c>
      <c r="T86" s="3" t="s">
        <v>541</v>
      </c>
      <c r="V86" s="3">
        <v>0</v>
      </c>
      <c r="X86" s="3">
        <v>0</v>
      </c>
      <c r="AA86" s="3">
        <v>693</v>
      </c>
      <c r="AB86" s="3">
        <v>1151</v>
      </c>
    </row>
    <row r="87" spans="1:28" x14ac:dyDescent="0.2">
      <c r="A87" s="3" t="s">
        <v>3942</v>
      </c>
      <c r="B87" s="3" t="s">
        <v>3953</v>
      </c>
      <c r="C87" s="3" t="s">
        <v>2702</v>
      </c>
      <c r="D87" s="3" t="s">
        <v>3952</v>
      </c>
      <c r="E87" s="3"/>
      <c r="F87" s="3" t="s">
        <v>553</v>
      </c>
      <c r="G87" s="3" t="s">
        <v>552</v>
      </c>
      <c r="H87" s="3" t="s">
        <v>551</v>
      </c>
      <c r="K87" s="3" t="s">
        <v>228</v>
      </c>
      <c r="L87" s="3" t="s">
        <v>3873</v>
      </c>
      <c r="N87" s="3" t="s">
        <v>548</v>
      </c>
      <c r="O87" s="3" t="s">
        <v>547</v>
      </c>
      <c r="P87" s="3" t="s">
        <v>546</v>
      </c>
      <c r="R87" s="3" t="s">
        <v>3947</v>
      </c>
      <c r="S87" s="3">
        <v>28723</v>
      </c>
      <c r="T87" s="3" t="s">
        <v>541</v>
      </c>
      <c r="V87" s="3">
        <v>0</v>
      </c>
      <c r="X87" s="3">
        <v>0</v>
      </c>
      <c r="AA87" s="3">
        <v>769</v>
      </c>
      <c r="AB87" s="3">
        <v>1441</v>
      </c>
    </row>
    <row r="88" spans="1:28" x14ac:dyDescent="0.2">
      <c r="A88" s="3" t="s">
        <v>497</v>
      </c>
      <c r="B88" s="3" t="s">
        <v>3939</v>
      </c>
      <c r="C88" s="3" t="s">
        <v>991</v>
      </c>
      <c r="D88" s="3" t="s">
        <v>3940</v>
      </c>
      <c r="E88" s="3"/>
      <c r="F88" s="3" t="s">
        <v>553</v>
      </c>
      <c r="G88" s="3" t="s">
        <v>552</v>
      </c>
      <c r="H88" s="3" t="s">
        <v>551</v>
      </c>
      <c r="K88" s="3" t="s">
        <v>228</v>
      </c>
      <c r="L88" s="3" t="s">
        <v>3873</v>
      </c>
      <c r="N88" s="3" t="s">
        <v>548</v>
      </c>
      <c r="O88" s="3" t="s">
        <v>547</v>
      </c>
      <c r="P88" s="3" t="s">
        <v>546</v>
      </c>
      <c r="R88" s="3" t="s">
        <v>3936</v>
      </c>
      <c r="S88" s="3">
        <v>27403</v>
      </c>
      <c r="T88" s="3" t="s">
        <v>541</v>
      </c>
      <c r="V88" s="3">
        <v>0</v>
      </c>
      <c r="X88" s="3">
        <v>0</v>
      </c>
      <c r="AA88" s="3">
        <v>459</v>
      </c>
      <c r="AB88" s="3">
        <v>1422</v>
      </c>
    </row>
    <row r="89" spans="1:28" x14ac:dyDescent="0.2">
      <c r="A89" s="3" t="s">
        <v>3920</v>
      </c>
      <c r="B89" s="3" t="s">
        <v>3929</v>
      </c>
      <c r="C89" s="3" t="s">
        <v>3612</v>
      </c>
      <c r="D89" s="3" t="s">
        <v>3930</v>
      </c>
      <c r="E89" s="3"/>
      <c r="F89" s="3" t="s">
        <v>553</v>
      </c>
      <c r="G89" s="3" t="s">
        <v>552</v>
      </c>
      <c r="H89" s="3" t="s">
        <v>551</v>
      </c>
      <c r="K89" s="3" t="s">
        <v>228</v>
      </c>
      <c r="L89" s="3" t="s">
        <v>3873</v>
      </c>
      <c r="N89" s="3" t="s">
        <v>548</v>
      </c>
      <c r="O89" s="3" t="s">
        <v>547</v>
      </c>
      <c r="P89" s="3" t="s">
        <v>546</v>
      </c>
      <c r="R89" s="3" t="s">
        <v>3925</v>
      </c>
      <c r="S89" s="3">
        <v>37604</v>
      </c>
      <c r="T89" s="3" t="s">
        <v>541</v>
      </c>
      <c r="V89" s="3" t="s">
        <v>860</v>
      </c>
      <c r="X89" s="3">
        <v>0</v>
      </c>
      <c r="AA89" s="3">
        <v>198</v>
      </c>
      <c r="AB89" s="3">
        <v>1190</v>
      </c>
    </row>
    <row r="90" spans="1:28" x14ac:dyDescent="0.2">
      <c r="A90" s="3" t="s">
        <v>122</v>
      </c>
      <c r="B90" s="3" t="s">
        <v>3919</v>
      </c>
      <c r="C90" s="3" t="s">
        <v>837</v>
      </c>
      <c r="D90" s="3" t="s">
        <v>3918</v>
      </c>
      <c r="E90" s="3"/>
      <c r="F90" s="3" t="s">
        <v>553</v>
      </c>
      <c r="G90" s="3" t="s">
        <v>552</v>
      </c>
      <c r="H90" s="3" t="s">
        <v>551</v>
      </c>
      <c r="K90" s="3" t="s">
        <v>228</v>
      </c>
      <c r="L90" s="3" t="s">
        <v>3873</v>
      </c>
      <c r="N90" s="3" t="s">
        <v>548</v>
      </c>
      <c r="O90" s="3" t="s">
        <v>547</v>
      </c>
      <c r="P90" s="3" t="s">
        <v>546</v>
      </c>
      <c r="R90" s="3" t="s">
        <v>3915</v>
      </c>
      <c r="S90" s="3">
        <v>29409</v>
      </c>
      <c r="T90" s="3" t="s">
        <v>541</v>
      </c>
      <c r="V90" s="3">
        <v>0</v>
      </c>
      <c r="X90" s="3" t="s">
        <v>660</v>
      </c>
      <c r="AA90" s="3">
        <v>141</v>
      </c>
      <c r="AB90" s="3">
        <v>1154</v>
      </c>
    </row>
    <row r="91" spans="1:28" x14ac:dyDescent="0.2">
      <c r="A91" s="3" t="s">
        <v>90</v>
      </c>
      <c r="B91" s="3" t="s">
        <v>3909</v>
      </c>
      <c r="C91" s="3" t="s">
        <v>3900</v>
      </c>
      <c r="D91" s="3" t="s">
        <v>3908</v>
      </c>
      <c r="E91" s="3"/>
      <c r="F91" s="3" t="s">
        <v>553</v>
      </c>
      <c r="G91" s="3" t="s">
        <v>552</v>
      </c>
      <c r="H91" s="3" t="s">
        <v>551</v>
      </c>
      <c r="K91" s="3" t="s">
        <v>228</v>
      </c>
      <c r="L91" s="3" t="s">
        <v>3873</v>
      </c>
      <c r="N91" s="3" t="s">
        <v>548</v>
      </c>
      <c r="O91" s="3" t="s">
        <v>547</v>
      </c>
      <c r="P91" s="3" t="s">
        <v>546</v>
      </c>
      <c r="R91" s="3" t="s">
        <v>3905</v>
      </c>
      <c r="S91" s="3">
        <v>29613</v>
      </c>
      <c r="T91" s="3" t="s">
        <v>541</v>
      </c>
      <c r="V91" s="3">
        <v>0</v>
      </c>
      <c r="X91" s="3">
        <v>0</v>
      </c>
      <c r="AA91" s="3">
        <v>244</v>
      </c>
      <c r="AB91" s="3">
        <v>1202</v>
      </c>
    </row>
    <row r="92" spans="1:28" x14ac:dyDescent="0.2">
      <c r="A92" s="3" t="s">
        <v>246</v>
      </c>
      <c r="B92" s="3" t="s">
        <v>3897</v>
      </c>
      <c r="C92" s="3" t="s">
        <v>936</v>
      </c>
      <c r="D92" s="3" t="s">
        <v>3896</v>
      </c>
      <c r="E92" s="3"/>
      <c r="F92" s="3" t="s">
        <v>553</v>
      </c>
      <c r="G92" s="3" t="s">
        <v>552</v>
      </c>
      <c r="H92" s="3" t="s">
        <v>551</v>
      </c>
      <c r="K92" s="3" t="s">
        <v>228</v>
      </c>
      <c r="L92" s="3" t="s">
        <v>3873</v>
      </c>
      <c r="N92" s="3" t="s">
        <v>548</v>
      </c>
      <c r="O92" s="3" t="s">
        <v>547</v>
      </c>
      <c r="P92" s="3" t="s">
        <v>546</v>
      </c>
      <c r="R92" s="3" t="s">
        <v>3892</v>
      </c>
      <c r="S92" s="3">
        <v>31207</v>
      </c>
      <c r="T92" s="3" t="s">
        <v>541</v>
      </c>
      <c r="V92" s="3">
        <v>0</v>
      </c>
      <c r="X92" s="3">
        <v>0</v>
      </c>
      <c r="AA92" s="3">
        <v>406</v>
      </c>
      <c r="AB92" s="3">
        <v>1273</v>
      </c>
    </row>
    <row r="93" spans="1:28" x14ac:dyDescent="0.2">
      <c r="A93" s="3" t="s">
        <v>419</v>
      </c>
      <c r="B93" s="3" t="s">
        <v>418</v>
      </c>
      <c r="C93" s="3" t="s">
        <v>3878</v>
      </c>
      <c r="D93" s="3" t="s">
        <v>3886</v>
      </c>
      <c r="E93" s="3"/>
      <c r="F93" s="3" t="s">
        <v>553</v>
      </c>
      <c r="G93" s="3" t="s">
        <v>552</v>
      </c>
      <c r="H93" s="3" t="s">
        <v>551</v>
      </c>
      <c r="K93" s="3" t="s">
        <v>228</v>
      </c>
      <c r="L93" s="3" t="s">
        <v>3873</v>
      </c>
      <c r="N93" s="3" t="s">
        <v>548</v>
      </c>
      <c r="O93" s="3" t="s">
        <v>547</v>
      </c>
      <c r="P93" s="3" t="s">
        <v>546</v>
      </c>
      <c r="R93" s="3" t="s">
        <v>3883</v>
      </c>
      <c r="S93" s="3">
        <v>24450</v>
      </c>
      <c r="T93" s="3" t="s">
        <v>541</v>
      </c>
      <c r="V93" s="3">
        <v>0</v>
      </c>
      <c r="X93" s="3">
        <v>0</v>
      </c>
      <c r="AA93" s="3">
        <v>741</v>
      </c>
      <c r="AB93" s="3">
        <v>1440</v>
      </c>
    </row>
    <row r="94" spans="1:28" x14ac:dyDescent="0.2">
      <c r="A94" s="3" t="s">
        <v>226</v>
      </c>
      <c r="B94" s="3" t="s">
        <v>3876</v>
      </c>
      <c r="C94" s="3" t="s">
        <v>1539</v>
      </c>
      <c r="D94" s="3" t="s">
        <v>3875</v>
      </c>
      <c r="E94" s="3"/>
      <c r="F94" s="3" t="s">
        <v>553</v>
      </c>
      <c r="G94" s="3" t="s">
        <v>552</v>
      </c>
      <c r="H94" s="3" t="s">
        <v>551</v>
      </c>
      <c r="K94" s="3" t="s">
        <v>228</v>
      </c>
      <c r="L94" s="3" t="s">
        <v>3873</v>
      </c>
      <c r="N94" s="3" t="s">
        <v>548</v>
      </c>
      <c r="O94" s="3" t="s">
        <v>547</v>
      </c>
      <c r="P94" s="3" t="s">
        <v>546</v>
      </c>
      <c r="R94" s="3" t="s">
        <v>3871</v>
      </c>
      <c r="S94" s="3">
        <v>29303</v>
      </c>
      <c r="T94" s="3" t="s">
        <v>541</v>
      </c>
      <c r="V94" s="3">
        <v>0</v>
      </c>
      <c r="X94" s="3" t="s">
        <v>660</v>
      </c>
      <c r="AA94" s="3">
        <v>2915</v>
      </c>
      <c r="AB94" s="3">
        <v>1459</v>
      </c>
    </row>
    <row r="95" spans="1:28" x14ac:dyDescent="0.2">
      <c r="A95" s="3" t="s">
        <v>473</v>
      </c>
      <c r="B95" s="3" t="s">
        <v>3865</v>
      </c>
      <c r="C95" s="3" t="s">
        <v>3200</v>
      </c>
      <c r="D95" s="3" t="s">
        <v>3864</v>
      </c>
      <c r="E95" s="3"/>
      <c r="F95" s="3" t="s">
        <v>553</v>
      </c>
      <c r="G95" s="3" t="s">
        <v>552</v>
      </c>
      <c r="H95" s="3" t="s">
        <v>551</v>
      </c>
      <c r="K95" s="3" t="s">
        <v>3734</v>
      </c>
      <c r="L95" s="3" t="s">
        <v>3733</v>
      </c>
      <c r="N95" s="3" t="s">
        <v>548</v>
      </c>
      <c r="O95" s="3" t="s">
        <v>547</v>
      </c>
      <c r="P95" s="3" t="s">
        <v>546</v>
      </c>
      <c r="R95" s="3" t="s">
        <v>3860</v>
      </c>
      <c r="S95" s="3">
        <v>72204</v>
      </c>
      <c r="T95" s="3" t="s">
        <v>541</v>
      </c>
      <c r="V95" s="3">
        <v>0</v>
      </c>
      <c r="X95" s="3">
        <v>0</v>
      </c>
      <c r="AA95" s="3">
        <v>32</v>
      </c>
      <c r="AB95" s="3">
        <v>1114</v>
      </c>
    </row>
    <row r="96" spans="1:28" x14ac:dyDescent="0.2">
      <c r="A96" s="3" t="s">
        <v>3848</v>
      </c>
      <c r="B96" s="3" t="s">
        <v>3858</v>
      </c>
      <c r="C96" s="3" t="s">
        <v>3847</v>
      </c>
      <c r="D96" s="3" t="s">
        <v>3857</v>
      </c>
      <c r="E96" s="3"/>
      <c r="F96" s="3" t="s">
        <v>553</v>
      </c>
      <c r="G96" s="3" t="s">
        <v>552</v>
      </c>
      <c r="H96" s="3" t="s">
        <v>551</v>
      </c>
      <c r="K96" s="3" t="s">
        <v>3734</v>
      </c>
      <c r="L96" s="3" t="s">
        <v>3733</v>
      </c>
      <c r="N96" s="3" t="s">
        <v>548</v>
      </c>
      <c r="O96" s="3" t="s">
        <v>547</v>
      </c>
      <c r="P96" s="3" t="s">
        <v>546</v>
      </c>
      <c r="R96" s="3" t="s">
        <v>3853</v>
      </c>
      <c r="S96" s="3">
        <v>29579</v>
      </c>
      <c r="T96" s="3" t="s">
        <v>541</v>
      </c>
      <c r="V96" s="3">
        <v>0</v>
      </c>
      <c r="X96" s="3" t="s">
        <v>2208</v>
      </c>
      <c r="AA96" s="3">
        <v>149</v>
      </c>
      <c r="AB96" s="3">
        <v>1157</v>
      </c>
    </row>
    <row r="97" spans="1:28" x14ac:dyDescent="0.2">
      <c r="A97" s="3" t="s">
        <v>491</v>
      </c>
      <c r="B97" s="3" t="s">
        <v>3845</v>
      </c>
      <c r="C97" s="3" t="s">
        <v>3507</v>
      </c>
      <c r="D97" s="3" t="s">
        <v>3844</v>
      </c>
      <c r="E97" s="3"/>
      <c r="F97" s="3" t="s">
        <v>553</v>
      </c>
      <c r="G97" s="3" t="s">
        <v>552</v>
      </c>
      <c r="H97" s="3" t="s">
        <v>551</v>
      </c>
      <c r="K97" s="3" t="s">
        <v>3734</v>
      </c>
      <c r="L97" s="3" t="s">
        <v>3733</v>
      </c>
      <c r="N97" s="3" t="s">
        <v>548</v>
      </c>
      <c r="O97" s="3" t="s">
        <v>547</v>
      </c>
      <c r="P97" s="3" t="s">
        <v>546</v>
      </c>
      <c r="R97" s="3" t="s">
        <v>3839</v>
      </c>
      <c r="S97" s="3">
        <v>28608</v>
      </c>
      <c r="T97" s="3" t="s">
        <v>541</v>
      </c>
      <c r="V97" s="3">
        <v>0</v>
      </c>
      <c r="X97" s="3">
        <v>0</v>
      </c>
      <c r="AA97" s="3">
        <v>27</v>
      </c>
      <c r="AB97" s="3">
        <v>1111</v>
      </c>
    </row>
    <row r="98" spans="1:28" x14ac:dyDescent="0.2">
      <c r="A98" s="3" t="s">
        <v>496</v>
      </c>
      <c r="B98" s="3" t="s">
        <v>3833</v>
      </c>
      <c r="C98" s="3" t="s">
        <v>1994</v>
      </c>
      <c r="D98" s="3" t="s">
        <v>3832</v>
      </c>
      <c r="E98" s="3"/>
      <c r="F98" s="3" t="s">
        <v>553</v>
      </c>
      <c r="G98" s="3" t="s">
        <v>552</v>
      </c>
      <c r="H98" s="3" t="s">
        <v>551</v>
      </c>
      <c r="K98" s="3" t="s">
        <v>3734</v>
      </c>
      <c r="L98" s="3" t="s">
        <v>3733</v>
      </c>
      <c r="N98" s="3" t="s">
        <v>548</v>
      </c>
      <c r="O98" s="3" t="s">
        <v>547</v>
      </c>
      <c r="P98" s="3" t="s">
        <v>546</v>
      </c>
      <c r="R98" s="3" t="s">
        <v>3827</v>
      </c>
      <c r="S98" s="3">
        <v>76019</v>
      </c>
      <c r="T98" s="3" t="s">
        <v>541</v>
      </c>
      <c r="V98" s="3">
        <v>0</v>
      </c>
      <c r="X98" s="3" t="s">
        <v>608</v>
      </c>
      <c r="AA98" s="3">
        <v>702</v>
      </c>
      <c r="AB98" s="3">
        <v>1426</v>
      </c>
    </row>
    <row r="99" spans="1:28" x14ac:dyDescent="0.2">
      <c r="A99" s="3" t="s">
        <v>3811</v>
      </c>
      <c r="B99" s="3" t="s">
        <v>3822</v>
      </c>
      <c r="C99" s="3" t="s">
        <v>3810</v>
      </c>
      <c r="D99" s="3" t="s">
        <v>3821</v>
      </c>
      <c r="E99" s="3"/>
      <c r="F99" s="3" t="s">
        <v>553</v>
      </c>
      <c r="G99" s="3" t="s">
        <v>552</v>
      </c>
      <c r="H99" s="3" t="s">
        <v>551</v>
      </c>
      <c r="K99" s="3" t="s">
        <v>3734</v>
      </c>
      <c r="L99" s="3" t="s">
        <v>3733</v>
      </c>
      <c r="N99" s="3" t="s">
        <v>548</v>
      </c>
      <c r="O99" s="3" t="s">
        <v>547</v>
      </c>
      <c r="P99" s="3" t="s">
        <v>546</v>
      </c>
      <c r="R99" s="3" t="s">
        <v>3816</v>
      </c>
      <c r="S99" s="3">
        <v>71203</v>
      </c>
      <c r="T99" s="3" t="s">
        <v>541</v>
      </c>
      <c r="V99" s="3">
        <v>0</v>
      </c>
      <c r="X99" s="3">
        <v>0</v>
      </c>
      <c r="AA99" s="3">
        <v>498</v>
      </c>
      <c r="AB99" s="3">
        <v>1419</v>
      </c>
    </row>
    <row r="100" spans="1:28" x14ac:dyDescent="0.2">
      <c r="A100" s="3" t="s">
        <v>519</v>
      </c>
      <c r="B100" s="3" t="s">
        <v>3807</v>
      </c>
      <c r="C100" s="3" t="s">
        <v>755</v>
      </c>
      <c r="D100" s="3" t="s">
        <v>3806</v>
      </c>
      <c r="E100" s="3"/>
      <c r="F100" s="3" t="s">
        <v>553</v>
      </c>
      <c r="G100" s="3" t="s">
        <v>552</v>
      </c>
      <c r="H100" s="3" t="s">
        <v>551</v>
      </c>
      <c r="K100" s="3" t="s">
        <v>3734</v>
      </c>
      <c r="L100" s="3" t="s">
        <v>3733</v>
      </c>
      <c r="N100" s="3" t="s">
        <v>548</v>
      </c>
      <c r="O100" s="3" t="s">
        <v>547</v>
      </c>
      <c r="P100" s="3" t="s">
        <v>546</v>
      </c>
      <c r="R100" s="3" t="s">
        <v>3802</v>
      </c>
      <c r="S100" s="3">
        <v>30303</v>
      </c>
      <c r="T100" s="3" t="s">
        <v>541</v>
      </c>
      <c r="V100" s="3">
        <v>0</v>
      </c>
      <c r="X100" s="3">
        <v>0</v>
      </c>
      <c r="AA100" s="3">
        <v>254</v>
      </c>
      <c r="AB100" s="3">
        <v>1209</v>
      </c>
    </row>
    <row r="101" spans="1:28" x14ac:dyDescent="0.2">
      <c r="A101" s="3" t="s">
        <v>3785</v>
      </c>
      <c r="B101" s="3" t="s">
        <v>3796</v>
      </c>
      <c r="C101" s="3" t="s">
        <v>3784</v>
      </c>
      <c r="D101" s="3" t="s">
        <v>3795</v>
      </c>
      <c r="E101" s="3"/>
      <c r="F101" s="3" t="s">
        <v>553</v>
      </c>
      <c r="G101" s="3" t="s">
        <v>552</v>
      </c>
      <c r="H101" s="3" t="s">
        <v>551</v>
      </c>
      <c r="K101" s="3" t="s">
        <v>3734</v>
      </c>
      <c r="L101" s="3" t="s">
        <v>3733</v>
      </c>
      <c r="N101" s="3" t="s">
        <v>548</v>
      </c>
      <c r="O101" s="3" t="s">
        <v>547</v>
      </c>
      <c r="P101" s="3" t="s">
        <v>546</v>
      </c>
      <c r="R101" s="3" t="s">
        <v>3790</v>
      </c>
      <c r="S101" s="3">
        <v>72401</v>
      </c>
      <c r="T101" s="3" t="s">
        <v>541</v>
      </c>
      <c r="V101" s="3">
        <v>0</v>
      </c>
      <c r="X101" s="3">
        <v>0</v>
      </c>
      <c r="AA101" s="3">
        <v>30</v>
      </c>
      <c r="AB101" s="3">
        <v>1117</v>
      </c>
    </row>
    <row r="102" spans="1:28" x14ac:dyDescent="0.2">
      <c r="A102" s="3" t="s">
        <v>472</v>
      </c>
      <c r="B102" s="3" t="s">
        <v>3783</v>
      </c>
      <c r="C102" s="3" t="s">
        <v>893</v>
      </c>
      <c r="D102" s="3" t="s">
        <v>3782</v>
      </c>
      <c r="E102" s="3"/>
      <c r="F102" s="3" t="s">
        <v>553</v>
      </c>
      <c r="G102" s="3" t="s">
        <v>552</v>
      </c>
      <c r="H102" s="3" t="s">
        <v>551</v>
      </c>
      <c r="K102" s="3" t="s">
        <v>3734</v>
      </c>
      <c r="L102" s="3" t="s">
        <v>3733</v>
      </c>
      <c r="N102" s="3" t="s">
        <v>548</v>
      </c>
      <c r="O102" s="3" t="s">
        <v>547</v>
      </c>
      <c r="P102" s="3" t="s">
        <v>546</v>
      </c>
      <c r="R102" s="3" t="s">
        <v>3777</v>
      </c>
      <c r="S102" s="3">
        <v>30458</v>
      </c>
      <c r="T102" s="3" t="s">
        <v>541</v>
      </c>
      <c r="V102" s="3">
        <v>0</v>
      </c>
      <c r="X102" s="3">
        <v>0</v>
      </c>
      <c r="AA102" s="3">
        <v>253</v>
      </c>
      <c r="AB102" s="3">
        <v>1204</v>
      </c>
    </row>
    <row r="103" spans="1:28" x14ac:dyDescent="0.2">
      <c r="A103" s="3" t="s">
        <v>292</v>
      </c>
      <c r="B103" s="3" t="s">
        <v>3772</v>
      </c>
      <c r="C103" s="3" t="s">
        <v>646</v>
      </c>
      <c r="D103" s="3" t="s">
        <v>3771</v>
      </c>
      <c r="E103" s="3"/>
      <c r="F103" s="3" t="s">
        <v>553</v>
      </c>
      <c r="G103" s="3" t="s">
        <v>552</v>
      </c>
      <c r="H103" s="3" t="s">
        <v>551</v>
      </c>
      <c r="K103" s="3" t="s">
        <v>3734</v>
      </c>
      <c r="L103" s="3" t="s">
        <v>3733</v>
      </c>
      <c r="N103" s="3" t="s">
        <v>548</v>
      </c>
      <c r="O103" s="3" t="s">
        <v>547</v>
      </c>
      <c r="P103" s="3" t="s">
        <v>546</v>
      </c>
      <c r="R103" s="3" t="s">
        <v>3766</v>
      </c>
      <c r="S103" s="3">
        <v>78666</v>
      </c>
      <c r="T103" s="3" t="s">
        <v>541</v>
      </c>
      <c r="V103" s="3">
        <v>0</v>
      </c>
      <c r="X103" s="3">
        <v>0</v>
      </c>
      <c r="AA103" s="3">
        <v>670</v>
      </c>
      <c r="AB103" s="3">
        <v>1402</v>
      </c>
    </row>
    <row r="104" spans="1:28" x14ac:dyDescent="0.2">
      <c r="A104" s="3" t="s">
        <v>3750</v>
      </c>
      <c r="B104" s="3" t="s">
        <v>541</v>
      </c>
      <c r="C104" s="3" t="s">
        <v>784</v>
      </c>
      <c r="D104" s="3" t="s">
        <v>3760</v>
      </c>
      <c r="E104" s="3"/>
      <c r="F104" s="3" t="s">
        <v>553</v>
      </c>
      <c r="G104" s="3" t="s">
        <v>552</v>
      </c>
      <c r="H104" s="3" t="s">
        <v>551</v>
      </c>
      <c r="K104" s="3" t="s">
        <v>3734</v>
      </c>
      <c r="L104" s="3" t="s">
        <v>3733</v>
      </c>
      <c r="N104" s="3" t="s">
        <v>548</v>
      </c>
      <c r="O104" s="3" t="s">
        <v>547</v>
      </c>
      <c r="P104" s="3" t="s">
        <v>546</v>
      </c>
      <c r="R104" s="3" t="s">
        <v>3755</v>
      </c>
      <c r="S104" s="3">
        <v>36608</v>
      </c>
      <c r="T104" s="3" t="s">
        <v>541</v>
      </c>
      <c r="V104" s="3">
        <v>0</v>
      </c>
      <c r="X104" s="3">
        <v>0</v>
      </c>
      <c r="AA104" s="3">
        <v>646</v>
      </c>
      <c r="AB104" s="3">
        <v>1375</v>
      </c>
    </row>
    <row r="105" spans="1:28" x14ac:dyDescent="0.2">
      <c r="A105" s="3" t="s">
        <v>316</v>
      </c>
      <c r="B105" s="3" t="s">
        <v>3748</v>
      </c>
      <c r="C105" s="3" t="s">
        <v>3200</v>
      </c>
      <c r="D105" s="3" t="s">
        <v>3747</v>
      </c>
      <c r="E105" s="3"/>
      <c r="F105" s="3" t="s">
        <v>553</v>
      </c>
      <c r="G105" s="3" t="s">
        <v>552</v>
      </c>
      <c r="H105" s="3" t="s">
        <v>551</v>
      </c>
      <c r="K105" s="3" t="s">
        <v>3734</v>
      </c>
      <c r="L105" s="3" t="s">
        <v>3733</v>
      </c>
      <c r="N105" s="3" t="s">
        <v>548</v>
      </c>
      <c r="O105" s="3" t="s">
        <v>547</v>
      </c>
      <c r="P105" s="3" t="s">
        <v>546</v>
      </c>
      <c r="R105" s="3" t="s">
        <v>3744</v>
      </c>
      <c r="S105" s="3">
        <v>36082</v>
      </c>
      <c r="T105" s="3" t="s">
        <v>541</v>
      </c>
      <c r="V105" s="3">
        <v>0</v>
      </c>
      <c r="X105" s="3">
        <v>0</v>
      </c>
      <c r="AA105" s="3">
        <v>716</v>
      </c>
      <c r="AB105" s="3">
        <v>1407</v>
      </c>
    </row>
    <row r="106" spans="1:28" x14ac:dyDescent="0.2">
      <c r="A106" s="3" t="s">
        <v>3726</v>
      </c>
      <c r="B106" s="3" t="s">
        <v>3738</v>
      </c>
      <c r="C106" s="3" t="s">
        <v>3725</v>
      </c>
      <c r="D106" s="3" t="s">
        <v>3737</v>
      </c>
      <c r="E106" s="3"/>
      <c r="F106" s="3" t="s">
        <v>553</v>
      </c>
      <c r="G106" s="3" t="s">
        <v>552</v>
      </c>
      <c r="H106" s="3" t="s">
        <v>551</v>
      </c>
      <c r="K106" s="3" t="s">
        <v>3734</v>
      </c>
      <c r="L106" s="3" t="s">
        <v>3733</v>
      </c>
      <c r="N106" s="3" t="s">
        <v>548</v>
      </c>
      <c r="O106" s="3" t="s">
        <v>547</v>
      </c>
      <c r="P106" s="3" t="s">
        <v>546</v>
      </c>
      <c r="R106" s="3" t="s">
        <v>3731</v>
      </c>
      <c r="S106" s="3">
        <v>70506</v>
      </c>
      <c r="T106" s="3" t="s">
        <v>541</v>
      </c>
      <c r="V106" s="3">
        <v>0</v>
      </c>
      <c r="X106" s="3">
        <v>0</v>
      </c>
      <c r="AA106" s="3">
        <v>671</v>
      </c>
      <c r="AB106" s="3">
        <v>1418</v>
      </c>
    </row>
    <row r="107" spans="1:28" x14ac:dyDescent="0.2">
      <c r="A107" s="3" t="s">
        <v>366</v>
      </c>
      <c r="B107" s="3" t="s">
        <v>3716</v>
      </c>
      <c r="C107" s="3" t="s">
        <v>3707</v>
      </c>
      <c r="D107" s="3" t="s">
        <v>3715</v>
      </c>
      <c r="E107" s="3"/>
      <c r="F107" s="3" t="s">
        <v>553</v>
      </c>
      <c r="G107" s="3" t="s">
        <v>552</v>
      </c>
      <c r="H107" s="3" t="s">
        <v>551</v>
      </c>
      <c r="K107" s="3" t="s">
        <v>3608</v>
      </c>
      <c r="L107" s="3" t="s">
        <v>3607</v>
      </c>
      <c r="N107" s="3" t="s">
        <v>548</v>
      </c>
      <c r="O107" s="3" t="s">
        <v>547</v>
      </c>
      <c r="P107" s="3" t="s">
        <v>546</v>
      </c>
      <c r="R107" s="3" t="s">
        <v>3712</v>
      </c>
      <c r="S107" s="3">
        <v>27506</v>
      </c>
      <c r="T107" s="3" t="s">
        <v>541</v>
      </c>
      <c r="V107" s="3">
        <v>0</v>
      </c>
      <c r="X107" s="3">
        <v>0</v>
      </c>
      <c r="AA107" s="3">
        <v>115</v>
      </c>
      <c r="AB107" s="3">
        <v>1144</v>
      </c>
    </row>
    <row r="108" spans="1:28" x14ac:dyDescent="0.2">
      <c r="A108" s="3" t="s">
        <v>3691</v>
      </c>
      <c r="B108" s="3" t="s">
        <v>3701</v>
      </c>
      <c r="C108" s="3" t="s">
        <v>3690</v>
      </c>
      <c r="D108" s="3" t="s">
        <v>3700</v>
      </c>
      <c r="E108" s="3"/>
      <c r="F108" s="3" t="s">
        <v>553</v>
      </c>
      <c r="G108" s="3" t="s">
        <v>552</v>
      </c>
      <c r="H108" s="3" t="s">
        <v>551</v>
      </c>
      <c r="K108" s="3" t="s">
        <v>3608</v>
      </c>
      <c r="L108" s="3" t="s">
        <v>3607</v>
      </c>
      <c r="N108" s="3" t="s">
        <v>548</v>
      </c>
      <c r="O108" s="3" t="s">
        <v>547</v>
      </c>
      <c r="P108" s="3" t="s">
        <v>546</v>
      </c>
      <c r="R108" s="3" t="s">
        <v>3696</v>
      </c>
      <c r="S108" s="3">
        <v>28017</v>
      </c>
      <c r="T108" s="3" t="s">
        <v>541</v>
      </c>
      <c r="V108" s="3">
        <v>0</v>
      </c>
      <c r="X108" s="3" t="s">
        <v>660</v>
      </c>
      <c r="AA108" s="3">
        <v>1092</v>
      </c>
      <c r="AB108" s="3">
        <v>1205</v>
      </c>
    </row>
    <row r="109" spans="1:28" x14ac:dyDescent="0.2">
      <c r="A109" s="3" t="s">
        <v>187</v>
      </c>
      <c r="B109" s="3" t="s">
        <v>3689</v>
      </c>
      <c r="C109" s="3" t="s">
        <v>3679</v>
      </c>
      <c r="D109" s="3" t="s">
        <v>3688</v>
      </c>
      <c r="E109" s="3"/>
      <c r="F109" s="3" t="s">
        <v>553</v>
      </c>
      <c r="G109" s="3" t="s">
        <v>552</v>
      </c>
      <c r="H109" s="3" t="s">
        <v>551</v>
      </c>
      <c r="K109" s="3" t="s">
        <v>3608</v>
      </c>
      <c r="L109" s="3" t="s">
        <v>3607</v>
      </c>
      <c r="N109" s="3" t="s">
        <v>548</v>
      </c>
      <c r="O109" s="3" t="s">
        <v>547</v>
      </c>
      <c r="P109" s="3" t="s">
        <v>546</v>
      </c>
      <c r="R109" s="3" t="s">
        <v>3684</v>
      </c>
      <c r="S109" s="3">
        <v>24502</v>
      </c>
      <c r="T109" s="3" t="s">
        <v>541</v>
      </c>
      <c r="V109" s="3">
        <v>0</v>
      </c>
      <c r="X109" s="3">
        <v>0</v>
      </c>
      <c r="AA109" s="3">
        <v>355</v>
      </c>
      <c r="AB109" s="3">
        <v>1251</v>
      </c>
    </row>
    <row r="110" spans="1:28" x14ac:dyDescent="0.2">
      <c r="A110" s="3" t="s">
        <v>150</v>
      </c>
      <c r="B110" s="3" t="s">
        <v>3678</v>
      </c>
      <c r="C110" s="3" t="s">
        <v>3668</v>
      </c>
      <c r="D110" s="3" t="s">
        <v>3677</v>
      </c>
      <c r="E110" s="3"/>
      <c r="F110" s="3" t="s">
        <v>553</v>
      </c>
      <c r="G110" s="3" t="s">
        <v>552</v>
      </c>
      <c r="H110" s="3" t="s">
        <v>551</v>
      </c>
      <c r="K110" s="3" t="s">
        <v>3608</v>
      </c>
      <c r="L110" s="3" t="s">
        <v>3607</v>
      </c>
      <c r="N110" s="3" t="s">
        <v>548</v>
      </c>
      <c r="O110" s="3" t="s">
        <v>547</v>
      </c>
      <c r="P110" s="3" t="s">
        <v>546</v>
      </c>
      <c r="R110" s="3" t="s">
        <v>3673</v>
      </c>
      <c r="S110" s="3">
        <v>23707</v>
      </c>
      <c r="T110" s="3" t="s">
        <v>541</v>
      </c>
      <c r="V110" s="3">
        <v>0</v>
      </c>
      <c r="X110" s="3" t="s">
        <v>608</v>
      </c>
      <c r="AA110" s="3">
        <v>363</v>
      </c>
      <c r="AB110" s="3">
        <v>1255</v>
      </c>
    </row>
    <row r="111" spans="1:28" x14ac:dyDescent="0.2">
      <c r="A111" s="3" t="s">
        <v>399</v>
      </c>
      <c r="B111" s="3" t="s">
        <v>3666</v>
      </c>
      <c r="C111" s="3" t="s">
        <v>2565</v>
      </c>
      <c r="D111" s="3" t="s">
        <v>3665</v>
      </c>
      <c r="E111" s="3"/>
      <c r="F111" s="3" t="s">
        <v>553</v>
      </c>
      <c r="G111" s="3" t="s">
        <v>552</v>
      </c>
      <c r="H111" s="3" t="s">
        <v>551</v>
      </c>
      <c r="K111" s="3" t="s">
        <v>3608</v>
      </c>
      <c r="L111" s="3" t="s">
        <v>3607</v>
      </c>
      <c r="N111" s="3" t="s">
        <v>548</v>
      </c>
      <c r="O111" s="3" t="s">
        <v>547</v>
      </c>
      <c r="P111" s="3" t="s">
        <v>546</v>
      </c>
      <c r="R111" s="3" t="s">
        <v>3662</v>
      </c>
      <c r="S111" s="3">
        <v>24141</v>
      </c>
      <c r="T111" s="3" t="s">
        <v>541</v>
      </c>
      <c r="V111" s="3">
        <v>0</v>
      </c>
      <c r="X111" s="3">
        <v>0</v>
      </c>
      <c r="AA111" s="3">
        <v>563</v>
      </c>
      <c r="AB111" s="3">
        <v>1347</v>
      </c>
    </row>
    <row r="112" spans="1:28" x14ac:dyDescent="0.2">
      <c r="A112" s="3" t="s">
        <v>353</v>
      </c>
      <c r="B112" s="3" t="s">
        <v>3656</v>
      </c>
      <c r="C112" s="3" t="s">
        <v>3646</v>
      </c>
      <c r="D112" s="3" t="s">
        <v>3655</v>
      </c>
      <c r="E112" s="3"/>
      <c r="F112" s="3" t="s">
        <v>553</v>
      </c>
      <c r="G112" s="3" t="s">
        <v>552</v>
      </c>
      <c r="H112" s="3" t="s">
        <v>551</v>
      </c>
      <c r="K112" s="3" t="s">
        <v>3608</v>
      </c>
      <c r="L112" s="3" t="s">
        <v>3607</v>
      </c>
      <c r="N112" s="3" t="s">
        <v>548</v>
      </c>
      <c r="O112" s="3" t="s">
        <v>547</v>
      </c>
      <c r="P112" s="3" t="s">
        <v>546</v>
      </c>
      <c r="R112" s="3" t="s">
        <v>3651</v>
      </c>
      <c r="S112" s="3">
        <v>29325</v>
      </c>
      <c r="T112" s="3" t="s">
        <v>541</v>
      </c>
      <c r="V112" s="3">
        <v>0</v>
      </c>
      <c r="X112" s="3">
        <v>0</v>
      </c>
      <c r="AA112" s="3">
        <v>1320</v>
      </c>
      <c r="AB112" s="3">
        <v>1342</v>
      </c>
    </row>
    <row r="113" spans="1:28" x14ac:dyDescent="0.2">
      <c r="A113" s="3" t="s">
        <v>299</v>
      </c>
      <c r="B113" s="3" t="s">
        <v>3644</v>
      </c>
      <c r="C113" s="3" t="s">
        <v>755</v>
      </c>
      <c r="D113" s="3" t="s">
        <v>3643</v>
      </c>
      <c r="E113" s="3"/>
      <c r="F113" s="3" t="s">
        <v>553</v>
      </c>
      <c r="G113" s="3" t="s">
        <v>552</v>
      </c>
      <c r="H113" s="3" t="s">
        <v>551</v>
      </c>
      <c r="K113" s="3" t="s">
        <v>3608</v>
      </c>
      <c r="L113" s="3" t="s">
        <v>3607</v>
      </c>
      <c r="N113" s="3" t="s">
        <v>548</v>
      </c>
      <c r="O113" s="3" t="s">
        <v>547</v>
      </c>
      <c r="P113" s="3" t="s">
        <v>546</v>
      </c>
      <c r="R113" s="3" t="s">
        <v>3640</v>
      </c>
      <c r="S113" s="3">
        <v>27262</v>
      </c>
      <c r="T113" s="3" t="s">
        <v>541</v>
      </c>
      <c r="V113" s="3">
        <v>0</v>
      </c>
      <c r="X113" s="3">
        <v>0</v>
      </c>
      <c r="AA113" s="3">
        <v>19651</v>
      </c>
      <c r="AB113" s="3">
        <v>1219</v>
      </c>
    </row>
    <row r="114" spans="1:28" x14ac:dyDescent="0.2">
      <c r="A114" s="3" t="s">
        <v>3624</v>
      </c>
      <c r="B114" s="3" t="s">
        <v>3634</v>
      </c>
      <c r="C114" s="3" t="s">
        <v>837</v>
      </c>
      <c r="D114" s="3" t="s">
        <v>3633</v>
      </c>
      <c r="E114" s="3"/>
      <c r="F114" s="3" t="s">
        <v>553</v>
      </c>
      <c r="G114" s="3" t="s">
        <v>552</v>
      </c>
      <c r="H114" s="3" t="s">
        <v>551</v>
      </c>
      <c r="K114" s="3" t="s">
        <v>3608</v>
      </c>
      <c r="L114" s="3" t="s">
        <v>3607</v>
      </c>
      <c r="N114" s="3" t="s">
        <v>548</v>
      </c>
      <c r="O114" s="3" t="s">
        <v>547</v>
      </c>
      <c r="P114" s="3" t="s">
        <v>546</v>
      </c>
      <c r="R114" s="3" t="s">
        <v>3629</v>
      </c>
      <c r="S114" s="3">
        <v>28804</v>
      </c>
      <c r="T114" s="3" t="s">
        <v>541</v>
      </c>
      <c r="V114" s="3">
        <v>0</v>
      </c>
      <c r="X114" s="3" t="s">
        <v>660</v>
      </c>
      <c r="AA114" s="3">
        <v>456</v>
      </c>
      <c r="AB114" s="3">
        <v>1421</v>
      </c>
    </row>
    <row r="115" spans="1:28" x14ac:dyDescent="0.2">
      <c r="A115" s="3" t="s">
        <v>470</v>
      </c>
      <c r="B115" s="3" t="s">
        <v>3623</v>
      </c>
      <c r="C115" s="3" t="s">
        <v>3612</v>
      </c>
      <c r="D115" s="3" t="s">
        <v>3622</v>
      </c>
      <c r="E115" s="3"/>
      <c r="F115" s="3" t="s">
        <v>553</v>
      </c>
      <c r="G115" s="3" t="s">
        <v>552</v>
      </c>
      <c r="H115" s="3" t="s">
        <v>551</v>
      </c>
      <c r="K115" s="3" t="s">
        <v>3608</v>
      </c>
      <c r="L115" s="3" t="s">
        <v>3607</v>
      </c>
      <c r="N115" s="3" t="s">
        <v>548</v>
      </c>
      <c r="O115" s="3" t="s">
        <v>547</v>
      </c>
      <c r="P115" s="3" t="s">
        <v>546</v>
      </c>
      <c r="R115" s="3" t="s">
        <v>3617</v>
      </c>
      <c r="S115" s="3">
        <v>29406</v>
      </c>
      <c r="T115" s="3" t="s">
        <v>541</v>
      </c>
      <c r="V115" s="3" t="s">
        <v>860</v>
      </c>
      <c r="X115" s="3">
        <v>0</v>
      </c>
      <c r="AA115" s="3">
        <v>48</v>
      </c>
      <c r="AB115" s="3">
        <v>1149</v>
      </c>
    </row>
    <row r="116" spans="1:28" x14ac:dyDescent="0.2">
      <c r="A116" s="3" t="s">
        <v>133</v>
      </c>
      <c r="B116" s="3" t="s">
        <v>3611</v>
      </c>
      <c r="C116" s="3" t="s">
        <v>893</v>
      </c>
      <c r="D116" s="3" t="s">
        <v>3610</v>
      </c>
      <c r="E116" s="3"/>
      <c r="F116" s="3" t="s">
        <v>553</v>
      </c>
      <c r="G116" s="3" t="s">
        <v>552</v>
      </c>
      <c r="H116" s="3" t="s">
        <v>551</v>
      </c>
      <c r="K116" s="3" t="s">
        <v>3608</v>
      </c>
      <c r="L116" s="3" t="s">
        <v>3607</v>
      </c>
      <c r="N116" s="3" t="s">
        <v>548</v>
      </c>
      <c r="O116" s="3" t="s">
        <v>547</v>
      </c>
      <c r="P116" s="3" t="s">
        <v>546</v>
      </c>
      <c r="R116" s="3" t="s">
        <v>3604</v>
      </c>
      <c r="S116" s="3">
        <v>29730</v>
      </c>
      <c r="T116" s="3" t="s">
        <v>541</v>
      </c>
      <c r="V116" s="3">
        <v>0</v>
      </c>
      <c r="X116" s="3">
        <v>0</v>
      </c>
      <c r="AA116" s="3">
        <v>792</v>
      </c>
      <c r="AB116" s="3">
        <v>1457</v>
      </c>
    </row>
    <row r="117" spans="1:28" x14ac:dyDescent="0.2">
      <c r="A117" s="3" t="s">
        <v>3589</v>
      </c>
      <c r="B117" s="3" t="s">
        <v>3598</v>
      </c>
      <c r="C117" s="3" t="s">
        <v>1983</v>
      </c>
      <c r="D117" s="3" t="s">
        <v>3597</v>
      </c>
      <c r="E117" s="3"/>
      <c r="F117" s="3" t="s">
        <v>553</v>
      </c>
      <c r="G117" s="3" t="s">
        <v>552</v>
      </c>
      <c r="H117" s="3" t="s">
        <v>551</v>
      </c>
      <c r="K117" s="3" t="s">
        <v>3486</v>
      </c>
      <c r="L117" s="3" t="s">
        <v>2001</v>
      </c>
      <c r="N117" s="3" t="s">
        <v>548</v>
      </c>
      <c r="O117" s="3" t="s">
        <v>547</v>
      </c>
      <c r="P117" s="3" t="s">
        <v>546</v>
      </c>
      <c r="R117" s="3" t="s">
        <v>3594</v>
      </c>
      <c r="S117" s="3">
        <v>6825</v>
      </c>
      <c r="T117" s="3" t="s">
        <v>541</v>
      </c>
      <c r="V117" s="3" t="s">
        <v>1981</v>
      </c>
      <c r="X117" s="3">
        <v>0</v>
      </c>
      <c r="AA117" s="3">
        <v>590</v>
      </c>
      <c r="AB117" s="3">
        <v>1357</v>
      </c>
    </row>
    <row r="118" spans="1:28" x14ac:dyDescent="0.2">
      <c r="A118" s="3" t="s">
        <v>3580</v>
      </c>
      <c r="B118" s="3" t="s">
        <v>127</v>
      </c>
      <c r="C118" s="3" t="s">
        <v>3579</v>
      </c>
      <c r="D118" s="3" t="s">
        <v>3588</v>
      </c>
      <c r="E118" s="3"/>
      <c r="F118" s="3" t="s">
        <v>553</v>
      </c>
      <c r="G118" s="3" t="s">
        <v>552</v>
      </c>
      <c r="H118" s="3" t="s">
        <v>551</v>
      </c>
      <c r="K118" s="3" t="s">
        <v>3486</v>
      </c>
      <c r="L118" s="3" t="s">
        <v>2001</v>
      </c>
      <c r="N118" s="3" t="s">
        <v>548</v>
      </c>
      <c r="O118" s="3" t="s">
        <v>547</v>
      </c>
      <c r="P118" s="3" t="s">
        <v>546</v>
      </c>
      <c r="R118" s="3" t="s">
        <v>3585</v>
      </c>
      <c r="S118" s="3">
        <v>11201</v>
      </c>
      <c r="T118" s="3" t="s">
        <v>541</v>
      </c>
      <c r="V118" s="3">
        <v>0</v>
      </c>
      <c r="X118" s="3">
        <v>0</v>
      </c>
      <c r="AA118" s="3">
        <v>361</v>
      </c>
      <c r="AB118" s="3">
        <v>1254</v>
      </c>
    </row>
    <row r="119" spans="1:28" x14ac:dyDescent="0.2">
      <c r="A119" s="3" t="s">
        <v>502</v>
      </c>
      <c r="B119" s="3" t="s">
        <v>3574</v>
      </c>
      <c r="C119" s="3" t="s">
        <v>1074</v>
      </c>
      <c r="D119" s="3" t="s">
        <v>3573</v>
      </c>
      <c r="E119" s="3"/>
      <c r="F119" s="3" t="s">
        <v>553</v>
      </c>
      <c r="G119" s="3" t="s">
        <v>552</v>
      </c>
      <c r="H119" s="3" t="s">
        <v>551</v>
      </c>
      <c r="K119" s="3" t="s">
        <v>3486</v>
      </c>
      <c r="L119" s="3" t="s">
        <v>2001</v>
      </c>
      <c r="N119" s="3" t="s">
        <v>548</v>
      </c>
      <c r="O119" s="3" t="s">
        <v>547</v>
      </c>
      <c r="P119" s="3" t="s">
        <v>546</v>
      </c>
      <c r="R119" s="3" t="s">
        <v>3569</v>
      </c>
      <c r="S119" s="3">
        <v>7666</v>
      </c>
      <c r="T119" s="3" t="s">
        <v>541</v>
      </c>
      <c r="V119" s="3">
        <v>0</v>
      </c>
      <c r="X119" s="3" t="s">
        <v>608</v>
      </c>
      <c r="AA119" s="3">
        <v>222</v>
      </c>
      <c r="AB119" s="3">
        <v>1192</v>
      </c>
    </row>
    <row r="120" spans="1:28" x14ac:dyDescent="0.2">
      <c r="A120" s="3" t="s">
        <v>425</v>
      </c>
      <c r="B120" s="3" t="s">
        <v>3563</v>
      </c>
      <c r="C120" s="3" t="s">
        <v>837</v>
      </c>
      <c r="D120" s="3" t="s">
        <v>3562</v>
      </c>
      <c r="E120" s="3"/>
      <c r="F120" s="3" t="s">
        <v>553</v>
      </c>
      <c r="G120" s="3" t="s">
        <v>552</v>
      </c>
      <c r="H120" s="3" t="s">
        <v>551</v>
      </c>
      <c r="K120" s="3" t="s">
        <v>3486</v>
      </c>
      <c r="L120" s="3" t="s">
        <v>2001</v>
      </c>
      <c r="N120" s="3" t="s">
        <v>548</v>
      </c>
      <c r="O120" s="3" t="s">
        <v>547</v>
      </c>
      <c r="P120" s="3" t="s">
        <v>546</v>
      </c>
      <c r="R120" s="3" t="s">
        <v>3559</v>
      </c>
      <c r="S120" s="3">
        <v>2917</v>
      </c>
      <c r="T120" s="3" t="s">
        <v>541</v>
      </c>
      <c r="V120" s="3">
        <v>0</v>
      </c>
      <c r="X120" s="3" t="s">
        <v>660</v>
      </c>
      <c r="AA120" s="3">
        <v>81</v>
      </c>
      <c r="AB120" s="3">
        <v>1136</v>
      </c>
    </row>
    <row r="121" spans="1:28" x14ac:dyDescent="0.2">
      <c r="A121" s="3" t="s">
        <v>3542</v>
      </c>
      <c r="B121" s="3" t="s">
        <v>3553</v>
      </c>
      <c r="C121" s="3" t="s">
        <v>1909</v>
      </c>
      <c r="D121" s="3" t="s">
        <v>3552</v>
      </c>
      <c r="E121" s="3"/>
      <c r="F121" s="3" t="s">
        <v>553</v>
      </c>
      <c r="G121" s="3" t="s">
        <v>552</v>
      </c>
      <c r="H121" s="3" t="s">
        <v>551</v>
      </c>
      <c r="K121" s="3" t="s">
        <v>3486</v>
      </c>
      <c r="L121" s="3" t="s">
        <v>2001</v>
      </c>
      <c r="N121" s="3" t="s">
        <v>548</v>
      </c>
      <c r="O121" s="3" t="s">
        <v>547</v>
      </c>
      <c r="P121" s="3" t="s">
        <v>546</v>
      </c>
      <c r="R121" s="3" t="s">
        <v>3547</v>
      </c>
      <c r="S121" s="3">
        <v>6053</v>
      </c>
      <c r="T121" s="3" t="s">
        <v>541</v>
      </c>
      <c r="V121" s="3" t="s">
        <v>808</v>
      </c>
      <c r="X121" s="3">
        <v>0</v>
      </c>
      <c r="AA121" s="3">
        <v>127</v>
      </c>
      <c r="AB121" s="3">
        <v>1148</v>
      </c>
    </row>
    <row r="122" spans="1:28" x14ac:dyDescent="0.2">
      <c r="A122" s="3" t="s">
        <v>143</v>
      </c>
      <c r="B122" s="3" t="s">
        <v>3540</v>
      </c>
      <c r="C122" s="3" t="s">
        <v>3530</v>
      </c>
      <c r="D122" s="3" t="s">
        <v>3539</v>
      </c>
      <c r="E122" s="3"/>
      <c r="F122" s="3" t="s">
        <v>553</v>
      </c>
      <c r="G122" s="3" t="s">
        <v>552</v>
      </c>
      <c r="H122" s="3" t="s">
        <v>551</v>
      </c>
      <c r="K122" s="3" t="s">
        <v>3486</v>
      </c>
      <c r="L122" s="3" t="s">
        <v>2001</v>
      </c>
      <c r="N122" s="3" t="s">
        <v>548</v>
      </c>
      <c r="O122" s="3" t="s">
        <v>547</v>
      </c>
      <c r="P122" s="3" t="s">
        <v>546</v>
      </c>
      <c r="R122" s="3" t="s">
        <v>3535</v>
      </c>
      <c r="S122" s="3">
        <v>10301</v>
      </c>
      <c r="T122" s="3" t="s">
        <v>541</v>
      </c>
      <c r="V122" s="3">
        <v>0</v>
      </c>
      <c r="X122" s="3">
        <v>0</v>
      </c>
      <c r="AA122" s="3">
        <v>748</v>
      </c>
      <c r="AB122" s="3">
        <v>1447</v>
      </c>
    </row>
    <row r="123" spans="1:28" x14ac:dyDescent="0.2">
      <c r="A123" s="3" t="s">
        <v>486</v>
      </c>
      <c r="B123" s="3" t="s">
        <v>3529</v>
      </c>
      <c r="C123" s="3" t="s">
        <v>1539</v>
      </c>
      <c r="D123" s="3" t="s">
        <v>3528</v>
      </c>
      <c r="E123" s="3"/>
      <c r="F123" s="3" t="s">
        <v>553</v>
      </c>
      <c r="G123" s="3" t="s">
        <v>552</v>
      </c>
      <c r="H123" s="3" t="s">
        <v>551</v>
      </c>
      <c r="K123" s="3" t="s">
        <v>3486</v>
      </c>
      <c r="L123" s="3" t="s">
        <v>2001</v>
      </c>
      <c r="N123" s="3" t="s">
        <v>548</v>
      </c>
      <c r="O123" s="3" t="s">
        <v>547</v>
      </c>
      <c r="P123" s="3" t="s">
        <v>546</v>
      </c>
      <c r="R123" s="3" t="s">
        <v>3523</v>
      </c>
      <c r="S123" s="3">
        <v>11201</v>
      </c>
      <c r="T123" s="3" t="s">
        <v>541</v>
      </c>
      <c r="V123" s="3">
        <v>0</v>
      </c>
      <c r="X123" s="3" t="s">
        <v>660</v>
      </c>
      <c r="AA123" s="3">
        <v>599</v>
      </c>
      <c r="AB123" s="3">
        <v>1383</v>
      </c>
    </row>
    <row r="124" spans="1:28" x14ac:dyDescent="0.2">
      <c r="A124" s="3" t="s">
        <v>499</v>
      </c>
      <c r="B124" s="3" t="s">
        <v>3518</v>
      </c>
      <c r="C124" s="3" t="s">
        <v>3507</v>
      </c>
      <c r="D124" s="3" t="s">
        <v>3517</v>
      </c>
      <c r="E124" s="3"/>
      <c r="F124" s="3" t="s">
        <v>553</v>
      </c>
      <c r="G124" s="3" t="s">
        <v>552</v>
      </c>
      <c r="H124" s="3" t="s">
        <v>551</v>
      </c>
      <c r="K124" s="3" t="s">
        <v>3486</v>
      </c>
      <c r="L124" s="3" t="s">
        <v>2001</v>
      </c>
      <c r="N124" s="3" t="s">
        <v>548</v>
      </c>
      <c r="O124" s="3" t="s">
        <v>547</v>
      </c>
      <c r="P124" s="3" t="s">
        <v>546</v>
      </c>
      <c r="R124" s="3" t="s">
        <v>3512</v>
      </c>
      <c r="S124" s="3">
        <v>21727</v>
      </c>
      <c r="T124" s="3" t="s">
        <v>541</v>
      </c>
      <c r="V124" s="3">
        <v>0</v>
      </c>
      <c r="X124" s="3">
        <v>0</v>
      </c>
      <c r="AA124" s="3">
        <v>450</v>
      </c>
      <c r="AB124" s="3">
        <v>1291</v>
      </c>
    </row>
    <row r="125" spans="1:28" x14ac:dyDescent="0.2">
      <c r="A125" s="3" t="s">
        <v>509</v>
      </c>
      <c r="B125" s="3" t="s">
        <v>3504</v>
      </c>
      <c r="C125" s="3" t="s">
        <v>3493</v>
      </c>
      <c r="D125" s="3" t="s">
        <v>3503</v>
      </c>
      <c r="E125" s="3"/>
      <c r="F125" s="3" t="s">
        <v>553</v>
      </c>
      <c r="G125" s="3" t="s">
        <v>552</v>
      </c>
      <c r="H125" s="3" t="s">
        <v>551</v>
      </c>
      <c r="K125" s="3" t="s">
        <v>3486</v>
      </c>
      <c r="L125" s="3" t="s">
        <v>2001</v>
      </c>
      <c r="N125" s="3" t="s">
        <v>548</v>
      </c>
      <c r="O125" s="3" t="s">
        <v>547</v>
      </c>
      <c r="P125" s="3" t="s">
        <v>546</v>
      </c>
      <c r="R125" s="3" t="s">
        <v>3498</v>
      </c>
      <c r="S125" s="3">
        <v>15940</v>
      </c>
      <c r="T125" s="3" t="s">
        <v>541</v>
      </c>
      <c r="V125" s="3" t="s">
        <v>3490</v>
      </c>
      <c r="X125" s="3">
        <v>0</v>
      </c>
      <c r="AA125" s="3">
        <v>600</v>
      </c>
      <c r="AB125" s="3">
        <v>1384</v>
      </c>
    </row>
    <row r="126" spans="1:28" x14ac:dyDescent="0.2">
      <c r="A126" s="3" t="s">
        <v>517</v>
      </c>
      <c r="B126" s="3" t="s">
        <v>3489</v>
      </c>
      <c r="C126" s="3" t="s">
        <v>2969</v>
      </c>
      <c r="D126" s="3" t="s">
        <v>3488</v>
      </c>
      <c r="E126" s="3"/>
      <c r="F126" s="3" t="s">
        <v>553</v>
      </c>
      <c r="G126" s="3" t="s">
        <v>552</v>
      </c>
      <c r="H126" s="3" t="s">
        <v>551</v>
      </c>
      <c r="K126" s="3" t="s">
        <v>3486</v>
      </c>
      <c r="L126" s="3" t="s">
        <v>2001</v>
      </c>
      <c r="N126" s="3" t="s">
        <v>548</v>
      </c>
      <c r="O126" s="3" t="s">
        <v>547</v>
      </c>
      <c r="P126" s="3" t="s">
        <v>546</v>
      </c>
      <c r="R126" s="3" t="s">
        <v>3483</v>
      </c>
      <c r="S126" s="3">
        <v>15108</v>
      </c>
      <c r="T126" s="3" t="s">
        <v>541</v>
      </c>
      <c r="V126" s="3" t="s">
        <v>2969</v>
      </c>
      <c r="X126" s="3">
        <v>0</v>
      </c>
      <c r="AA126" s="3">
        <v>579</v>
      </c>
      <c r="AB126" s="3">
        <v>1352</v>
      </c>
    </row>
    <row r="127" spans="1:28" x14ac:dyDescent="0.2">
      <c r="A127" s="3" t="s">
        <v>94</v>
      </c>
      <c r="B127" s="3" t="s">
        <v>3477</v>
      </c>
      <c r="C127" s="3" t="s">
        <v>3468</v>
      </c>
      <c r="D127" s="3" t="s">
        <v>3476</v>
      </c>
      <c r="E127" s="3"/>
      <c r="F127" s="3" t="s">
        <v>553</v>
      </c>
      <c r="G127" s="3" t="s">
        <v>552</v>
      </c>
      <c r="H127" s="3" t="s">
        <v>551</v>
      </c>
      <c r="K127" s="3" t="s">
        <v>3330</v>
      </c>
      <c r="L127" s="3" t="s">
        <v>3329</v>
      </c>
      <c r="N127" s="3" t="s">
        <v>548</v>
      </c>
      <c r="O127" s="3" t="s">
        <v>547</v>
      </c>
      <c r="P127" s="3" t="s">
        <v>546</v>
      </c>
      <c r="R127" s="3" t="s">
        <v>3473</v>
      </c>
      <c r="S127" s="3">
        <v>70122</v>
      </c>
      <c r="T127" s="3" t="s">
        <v>541</v>
      </c>
      <c r="V127" s="3">
        <v>0</v>
      </c>
      <c r="X127" s="3">
        <v>0</v>
      </c>
      <c r="AA127" s="3">
        <v>474</v>
      </c>
      <c r="AB127" s="3">
        <v>1309</v>
      </c>
    </row>
    <row r="128" spans="1:28" x14ac:dyDescent="0.2">
      <c r="A128" s="3" t="s">
        <v>449</v>
      </c>
      <c r="B128" s="3" t="s">
        <v>3464</v>
      </c>
      <c r="C128" s="3" t="s">
        <v>3455</v>
      </c>
      <c r="D128" s="3" t="s">
        <v>3465</v>
      </c>
      <c r="E128" s="3"/>
      <c r="F128" s="3" t="s">
        <v>553</v>
      </c>
      <c r="G128" s="3" t="s">
        <v>552</v>
      </c>
      <c r="H128" s="3" t="s">
        <v>551</v>
      </c>
      <c r="K128" s="3" t="s">
        <v>3330</v>
      </c>
      <c r="L128" s="3" t="s">
        <v>3329</v>
      </c>
      <c r="N128" s="3" t="s">
        <v>548</v>
      </c>
      <c r="O128" s="3" t="s">
        <v>547</v>
      </c>
      <c r="P128" s="3" t="s">
        <v>546</v>
      </c>
      <c r="R128" s="3" t="s">
        <v>3460</v>
      </c>
      <c r="S128" s="3">
        <v>75961</v>
      </c>
      <c r="T128" s="3" t="s">
        <v>541</v>
      </c>
      <c r="V128" s="3">
        <v>0</v>
      </c>
      <c r="X128" s="3">
        <v>0</v>
      </c>
      <c r="AA128" s="3">
        <v>676</v>
      </c>
      <c r="AB128" s="3">
        <v>1372</v>
      </c>
    </row>
    <row r="129" spans="1:28" x14ac:dyDescent="0.2">
      <c r="A129" s="3" t="s">
        <v>3441</v>
      </c>
      <c r="B129" s="3" t="s">
        <v>3452</v>
      </c>
      <c r="C129" s="3" t="s">
        <v>936</v>
      </c>
      <c r="D129" s="3" t="s">
        <v>3451</v>
      </c>
      <c r="E129" s="3"/>
      <c r="F129" s="3" t="s">
        <v>553</v>
      </c>
      <c r="G129" s="3" t="s">
        <v>552</v>
      </c>
      <c r="H129" s="3" t="s">
        <v>551</v>
      </c>
      <c r="K129" s="3" t="s">
        <v>3330</v>
      </c>
      <c r="L129" s="3" t="s">
        <v>3329</v>
      </c>
      <c r="N129" s="3" t="s">
        <v>548</v>
      </c>
      <c r="O129" s="3" t="s">
        <v>547</v>
      </c>
      <c r="P129" s="3" t="s">
        <v>546</v>
      </c>
      <c r="R129" s="3" t="s">
        <v>3446</v>
      </c>
      <c r="S129" s="3">
        <v>72034</v>
      </c>
      <c r="T129" s="3" t="s">
        <v>541</v>
      </c>
      <c r="V129" s="3">
        <v>0</v>
      </c>
      <c r="X129" s="3">
        <v>0</v>
      </c>
      <c r="AA129" s="3">
        <v>1004</v>
      </c>
      <c r="AB129" s="3">
        <v>1146</v>
      </c>
    </row>
    <row r="130" spans="1:28" x14ac:dyDescent="0.2">
      <c r="A130" s="3" t="s">
        <v>3428</v>
      </c>
      <c r="B130" s="3" t="s">
        <v>3439</v>
      </c>
      <c r="C130" s="3" t="s">
        <v>3427</v>
      </c>
      <c r="D130" s="3" t="s">
        <v>3438</v>
      </c>
      <c r="E130" s="3"/>
      <c r="F130" s="3" t="s">
        <v>553</v>
      </c>
      <c r="G130" s="3" t="s">
        <v>552</v>
      </c>
      <c r="H130" s="3" t="s">
        <v>551</v>
      </c>
      <c r="K130" s="3" t="s">
        <v>3330</v>
      </c>
      <c r="L130" s="3" t="s">
        <v>3329</v>
      </c>
      <c r="N130" s="3" t="s">
        <v>548</v>
      </c>
      <c r="O130" s="3" t="s">
        <v>547</v>
      </c>
      <c r="P130" s="3" t="s">
        <v>546</v>
      </c>
      <c r="R130" s="3" t="s">
        <v>3433</v>
      </c>
      <c r="S130" s="3">
        <v>71457</v>
      </c>
      <c r="T130" s="3" t="s">
        <v>541</v>
      </c>
      <c r="V130" s="3" t="s">
        <v>808</v>
      </c>
      <c r="X130" s="3">
        <v>0</v>
      </c>
      <c r="AA130" s="3">
        <v>508</v>
      </c>
      <c r="AB130" s="3">
        <v>1322</v>
      </c>
    </row>
    <row r="131" spans="1:28" x14ac:dyDescent="0.2">
      <c r="A131" s="3" t="s">
        <v>431</v>
      </c>
      <c r="B131" s="3" t="s">
        <v>3425</v>
      </c>
      <c r="C131" s="3" t="s">
        <v>2766</v>
      </c>
      <c r="D131" s="3" t="s">
        <v>3424</v>
      </c>
      <c r="E131" s="3"/>
      <c r="F131" s="3" t="s">
        <v>553</v>
      </c>
      <c r="G131" s="3" t="s">
        <v>552</v>
      </c>
      <c r="H131" s="3" t="s">
        <v>551</v>
      </c>
      <c r="K131" s="3" t="s">
        <v>3330</v>
      </c>
      <c r="L131" s="3" t="s">
        <v>3329</v>
      </c>
      <c r="N131" s="3" t="s">
        <v>548</v>
      </c>
      <c r="O131" s="3" t="s">
        <v>547</v>
      </c>
      <c r="P131" s="3" t="s">
        <v>546</v>
      </c>
      <c r="R131" s="3" t="s">
        <v>3419</v>
      </c>
      <c r="S131" s="3">
        <v>70310</v>
      </c>
      <c r="T131" s="3" t="s">
        <v>541</v>
      </c>
      <c r="V131" s="3" t="s">
        <v>1071</v>
      </c>
      <c r="X131" s="3">
        <v>0</v>
      </c>
      <c r="AA131" s="3">
        <v>483</v>
      </c>
      <c r="AB131" s="3">
        <v>1311</v>
      </c>
    </row>
    <row r="132" spans="1:28" x14ac:dyDescent="0.2">
      <c r="A132" s="3" t="s">
        <v>487</v>
      </c>
      <c r="B132" s="3" t="s">
        <v>3413</v>
      </c>
      <c r="C132" s="3" t="s">
        <v>3403</v>
      </c>
      <c r="D132" s="3" t="s">
        <v>3412</v>
      </c>
      <c r="E132" s="3"/>
      <c r="F132" s="3" t="s">
        <v>553</v>
      </c>
      <c r="G132" s="3" t="s">
        <v>552</v>
      </c>
      <c r="H132" s="3" t="s">
        <v>551</v>
      </c>
      <c r="K132" s="3" t="s">
        <v>3330</v>
      </c>
      <c r="L132" s="3" t="s">
        <v>3329</v>
      </c>
      <c r="N132" s="3" t="s">
        <v>548</v>
      </c>
      <c r="O132" s="3" t="s">
        <v>547</v>
      </c>
      <c r="P132" s="3" t="s">
        <v>546</v>
      </c>
      <c r="R132" s="3" t="s">
        <v>3408</v>
      </c>
      <c r="S132" s="3">
        <v>77340</v>
      </c>
      <c r="T132" s="3" t="s">
        <v>541</v>
      </c>
      <c r="V132" s="3">
        <v>0</v>
      </c>
      <c r="X132" s="3">
        <v>0</v>
      </c>
      <c r="AA132" s="3">
        <v>624</v>
      </c>
      <c r="AB132" s="3">
        <v>1358</v>
      </c>
    </row>
    <row r="133" spans="1:28" x14ac:dyDescent="0.2">
      <c r="A133" s="3" t="s">
        <v>3391</v>
      </c>
      <c r="B133" s="3" t="s">
        <v>3400</v>
      </c>
      <c r="C133" s="3" t="s">
        <v>1120</v>
      </c>
      <c r="D133" s="3" t="s">
        <v>3399</v>
      </c>
      <c r="E133" s="3"/>
      <c r="F133" s="3" t="s">
        <v>553</v>
      </c>
      <c r="G133" s="3" t="s">
        <v>552</v>
      </c>
      <c r="H133" s="3" t="s">
        <v>551</v>
      </c>
      <c r="K133" s="3" t="s">
        <v>3330</v>
      </c>
      <c r="L133" s="3" t="s">
        <v>3329</v>
      </c>
      <c r="N133" s="3" t="s">
        <v>548</v>
      </c>
      <c r="O133" s="3" t="s">
        <v>547</v>
      </c>
      <c r="P133" s="3" t="s">
        <v>546</v>
      </c>
      <c r="R133" s="3" t="s">
        <v>3396</v>
      </c>
      <c r="S133" s="3">
        <v>77074</v>
      </c>
      <c r="T133" s="3" t="s">
        <v>541</v>
      </c>
      <c r="V133" s="3">
        <v>0</v>
      </c>
      <c r="X133" s="3" t="s">
        <v>660</v>
      </c>
      <c r="AA133" s="3">
        <v>287</v>
      </c>
      <c r="AB133" s="3">
        <v>1223</v>
      </c>
    </row>
    <row r="134" spans="1:28" x14ac:dyDescent="0.2">
      <c r="A134" s="3" t="s">
        <v>430</v>
      </c>
      <c r="B134" s="3" t="s">
        <v>3389</v>
      </c>
      <c r="C134" s="3" t="s">
        <v>3151</v>
      </c>
      <c r="D134" s="3" t="s">
        <v>3388</v>
      </c>
      <c r="E134" s="3"/>
      <c r="F134" s="3" t="s">
        <v>553</v>
      </c>
      <c r="G134" s="3" t="s">
        <v>552</v>
      </c>
      <c r="H134" s="3" t="s">
        <v>551</v>
      </c>
      <c r="K134" s="3" t="s">
        <v>3330</v>
      </c>
      <c r="L134" s="3" t="s">
        <v>3329</v>
      </c>
      <c r="N134" s="3" t="s">
        <v>548</v>
      </c>
      <c r="O134" s="3" t="s">
        <v>547</v>
      </c>
      <c r="P134" s="3" t="s">
        <v>546</v>
      </c>
      <c r="R134" s="3" t="s">
        <v>3383</v>
      </c>
      <c r="S134" s="3">
        <v>70402</v>
      </c>
      <c r="T134" s="3" t="s">
        <v>541</v>
      </c>
      <c r="V134" s="3">
        <v>0</v>
      </c>
      <c r="X134" s="3">
        <v>0</v>
      </c>
      <c r="AA134" s="3">
        <v>655</v>
      </c>
      <c r="AB134" s="3">
        <v>1368</v>
      </c>
    </row>
    <row r="135" spans="1:28" x14ac:dyDescent="0.2">
      <c r="A135" s="3" t="s">
        <v>501</v>
      </c>
      <c r="B135" s="3" t="s">
        <v>3377</v>
      </c>
      <c r="C135" s="3" t="s">
        <v>1920</v>
      </c>
      <c r="D135" s="3" t="s">
        <v>3376</v>
      </c>
      <c r="E135" s="3"/>
      <c r="F135" s="3" t="s">
        <v>553</v>
      </c>
      <c r="G135" s="3" t="s">
        <v>552</v>
      </c>
      <c r="H135" s="3" t="s">
        <v>551</v>
      </c>
      <c r="K135" s="3" t="s">
        <v>3330</v>
      </c>
      <c r="L135" s="3" t="s">
        <v>3329</v>
      </c>
      <c r="N135" s="3" t="s">
        <v>548</v>
      </c>
      <c r="O135" s="3" t="s">
        <v>547</v>
      </c>
      <c r="P135" s="3" t="s">
        <v>546</v>
      </c>
      <c r="R135" s="3" t="s">
        <v>3373</v>
      </c>
      <c r="S135" s="3">
        <v>78209</v>
      </c>
      <c r="T135" s="3" t="s">
        <v>541</v>
      </c>
      <c r="V135" s="3">
        <v>0</v>
      </c>
      <c r="X135" s="3">
        <v>0</v>
      </c>
      <c r="AA135" s="3">
        <v>2743</v>
      </c>
      <c r="AB135" s="3">
        <v>1230</v>
      </c>
    </row>
    <row r="136" spans="1:28" x14ac:dyDescent="0.2">
      <c r="A136" s="3" t="s">
        <v>445</v>
      </c>
      <c r="B136" s="3" t="s">
        <v>3367</v>
      </c>
      <c r="C136" s="3" t="s">
        <v>1291</v>
      </c>
      <c r="D136" s="3" t="s">
        <v>3366</v>
      </c>
      <c r="E136" s="3"/>
      <c r="F136" s="3" t="s">
        <v>553</v>
      </c>
      <c r="G136" s="3" t="s">
        <v>552</v>
      </c>
      <c r="H136" s="3" t="s">
        <v>551</v>
      </c>
      <c r="K136" s="3" t="s">
        <v>3330</v>
      </c>
      <c r="L136" s="3" t="s">
        <v>3329</v>
      </c>
      <c r="N136" s="3" t="s">
        <v>548</v>
      </c>
      <c r="O136" s="3" t="s">
        <v>547</v>
      </c>
      <c r="P136" s="3" t="s">
        <v>546</v>
      </c>
      <c r="R136" s="3" t="s">
        <v>3361</v>
      </c>
      <c r="S136" s="3">
        <v>70607</v>
      </c>
      <c r="T136" s="3" t="s">
        <v>541</v>
      </c>
      <c r="V136" s="3" t="s">
        <v>1291</v>
      </c>
      <c r="X136" s="3">
        <v>0</v>
      </c>
      <c r="AA136" s="3">
        <v>402</v>
      </c>
      <c r="AB136" s="3">
        <v>1270</v>
      </c>
    </row>
    <row r="137" spans="1:28" x14ac:dyDescent="0.2">
      <c r="A137" s="3" t="s">
        <v>440</v>
      </c>
      <c r="B137" s="3" t="s">
        <v>3356</v>
      </c>
      <c r="C137" s="3" t="s">
        <v>952</v>
      </c>
      <c r="D137" s="3" t="s">
        <v>3355</v>
      </c>
      <c r="E137" s="3"/>
      <c r="F137" s="3" t="s">
        <v>553</v>
      </c>
      <c r="G137" s="3" t="s">
        <v>552</v>
      </c>
      <c r="H137" s="3" t="s">
        <v>551</v>
      </c>
      <c r="K137" s="3" t="s">
        <v>3330</v>
      </c>
      <c r="L137" s="3" t="s">
        <v>3329</v>
      </c>
      <c r="N137" s="3" t="s">
        <v>548</v>
      </c>
      <c r="O137" s="3" t="s">
        <v>547</v>
      </c>
      <c r="P137" s="3" t="s">
        <v>546</v>
      </c>
      <c r="R137" s="3"/>
      <c r="S137" s="3"/>
      <c r="T137" s="3" t="s">
        <v>541</v>
      </c>
      <c r="V137" s="3">
        <v>0</v>
      </c>
      <c r="X137" s="3">
        <v>0</v>
      </c>
      <c r="AA137" s="3">
        <v>2</v>
      </c>
      <c r="AB137" s="3">
        <v>1101</v>
      </c>
    </row>
    <row r="138" spans="1:28" x14ac:dyDescent="0.2">
      <c r="A138" s="3" t="s">
        <v>436</v>
      </c>
      <c r="B138" s="3" t="s">
        <v>3347</v>
      </c>
      <c r="C138" s="3" t="s">
        <v>3336</v>
      </c>
      <c r="D138" s="3" t="s">
        <v>3346</v>
      </c>
      <c r="E138" s="3"/>
      <c r="F138" s="3" t="s">
        <v>553</v>
      </c>
      <c r="G138" s="3" t="s">
        <v>552</v>
      </c>
      <c r="H138" s="3" t="s">
        <v>551</v>
      </c>
      <c r="K138" s="3" t="s">
        <v>3330</v>
      </c>
      <c r="L138" s="3" t="s">
        <v>3329</v>
      </c>
      <c r="N138" s="3" t="s">
        <v>548</v>
      </c>
      <c r="O138" s="3" t="s">
        <v>547</v>
      </c>
      <c r="P138" s="3" t="s">
        <v>546</v>
      </c>
      <c r="R138" s="3" t="s">
        <v>3341</v>
      </c>
      <c r="S138" s="3">
        <v>78401</v>
      </c>
      <c r="T138" s="3" t="s">
        <v>541</v>
      </c>
      <c r="V138" s="3">
        <v>0</v>
      </c>
      <c r="X138" s="3">
        <v>0</v>
      </c>
      <c r="AA138" s="3">
        <v>26172</v>
      </c>
      <c r="AB138" s="3">
        <v>1394</v>
      </c>
    </row>
    <row r="139" spans="1:28" x14ac:dyDescent="0.2">
      <c r="A139" s="3" t="s">
        <v>407</v>
      </c>
      <c r="B139" s="3" t="s">
        <v>3333</v>
      </c>
      <c r="C139" s="3" t="s">
        <v>1920</v>
      </c>
      <c r="D139" s="3" t="s">
        <v>3332</v>
      </c>
      <c r="E139" s="3"/>
      <c r="F139" s="3" t="s">
        <v>553</v>
      </c>
      <c r="G139" s="3" t="s">
        <v>552</v>
      </c>
      <c r="H139" s="3" t="s">
        <v>551</v>
      </c>
      <c r="K139" s="3" t="s">
        <v>3330</v>
      </c>
      <c r="L139" s="3" t="s">
        <v>3329</v>
      </c>
      <c r="N139" s="3" t="s">
        <v>548</v>
      </c>
      <c r="O139" s="3" t="s">
        <v>547</v>
      </c>
      <c r="P139" s="3" t="s">
        <v>546</v>
      </c>
      <c r="R139" s="3" t="s">
        <v>3326</v>
      </c>
      <c r="S139" s="3">
        <v>77710</v>
      </c>
      <c r="T139" s="3" t="s">
        <v>541</v>
      </c>
      <c r="V139" s="3">
        <v>0</v>
      </c>
      <c r="X139" s="3">
        <v>0</v>
      </c>
      <c r="AA139" s="3">
        <v>346</v>
      </c>
      <c r="AB139" s="3">
        <v>1249</v>
      </c>
    </row>
    <row r="140" spans="1:28" x14ac:dyDescent="0.2">
      <c r="A140" s="3" t="s">
        <v>170</v>
      </c>
      <c r="B140" s="3" t="s">
        <v>3321</v>
      </c>
      <c r="C140" s="3" t="s">
        <v>3311</v>
      </c>
      <c r="D140" s="3" t="s">
        <v>3320</v>
      </c>
      <c r="E140" s="3"/>
      <c r="F140" s="3" t="s">
        <v>553</v>
      </c>
      <c r="G140" s="3" t="s">
        <v>552</v>
      </c>
      <c r="H140" s="3" t="s">
        <v>551</v>
      </c>
      <c r="K140" s="3" t="s">
        <v>3173</v>
      </c>
      <c r="L140" s="3" t="s">
        <v>3172</v>
      </c>
      <c r="N140" s="3" t="s">
        <v>548</v>
      </c>
      <c r="O140" s="3" t="s">
        <v>547</v>
      </c>
      <c r="P140" s="3" t="s">
        <v>546</v>
      </c>
      <c r="R140" s="3" t="s">
        <v>3316</v>
      </c>
      <c r="S140" s="3">
        <v>97401</v>
      </c>
      <c r="T140" s="3" t="s">
        <v>541</v>
      </c>
      <c r="V140" s="3">
        <v>0</v>
      </c>
      <c r="X140" s="3">
        <v>0</v>
      </c>
      <c r="AA140" s="3">
        <v>529</v>
      </c>
      <c r="AB140" s="3">
        <v>1332</v>
      </c>
    </row>
    <row r="141" spans="1:28" x14ac:dyDescent="0.2">
      <c r="A141" s="3" t="s">
        <v>490</v>
      </c>
      <c r="B141" s="3" t="s">
        <v>3306</v>
      </c>
      <c r="C141" s="3" t="s">
        <v>3295</v>
      </c>
      <c r="D141" s="3" t="s">
        <v>3305</v>
      </c>
      <c r="E141" s="3"/>
      <c r="F141" s="3" t="s">
        <v>553</v>
      </c>
      <c r="G141" s="3" t="s">
        <v>552</v>
      </c>
      <c r="H141" s="3" t="s">
        <v>551</v>
      </c>
      <c r="K141" s="3" t="s">
        <v>3173</v>
      </c>
      <c r="L141" s="3" t="s">
        <v>3172</v>
      </c>
      <c r="N141" s="3" t="s">
        <v>548</v>
      </c>
      <c r="O141" s="3" t="s">
        <v>547</v>
      </c>
      <c r="P141" s="3" t="s">
        <v>546</v>
      </c>
      <c r="R141" s="3" t="s">
        <v>3300</v>
      </c>
      <c r="S141" s="3">
        <v>85287</v>
      </c>
      <c r="T141" s="3" t="s">
        <v>541</v>
      </c>
      <c r="V141" s="3" t="s">
        <v>808</v>
      </c>
      <c r="X141" s="3">
        <v>0</v>
      </c>
      <c r="AA141" s="3">
        <v>28</v>
      </c>
      <c r="AB141" s="3">
        <v>1113</v>
      </c>
    </row>
    <row r="142" spans="1:28" x14ac:dyDescent="0.2">
      <c r="A142" s="3" t="s">
        <v>102</v>
      </c>
      <c r="B142" s="3" t="s">
        <v>102</v>
      </c>
      <c r="C142" s="3" t="s">
        <v>2852</v>
      </c>
      <c r="D142" s="3" t="s">
        <v>3293</v>
      </c>
      <c r="E142" s="3"/>
      <c r="F142" s="3" t="s">
        <v>553</v>
      </c>
      <c r="G142" s="3" t="s">
        <v>552</v>
      </c>
      <c r="H142" s="3" t="s">
        <v>551</v>
      </c>
      <c r="K142" s="3" t="s">
        <v>3173</v>
      </c>
      <c r="L142" s="3" t="s">
        <v>3172</v>
      </c>
      <c r="N142" s="3" t="s">
        <v>548</v>
      </c>
      <c r="O142" s="3" t="s">
        <v>547</v>
      </c>
      <c r="P142" s="3" t="s">
        <v>546</v>
      </c>
      <c r="R142" s="3" t="s">
        <v>3290</v>
      </c>
      <c r="S142" s="3">
        <v>90095</v>
      </c>
      <c r="T142" s="3" t="s">
        <v>541</v>
      </c>
      <c r="V142" s="3">
        <v>0</v>
      </c>
      <c r="X142" s="3">
        <v>0</v>
      </c>
      <c r="AA142" s="3">
        <v>110</v>
      </c>
      <c r="AB142" s="3">
        <v>1417</v>
      </c>
    </row>
    <row r="143" spans="1:28" x14ac:dyDescent="0.2">
      <c r="A143" s="3" t="s">
        <v>332</v>
      </c>
      <c r="B143" s="3" t="s">
        <v>3284</v>
      </c>
      <c r="C143" s="3" t="s">
        <v>1404</v>
      </c>
      <c r="D143" s="3" t="s">
        <v>3283</v>
      </c>
      <c r="E143" s="3"/>
      <c r="F143" s="3" t="s">
        <v>553</v>
      </c>
      <c r="G143" s="3" t="s">
        <v>552</v>
      </c>
      <c r="H143" s="3" t="s">
        <v>551</v>
      </c>
      <c r="K143" s="3" t="s">
        <v>3173</v>
      </c>
      <c r="L143" s="3" t="s">
        <v>3172</v>
      </c>
      <c r="N143" s="3" t="s">
        <v>548</v>
      </c>
      <c r="O143" s="3" t="s">
        <v>547</v>
      </c>
      <c r="P143" s="3" t="s">
        <v>546</v>
      </c>
      <c r="R143" s="3" t="s">
        <v>3280</v>
      </c>
      <c r="S143" s="3">
        <v>94305</v>
      </c>
      <c r="T143" s="3" t="s">
        <v>541</v>
      </c>
      <c r="V143" s="3">
        <v>0</v>
      </c>
      <c r="X143" s="3">
        <v>0</v>
      </c>
      <c r="AA143" s="3">
        <v>674</v>
      </c>
      <c r="AB143" s="3">
        <v>1390</v>
      </c>
    </row>
    <row r="144" spans="1:28" x14ac:dyDescent="0.2">
      <c r="A144" s="3" t="s">
        <v>242</v>
      </c>
      <c r="B144" s="3" t="s">
        <v>3267</v>
      </c>
      <c r="C144" s="3" t="s">
        <v>3257</v>
      </c>
      <c r="D144" s="3" t="s">
        <v>3266</v>
      </c>
      <c r="E144" s="3"/>
      <c r="F144" s="3" t="s">
        <v>553</v>
      </c>
      <c r="G144" s="3" t="s">
        <v>552</v>
      </c>
      <c r="H144" s="3" t="s">
        <v>551</v>
      </c>
      <c r="K144" s="3" t="s">
        <v>3173</v>
      </c>
      <c r="L144" s="3" t="s">
        <v>3172</v>
      </c>
      <c r="N144" s="3" t="s">
        <v>548</v>
      </c>
      <c r="O144" s="3" t="s">
        <v>547</v>
      </c>
      <c r="P144" s="3" t="s">
        <v>546</v>
      </c>
      <c r="R144" s="3" t="s">
        <v>3262</v>
      </c>
      <c r="S144" s="3">
        <v>84112</v>
      </c>
      <c r="T144" s="3" t="s">
        <v>541</v>
      </c>
      <c r="V144" s="3">
        <v>0</v>
      </c>
      <c r="X144" s="3">
        <v>0</v>
      </c>
      <c r="AA144" s="3">
        <v>732</v>
      </c>
      <c r="AB144" s="3">
        <v>1428</v>
      </c>
    </row>
    <row r="145" spans="1:28" x14ac:dyDescent="0.2">
      <c r="A145" s="3" t="s">
        <v>202</v>
      </c>
      <c r="B145" s="3" t="s">
        <v>3253</v>
      </c>
      <c r="C145" s="3" t="s">
        <v>3243</v>
      </c>
      <c r="D145" s="3" t="s">
        <v>3252</v>
      </c>
      <c r="E145" s="3"/>
      <c r="F145" s="3" t="s">
        <v>553</v>
      </c>
      <c r="G145" s="3" t="s">
        <v>552</v>
      </c>
      <c r="H145" s="3" t="s">
        <v>551</v>
      </c>
      <c r="K145" s="3" t="s">
        <v>3173</v>
      </c>
      <c r="L145" s="3" t="s">
        <v>3172</v>
      </c>
      <c r="N145" s="3" t="s">
        <v>548</v>
      </c>
      <c r="O145" s="3" t="s">
        <v>547</v>
      </c>
      <c r="P145" s="3" t="s">
        <v>546</v>
      </c>
      <c r="R145" s="3" t="s">
        <v>3248</v>
      </c>
      <c r="S145" s="3">
        <v>80302</v>
      </c>
      <c r="T145" s="3" t="s">
        <v>541</v>
      </c>
      <c r="V145" s="3">
        <v>0</v>
      </c>
      <c r="X145" s="3" t="s">
        <v>965</v>
      </c>
      <c r="AA145" s="3">
        <v>157</v>
      </c>
      <c r="AB145" s="3">
        <v>1160</v>
      </c>
    </row>
    <row r="146" spans="1:28" x14ac:dyDescent="0.2">
      <c r="A146" s="3" t="s">
        <v>514</v>
      </c>
      <c r="B146" s="3" t="s">
        <v>3241</v>
      </c>
      <c r="C146" s="3" t="s">
        <v>3230</v>
      </c>
      <c r="D146" s="3" t="s">
        <v>3240</v>
      </c>
      <c r="E146" s="3"/>
      <c r="F146" s="3" t="s">
        <v>553</v>
      </c>
      <c r="G146" s="3" t="s">
        <v>552</v>
      </c>
      <c r="H146" s="3" t="s">
        <v>551</v>
      </c>
      <c r="K146" s="3" t="s">
        <v>3173</v>
      </c>
      <c r="L146" s="3" t="s">
        <v>3172</v>
      </c>
      <c r="N146" s="3" t="s">
        <v>548</v>
      </c>
      <c r="O146" s="3" t="s">
        <v>547</v>
      </c>
      <c r="P146" s="3" t="s">
        <v>546</v>
      </c>
      <c r="R146" s="3" t="s">
        <v>3235</v>
      </c>
      <c r="S146" s="3">
        <v>97331</v>
      </c>
      <c r="T146" s="3" t="s">
        <v>541</v>
      </c>
      <c r="V146" s="3">
        <v>0</v>
      </c>
      <c r="X146" s="3">
        <v>0</v>
      </c>
      <c r="AA146" s="3">
        <v>528</v>
      </c>
      <c r="AB146" s="3">
        <v>1333</v>
      </c>
    </row>
    <row r="147" spans="1:28" x14ac:dyDescent="0.2">
      <c r="A147" s="3" t="s">
        <v>388</v>
      </c>
      <c r="B147" s="3" t="s">
        <v>3223</v>
      </c>
      <c r="C147" s="3" t="s">
        <v>3213</v>
      </c>
      <c r="D147" s="3" t="s">
        <v>3222</v>
      </c>
      <c r="E147" s="3"/>
      <c r="F147" s="3" t="s">
        <v>553</v>
      </c>
      <c r="G147" s="3" t="s">
        <v>552</v>
      </c>
      <c r="H147" s="3" t="s">
        <v>551</v>
      </c>
      <c r="K147" s="3" t="s">
        <v>3173</v>
      </c>
      <c r="L147" s="3" t="s">
        <v>3172</v>
      </c>
      <c r="N147" s="3" t="s">
        <v>548</v>
      </c>
      <c r="O147" s="3" t="s">
        <v>547</v>
      </c>
      <c r="P147" s="3" t="s">
        <v>546</v>
      </c>
      <c r="R147" s="3" t="s">
        <v>3218</v>
      </c>
      <c r="S147" s="3">
        <v>94720</v>
      </c>
      <c r="T147" s="3" t="s">
        <v>541</v>
      </c>
      <c r="V147" s="3">
        <v>0</v>
      </c>
      <c r="X147" s="3" t="s">
        <v>3210</v>
      </c>
      <c r="AA147" s="3">
        <v>107</v>
      </c>
      <c r="AB147" s="3">
        <v>1143</v>
      </c>
    </row>
    <row r="148" spans="1:28" x14ac:dyDescent="0.2">
      <c r="A148" s="3" t="s">
        <v>168</v>
      </c>
      <c r="B148" s="3" t="s">
        <v>168</v>
      </c>
      <c r="C148" s="3" t="s">
        <v>3200</v>
      </c>
      <c r="D148" s="3" t="s">
        <v>3209</v>
      </c>
      <c r="E148" s="3"/>
      <c r="F148" s="3" t="s">
        <v>553</v>
      </c>
      <c r="G148" s="3" t="s">
        <v>552</v>
      </c>
      <c r="H148" s="3" t="s">
        <v>551</v>
      </c>
      <c r="K148" s="3" t="s">
        <v>3173</v>
      </c>
      <c r="L148" s="3" t="s">
        <v>3172</v>
      </c>
      <c r="N148" s="3" t="s">
        <v>548</v>
      </c>
      <c r="O148" s="3" t="s">
        <v>547</v>
      </c>
      <c r="P148" s="3" t="s">
        <v>546</v>
      </c>
      <c r="R148" s="3" t="s">
        <v>3205</v>
      </c>
      <c r="S148" s="3">
        <v>90089</v>
      </c>
      <c r="T148" s="3" t="s">
        <v>541</v>
      </c>
      <c r="V148" s="3">
        <v>0</v>
      </c>
      <c r="X148" s="3">
        <v>0</v>
      </c>
      <c r="AA148" s="3">
        <v>657</v>
      </c>
      <c r="AB148" s="3">
        <v>1425</v>
      </c>
    </row>
    <row r="149" spans="1:28" x14ac:dyDescent="0.2">
      <c r="A149" s="3" t="s">
        <v>218</v>
      </c>
      <c r="B149" s="3" t="s">
        <v>3198</v>
      </c>
      <c r="C149" s="3" t="s">
        <v>1120</v>
      </c>
      <c r="D149" s="3" t="s">
        <v>3197</v>
      </c>
      <c r="E149" s="3"/>
      <c r="F149" s="3" t="s">
        <v>553</v>
      </c>
      <c r="G149" s="3" t="s">
        <v>552</v>
      </c>
      <c r="H149" s="3" t="s">
        <v>551</v>
      </c>
      <c r="K149" s="3" t="s">
        <v>3173</v>
      </c>
      <c r="L149" s="3" t="s">
        <v>3172</v>
      </c>
      <c r="N149" s="3" t="s">
        <v>548</v>
      </c>
      <c r="O149" s="3" t="s">
        <v>547</v>
      </c>
      <c r="P149" s="3" t="s">
        <v>546</v>
      </c>
      <c r="R149" s="3" t="s">
        <v>3194</v>
      </c>
      <c r="S149" s="3">
        <v>98195</v>
      </c>
      <c r="T149" s="3" t="s">
        <v>541</v>
      </c>
      <c r="V149" s="3">
        <v>0</v>
      </c>
      <c r="X149" s="3" t="s">
        <v>660</v>
      </c>
      <c r="AA149" s="3">
        <v>756</v>
      </c>
      <c r="AB149" s="3">
        <v>1449</v>
      </c>
    </row>
    <row r="150" spans="1:28" x14ac:dyDescent="0.2">
      <c r="A150" s="3" t="s">
        <v>61</v>
      </c>
      <c r="B150" s="3" t="s">
        <v>3188</v>
      </c>
      <c r="C150" s="3" t="s">
        <v>952</v>
      </c>
      <c r="D150" s="3" t="s">
        <v>3187</v>
      </c>
      <c r="E150" s="3"/>
      <c r="F150" s="3" t="s">
        <v>553</v>
      </c>
      <c r="G150" s="3" t="s">
        <v>552</v>
      </c>
      <c r="H150" s="3" t="s">
        <v>551</v>
      </c>
      <c r="K150" s="3" t="s">
        <v>3173</v>
      </c>
      <c r="L150" s="3" t="s">
        <v>3172</v>
      </c>
      <c r="N150" s="3" t="s">
        <v>548</v>
      </c>
      <c r="O150" s="3" t="s">
        <v>547</v>
      </c>
      <c r="P150" s="3" t="s">
        <v>546</v>
      </c>
      <c r="R150" s="3" t="s">
        <v>3183</v>
      </c>
      <c r="S150" s="3">
        <v>85721</v>
      </c>
      <c r="T150" s="3" t="s">
        <v>541</v>
      </c>
      <c r="V150" s="3">
        <v>0</v>
      </c>
      <c r="X150" s="3">
        <v>0</v>
      </c>
      <c r="AA150" s="3">
        <v>29</v>
      </c>
      <c r="AB150" s="3">
        <v>1112</v>
      </c>
    </row>
    <row r="151" spans="1:28" x14ac:dyDescent="0.2">
      <c r="A151" s="3" t="s">
        <v>3164</v>
      </c>
      <c r="B151" s="3" t="s">
        <v>3177</v>
      </c>
      <c r="C151" s="3" t="s">
        <v>1135</v>
      </c>
      <c r="D151" s="3" t="s">
        <v>3176</v>
      </c>
      <c r="E151" s="3"/>
      <c r="F151" s="3" t="s">
        <v>553</v>
      </c>
      <c r="G151" s="3" t="s">
        <v>552</v>
      </c>
      <c r="H151" s="3" t="s">
        <v>551</v>
      </c>
      <c r="K151" s="3" t="s">
        <v>3173</v>
      </c>
      <c r="L151" s="3" t="s">
        <v>3172</v>
      </c>
      <c r="N151" s="3" t="s">
        <v>548</v>
      </c>
      <c r="O151" s="3" t="s">
        <v>547</v>
      </c>
      <c r="P151" s="3" t="s">
        <v>546</v>
      </c>
      <c r="R151" s="3" t="s">
        <v>3169</v>
      </c>
      <c r="S151" s="3">
        <v>99163</v>
      </c>
      <c r="T151" s="3" t="s">
        <v>541</v>
      </c>
      <c r="V151" s="3">
        <v>0</v>
      </c>
      <c r="X151" s="3">
        <v>0</v>
      </c>
      <c r="AA151" s="3">
        <v>754</v>
      </c>
      <c r="AB151" s="3">
        <v>1450</v>
      </c>
    </row>
    <row r="152" spans="1:28" x14ac:dyDescent="0.2">
      <c r="A152" s="3" t="s">
        <v>3152</v>
      </c>
      <c r="B152" s="3" t="s">
        <v>3162</v>
      </c>
      <c r="C152" s="3" t="s">
        <v>3151</v>
      </c>
      <c r="D152" s="3" t="s">
        <v>3161</v>
      </c>
      <c r="E152" s="3"/>
      <c r="F152" s="3" t="s">
        <v>553</v>
      </c>
      <c r="G152" s="3" t="s">
        <v>552</v>
      </c>
      <c r="H152" s="3" t="s">
        <v>551</v>
      </c>
      <c r="K152" s="3" t="s">
        <v>3057</v>
      </c>
      <c r="L152" s="3" t="s">
        <v>3056</v>
      </c>
      <c r="N152" s="3" t="s">
        <v>548</v>
      </c>
      <c r="O152" s="3" t="s">
        <v>547</v>
      </c>
      <c r="P152" s="3" t="s">
        <v>546</v>
      </c>
      <c r="R152" s="3" t="s">
        <v>3157</v>
      </c>
      <c r="S152" s="3">
        <v>90045</v>
      </c>
      <c r="T152" s="3" t="s">
        <v>541</v>
      </c>
      <c r="V152" s="3">
        <v>0</v>
      </c>
      <c r="X152" s="3">
        <v>0</v>
      </c>
      <c r="AA152" s="3">
        <v>370</v>
      </c>
      <c r="AB152" s="3">
        <v>1258</v>
      </c>
    </row>
    <row r="153" spans="1:28" x14ac:dyDescent="0.2">
      <c r="A153" s="3" t="s">
        <v>80</v>
      </c>
      <c r="B153" s="3" t="s">
        <v>3150</v>
      </c>
      <c r="C153" s="3" t="s">
        <v>2097</v>
      </c>
      <c r="D153" s="3" t="s">
        <v>3149</v>
      </c>
      <c r="E153" s="3"/>
      <c r="F153" s="3" t="s">
        <v>553</v>
      </c>
      <c r="G153" s="3" t="s">
        <v>552</v>
      </c>
      <c r="H153" s="3" t="s">
        <v>551</v>
      </c>
      <c r="K153" s="3" t="s">
        <v>3057</v>
      </c>
      <c r="L153" s="3" t="s">
        <v>3056</v>
      </c>
      <c r="N153" s="3" t="s">
        <v>548</v>
      </c>
      <c r="O153" s="3" t="s">
        <v>547</v>
      </c>
      <c r="P153" s="3" t="s">
        <v>546</v>
      </c>
      <c r="R153" s="3" t="s">
        <v>3146</v>
      </c>
      <c r="S153" s="3">
        <v>95053</v>
      </c>
      <c r="T153" s="3" t="s">
        <v>541</v>
      </c>
      <c r="V153" s="3">
        <v>0</v>
      </c>
      <c r="X153" s="3" t="s">
        <v>608</v>
      </c>
      <c r="AA153" s="3">
        <v>631</v>
      </c>
      <c r="AB153" s="3">
        <v>1365</v>
      </c>
    </row>
    <row r="154" spans="1:28" x14ac:dyDescent="0.2">
      <c r="A154" s="3" t="s">
        <v>352</v>
      </c>
      <c r="B154" s="3" t="s">
        <v>3141</v>
      </c>
      <c r="C154" s="3" t="s">
        <v>720</v>
      </c>
      <c r="D154" s="3" t="s">
        <v>3140</v>
      </c>
      <c r="E154" s="3"/>
      <c r="F154" s="3" t="s">
        <v>553</v>
      </c>
      <c r="G154" s="3" t="s">
        <v>552</v>
      </c>
      <c r="H154" s="3" t="s">
        <v>551</v>
      </c>
      <c r="K154" s="3" t="s">
        <v>3057</v>
      </c>
      <c r="L154" s="3" t="s">
        <v>3056</v>
      </c>
      <c r="N154" s="3" t="s">
        <v>548</v>
      </c>
      <c r="O154" s="3" t="s">
        <v>547</v>
      </c>
      <c r="P154" s="3" t="s">
        <v>546</v>
      </c>
      <c r="R154" s="3" t="s">
        <v>3136</v>
      </c>
      <c r="S154" s="3">
        <v>95211</v>
      </c>
      <c r="T154" s="3" t="s">
        <v>541</v>
      </c>
      <c r="V154" s="3">
        <v>0</v>
      </c>
      <c r="X154" s="3">
        <v>0</v>
      </c>
      <c r="AA154" s="3">
        <v>534</v>
      </c>
      <c r="AB154" s="3">
        <v>1334</v>
      </c>
    </row>
    <row r="155" spans="1:28" x14ac:dyDescent="0.2">
      <c r="A155" s="3" t="s">
        <v>59</v>
      </c>
      <c r="B155" s="3" t="s">
        <v>3130</v>
      </c>
      <c r="C155" s="3" t="s">
        <v>837</v>
      </c>
      <c r="D155" s="3" t="s">
        <v>3129</v>
      </c>
      <c r="E155" s="3"/>
      <c r="F155" s="3" t="s">
        <v>553</v>
      </c>
      <c r="G155" s="3" t="s">
        <v>552</v>
      </c>
      <c r="H155" s="3" t="s">
        <v>551</v>
      </c>
      <c r="K155" s="3" t="s">
        <v>3057</v>
      </c>
      <c r="L155" s="3" t="s">
        <v>3056</v>
      </c>
      <c r="N155" s="3" t="s">
        <v>548</v>
      </c>
      <c r="O155" s="3" t="s">
        <v>547</v>
      </c>
      <c r="P155" s="3" t="s">
        <v>546</v>
      </c>
      <c r="R155" s="3" t="s">
        <v>3125</v>
      </c>
      <c r="S155" s="3">
        <v>99258</v>
      </c>
      <c r="T155" s="3" t="s">
        <v>541</v>
      </c>
      <c r="V155" s="3">
        <v>0</v>
      </c>
      <c r="X155" s="3" t="s">
        <v>660</v>
      </c>
      <c r="AA155" s="3">
        <v>260</v>
      </c>
      <c r="AB155" s="3">
        <v>1211</v>
      </c>
    </row>
    <row r="156" spans="1:28" x14ac:dyDescent="0.2">
      <c r="A156" s="3" t="s">
        <v>165</v>
      </c>
      <c r="B156" s="3" t="s">
        <v>3120</v>
      </c>
      <c r="C156" s="3" t="s">
        <v>3110</v>
      </c>
      <c r="D156" s="3" t="s">
        <v>3119</v>
      </c>
      <c r="E156" s="3"/>
      <c r="F156" s="3" t="s">
        <v>553</v>
      </c>
      <c r="G156" s="3" t="s">
        <v>552</v>
      </c>
      <c r="H156" s="3" t="s">
        <v>551</v>
      </c>
      <c r="K156" s="3" t="s">
        <v>3057</v>
      </c>
      <c r="L156" s="3" t="s">
        <v>3056</v>
      </c>
      <c r="N156" s="3" t="s">
        <v>548</v>
      </c>
      <c r="O156" s="3" t="s">
        <v>547</v>
      </c>
      <c r="P156" s="3" t="s">
        <v>546</v>
      </c>
      <c r="R156" s="3" t="s">
        <v>3115</v>
      </c>
      <c r="S156" s="3">
        <v>97203</v>
      </c>
      <c r="T156" s="3" t="s">
        <v>541</v>
      </c>
      <c r="V156" s="3" t="s">
        <v>3108</v>
      </c>
      <c r="X156" s="3">
        <v>0</v>
      </c>
      <c r="AA156" s="3">
        <v>551</v>
      </c>
      <c r="AB156" s="3">
        <v>1339</v>
      </c>
    </row>
    <row r="157" spans="1:28" x14ac:dyDescent="0.2">
      <c r="A157" s="3" t="s">
        <v>124</v>
      </c>
      <c r="B157" s="3" t="s">
        <v>124</v>
      </c>
      <c r="C157" s="3" t="s">
        <v>1135</v>
      </c>
      <c r="D157" s="3" t="s">
        <v>3107</v>
      </c>
      <c r="E157" s="3"/>
      <c r="F157" s="3" t="s">
        <v>553</v>
      </c>
      <c r="G157" s="3" t="s">
        <v>552</v>
      </c>
      <c r="H157" s="3" t="s">
        <v>551</v>
      </c>
      <c r="K157" s="3" t="s">
        <v>3057</v>
      </c>
      <c r="L157" s="3" t="s">
        <v>3056</v>
      </c>
      <c r="N157" s="3" t="s">
        <v>548</v>
      </c>
      <c r="O157" s="3" t="s">
        <v>547</v>
      </c>
      <c r="P157" s="3" t="s">
        <v>546</v>
      </c>
      <c r="R157" s="3" t="s">
        <v>3103</v>
      </c>
      <c r="S157" s="3">
        <v>84602</v>
      </c>
      <c r="T157" s="3" t="s">
        <v>541</v>
      </c>
      <c r="V157" s="3">
        <v>0</v>
      </c>
      <c r="X157" s="3">
        <v>0</v>
      </c>
      <c r="AA157" s="3">
        <v>77</v>
      </c>
      <c r="AB157" s="3">
        <v>1140</v>
      </c>
    </row>
    <row r="158" spans="1:28" x14ac:dyDescent="0.2">
      <c r="A158" s="3" t="s">
        <v>91</v>
      </c>
      <c r="B158" s="3" t="s">
        <v>3097</v>
      </c>
      <c r="C158" s="3" t="s">
        <v>3088</v>
      </c>
      <c r="D158" s="3" t="s">
        <v>3096</v>
      </c>
      <c r="E158" s="3"/>
      <c r="F158" s="3" t="s">
        <v>553</v>
      </c>
      <c r="G158" s="3" t="s">
        <v>552</v>
      </c>
      <c r="H158" s="3" t="s">
        <v>551</v>
      </c>
      <c r="K158" s="3" t="s">
        <v>3057</v>
      </c>
      <c r="L158" s="3" t="s">
        <v>3056</v>
      </c>
      <c r="N158" s="3" t="s">
        <v>548</v>
      </c>
      <c r="O158" s="3" t="s">
        <v>547</v>
      </c>
      <c r="P158" s="3" t="s">
        <v>546</v>
      </c>
      <c r="R158" s="3" t="s">
        <v>3093</v>
      </c>
      <c r="S158" s="3">
        <v>94118</v>
      </c>
      <c r="T158" s="3" t="s">
        <v>541</v>
      </c>
      <c r="V158" s="3" t="s">
        <v>1565</v>
      </c>
      <c r="X158" s="3">
        <v>0</v>
      </c>
      <c r="AA158" s="3">
        <v>629</v>
      </c>
      <c r="AB158" s="3">
        <v>1362</v>
      </c>
    </row>
    <row r="159" spans="1:28" x14ac:dyDescent="0.2">
      <c r="A159" s="3" t="s">
        <v>309</v>
      </c>
      <c r="B159" s="3" t="s">
        <v>3086</v>
      </c>
      <c r="C159" s="3" t="s">
        <v>3076</v>
      </c>
      <c r="D159" s="3" t="s">
        <v>3085</v>
      </c>
      <c r="E159" s="3"/>
      <c r="F159" s="3" t="s">
        <v>553</v>
      </c>
      <c r="G159" s="3" t="s">
        <v>552</v>
      </c>
      <c r="H159" s="3" t="s">
        <v>551</v>
      </c>
      <c r="K159" s="3" t="s">
        <v>3057</v>
      </c>
      <c r="L159" s="3" t="s">
        <v>3056</v>
      </c>
      <c r="N159" s="3" t="s">
        <v>548</v>
      </c>
      <c r="O159" s="3" t="s">
        <v>547</v>
      </c>
      <c r="P159" s="3" t="s">
        <v>546</v>
      </c>
      <c r="R159" s="3" t="s">
        <v>3081</v>
      </c>
      <c r="S159" s="3">
        <v>90265</v>
      </c>
      <c r="T159" s="3" t="s">
        <v>541</v>
      </c>
      <c r="V159" s="3">
        <v>0</v>
      </c>
      <c r="X159" s="3">
        <v>0</v>
      </c>
      <c r="AA159" s="3">
        <v>541</v>
      </c>
      <c r="AB159" s="3">
        <v>1337</v>
      </c>
    </row>
    <row r="160" spans="1:28" x14ac:dyDescent="0.2">
      <c r="A160" s="3" t="s">
        <v>3062</v>
      </c>
      <c r="B160" s="3" t="s">
        <v>3073</v>
      </c>
      <c r="C160" s="3" t="s">
        <v>706</v>
      </c>
      <c r="D160" s="3" t="s">
        <v>3072</v>
      </c>
      <c r="E160" s="3"/>
      <c r="F160" s="3" t="s">
        <v>553</v>
      </c>
      <c r="G160" s="3" t="s">
        <v>552</v>
      </c>
      <c r="H160" s="3" t="s">
        <v>551</v>
      </c>
      <c r="K160" s="3" t="s">
        <v>3057</v>
      </c>
      <c r="L160" s="3" t="s">
        <v>3056</v>
      </c>
      <c r="N160" s="3" t="s">
        <v>548</v>
      </c>
      <c r="O160" s="3" t="s">
        <v>547</v>
      </c>
      <c r="P160" s="3" t="s">
        <v>546</v>
      </c>
      <c r="R160" s="3" t="s">
        <v>3067</v>
      </c>
      <c r="S160" s="3">
        <v>94575</v>
      </c>
      <c r="T160" s="3" t="s">
        <v>541</v>
      </c>
      <c r="V160" s="3">
        <v>0</v>
      </c>
      <c r="X160" s="3">
        <v>0</v>
      </c>
      <c r="AA160" s="3">
        <v>610</v>
      </c>
      <c r="AB160" s="3">
        <v>1388</v>
      </c>
    </row>
    <row r="161" spans="1:28" x14ac:dyDescent="0.2">
      <c r="A161" s="3" t="s">
        <v>376</v>
      </c>
      <c r="B161" s="3" t="s">
        <v>3060</v>
      </c>
      <c r="C161" s="3" t="s">
        <v>3049</v>
      </c>
      <c r="D161" s="3" t="s">
        <v>3059</v>
      </c>
      <c r="E161" s="3"/>
      <c r="F161" s="3" t="s">
        <v>553</v>
      </c>
      <c r="G161" s="3" t="s">
        <v>552</v>
      </c>
      <c r="H161" s="3" t="s">
        <v>551</v>
      </c>
      <c r="K161" s="3" t="s">
        <v>3057</v>
      </c>
      <c r="L161" s="3" t="s">
        <v>3056</v>
      </c>
      <c r="N161" s="3" t="s">
        <v>548</v>
      </c>
      <c r="O161" s="3" t="s">
        <v>547</v>
      </c>
      <c r="P161" s="3" t="s">
        <v>546</v>
      </c>
      <c r="R161" s="3" t="s">
        <v>3054</v>
      </c>
      <c r="S161" s="3">
        <v>92110</v>
      </c>
      <c r="T161" s="3" t="s">
        <v>541</v>
      </c>
      <c r="V161" s="3">
        <v>0</v>
      </c>
      <c r="X161" s="3">
        <v>0</v>
      </c>
      <c r="AA161" s="3">
        <v>627</v>
      </c>
      <c r="AB161" s="3">
        <v>1360</v>
      </c>
    </row>
    <row r="162" spans="1:28" x14ac:dyDescent="0.2">
      <c r="A162" s="3" t="s">
        <v>305</v>
      </c>
      <c r="B162" s="3" t="s">
        <v>3046</v>
      </c>
      <c r="C162" s="3" t="s">
        <v>1981</v>
      </c>
      <c r="D162" s="3" t="s">
        <v>3045</v>
      </c>
      <c r="E162" s="3"/>
      <c r="F162" s="3" t="s">
        <v>553</v>
      </c>
      <c r="G162" s="3" t="s">
        <v>552</v>
      </c>
      <c r="H162" s="3" t="s">
        <v>551</v>
      </c>
      <c r="K162" s="3" t="s">
        <v>2897</v>
      </c>
      <c r="L162" s="3" t="s">
        <v>2896</v>
      </c>
      <c r="N162" s="3" t="s">
        <v>548</v>
      </c>
      <c r="O162" s="3" t="s">
        <v>547</v>
      </c>
      <c r="P162" s="3" t="s">
        <v>546</v>
      </c>
      <c r="R162" s="3" t="s">
        <v>3042</v>
      </c>
      <c r="S162" s="3">
        <v>19141</v>
      </c>
      <c r="T162" s="3" t="s">
        <v>541</v>
      </c>
      <c r="V162" s="3" t="s">
        <v>1981</v>
      </c>
      <c r="X162" s="3">
        <v>0</v>
      </c>
      <c r="AA162" s="3">
        <v>340</v>
      </c>
      <c r="AB162" s="3">
        <v>1247</v>
      </c>
    </row>
    <row r="163" spans="1:28" x14ac:dyDescent="0.2">
      <c r="A163" s="3" t="s">
        <v>3029</v>
      </c>
      <c r="B163" s="3" t="s">
        <v>3037</v>
      </c>
      <c r="C163" s="3" t="s">
        <v>3028</v>
      </c>
      <c r="D163" s="3" t="s">
        <v>3036</v>
      </c>
      <c r="E163" s="3"/>
      <c r="F163" s="3" t="s">
        <v>553</v>
      </c>
      <c r="G163" s="3" t="s">
        <v>552</v>
      </c>
      <c r="H163" s="3" t="s">
        <v>551</v>
      </c>
      <c r="K163" s="3" t="s">
        <v>2897</v>
      </c>
      <c r="L163" s="3" t="s">
        <v>2896</v>
      </c>
      <c r="N163" s="3" t="s">
        <v>548</v>
      </c>
      <c r="O163" s="3" t="s">
        <v>547</v>
      </c>
      <c r="P163" s="3" t="s">
        <v>546</v>
      </c>
      <c r="R163" s="3"/>
      <c r="S163" s="3">
        <v>14778</v>
      </c>
      <c r="T163" s="3" t="s">
        <v>541</v>
      </c>
      <c r="V163" s="3">
        <v>0</v>
      </c>
      <c r="X163" s="3">
        <v>0</v>
      </c>
      <c r="AA163" s="3">
        <v>596</v>
      </c>
      <c r="AB163" s="3">
        <v>1382</v>
      </c>
    </row>
    <row r="164" spans="1:28" x14ac:dyDescent="0.2">
      <c r="A164" s="3" t="s">
        <v>335</v>
      </c>
      <c r="B164" s="3" t="s">
        <v>3026</v>
      </c>
      <c r="C164" s="3" t="s">
        <v>2182</v>
      </c>
      <c r="D164" s="3" t="s">
        <v>3025</v>
      </c>
      <c r="E164" s="3"/>
      <c r="F164" s="3" t="s">
        <v>553</v>
      </c>
      <c r="G164" s="3" t="s">
        <v>552</v>
      </c>
      <c r="H164" s="3" t="s">
        <v>551</v>
      </c>
      <c r="K164" s="3" t="s">
        <v>2897</v>
      </c>
      <c r="L164" s="3" t="s">
        <v>2896</v>
      </c>
      <c r="N164" s="3" t="s">
        <v>548</v>
      </c>
      <c r="O164" s="3" t="s">
        <v>547</v>
      </c>
      <c r="P164" s="3" t="s">
        <v>546</v>
      </c>
      <c r="R164" s="3" t="s">
        <v>3023</v>
      </c>
      <c r="S164" s="3">
        <v>10458</v>
      </c>
      <c r="T164" s="3" t="s">
        <v>541</v>
      </c>
      <c r="V164" s="3">
        <v>0</v>
      </c>
      <c r="X164" s="3">
        <v>0</v>
      </c>
      <c r="AA164" s="3">
        <v>236</v>
      </c>
      <c r="AB164" s="3">
        <v>1200</v>
      </c>
    </row>
    <row r="165" spans="1:28" x14ac:dyDescent="0.2">
      <c r="A165" s="3" t="s">
        <v>113</v>
      </c>
      <c r="B165" s="3" t="s">
        <v>3017</v>
      </c>
      <c r="C165" s="3" t="s">
        <v>3007</v>
      </c>
      <c r="D165" s="3" t="s">
        <v>3016</v>
      </c>
      <c r="E165" s="3"/>
      <c r="F165" s="3" t="s">
        <v>553</v>
      </c>
      <c r="G165" s="3" t="s">
        <v>552</v>
      </c>
      <c r="H165" s="3" t="s">
        <v>551</v>
      </c>
      <c r="K165" s="3" t="s">
        <v>2897</v>
      </c>
      <c r="L165" s="3" t="s">
        <v>2896</v>
      </c>
      <c r="N165" s="3" t="s">
        <v>548</v>
      </c>
      <c r="O165" s="3" t="s">
        <v>547</v>
      </c>
      <c r="P165" s="3" t="s">
        <v>546</v>
      </c>
      <c r="R165" s="3" t="s">
        <v>3012</v>
      </c>
      <c r="S165" s="3">
        <v>63103</v>
      </c>
      <c r="T165" s="3" t="s">
        <v>541</v>
      </c>
      <c r="V165" s="3" t="s">
        <v>3005</v>
      </c>
      <c r="X165" s="3">
        <v>0</v>
      </c>
      <c r="AA165" s="3">
        <v>609</v>
      </c>
      <c r="AB165" s="3">
        <v>1387</v>
      </c>
    </row>
    <row r="166" spans="1:28" x14ac:dyDescent="0.2">
      <c r="A166" s="3" t="s">
        <v>510</v>
      </c>
      <c r="B166" s="3" t="s">
        <v>3004</v>
      </c>
      <c r="C166" s="3" t="s">
        <v>559</v>
      </c>
      <c r="D166" s="3" t="s">
        <v>3003</v>
      </c>
      <c r="E166" s="3"/>
      <c r="F166" s="3" t="s">
        <v>553</v>
      </c>
      <c r="G166" s="3" t="s">
        <v>552</v>
      </c>
      <c r="H166" s="3" t="s">
        <v>551</v>
      </c>
      <c r="K166" s="3" t="s">
        <v>2897</v>
      </c>
      <c r="L166" s="3" t="s">
        <v>2896</v>
      </c>
      <c r="N166" s="3" t="s">
        <v>548</v>
      </c>
      <c r="O166" s="3" t="s">
        <v>547</v>
      </c>
      <c r="P166" s="3" t="s">
        <v>546</v>
      </c>
      <c r="R166" s="3" t="s">
        <v>2999</v>
      </c>
      <c r="S166" s="3">
        <v>19131</v>
      </c>
      <c r="T166" s="3" t="s">
        <v>541</v>
      </c>
      <c r="V166" s="3">
        <v>0</v>
      </c>
      <c r="X166" s="3">
        <v>0</v>
      </c>
      <c r="AA166" s="3">
        <v>606</v>
      </c>
      <c r="AB166" s="3">
        <v>1386</v>
      </c>
    </row>
    <row r="167" spans="1:28" x14ac:dyDescent="0.2">
      <c r="A167" s="3" t="s">
        <v>478</v>
      </c>
      <c r="B167" s="3" t="s">
        <v>2993</v>
      </c>
      <c r="C167" s="3" t="s">
        <v>2983</v>
      </c>
      <c r="D167" s="3" t="s">
        <v>2992</v>
      </c>
      <c r="E167" s="3"/>
      <c r="F167" s="3" t="s">
        <v>553</v>
      </c>
      <c r="G167" s="3" t="s">
        <v>552</v>
      </c>
      <c r="H167" s="3" t="s">
        <v>551</v>
      </c>
      <c r="K167" s="3" t="s">
        <v>2897</v>
      </c>
      <c r="L167" s="3" t="s">
        <v>2896</v>
      </c>
      <c r="N167" s="3" t="s">
        <v>548</v>
      </c>
      <c r="O167" s="3" t="s">
        <v>547</v>
      </c>
      <c r="P167" s="3" t="s">
        <v>546</v>
      </c>
      <c r="R167" s="3" t="s">
        <v>2988</v>
      </c>
      <c r="S167" s="3">
        <v>1003</v>
      </c>
      <c r="T167" s="3" t="s">
        <v>541</v>
      </c>
      <c r="V167" s="3">
        <v>0</v>
      </c>
      <c r="X167" s="3">
        <v>0</v>
      </c>
      <c r="AA167" s="3">
        <v>400</v>
      </c>
      <c r="AB167" s="3">
        <v>1269</v>
      </c>
    </row>
    <row r="168" spans="1:28" x14ac:dyDescent="0.2">
      <c r="A168" s="3" t="s">
        <v>515</v>
      </c>
      <c r="B168" s="3" t="s">
        <v>2980</v>
      </c>
      <c r="C168" s="3" t="s">
        <v>2969</v>
      </c>
      <c r="D168" s="3" t="s">
        <v>2979</v>
      </c>
      <c r="E168" s="3"/>
      <c r="F168" s="3" t="s">
        <v>553</v>
      </c>
      <c r="G168" s="3" t="s">
        <v>552</v>
      </c>
      <c r="H168" s="3" t="s">
        <v>551</v>
      </c>
      <c r="K168" s="3" t="s">
        <v>2897</v>
      </c>
      <c r="L168" s="3" t="s">
        <v>2896</v>
      </c>
      <c r="N168" s="3" t="s">
        <v>548</v>
      </c>
      <c r="O168" s="3" t="s">
        <v>547</v>
      </c>
      <c r="P168" s="3" t="s">
        <v>546</v>
      </c>
      <c r="R168" s="3" t="s">
        <v>2976</v>
      </c>
      <c r="S168" s="3">
        <v>20052</v>
      </c>
      <c r="T168" s="3" t="s">
        <v>541</v>
      </c>
      <c r="V168" s="3" t="s">
        <v>2969</v>
      </c>
      <c r="X168" s="3">
        <v>0</v>
      </c>
      <c r="AA168" s="3">
        <v>249</v>
      </c>
      <c r="AB168" s="3">
        <v>1203</v>
      </c>
    </row>
    <row r="169" spans="1:28" x14ac:dyDescent="0.2">
      <c r="A169" s="3" t="s">
        <v>319</v>
      </c>
      <c r="B169" s="3" t="s">
        <v>2968</v>
      </c>
      <c r="C169" s="3" t="s">
        <v>2182</v>
      </c>
      <c r="D169" s="3" t="s">
        <v>2967</v>
      </c>
      <c r="E169" s="3"/>
      <c r="F169" s="3" t="s">
        <v>553</v>
      </c>
      <c r="G169" s="3" t="s">
        <v>552</v>
      </c>
      <c r="H169" s="3" t="s">
        <v>551</v>
      </c>
      <c r="K169" s="3" t="s">
        <v>2897</v>
      </c>
      <c r="L169" s="3" t="s">
        <v>2896</v>
      </c>
      <c r="N169" s="3" t="s">
        <v>548</v>
      </c>
      <c r="O169" s="3" t="s">
        <v>547</v>
      </c>
      <c r="P169" s="3" t="s">
        <v>546</v>
      </c>
      <c r="R169" s="3" t="s">
        <v>2962</v>
      </c>
      <c r="S169" s="3">
        <v>2881</v>
      </c>
      <c r="T169" s="3" t="s">
        <v>541</v>
      </c>
      <c r="V169" s="3">
        <v>0</v>
      </c>
      <c r="X169" s="3">
        <v>0</v>
      </c>
      <c r="AA169" s="3">
        <v>572</v>
      </c>
      <c r="AB169" s="3">
        <v>1348</v>
      </c>
    </row>
    <row r="170" spans="1:28" x14ac:dyDescent="0.2">
      <c r="A170" s="3" t="s">
        <v>504</v>
      </c>
      <c r="B170" s="3" t="s">
        <v>317</v>
      </c>
      <c r="C170" s="3" t="s">
        <v>2182</v>
      </c>
      <c r="D170" s="3" t="s">
        <v>2956</v>
      </c>
      <c r="E170" s="3"/>
      <c r="F170" s="3" t="s">
        <v>553</v>
      </c>
      <c r="G170" s="3" t="s">
        <v>552</v>
      </c>
      <c r="H170" s="3" t="s">
        <v>551</v>
      </c>
      <c r="K170" s="3" t="s">
        <v>2897</v>
      </c>
      <c r="L170" s="3" t="s">
        <v>2896</v>
      </c>
      <c r="N170" s="3" t="s">
        <v>548</v>
      </c>
      <c r="O170" s="3" t="s">
        <v>547</v>
      </c>
      <c r="P170" s="3" t="s">
        <v>546</v>
      </c>
      <c r="R170" s="3" t="s">
        <v>2953</v>
      </c>
      <c r="S170" s="3">
        <v>23284</v>
      </c>
      <c r="T170" s="3" t="s">
        <v>541</v>
      </c>
      <c r="V170" s="3">
        <v>0</v>
      </c>
      <c r="X170" s="3">
        <v>0</v>
      </c>
      <c r="AA170" s="3">
        <v>740</v>
      </c>
      <c r="AB170" s="3">
        <v>1433</v>
      </c>
    </row>
    <row r="171" spans="1:28" x14ac:dyDescent="0.2">
      <c r="A171" s="3" t="s">
        <v>354</v>
      </c>
      <c r="B171" s="3" t="s">
        <v>2946</v>
      </c>
      <c r="C171" s="3" t="s">
        <v>2937</v>
      </c>
      <c r="D171" s="3" t="s">
        <v>2945</v>
      </c>
      <c r="E171" s="3"/>
      <c r="F171" s="3" t="s">
        <v>553</v>
      </c>
      <c r="G171" s="3" t="s">
        <v>552</v>
      </c>
      <c r="H171" s="3" t="s">
        <v>551</v>
      </c>
      <c r="K171" s="3" t="s">
        <v>2897</v>
      </c>
      <c r="L171" s="3" t="s">
        <v>2896</v>
      </c>
      <c r="N171" s="3" t="s">
        <v>548</v>
      </c>
      <c r="O171" s="3" t="s">
        <v>547</v>
      </c>
      <c r="P171" s="3" t="s">
        <v>546</v>
      </c>
      <c r="R171" s="3" t="s">
        <v>2942</v>
      </c>
      <c r="S171" s="3">
        <v>15282</v>
      </c>
      <c r="T171" s="3" t="s">
        <v>541</v>
      </c>
      <c r="V171" s="3" t="s">
        <v>1565</v>
      </c>
      <c r="X171" s="3">
        <v>0</v>
      </c>
      <c r="AA171" s="3">
        <v>194</v>
      </c>
      <c r="AB171" s="3">
        <v>1182</v>
      </c>
    </row>
    <row r="172" spans="1:28" x14ac:dyDescent="0.2">
      <c r="A172" s="3" t="s">
        <v>257</v>
      </c>
      <c r="B172" s="3" t="s">
        <v>2935</v>
      </c>
      <c r="C172" s="3" t="s">
        <v>2926</v>
      </c>
      <c r="D172" s="3" t="s">
        <v>2934</v>
      </c>
      <c r="E172" s="3"/>
      <c r="F172" s="3" t="s">
        <v>553</v>
      </c>
      <c r="G172" s="3" t="s">
        <v>552</v>
      </c>
      <c r="H172" s="3" t="s">
        <v>551</v>
      </c>
      <c r="K172" s="3" t="s">
        <v>2897</v>
      </c>
      <c r="L172" s="3" t="s">
        <v>2896</v>
      </c>
      <c r="N172" s="3" t="s">
        <v>548</v>
      </c>
      <c r="O172" s="3" t="s">
        <v>547</v>
      </c>
      <c r="P172" s="3" t="s">
        <v>546</v>
      </c>
      <c r="R172" s="3" t="s">
        <v>2931</v>
      </c>
      <c r="S172" s="3">
        <v>45417</v>
      </c>
      <c r="T172" s="3" t="s">
        <v>541</v>
      </c>
      <c r="V172" s="3">
        <v>0</v>
      </c>
      <c r="X172" s="3">
        <v>0</v>
      </c>
      <c r="AA172" s="3">
        <v>175</v>
      </c>
      <c r="AB172" s="3">
        <v>1173</v>
      </c>
    </row>
    <row r="173" spans="1:28" x14ac:dyDescent="0.2">
      <c r="A173" s="3" t="s">
        <v>115</v>
      </c>
      <c r="B173" s="3" t="s">
        <v>2923</v>
      </c>
      <c r="C173" s="3" t="s">
        <v>952</v>
      </c>
      <c r="D173" s="3" t="s">
        <v>2922</v>
      </c>
      <c r="E173" s="3"/>
      <c r="F173" s="3" t="s">
        <v>553</v>
      </c>
      <c r="G173" s="3" t="s">
        <v>552</v>
      </c>
      <c r="H173" s="3" t="s">
        <v>551</v>
      </c>
      <c r="K173" s="3" t="s">
        <v>2897</v>
      </c>
      <c r="L173" s="3" t="s">
        <v>2896</v>
      </c>
      <c r="N173" s="3" t="s">
        <v>548</v>
      </c>
      <c r="O173" s="3" t="s">
        <v>547</v>
      </c>
      <c r="P173" s="3" t="s">
        <v>546</v>
      </c>
      <c r="R173" s="3" t="s">
        <v>2919</v>
      </c>
      <c r="S173" s="3">
        <v>28036</v>
      </c>
      <c r="T173" s="3" t="s">
        <v>541</v>
      </c>
      <c r="V173" s="3">
        <v>0</v>
      </c>
      <c r="X173" s="3">
        <v>0</v>
      </c>
      <c r="AA173" s="3">
        <v>173</v>
      </c>
      <c r="AB173" s="3">
        <v>1172</v>
      </c>
    </row>
    <row r="174" spans="1:28" x14ac:dyDescent="0.2">
      <c r="A174" s="3" t="s">
        <v>204</v>
      </c>
      <c r="B174" s="3" t="s">
        <v>2913</v>
      </c>
      <c r="C174" s="3" t="s">
        <v>2905</v>
      </c>
      <c r="D174" s="3" t="s">
        <v>2912</v>
      </c>
      <c r="E174" s="3"/>
      <c r="F174" s="3" t="s">
        <v>553</v>
      </c>
      <c r="G174" s="3" t="s">
        <v>552</v>
      </c>
      <c r="H174" s="3" t="s">
        <v>551</v>
      </c>
      <c r="K174" s="3" t="s">
        <v>2897</v>
      </c>
      <c r="L174" s="3" t="s">
        <v>2896</v>
      </c>
      <c r="N174" s="3" t="s">
        <v>548</v>
      </c>
      <c r="O174" s="3" t="s">
        <v>547</v>
      </c>
      <c r="P174" s="3" t="s">
        <v>546</v>
      </c>
      <c r="R174" s="3" t="s">
        <v>2910</v>
      </c>
      <c r="S174" s="3">
        <v>23173</v>
      </c>
      <c r="T174" s="3" t="s">
        <v>541</v>
      </c>
      <c r="V174" s="3">
        <v>0</v>
      </c>
      <c r="X174" s="3">
        <v>0</v>
      </c>
      <c r="AA174" s="3">
        <v>575</v>
      </c>
      <c r="AB174" s="3">
        <v>1350</v>
      </c>
    </row>
    <row r="175" spans="1:28" x14ac:dyDescent="0.2">
      <c r="A175" s="3" t="s">
        <v>2888</v>
      </c>
      <c r="B175" s="3" t="s">
        <v>2900</v>
      </c>
      <c r="C175" s="3" t="s">
        <v>2887</v>
      </c>
      <c r="D175" s="3" t="s">
        <v>2899</v>
      </c>
      <c r="E175" s="3"/>
      <c r="F175" s="3" t="s">
        <v>553</v>
      </c>
      <c r="G175" s="3" t="s">
        <v>552</v>
      </c>
      <c r="H175" s="3" t="s">
        <v>551</v>
      </c>
      <c r="K175" s="3" t="s">
        <v>2897</v>
      </c>
      <c r="L175" s="3" t="s">
        <v>2896</v>
      </c>
      <c r="N175" s="3" t="s">
        <v>548</v>
      </c>
      <c r="O175" s="3" t="s">
        <v>547</v>
      </c>
      <c r="P175" s="3" t="s">
        <v>546</v>
      </c>
      <c r="R175" s="3" t="s">
        <v>2893</v>
      </c>
      <c r="S175" s="3">
        <v>22030</v>
      </c>
      <c r="T175" s="3" t="s">
        <v>541</v>
      </c>
      <c r="V175" s="3">
        <v>0</v>
      </c>
      <c r="X175" s="3">
        <v>0</v>
      </c>
      <c r="AA175" s="3">
        <v>248</v>
      </c>
      <c r="AB175" s="3">
        <v>1206</v>
      </c>
    </row>
    <row r="176" spans="1:28" x14ac:dyDescent="0.2">
      <c r="A176" s="3" t="s">
        <v>456</v>
      </c>
      <c r="B176" s="3" t="s">
        <v>2884</v>
      </c>
      <c r="C176" s="3" t="s">
        <v>755</v>
      </c>
      <c r="D176" s="3" t="s">
        <v>2883</v>
      </c>
      <c r="E176" s="3"/>
      <c r="F176" s="3" t="s">
        <v>553</v>
      </c>
      <c r="G176" s="3" t="s">
        <v>552</v>
      </c>
      <c r="H176" s="3" t="s">
        <v>551</v>
      </c>
      <c r="K176" s="3" t="s">
        <v>2747</v>
      </c>
      <c r="L176" s="3" t="s">
        <v>2746</v>
      </c>
      <c r="N176" s="3" t="s">
        <v>548</v>
      </c>
      <c r="O176" s="3" t="s">
        <v>547</v>
      </c>
      <c r="P176" s="3" t="s">
        <v>546</v>
      </c>
      <c r="R176" s="3" t="s">
        <v>2879</v>
      </c>
      <c r="S176" s="3">
        <v>61920</v>
      </c>
      <c r="T176" s="3" t="s">
        <v>541</v>
      </c>
      <c r="V176" s="3">
        <v>0</v>
      </c>
      <c r="X176" s="3">
        <v>0</v>
      </c>
      <c r="AA176" s="3">
        <v>201</v>
      </c>
      <c r="AB176" s="3">
        <v>1183</v>
      </c>
    </row>
    <row r="177" spans="1:28" x14ac:dyDescent="0.2">
      <c r="A177" s="3" t="s">
        <v>2863</v>
      </c>
      <c r="B177" s="3" t="s">
        <v>2873</v>
      </c>
      <c r="C177" s="3" t="s">
        <v>1717</v>
      </c>
      <c r="D177" s="3" t="s">
        <v>2872</v>
      </c>
      <c r="E177" s="3"/>
      <c r="F177" s="3" t="s">
        <v>553</v>
      </c>
      <c r="G177" s="3" t="s">
        <v>552</v>
      </c>
      <c r="H177" s="3" t="s">
        <v>551</v>
      </c>
      <c r="K177" s="3" t="s">
        <v>2747</v>
      </c>
      <c r="L177" s="3" t="s">
        <v>2746</v>
      </c>
      <c r="N177" s="3" t="s">
        <v>548</v>
      </c>
      <c r="O177" s="3" t="s">
        <v>547</v>
      </c>
      <c r="P177" s="3" t="s">
        <v>546</v>
      </c>
      <c r="R177" s="3" t="s">
        <v>2868</v>
      </c>
      <c r="S177" s="3">
        <v>38501</v>
      </c>
      <c r="T177" s="3" t="s">
        <v>541</v>
      </c>
      <c r="V177" s="3">
        <v>0</v>
      </c>
      <c r="X177" s="3">
        <v>0</v>
      </c>
      <c r="AA177" s="3">
        <v>692</v>
      </c>
      <c r="AB177" s="3">
        <v>1399</v>
      </c>
    </row>
    <row r="178" spans="1:28" x14ac:dyDescent="0.2">
      <c r="A178" s="3" t="s">
        <v>82</v>
      </c>
      <c r="B178" s="3" t="s">
        <v>2861</v>
      </c>
      <c r="C178" s="3" t="s">
        <v>2852</v>
      </c>
      <c r="D178" s="3" t="s">
        <v>2860</v>
      </c>
      <c r="E178" s="3"/>
      <c r="F178" s="3" t="s">
        <v>553</v>
      </c>
      <c r="G178" s="3" t="s">
        <v>552</v>
      </c>
      <c r="H178" s="3" t="s">
        <v>551</v>
      </c>
      <c r="K178" s="3" t="s">
        <v>2747</v>
      </c>
      <c r="L178" s="3" t="s">
        <v>2746</v>
      </c>
      <c r="N178" s="3" t="s">
        <v>548</v>
      </c>
      <c r="O178" s="3" t="s">
        <v>547</v>
      </c>
      <c r="P178" s="3" t="s">
        <v>546</v>
      </c>
      <c r="R178" s="3" t="s">
        <v>2857</v>
      </c>
      <c r="S178" s="3">
        <v>37212</v>
      </c>
      <c r="T178" s="3" t="s">
        <v>541</v>
      </c>
      <c r="V178" s="3">
        <v>0</v>
      </c>
      <c r="X178" s="3">
        <v>0</v>
      </c>
      <c r="AA178" s="3">
        <v>14927</v>
      </c>
      <c r="AB178" s="3">
        <v>1125</v>
      </c>
    </row>
    <row r="179" spans="1:28" x14ac:dyDescent="0.2">
      <c r="A179" s="3" t="s">
        <v>2840</v>
      </c>
      <c r="B179" s="3" t="s">
        <v>2850</v>
      </c>
      <c r="C179" s="3" t="s">
        <v>2212</v>
      </c>
      <c r="D179" s="3" t="s">
        <v>2849</v>
      </c>
      <c r="E179" s="3"/>
      <c r="F179" s="3" t="s">
        <v>553</v>
      </c>
      <c r="G179" s="3" t="s">
        <v>552</v>
      </c>
      <c r="H179" s="3" t="s">
        <v>551</v>
      </c>
      <c r="K179" s="3" t="s">
        <v>2747</v>
      </c>
      <c r="L179" s="3" t="s">
        <v>2746</v>
      </c>
      <c r="N179" s="3" t="s">
        <v>548</v>
      </c>
      <c r="O179" s="3" t="s">
        <v>547</v>
      </c>
      <c r="P179" s="3" t="s">
        <v>546</v>
      </c>
      <c r="R179" s="3" t="s">
        <v>2845</v>
      </c>
      <c r="S179" s="3">
        <v>36265</v>
      </c>
      <c r="T179" s="3" t="s">
        <v>541</v>
      </c>
      <c r="V179" s="3">
        <v>0</v>
      </c>
      <c r="X179" s="3" t="s">
        <v>2208</v>
      </c>
      <c r="AA179" s="3">
        <v>315</v>
      </c>
      <c r="AB179" s="3">
        <v>1240</v>
      </c>
    </row>
    <row r="180" spans="1:28" x14ac:dyDescent="0.2">
      <c r="A180" s="3" t="s">
        <v>507</v>
      </c>
      <c r="B180" s="3" t="s">
        <v>2839</v>
      </c>
      <c r="C180" s="3" t="s">
        <v>2828</v>
      </c>
      <c r="D180" s="3" t="s">
        <v>2838</v>
      </c>
      <c r="E180" s="3"/>
      <c r="F180" s="3" t="s">
        <v>553</v>
      </c>
      <c r="G180" s="3" t="s">
        <v>552</v>
      </c>
      <c r="H180" s="3" t="s">
        <v>551</v>
      </c>
      <c r="K180" s="3" t="s">
        <v>2747</v>
      </c>
      <c r="L180" s="3" t="s">
        <v>2746</v>
      </c>
      <c r="N180" s="3" t="s">
        <v>548</v>
      </c>
      <c r="O180" s="3" t="s">
        <v>547</v>
      </c>
      <c r="P180" s="3" t="s">
        <v>546</v>
      </c>
      <c r="R180" s="3" t="s">
        <v>2833</v>
      </c>
      <c r="S180" s="3">
        <v>38238</v>
      </c>
      <c r="T180" s="3" t="s">
        <v>541</v>
      </c>
      <c r="V180" s="3">
        <v>0</v>
      </c>
      <c r="X180" s="3">
        <v>0</v>
      </c>
      <c r="AA180" s="3">
        <v>695</v>
      </c>
      <c r="AB180" s="3">
        <v>1404</v>
      </c>
    </row>
    <row r="181" spans="1:28" x14ac:dyDescent="0.2">
      <c r="A181" s="3" t="s">
        <v>2816</v>
      </c>
      <c r="B181" s="3" t="s">
        <v>2826</v>
      </c>
      <c r="C181" s="3" t="s">
        <v>720</v>
      </c>
      <c r="D181" s="3" t="s">
        <v>2825</v>
      </c>
      <c r="E181" s="3"/>
      <c r="F181" s="3" t="s">
        <v>553</v>
      </c>
      <c r="G181" s="3" t="s">
        <v>552</v>
      </c>
      <c r="H181" s="3" t="s">
        <v>551</v>
      </c>
      <c r="K181" s="3" t="s">
        <v>2747</v>
      </c>
      <c r="L181" s="3" t="s">
        <v>2746</v>
      </c>
      <c r="N181" s="3" t="s">
        <v>548</v>
      </c>
      <c r="O181" s="3" t="s">
        <v>547</v>
      </c>
      <c r="P181" s="3" t="s">
        <v>546</v>
      </c>
      <c r="R181" s="3" t="s">
        <v>2821</v>
      </c>
      <c r="S181" s="3">
        <v>37209</v>
      </c>
      <c r="T181" s="3" t="s">
        <v>541</v>
      </c>
      <c r="V181" s="3">
        <v>0</v>
      </c>
      <c r="X181" s="3">
        <v>0</v>
      </c>
      <c r="AA181" s="3">
        <v>691</v>
      </c>
      <c r="AB181" s="3">
        <v>1398</v>
      </c>
    </row>
    <row r="182" spans="1:28" x14ac:dyDescent="0.2">
      <c r="A182" s="3" t="s">
        <v>428</v>
      </c>
      <c r="B182" s="3" t="s">
        <v>2814</v>
      </c>
      <c r="C182" s="3" t="s">
        <v>2803</v>
      </c>
      <c r="D182" s="3" t="s">
        <v>2813</v>
      </c>
      <c r="E182" s="3"/>
      <c r="F182" s="3" t="s">
        <v>553</v>
      </c>
      <c r="G182" s="3" t="s">
        <v>552</v>
      </c>
      <c r="H182" s="3" t="s">
        <v>551</v>
      </c>
      <c r="K182" s="3" t="s">
        <v>2747</v>
      </c>
      <c r="L182" s="3" t="s">
        <v>2746</v>
      </c>
      <c r="N182" s="3" t="s">
        <v>548</v>
      </c>
      <c r="O182" s="3" t="s">
        <v>547</v>
      </c>
      <c r="P182" s="3" t="s">
        <v>546</v>
      </c>
      <c r="R182" s="3" t="s">
        <v>2808</v>
      </c>
      <c r="S182" s="3">
        <v>42071</v>
      </c>
      <c r="T182" s="3" t="s">
        <v>541</v>
      </c>
      <c r="V182" s="3">
        <v>0</v>
      </c>
      <c r="X182" s="3" t="s">
        <v>608</v>
      </c>
      <c r="AA182" s="3">
        <v>454</v>
      </c>
      <c r="AB182" s="3">
        <v>1293</v>
      </c>
    </row>
    <row r="183" spans="1:28" x14ac:dyDescent="0.2">
      <c r="A183" s="3" t="s">
        <v>2791</v>
      </c>
      <c r="B183" s="3" t="s">
        <v>2800</v>
      </c>
      <c r="C183" s="3" t="s">
        <v>1135</v>
      </c>
      <c r="D183" s="3" t="s">
        <v>2801</v>
      </c>
      <c r="E183" s="3"/>
      <c r="F183" s="3" t="s">
        <v>553</v>
      </c>
      <c r="G183" s="3" t="s">
        <v>552</v>
      </c>
      <c r="H183" s="3" t="s">
        <v>551</v>
      </c>
      <c r="K183" s="3" t="s">
        <v>2747</v>
      </c>
      <c r="L183" s="3" t="s">
        <v>2746</v>
      </c>
      <c r="N183" s="3" t="s">
        <v>548</v>
      </c>
      <c r="O183" s="3" t="s">
        <v>547</v>
      </c>
      <c r="P183" s="3" t="s">
        <v>546</v>
      </c>
      <c r="R183" s="3" t="s">
        <v>2796</v>
      </c>
      <c r="S183" s="3">
        <v>62025</v>
      </c>
      <c r="T183" s="3" t="s">
        <v>541</v>
      </c>
      <c r="V183" s="3">
        <v>0</v>
      </c>
      <c r="X183" s="3">
        <v>0</v>
      </c>
      <c r="AA183" s="3">
        <v>660</v>
      </c>
      <c r="AB183" s="3">
        <v>1188</v>
      </c>
    </row>
    <row r="184" spans="1:28" x14ac:dyDescent="0.2">
      <c r="A184" s="3" t="s">
        <v>391</v>
      </c>
      <c r="B184" s="3" t="s">
        <v>2789</v>
      </c>
      <c r="C184" s="3" t="s">
        <v>2778</v>
      </c>
      <c r="D184" s="3" t="s">
        <v>2788</v>
      </c>
      <c r="E184" s="3"/>
      <c r="F184" s="3" t="s">
        <v>553</v>
      </c>
      <c r="G184" s="3" t="s">
        <v>552</v>
      </c>
      <c r="H184" s="3" t="s">
        <v>551</v>
      </c>
      <c r="K184" s="3" t="s">
        <v>2747</v>
      </c>
      <c r="L184" s="3" t="s">
        <v>2746</v>
      </c>
      <c r="N184" s="3" t="s">
        <v>548</v>
      </c>
      <c r="O184" s="3" t="s">
        <v>547</v>
      </c>
      <c r="P184" s="3" t="s">
        <v>546</v>
      </c>
      <c r="R184" s="3" t="s">
        <v>2784</v>
      </c>
      <c r="S184" s="3">
        <v>37040</v>
      </c>
      <c r="T184" s="3" t="s">
        <v>541</v>
      </c>
      <c r="V184" s="3" t="s">
        <v>2777</v>
      </c>
      <c r="X184" s="3">
        <v>0</v>
      </c>
      <c r="AA184" s="3">
        <v>43</v>
      </c>
      <c r="AB184" s="3">
        <v>1122</v>
      </c>
    </row>
    <row r="185" spans="1:28" x14ac:dyDescent="0.2">
      <c r="A185" s="3" t="s">
        <v>432</v>
      </c>
      <c r="B185" s="3" t="s">
        <v>2776</v>
      </c>
      <c r="C185" s="3" t="s">
        <v>2766</v>
      </c>
      <c r="D185" s="3" t="s">
        <v>2775</v>
      </c>
      <c r="E185" s="3"/>
      <c r="F185" s="3" t="s">
        <v>553</v>
      </c>
      <c r="G185" s="3" t="s">
        <v>552</v>
      </c>
      <c r="H185" s="3" t="s">
        <v>551</v>
      </c>
      <c r="K185" s="3" t="s">
        <v>2747</v>
      </c>
      <c r="L185" s="3" t="s">
        <v>2746</v>
      </c>
      <c r="N185" s="3" t="s">
        <v>548</v>
      </c>
      <c r="O185" s="3" t="s">
        <v>547</v>
      </c>
      <c r="P185" s="3" t="s">
        <v>546</v>
      </c>
      <c r="R185" s="3" t="s">
        <v>2771</v>
      </c>
      <c r="S185" s="3">
        <v>40475</v>
      </c>
      <c r="T185" s="3" t="s">
        <v>541</v>
      </c>
      <c r="V185" s="3" t="s">
        <v>1071</v>
      </c>
      <c r="X185" s="3">
        <v>0</v>
      </c>
      <c r="AA185" s="3">
        <v>202</v>
      </c>
      <c r="AB185" s="3">
        <v>1184</v>
      </c>
    </row>
    <row r="186" spans="1:28" x14ac:dyDescent="0.2">
      <c r="A186" s="3" t="s">
        <v>523</v>
      </c>
      <c r="B186" s="3" t="s">
        <v>2763</v>
      </c>
      <c r="C186" s="3" t="s">
        <v>893</v>
      </c>
      <c r="D186" s="3" t="s">
        <v>2762</v>
      </c>
      <c r="E186" s="3"/>
      <c r="F186" s="3" t="s">
        <v>553</v>
      </c>
      <c r="G186" s="3" t="s">
        <v>552</v>
      </c>
      <c r="H186" s="3" t="s">
        <v>551</v>
      </c>
      <c r="K186" s="3" t="s">
        <v>2747</v>
      </c>
      <c r="L186" s="3" t="s">
        <v>2746</v>
      </c>
      <c r="N186" s="3" t="s">
        <v>548</v>
      </c>
      <c r="O186" s="3" t="s">
        <v>547</v>
      </c>
      <c r="P186" s="3" t="s">
        <v>546</v>
      </c>
      <c r="R186" s="3" t="s">
        <v>2757</v>
      </c>
      <c r="S186" s="3">
        <v>40351</v>
      </c>
      <c r="T186" s="3" t="s">
        <v>541</v>
      </c>
      <c r="V186" s="3">
        <v>0</v>
      </c>
      <c r="X186" s="3">
        <v>0</v>
      </c>
      <c r="AA186" s="3">
        <v>444</v>
      </c>
      <c r="AB186" s="3">
        <v>1287</v>
      </c>
    </row>
    <row r="187" spans="1:28" x14ac:dyDescent="0.2">
      <c r="A187" s="3" t="s">
        <v>477</v>
      </c>
      <c r="B187" s="3" t="s">
        <v>2751</v>
      </c>
      <c r="C187" s="3" t="s">
        <v>1245</v>
      </c>
      <c r="D187" s="3" t="s">
        <v>2750</v>
      </c>
      <c r="E187" s="3"/>
      <c r="F187" s="3" t="s">
        <v>553</v>
      </c>
      <c r="G187" s="3" t="s">
        <v>552</v>
      </c>
      <c r="H187" s="3" t="s">
        <v>551</v>
      </c>
      <c r="K187" s="3" t="s">
        <v>2747</v>
      </c>
      <c r="L187" s="3" t="s">
        <v>2746</v>
      </c>
      <c r="N187" s="3" t="s">
        <v>548</v>
      </c>
      <c r="O187" s="3" t="s">
        <v>547</v>
      </c>
      <c r="P187" s="3" t="s">
        <v>546</v>
      </c>
      <c r="R187" s="3" t="s">
        <v>2743</v>
      </c>
      <c r="S187" s="3">
        <v>63701</v>
      </c>
      <c r="T187" s="3" t="s">
        <v>541</v>
      </c>
      <c r="V187" s="3">
        <v>0</v>
      </c>
      <c r="X187" s="3">
        <v>0</v>
      </c>
      <c r="AA187" s="3">
        <v>654</v>
      </c>
      <c r="AB187" s="3">
        <v>1369</v>
      </c>
    </row>
    <row r="188" spans="1:28" x14ac:dyDescent="0.2">
      <c r="A188" s="3" t="s">
        <v>237</v>
      </c>
      <c r="B188" s="3" t="s">
        <v>2737</v>
      </c>
      <c r="C188" s="3" t="s">
        <v>559</v>
      </c>
      <c r="D188" s="3" t="s">
        <v>2736</v>
      </c>
      <c r="E188" s="3"/>
      <c r="F188" s="3" t="s">
        <v>553</v>
      </c>
      <c r="G188" s="3" t="s">
        <v>552</v>
      </c>
      <c r="H188" s="3" t="s">
        <v>551</v>
      </c>
      <c r="K188" s="3" t="s">
        <v>2637</v>
      </c>
      <c r="L188" s="3" t="s">
        <v>2636</v>
      </c>
      <c r="N188" s="3" t="s">
        <v>548</v>
      </c>
      <c r="O188" s="3" t="s">
        <v>547</v>
      </c>
      <c r="P188" s="3" t="s">
        <v>546</v>
      </c>
      <c r="R188" s="3" t="s">
        <v>2732</v>
      </c>
      <c r="S188" s="3">
        <v>6117</v>
      </c>
      <c r="T188" s="3" t="s">
        <v>541</v>
      </c>
      <c r="V188" s="3">
        <v>0</v>
      </c>
      <c r="X188" s="3">
        <v>0</v>
      </c>
      <c r="AA188" s="3">
        <v>272</v>
      </c>
      <c r="AB188" s="3">
        <v>1216</v>
      </c>
    </row>
    <row r="189" spans="1:28" x14ac:dyDescent="0.2">
      <c r="A189" s="3" t="s">
        <v>398</v>
      </c>
      <c r="B189" s="3" t="s">
        <v>2726</v>
      </c>
      <c r="C189" s="3" t="s">
        <v>2715</v>
      </c>
      <c r="D189" s="3" t="s">
        <v>2725</v>
      </c>
      <c r="E189" s="3"/>
      <c r="F189" s="3" t="s">
        <v>553</v>
      </c>
      <c r="G189" s="3" t="s">
        <v>552</v>
      </c>
      <c r="H189" s="3" t="s">
        <v>551</v>
      </c>
      <c r="K189" s="3" t="s">
        <v>2637</v>
      </c>
      <c r="L189" s="3" t="s">
        <v>2636</v>
      </c>
      <c r="N189" s="3" t="s">
        <v>548</v>
      </c>
      <c r="O189" s="3" t="s">
        <v>547</v>
      </c>
      <c r="P189" s="3" t="s">
        <v>546</v>
      </c>
      <c r="R189" s="3" t="s">
        <v>2720</v>
      </c>
      <c r="S189" s="3">
        <v>12206</v>
      </c>
      <c r="T189" s="3" t="s">
        <v>541</v>
      </c>
      <c r="V189" s="3">
        <v>0</v>
      </c>
      <c r="X189" s="3" t="s">
        <v>660</v>
      </c>
      <c r="AA189" s="3">
        <v>14</v>
      </c>
      <c r="AB189" s="3">
        <v>1107</v>
      </c>
    </row>
    <row r="190" spans="1:28" x14ac:dyDescent="0.2">
      <c r="A190" s="3" t="s">
        <v>114</v>
      </c>
      <c r="B190" s="3" t="s">
        <v>2712</v>
      </c>
      <c r="C190" s="3" t="s">
        <v>2702</v>
      </c>
      <c r="D190" s="4" t="s">
        <v>2711</v>
      </c>
      <c r="E190" s="4"/>
      <c r="F190" s="3" t="s">
        <v>553</v>
      </c>
      <c r="G190" s="3" t="s">
        <v>552</v>
      </c>
      <c r="H190" s="3" t="s">
        <v>551</v>
      </c>
      <c r="K190" s="3" t="s">
        <v>2637</v>
      </c>
      <c r="L190" s="3" t="s">
        <v>2636</v>
      </c>
      <c r="N190" s="3" t="s">
        <v>548</v>
      </c>
      <c r="O190" s="3" t="s">
        <v>547</v>
      </c>
      <c r="P190" s="3" t="s">
        <v>546</v>
      </c>
      <c r="R190" s="3" t="s">
        <v>2707</v>
      </c>
      <c r="S190" s="3">
        <v>5405</v>
      </c>
      <c r="T190" s="3" t="s">
        <v>541</v>
      </c>
      <c r="V190" s="3">
        <v>0</v>
      </c>
      <c r="X190" s="3">
        <v>0</v>
      </c>
      <c r="AA190" s="3">
        <v>738</v>
      </c>
      <c r="AB190" s="3">
        <v>1436</v>
      </c>
    </row>
    <row r="191" spans="1:28" x14ac:dyDescent="0.2">
      <c r="A191" s="3" t="s">
        <v>2688</v>
      </c>
      <c r="B191" s="3" t="s">
        <v>2698</v>
      </c>
      <c r="C191" s="3" t="s">
        <v>952</v>
      </c>
      <c r="D191" s="3" t="s">
        <v>2697</v>
      </c>
      <c r="E191" s="3"/>
      <c r="F191" s="3" t="s">
        <v>553</v>
      </c>
      <c r="G191" s="3" t="s">
        <v>552</v>
      </c>
      <c r="H191" s="3" t="s">
        <v>551</v>
      </c>
      <c r="K191" s="3" t="s">
        <v>2637</v>
      </c>
      <c r="L191" s="3" t="s">
        <v>2636</v>
      </c>
      <c r="N191" s="3" t="s">
        <v>548</v>
      </c>
      <c r="O191" s="3" t="s">
        <v>547</v>
      </c>
      <c r="P191" s="3" t="s">
        <v>546</v>
      </c>
      <c r="R191" s="3" t="s">
        <v>2693</v>
      </c>
      <c r="S191" s="3">
        <v>3824</v>
      </c>
      <c r="T191" s="3" t="s">
        <v>541</v>
      </c>
      <c r="V191" s="3">
        <v>0</v>
      </c>
      <c r="X191" s="3">
        <v>0</v>
      </c>
      <c r="AA191" s="3">
        <v>469</v>
      </c>
      <c r="AB191" s="3">
        <v>1306</v>
      </c>
    </row>
    <row r="192" spans="1:28" x14ac:dyDescent="0.2">
      <c r="A192" s="3" t="s">
        <v>408</v>
      </c>
      <c r="B192" s="3" t="s">
        <v>2682</v>
      </c>
      <c r="C192" s="3" t="s">
        <v>2676</v>
      </c>
      <c r="D192" s="3" t="s">
        <v>2686</v>
      </c>
      <c r="E192" s="3"/>
      <c r="F192" s="3" t="s">
        <v>553</v>
      </c>
      <c r="G192" s="3" t="s">
        <v>552</v>
      </c>
      <c r="H192" s="3" t="s">
        <v>551</v>
      </c>
      <c r="K192" s="3" t="s">
        <v>2637</v>
      </c>
      <c r="L192" s="3" t="s">
        <v>2636</v>
      </c>
      <c r="N192" s="3" t="s">
        <v>548</v>
      </c>
      <c r="O192" s="3" t="s">
        <v>547</v>
      </c>
      <c r="P192" s="3" t="s">
        <v>546</v>
      </c>
      <c r="R192" s="3" t="s">
        <v>2681</v>
      </c>
      <c r="S192" s="3">
        <v>4401</v>
      </c>
      <c r="T192" s="3" t="s">
        <v>541</v>
      </c>
      <c r="V192" s="3">
        <v>0</v>
      </c>
      <c r="X192" s="3">
        <v>0</v>
      </c>
      <c r="AA192" s="3">
        <v>380</v>
      </c>
      <c r="AB192" s="3">
        <v>1263</v>
      </c>
    </row>
    <row r="193" spans="1:28" x14ac:dyDescent="0.2">
      <c r="A193" s="3" t="s">
        <v>2666</v>
      </c>
      <c r="B193" s="3" t="s">
        <v>2666</v>
      </c>
      <c r="C193" s="3" t="s">
        <v>2665</v>
      </c>
      <c r="D193" s="3" t="s">
        <v>2674</v>
      </c>
      <c r="E193" s="3"/>
      <c r="F193" s="3" t="s">
        <v>553</v>
      </c>
      <c r="G193" s="3" t="s">
        <v>552</v>
      </c>
      <c r="H193" s="3" t="s">
        <v>551</v>
      </c>
      <c r="K193" s="3" t="s">
        <v>2637</v>
      </c>
      <c r="L193" s="3" t="s">
        <v>2636</v>
      </c>
      <c r="N193" s="3" t="s">
        <v>548</v>
      </c>
      <c r="O193" s="3" t="s">
        <v>547</v>
      </c>
      <c r="P193" s="3" t="s">
        <v>546</v>
      </c>
      <c r="R193" s="3"/>
      <c r="S193" s="3">
        <v>21250</v>
      </c>
      <c r="T193" s="3" t="s">
        <v>541</v>
      </c>
      <c r="V193" s="3">
        <v>0</v>
      </c>
      <c r="X193" s="3" t="s">
        <v>660</v>
      </c>
      <c r="AA193" s="3">
        <v>391</v>
      </c>
      <c r="AB193" s="3">
        <v>1420</v>
      </c>
    </row>
    <row r="194" spans="1:28" x14ac:dyDescent="0.2">
      <c r="A194" s="3" t="s">
        <v>342</v>
      </c>
      <c r="B194" s="3" t="s">
        <v>2662</v>
      </c>
      <c r="C194" s="3" t="s">
        <v>1200</v>
      </c>
      <c r="D194" s="3" t="s">
        <v>2661</v>
      </c>
      <c r="E194" s="3"/>
      <c r="F194" s="3" t="s">
        <v>553</v>
      </c>
      <c r="G194" s="3" t="s">
        <v>552</v>
      </c>
      <c r="H194" s="3" t="s">
        <v>551</v>
      </c>
      <c r="K194" s="3" t="s">
        <v>2637</v>
      </c>
      <c r="L194" s="3" t="s">
        <v>2636</v>
      </c>
      <c r="N194" s="3" t="s">
        <v>548</v>
      </c>
      <c r="O194" s="3" t="s">
        <v>547</v>
      </c>
      <c r="P194" s="3" t="s">
        <v>546</v>
      </c>
      <c r="R194" s="3" t="s">
        <v>2658</v>
      </c>
      <c r="S194" s="3">
        <v>13902</v>
      </c>
      <c r="T194" s="3" t="s">
        <v>541</v>
      </c>
      <c r="V194" s="3">
        <v>0</v>
      </c>
      <c r="X194" s="3">
        <v>0</v>
      </c>
      <c r="AA194" s="3">
        <v>62</v>
      </c>
      <c r="AB194" s="3">
        <v>1127</v>
      </c>
    </row>
    <row r="195" spans="1:28" x14ac:dyDescent="0.2">
      <c r="A195" s="3" t="s">
        <v>164</v>
      </c>
      <c r="B195" s="3" t="s">
        <v>2652</v>
      </c>
      <c r="C195" s="3" t="s">
        <v>2643</v>
      </c>
      <c r="D195" s="3" t="s">
        <v>2651</v>
      </c>
      <c r="E195" s="3"/>
      <c r="F195" s="3" t="s">
        <v>553</v>
      </c>
      <c r="G195" s="3" t="s">
        <v>552</v>
      </c>
      <c r="H195" s="3" t="s">
        <v>551</v>
      </c>
      <c r="K195" s="3" t="s">
        <v>2637</v>
      </c>
      <c r="L195" s="3" t="s">
        <v>2636</v>
      </c>
      <c r="N195" s="3" t="s">
        <v>548</v>
      </c>
      <c r="O195" s="3" t="s">
        <v>547</v>
      </c>
      <c r="P195" s="3" t="s">
        <v>546</v>
      </c>
      <c r="R195" s="3" t="s">
        <v>2648</v>
      </c>
      <c r="S195" s="3">
        <v>11790</v>
      </c>
      <c r="T195" s="3" t="s">
        <v>541</v>
      </c>
      <c r="V195" s="3">
        <v>0</v>
      </c>
      <c r="X195" s="3">
        <v>0</v>
      </c>
      <c r="AA195" s="3">
        <v>683</v>
      </c>
      <c r="AB195" s="3">
        <v>1392</v>
      </c>
    </row>
    <row r="196" spans="1:28" x14ac:dyDescent="0.2">
      <c r="A196" s="3" t="s">
        <v>508</v>
      </c>
      <c r="B196" s="3" t="s">
        <v>2641</v>
      </c>
      <c r="C196" s="3" t="s">
        <v>2628</v>
      </c>
      <c r="D196" s="3" t="s">
        <v>2640</v>
      </c>
      <c r="E196" s="3"/>
      <c r="F196" s="3" t="s">
        <v>553</v>
      </c>
      <c r="G196" s="3" t="s">
        <v>552</v>
      </c>
      <c r="H196" s="3" t="s">
        <v>551</v>
      </c>
      <c r="K196" s="3" t="s">
        <v>2637</v>
      </c>
      <c r="L196" s="3" t="s">
        <v>2636</v>
      </c>
      <c r="N196" s="3" t="s">
        <v>548</v>
      </c>
      <c r="O196" s="3" t="s">
        <v>547</v>
      </c>
      <c r="P196" s="3" t="s">
        <v>546</v>
      </c>
      <c r="R196" s="3" t="s">
        <v>2633</v>
      </c>
      <c r="S196" s="3">
        <v>1854</v>
      </c>
      <c r="T196" s="3" t="s">
        <v>541</v>
      </c>
      <c r="V196" s="3">
        <v>0</v>
      </c>
      <c r="X196" s="3">
        <v>0</v>
      </c>
      <c r="AA196" s="3">
        <v>368</v>
      </c>
      <c r="AB196" s="3">
        <v>1262</v>
      </c>
    </row>
    <row r="197" spans="1:28" x14ac:dyDescent="0.2">
      <c r="A197" s="3" t="s">
        <v>370</v>
      </c>
      <c r="B197" s="3" t="s">
        <v>2626</v>
      </c>
      <c r="C197" s="3" t="s">
        <v>2617</v>
      </c>
      <c r="D197" s="3" t="s">
        <v>2625</v>
      </c>
      <c r="E197" s="3"/>
      <c r="F197" s="3" t="s">
        <v>553</v>
      </c>
      <c r="G197" s="3" t="s">
        <v>552</v>
      </c>
      <c r="H197" s="3" t="s">
        <v>551</v>
      </c>
      <c r="K197" s="3" t="s">
        <v>2535</v>
      </c>
      <c r="L197" s="3" t="s">
        <v>2534</v>
      </c>
      <c r="N197" s="3" t="s">
        <v>548</v>
      </c>
      <c r="O197" s="3" t="s">
        <v>547</v>
      </c>
      <c r="P197" s="3" t="s">
        <v>546</v>
      </c>
      <c r="R197" s="3" t="s">
        <v>2622</v>
      </c>
      <c r="S197" s="3">
        <v>32211</v>
      </c>
      <c r="T197" s="3" t="s">
        <v>541</v>
      </c>
      <c r="V197" s="3">
        <v>0</v>
      </c>
      <c r="X197" s="3">
        <v>0</v>
      </c>
      <c r="AA197" s="3">
        <v>316</v>
      </c>
      <c r="AB197" s="3">
        <v>1239</v>
      </c>
    </row>
    <row r="198" spans="1:28" x14ac:dyDescent="0.2">
      <c r="A198" s="3" t="s">
        <v>427</v>
      </c>
      <c r="B198" s="3" t="s">
        <v>2611</v>
      </c>
      <c r="C198" s="3" t="s">
        <v>893</v>
      </c>
      <c r="D198" s="3" t="s">
        <v>2612</v>
      </c>
      <c r="E198" s="3"/>
      <c r="F198" s="3" t="s">
        <v>553</v>
      </c>
      <c r="G198" s="3" t="s">
        <v>552</v>
      </c>
      <c r="H198" s="3" t="s">
        <v>551</v>
      </c>
      <c r="K198" s="3" t="s">
        <v>2535</v>
      </c>
      <c r="L198" s="3" t="s">
        <v>2534</v>
      </c>
      <c r="N198" s="3" t="s">
        <v>548</v>
      </c>
      <c r="O198" s="3" t="s">
        <v>547</v>
      </c>
      <c r="P198" s="3" t="s">
        <v>546</v>
      </c>
      <c r="R198" s="3" t="s">
        <v>2607</v>
      </c>
      <c r="S198" s="3">
        <v>33913</v>
      </c>
      <c r="T198" s="3" t="s">
        <v>541</v>
      </c>
      <c r="V198" s="3">
        <v>0</v>
      </c>
      <c r="X198" s="3">
        <v>0</v>
      </c>
      <c r="AA198" s="3">
        <v>28755</v>
      </c>
      <c r="AB198" s="3">
        <v>1195</v>
      </c>
    </row>
    <row r="199" spans="1:28" x14ac:dyDescent="0.2">
      <c r="A199" s="3" t="s">
        <v>181</v>
      </c>
      <c r="B199" s="3" t="s">
        <v>2601</v>
      </c>
      <c r="C199" s="3" t="s">
        <v>2592</v>
      </c>
      <c r="D199" s="3" t="s">
        <v>2600</v>
      </c>
      <c r="E199" s="3"/>
      <c r="F199" s="3" t="s">
        <v>553</v>
      </c>
      <c r="G199" s="3" t="s">
        <v>552</v>
      </c>
      <c r="H199" s="3" t="s">
        <v>551</v>
      </c>
      <c r="K199" s="3" t="s">
        <v>2535</v>
      </c>
      <c r="L199" s="3" t="s">
        <v>2534</v>
      </c>
      <c r="N199" s="3" t="s">
        <v>548</v>
      </c>
      <c r="O199" s="3" t="s">
        <v>547</v>
      </c>
      <c r="P199" s="3" t="s">
        <v>546</v>
      </c>
      <c r="R199" s="3" t="s">
        <v>2597</v>
      </c>
      <c r="S199" s="3">
        <v>37204</v>
      </c>
      <c r="T199" s="3" t="s">
        <v>541</v>
      </c>
      <c r="V199" s="3">
        <v>0</v>
      </c>
      <c r="X199" s="3" t="s">
        <v>965</v>
      </c>
      <c r="AA199" s="3">
        <v>28600</v>
      </c>
      <c r="AB199" s="3">
        <v>1252</v>
      </c>
    </row>
    <row r="200" spans="1:28" x14ac:dyDescent="0.2">
      <c r="A200" s="3" t="s">
        <v>492</v>
      </c>
      <c r="B200" s="3" t="s">
        <v>2590</v>
      </c>
      <c r="C200" s="3" t="s">
        <v>2581</v>
      </c>
      <c r="D200" s="3" t="s">
        <v>2589</v>
      </c>
      <c r="E200" s="3"/>
      <c r="F200" s="3" t="s">
        <v>553</v>
      </c>
      <c r="G200" s="3" t="s">
        <v>552</v>
      </c>
      <c r="H200" s="3" t="s">
        <v>551</v>
      </c>
      <c r="K200" s="3" t="s">
        <v>2535</v>
      </c>
      <c r="L200" s="3" t="s">
        <v>2534</v>
      </c>
      <c r="N200" s="3" t="s">
        <v>548</v>
      </c>
      <c r="O200" s="3" t="s">
        <v>547</v>
      </c>
      <c r="P200" s="3" t="s">
        <v>546</v>
      </c>
      <c r="R200" s="3" t="s">
        <v>2586</v>
      </c>
      <c r="S200" s="3">
        <v>32224</v>
      </c>
      <c r="T200" s="3" t="s">
        <v>541</v>
      </c>
      <c r="V200" s="3">
        <v>0</v>
      </c>
      <c r="X200" s="3">
        <v>0</v>
      </c>
      <c r="AA200" s="3">
        <v>2711</v>
      </c>
      <c r="AB200" s="3">
        <v>1316</v>
      </c>
    </row>
    <row r="201" spans="1:28" x14ac:dyDescent="0.2">
      <c r="A201" s="3" t="s">
        <v>2566</v>
      </c>
      <c r="B201" s="3" t="s">
        <v>393</v>
      </c>
      <c r="C201" s="3" t="s">
        <v>2565</v>
      </c>
      <c r="D201" s="3" t="s">
        <v>2575</v>
      </c>
      <c r="E201" s="3"/>
      <c r="F201" s="3" t="s">
        <v>553</v>
      </c>
      <c r="G201" s="3" t="s">
        <v>552</v>
      </c>
      <c r="H201" s="3" t="s">
        <v>551</v>
      </c>
      <c r="K201" s="3" t="s">
        <v>2535</v>
      </c>
      <c r="L201" s="3" t="s">
        <v>2534</v>
      </c>
      <c r="N201" s="3" t="s">
        <v>548</v>
      </c>
      <c r="O201" s="3" t="s">
        <v>547</v>
      </c>
      <c r="P201" s="3" t="s">
        <v>546</v>
      </c>
      <c r="R201" s="3" t="s">
        <v>2571</v>
      </c>
      <c r="S201" s="3">
        <v>7102</v>
      </c>
      <c r="T201" s="3" t="s">
        <v>541</v>
      </c>
      <c r="V201" s="3">
        <v>0</v>
      </c>
      <c r="X201" s="3">
        <v>0</v>
      </c>
      <c r="AA201" s="3">
        <v>471</v>
      </c>
      <c r="AB201" s="3">
        <v>1312</v>
      </c>
    </row>
    <row r="202" spans="1:28" x14ac:dyDescent="0.2">
      <c r="A202" s="3" t="s">
        <v>2553</v>
      </c>
      <c r="B202" s="3" t="s">
        <v>2563</v>
      </c>
      <c r="C202" s="3" t="s">
        <v>991</v>
      </c>
      <c r="D202" s="3" t="s">
        <v>2562</v>
      </c>
      <c r="E202" s="3"/>
      <c r="F202" s="3" t="s">
        <v>553</v>
      </c>
      <c r="G202" s="3" t="s">
        <v>552</v>
      </c>
      <c r="H202" s="3" t="s">
        <v>551</v>
      </c>
      <c r="K202" s="3" t="s">
        <v>2535</v>
      </c>
      <c r="L202" s="3" t="s">
        <v>2534</v>
      </c>
      <c r="N202" s="3" t="s">
        <v>548</v>
      </c>
      <c r="O202" s="3" t="s">
        <v>547</v>
      </c>
      <c r="P202" s="3" t="s">
        <v>546</v>
      </c>
      <c r="R202" s="3" t="s">
        <v>2558</v>
      </c>
      <c r="S202" s="3">
        <v>29301</v>
      </c>
      <c r="T202" s="3" t="s">
        <v>541</v>
      </c>
      <c r="V202" s="3">
        <v>0</v>
      </c>
      <c r="X202" s="3">
        <v>0</v>
      </c>
      <c r="AA202" s="3">
        <v>10411</v>
      </c>
      <c r="AB202" s="3">
        <v>1367</v>
      </c>
    </row>
    <row r="203" spans="1:28" x14ac:dyDescent="0.2">
      <c r="A203" s="3" t="s">
        <v>2540</v>
      </c>
      <c r="B203" s="3" t="s">
        <v>2551</v>
      </c>
      <c r="C203" s="3" t="s">
        <v>1154</v>
      </c>
      <c r="D203" s="4" t="s">
        <v>2550</v>
      </c>
      <c r="E203" s="4"/>
      <c r="F203" s="3" t="s">
        <v>553</v>
      </c>
      <c r="G203" s="3" t="s">
        <v>552</v>
      </c>
      <c r="H203" s="3" t="s">
        <v>551</v>
      </c>
      <c r="K203" s="3" t="s">
        <v>2535</v>
      </c>
      <c r="L203" s="3" t="s">
        <v>2534</v>
      </c>
      <c r="N203" s="3" t="s">
        <v>548</v>
      </c>
      <c r="O203" s="3" t="s">
        <v>547</v>
      </c>
      <c r="P203" s="3" t="s">
        <v>546</v>
      </c>
      <c r="R203" s="3" t="s">
        <v>2545</v>
      </c>
      <c r="S203" s="3">
        <v>30144</v>
      </c>
      <c r="T203" s="3" t="s">
        <v>541</v>
      </c>
      <c r="V203" s="3">
        <v>0</v>
      </c>
      <c r="X203" s="3">
        <v>0</v>
      </c>
      <c r="AA203" s="3">
        <v>1157</v>
      </c>
      <c r="AB203" s="3">
        <v>1244</v>
      </c>
    </row>
    <row r="204" spans="1:28" x14ac:dyDescent="0.2">
      <c r="A204" s="3" t="s">
        <v>323</v>
      </c>
      <c r="B204" s="3" t="s">
        <v>2538</v>
      </c>
      <c r="C204" s="3" t="s">
        <v>2526</v>
      </c>
      <c r="D204" s="3" t="s">
        <v>2537</v>
      </c>
      <c r="E204" s="3"/>
      <c r="F204" s="3" t="s">
        <v>553</v>
      </c>
      <c r="G204" s="3" t="s">
        <v>552</v>
      </c>
      <c r="H204" s="3" t="s">
        <v>551</v>
      </c>
      <c r="K204" s="3" t="s">
        <v>2535</v>
      </c>
      <c r="L204" s="3" t="s">
        <v>2534</v>
      </c>
      <c r="N204" s="3" t="s">
        <v>548</v>
      </c>
      <c r="O204" s="3" t="s">
        <v>547</v>
      </c>
      <c r="P204" s="3" t="s">
        <v>546</v>
      </c>
      <c r="R204" s="3" t="s">
        <v>2531</v>
      </c>
      <c r="S204" s="3">
        <v>32720</v>
      </c>
      <c r="T204" s="3" t="s">
        <v>541</v>
      </c>
      <c r="V204" s="3">
        <v>0</v>
      </c>
      <c r="X204" s="3">
        <v>0</v>
      </c>
      <c r="AA204" s="3">
        <v>678</v>
      </c>
      <c r="AB204" s="3">
        <v>1391</v>
      </c>
    </row>
    <row r="205" spans="1:28" x14ac:dyDescent="0.2">
      <c r="A205" s="3" t="s">
        <v>273</v>
      </c>
      <c r="B205" s="3" t="s">
        <v>2524</v>
      </c>
      <c r="C205" s="3" t="s">
        <v>2515</v>
      </c>
      <c r="D205" s="3" t="s">
        <v>2523</v>
      </c>
      <c r="E205" s="3"/>
      <c r="F205" s="3" t="s">
        <v>553</v>
      </c>
      <c r="G205" s="3" t="s">
        <v>552</v>
      </c>
      <c r="H205" s="3" t="s">
        <v>551</v>
      </c>
      <c r="K205" s="3" t="s">
        <v>2394</v>
      </c>
      <c r="L205" s="3" t="s">
        <v>2393</v>
      </c>
      <c r="N205" s="3" t="s">
        <v>548</v>
      </c>
      <c r="O205" s="3" t="s">
        <v>547</v>
      </c>
      <c r="P205" s="3" t="s">
        <v>546</v>
      </c>
      <c r="R205" s="3" t="s">
        <v>2520</v>
      </c>
      <c r="S205" s="3">
        <v>44325</v>
      </c>
      <c r="T205" s="3" t="s">
        <v>541</v>
      </c>
      <c r="V205" s="3">
        <v>0</v>
      </c>
      <c r="X205" s="3">
        <v>0</v>
      </c>
      <c r="AA205" s="3">
        <v>5</v>
      </c>
      <c r="AB205" s="3">
        <v>1103</v>
      </c>
    </row>
    <row r="206" spans="1:28" x14ac:dyDescent="0.2">
      <c r="A206" s="3" t="s">
        <v>484</v>
      </c>
      <c r="B206" s="3" t="s">
        <v>2513</v>
      </c>
      <c r="C206" s="3" t="s">
        <v>2502</v>
      </c>
      <c r="D206" s="3" t="s">
        <v>2512</v>
      </c>
      <c r="E206" s="3"/>
      <c r="F206" s="3" t="s">
        <v>553</v>
      </c>
      <c r="G206" s="3" t="s">
        <v>552</v>
      </c>
      <c r="H206" s="3" t="s">
        <v>551</v>
      </c>
      <c r="K206" s="3" t="s">
        <v>2394</v>
      </c>
      <c r="L206" s="3" t="s">
        <v>2393</v>
      </c>
      <c r="N206" s="3" t="s">
        <v>548</v>
      </c>
      <c r="O206" s="3" t="s">
        <v>547</v>
      </c>
      <c r="P206" s="3" t="s">
        <v>546</v>
      </c>
      <c r="R206" s="3" t="s">
        <v>2507</v>
      </c>
      <c r="S206" s="3">
        <v>48858</v>
      </c>
      <c r="T206" s="3" t="s">
        <v>541</v>
      </c>
      <c r="V206" s="3">
        <v>0</v>
      </c>
      <c r="X206" s="3">
        <v>0</v>
      </c>
      <c r="AA206" s="3">
        <v>129</v>
      </c>
      <c r="AB206" s="3">
        <v>1141</v>
      </c>
    </row>
    <row r="207" spans="1:28" x14ac:dyDescent="0.2">
      <c r="A207" s="3" t="s">
        <v>120</v>
      </c>
      <c r="B207" s="3" t="s">
        <v>2501</v>
      </c>
      <c r="C207" s="3" t="s">
        <v>1920</v>
      </c>
      <c r="D207" s="3" t="s">
        <v>2500</v>
      </c>
      <c r="E207" s="3"/>
      <c r="F207" s="3" t="s">
        <v>553</v>
      </c>
      <c r="G207" s="3" t="s">
        <v>552</v>
      </c>
      <c r="H207" s="3" t="s">
        <v>551</v>
      </c>
      <c r="K207" s="3" t="s">
        <v>2394</v>
      </c>
      <c r="L207" s="3" t="s">
        <v>2393</v>
      </c>
      <c r="N207" s="3" t="s">
        <v>548</v>
      </c>
      <c r="O207" s="3" t="s">
        <v>547</v>
      </c>
      <c r="P207" s="3" t="s">
        <v>546</v>
      </c>
      <c r="R207" s="3" t="s">
        <v>2495</v>
      </c>
      <c r="S207" s="3">
        <v>47306</v>
      </c>
      <c r="T207" s="3" t="s">
        <v>541</v>
      </c>
      <c r="V207" s="3">
        <v>0</v>
      </c>
      <c r="X207" s="3">
        <v>0</v>
      </c>
      <c r="AA207" s="3">
        <v>47</v>
      </c>
      <c r="AB207" s="3">
        <v>1123</v>
      </c>
    </row>
    <row r="208" spans="1:28" x14ac:dyDescent="0.2">
      <c r="A208" s="3" t="s">
        <v>421</v>
      </c>
      <c r="B208" s="3" t="s">
        <v>2489</v>
      </c>
      <c r="C208" s="3" t="s">
        <v>2070</v>
      </c>
      <c r="D208" s="3" t="s">
        <v>2488</v>
      </c>
      <c r="E208" s="3"/>
      <c r="F208" s="3" t="s">
        <v>553</v>
      </c>
      <c r="G208" s="3" t="s">
        <v>552</v>
      </c>
      <c r="H208" s="3" t="s">
        <v>551</v>
      </c>
      <c r="K208" s="3" t="s">
        <v>2394</v>
      </c>
      <c r="L208" s="3" t="s">
        <v>2393</v>
      </c>
      <c r="N208" s="3" t="s">
        <v>548</v>
      </c>
      <c r="O208" s="3" t="s">
        <v>547</v>
      </c>
      <c r="P208" s="3" t="s">
        <v>546</v>
      </c>
      <c r="R208" s="3" t="s">
        <v>2485</v>
      </c>
      <c r="S208" s="3">
        <v>43403</v>
      </c>
      <c r="T208" s="3" t="s">
        <v>541</v>
      </c>
      <c r="V208" s="3">
        <v>0</v>
      </c>
      <c r="X208" s="3">
        <v>0</v>
      </c>
      <c r="AA208" s="3">
        <v>71</v>
      </c>
      <c r="AB208" s="3">
        <v>1132</v>
      </c>
    </row>
    <row r="209" spans="1:28" x14ac:dyDescent="0.2">
      <c r="A209" s="3" t="s">
        <v>135</v>
      </c>
      <c r="B209" s="3" t="s">
        <v>2479</v>
      </c>
      <c r="C209" s="3" t="s">
        <v>646</v>
      </c>
      <c r="D209" s="3" t="s">
        <v>2478</v>
      </c>
      <c r="E209" s="3"/>
      <c r="F209" s="3" t="s">
        <v>553</v>
      </c>
      <c r="G209" s="3" t="s">
        <v>552</v>
      </c>
      <c r="H209" s="3" t="s">
        <v>551</v>
      </c>
      <c r="K209" s="3" t="s">
        <v>2394</v>
      </c>
      <c r="L209" s="3" t="s">
        <v>2393</v>
      </c>
      <c r="N209" s="3" t="s">
        <v>548</v>
      </c>
      <c r="O209" s="3" t="s">
        <v>547</v>
      </c>
      <c r="P209" s="3" t="s">
        <v>546</v>
      </c>
      <c r="R209" s="3" t="s">
        <v>2475</v>
      </c>
      <c r="S209" s="3">
        <v>45701</v>
      </c>
      <c r="T209" s="3" t="s">
        <v>541</v>
      </c>
      <c r="V209" s="3">
        <v>0</v>
      </c>
      <c r="X209" s="3">
        <v>0</v>
      </c>
      <c r="AA209" s="3">
        <v>519</v>
      </c>
      <c r="AB209" s="3">
        <v>1325</v>
      </c>
    </row>
    <row r="210" spans="1:28" x14ac:dyDescent="0.2">
      <c r="A210" s="3" t="s">
        <v>128</v>
      </c>
      <c r="B210" s="3" t="s">
        <v>2469</v>
      </c>
      <c r="C210" s="3" t="s">
        <v>2460</v>
      </c>
      <c r="D210" s="3" t="s">
        <v>2468</v>
      </c>
      <c r="E210" s="3"/>
      <c r="F210" s="3" t="s">
        <v>553</v>
      </c>
      <c r="G210" s="3" t="s">
        <v>552</v>
      </c>
      <c r="H210" s="3" t="s">
        <v>551</v>
      </c>
      <c r="K210" s="3" t="s">
        <v>2394</v>
      </c>
      <c r="L210" s="3" t="s">
        <v>2393</v>
      </c>
      <c r="N210" s="3" t="s">
        <v>548</v>
      </c>
      <c r="O210" s="3" t="s">
        <v>547</v>
      </c>
      <c r="P210" s="3" t="s">
        <v>546</v>
      </c>
      <c r="R210" s="3" t="s">
        <v>2465</v>
      </c>
      <c r="S210" s="3">
        <v>45056</v>
      </c>
      <c r="T210" s="3" t="s">
        <v>541</v>
      </c>
      <c r="V210" s="3">
        <v>0</v>
      </c>
      <c r="X210" s="3">
        <v>0</v>
      </c>
      <c r="AA210" s="3">
        <v>414</v>
      </c>
      <c r="AB210" s="3">
        <v>1275</v>
      </c>
    </row>
    <row r="211" spans="1:28" x14ac:dyDescent="0.2">
      <c r="A211" s="3" t="s">
        <v>527</v>
      </c>
      <c r="B211" s="3" t="s">
        <v>2458</v>
      </c>
      <c r="C211" s="3" t="s">
        <v>893</v>
      </c>
      <c r="D211" s="3" t="s">
        <v>2457</v>
      </c>
      <c r="E211" s="3"/>
      <c r="F211" s="3" t="s">
        <v>553</v>
      </c>
      <c r="G211" s="3" t="s">
        <v>552</v>
      </c>
      <c r="H211" s="3" t="s">
        <v>551</v>
      </c>
      <c r="K211" s="3" t="s">
        <v>2394</v>
      </c>
      <c r="L211" s="3" t="s">
        <v>2393</v>
      </c>
      <c r="N211" s="3" t="s">
        <v>548</v>
      </c>
      <c r="O211" s="3" t="s">
        <v>547</v>
      </c>
      <c r="P211" s="3" t="s">
        <v>546</v>
      </c>
      <c r="R211" s="3" t="s">
        <v>2452</v>
      </c>
      <c r="S211" s="3">
        <v>48197</v>
      </c>
      <c r="T211" s="3" t="s">
        <v>541</v>
      </c>
      <c r="V211" s="3">
        <v>0</v>
      </c>
      <c r="X211" s="3">
        <v>0</v>
      </c>
      <c r="AA211" s="3">
        <v>204</v>
      </c>
      <c r="AB211" s="3">
        <v>1185</v>
      </c>
    </row>
    <row r="212" spans="1:28" x14ac:dyDescent="0.2">
      <c r="A212" s="3" t="s">
        <v>493</v>
      </c>
      <c r="B212" s="3" t="s">
        <v>2447</v>
      </c>
      <c r="C212" s="3" t="s">
        <v>2097</v>
      </c>
      <c r="D212" s="3" t="s">
        <v>2446</v>
      </c>
      <c r="E212" s="3"/>
      <c r="F212" s="3" t="s">
        <v>553</v>
      </c>
      <c r="G212" s="3" t="s">
        <v>552</v>
      </c>
      <c r="H212" s="3" t="s">
        <v>551</v>
      </c>
      <c r="K212" s="3" t="s">
        <v>2394</v>
      </c>
      <c r="L212" s="3" t="s">
        <v>2393</v>
      </c>
      <c r="N212" s="3" t="s">
        <v>548</v>
      </c>
      <c r="O212" s="3" t="s">
        <v>547</v>
      </c>
      <c r="P212" s="3" t="s">
        <v>546</v>
      </c>
      <c r="R212" s="3" t="s">
        <v>2440</v>
      </c>
      <c r="S212" s="3">
        <v>49008</v>
      </c>
      <c r="T212" s="3" t="s">
        <v>541</v>
      </c>
      <c r="V212" s="3">
        <v>0</v>
      </c>
      <c r="X212" s="3" t="s">
        <v>608</v>
      </c>
      <c r="AA212" s="3">
        <v>774</v>
      </c>
      <c r="AB212" s="3">
        <v>1444</v>
      </c>
    </row>
    <row r="213" spans="1:28" x14ac:dyDescent="0.2">
      <c r="A213" s="3" t="s">
        <v>241</v>
      </c>
      <c r="B213" s="3" t="s">
        <v>2435</v>
      </c>
      <c r="C213" s="3" t="s">
        <v>2424</v>
      </c>
      <c r="D213" s="3" t="s">
        <v>2434</v>
      </c>
      <c r="E213" s="3"/>
      <c r="F213" s="3" t="s">
        <v>553</v>
      </c>
      <c r="G213" s="3" t="s">
        <v>552</v>
      </c>
      <c r="H213" s="3" t="s">
        <v>551</v>
      </c>
      <c r="K213" s="3" t="s">
        <v>2394</v>
      </c>
      <c r="L213" s="3" t="s">
        <v>2393</v>
      </c>
      <c r="N213" s="3" t="s">
        <v>548</v>
      </c>
      <c r="O213" s="3" t="s">
        <v>547</v>
      </c>
      <c r="P213" s="3" t="s">
        <v>546</v>
      </c>
      <c r="R213" s="3" t="s">
        <v>2429</v>
      </c>
      <c r="S213" s="3">
        <v>44242</v>
      </c>
      <c r="T213" s="3" t="s">
        <v>541</v>
      </c>
      <c r="V213" s="3">
        <v>0</v>
      </c>
      <c r="X213" s="3">
        <v>0</v>
      </c>
      <c r="AA213" s="3">
        <v>331</v>
      </c>
      <c r="AB213" s="3">
        <v>1245</v>
      </c>
    </row>
    <row r="214" spans="1:28" x14ac:dyDescent="0.2">
      <c r="A214" s="3" t="s">
        <v>69</v>
      </c>
      <c r="B214" s="3" t="s">
        <v>2422</v>
      </c>
      <c r="C214" s="3" t="s">
        <v>2412</v>
      </c>
      <c r="D214" s="3" t="s">
        <v>2421</v>
      </c>
      <c r="E214" s="3"/>
      <c r="F214" s="3" t="s">
        <v>553</v>
      </c>
      <c r="G214" s="3" t="s">
        <v>552</v>
      </c>
      <c r="H214" s="3" t="s">
        <v>551</v>
      </c>
      <c r="K214" s="3" t="s">
        <v>2394</v>
      </c>
      <c r="L214" s="3" t="s">
        <v>2393</v>
      </c>
      <c r="N214" s="3" t="s">
        <v>548</v>
      </c>
      <c r="O214" s="3" t="s">
        <v>547</v>
      </c>
      <c r="P214" s="3" t="s">
        <v>546</v>
      </c>
      <c r="R214" s="3" t="s">
        <v>2417</v>
      </c>
      <c r="S214" s="3">
        <v>43606</v>
      </c>
      <c r="T214" s="3" t="s">
        <v>541</v>
      </c>
      <c r="V214" s="3" t="s">
        <v>1981</v>
      </c>
      <c r="X214" s="3">
        <v>0</v>
      </c>
      <c r="AA214" s="3">
        <v>709</v>
      </c>
      <c r="AB214" s="3">
        <v>1405</v>
      </c>
    </row>
    <row r="215" spans="1:28" x14ac:dyDescent="0.2">
      <c r="A215" s="3" t="s">
        <v>474</v>
      </c>
      <c r="B215" s="3" t="s">
        <v>2409</v>
      </c>
      <c r="C215" s="3" t="s">
        <v>1120</v>
      </c>
      <c r="D215" s="3" t="s">
        <v>2408</v>
      </c>
      <c r="E215" s="3"/>
      <c r="F215" s="3" t="s">
        <v>553</v>
      </c>
      <c r="G215" s="3" t="s">
        <v>552</v>
      </c>
      <c r="H215" s="3" t="s">
        <v>551</v>
      </c>
      <c r="K215" s="3" t="s">
        <v>2394</v>
      </c>
      <c r="L215" s="3" t="s">
        <v>2393</v>
      </c>
      <c r="N215" s="3" t="s">
        <v>548</v>
      </c>
      <c r="O215" s="3" t="s">
        <v>547</v>
      </c>
      <c r="P215" s="3" t="s">
        <v>546</v>
      </c>
      <c r="R215" s="3" t="s">
        <v>2403</v>
      </c>
      <c r="S215" s="3">
        <v>60115</v>
      </c>
      <c r="T215" s="3" t="s">
        <v>541</v>
      </c>
      <c r="V215" s="3">
        <v>0</v>
      </c>
      <c r="X215" s="3" t="s">
        <v>660</v>
      </c>
      <c r="AA215" s="3">
        <v>503</v>
      </c>
      <c r="AB215" s="3">
        <v>1296</v>
      </c>
    </row>
    <row r="216" spans="1:28" x14ac:dyDescent="0.2">
      <c r="A216" s="3" t="s">
        <v>71</v>
      </c>
      <c r="B216" s="3" t="s">
        <v>2397</v>
      </c>
      <c r="C216" s="3" t="s">
        <v>1183</v>
      </c>
      <c r="D216" s="3" t="s">
        <v>2396</v>
      </c>
      <c r="E216" s="3"/>
      <c r="F216" s="3" t="s">
        <v>553</v>
      </c>
      <c r="G216" s="3" t="s">
        <v>552</v>
      </c>
      <c r="H216" s="3" t="s">
        <v>551</v>
      </c>
      <c r="K216" s="3" t="s">
        <v>2394</v>
      </c>
      <c r="L216" s="3" t="s">
        <v>2393</v>
      </c>
      <c r="N216" s="3" t="s">
        <v>548</v>
      </c>
      <c r="O216" s="3" t="s">
        <v>547</v>
      </c>
      <c r="P216" s="3" t="s">
        <v>546</v>
      </c>
      <c r="R216" s="3" t="s">
        <v>2391</v>
      </c>
      <c r="S216" s="3">
        <v>14221</v>
      </c>
      <c r="T216" s="3" t="s">
        <v>541</v>
      </c>
      <c r="V216" s="3">
        <v>0</v>
      </c>
      <c r="X216" s="3">
        <v>0</v>
      </c>
      <c r="AA216" s="3">
        <v>86</v>
      </c>
      <c r="AB216" s="3">
        <v>1138</v>
      </c>
    </row>
    <row r="217" spans="1:28" x14ac:dyDescent="0.2">
      <c r="A217" s="3" t="s">
        <v>67</v>
      </c>
      <c r="B217" s="3" t="s">
        <v>2385</v>
      </c>
      <c r="C217" s="3" t="s">
        <v>952</v>
      </c>
      <c r="D217" s="3" t="s">
        <v>2384</v>
      </c>
      <c r="E217" s="3"/>
      <c r="F217" s="3" t="s">
        <v>553</v>
      </c>
      <c r="G217" s="3" t="s">
        <v>552</v>
      </c>
      <c r="H217" s="3" t="s">
        <v>551</v>
      </c>
      <c r="K217" s="3" t="s">
        <v>2221</v>
      </c>
      <c r="L217" s="3" t="s">
        <v>2220</v>
      </c>
      <c r="N217" s="3" t="s">
        <v>548</v>
      </c>
      <c r="O217" s="3" t="s">
        <v>547</v>
      </c>
      <c r="P217" s="3" t="s">
        <v>546</v>
      </c>
      <c r="R217" s="3" t="s">
        <v>2380</v>
      </c>
      <c r="S217" s="3">
        <v>40506</v>
      </c>
      <c r="T217" s="3" t="s">
        <v>541</v>
      </c>
      <c r="V217" s="3">
        <v>0</v>
      </c>
      <c r="X217" s="3">
        <v>0</v>
      </c>
      <c r="AA217" s="3">
        <v>334</v>
      </c>
      <c r="AB217" s="3">
        <v>1246</v>
      </c>
    </row>
    <row r="218" spans="1:28" x14ac:dyDescent="0.2">
      <c r="A218" s="3" t="s">
        <v>238</v>
      </c>
      <c r="B218" s="3" t="s">
        <v>2374</v>
      </c>
      <c r="C218" s="3" t="s">
        <v>837</v>
      </c>
      <c r="D218" s="3" t="s">
        <v>2373</v>
      </c>
      <c r="E218" s="3"/>
      <c r="F218" s="3" t="s">
        <v>553</v>
      </c>
      <c r="G218" s="3" t="s">
        <v>552</v>
      </c>
      <c r="H218" s="3" t="s">
        <v>551</v>
      </c>
      <c r="K218" s="3" t="s">
        <v>2221</v>
      </c>
      <c r="L218" s="3" t="s">
        <v>2220</v>
      </c>
      <c r="N218" s="3" t="s">
        <v>548</v>
      </c>
      <c r="O218" s="3" t="s">
        <v>547</v>
      </c>
      <c r="P218" s="3" t="s">
        <v>546</v>
      </c>
      <c r="R218" s="3" t="s">
        <v>2369</v>
      </c>
      <c r="S218" s="3">
        <v>30605</v>
      </c>
      <c r="T218" s="3" t="s">
        <v>541</v>
      </c>
      <c r="V218" s="3">
        <v>0</v>
      </c>
      <c r="X218" s="3" t="s">
        <v>660</v>
      </c>
      <c r="AA218" s="3">
        <v>257</v>
      </c>
      <c r="AB218" s="3">
        <v>1208</v>
      </c>
    </row>
    <row r="219" spans="1:28" x14ac:dyDescent="0.2">
      <c r="A219" s="3" t="s">
        <v>362</v>
      </c>
      <c r="B219" s="3" t="s">
        <v>2363</v>
      </c>
      <c r="C219" s="3" t="s">
        <v>720</v>
      </c>
      <c r="D219" s="3" t="s">
        <v>2362</v>
      </c>
      <c r="E219" s="3"/>
      <c r="F219" s="3" t="s">
        <v>553</v>
      </c>
      <c r="G219" s="3" t="s">
        <v>552</v>
      </c>
      <c r="H219" s="3" t="s">
        <v>551</v>
      </c>
      <c r="K219" s="3" t="s">
        <v>2221</v>
      </c>
      <c r="L219" s="3" t="s">
        <v>2220</v>
      </c>
      <c r="N219" s="3" t="s">
        <v>548</v>
      </c>
      <c r="O219" s="3" t="s">
        <v>547</v>
      </c>
      <c r="P219" s="3" t="s">
        <v>546</v>
      </c>
      <c r="R219" s="3" t="s">
        <v>2359</v>
      </c>
      <c r="S219" s="3">
        <v>65211</v>
      </c>
      <c r="T219" s="3" t="s">
        <v>541</v>
      </c>
      <c r="V219" s="3">
        <v>0</v>
      </c>
      <c r="X219" s="3">
        <v>0</v>
      </c>
      <c r="AA219" s="3">
        <v>434</v>
      </c>
      <c r="AB219" s="3">
        <v>1281</v>
      </c>
    </row>
    <row r="220" spans="1:28" x14ac:dyDescent="0.2">
      <c r="A220" s="3" t="s">
        <v>179</v>
      </c>
      <c r="B220" s="3" t="s">
        <v>2353</v>
      </c>
      <c r="C220" s="3" t="s">
        <v>918</v>
      </c>
      <c r="D220" s="3" t="s">
        <v>2352</v>
      </c>
      <c r="E220" s="3"/>
      <c r="F220" s="3" t="s">
        <v>553</v>
      </c>
      <c r="G220" s="3" t="s">
        <v>552</v>
      </c>
      <c r="H220" s="3" t="s">
        <v>551</v>
      </c>
      <c r="K220" s="3" t="s">
        <v>2221</v>
      </c>
      <c r="L220" s="3" t="s">
        <v>2220</v>
      </c>
      <c r="N220" s="3" t="s">
        <v>548</v>
      </c>
      <c r="O220" s="3" t="s">
        <v>547</v>
      </c>
      <c r="P220" s="3" t="s">
        <v>546</v>
      </c>
      <c r="R220" s="3" t="s">
        <v>2348</v>
      </c>
      <c r="S220" s="3">
        <v>77843</v>
      </c>
      <c r="T220" s="3" t="s">
        <v>541</v>
      </c>
      <c r="V220" s="3" t="s">
        <v>1057</v>
      </c>
      <c r="X220" s="3">
        <v>0</v>
      </c>
      <c r="AA220" s="3">
        <v>697</v>
      </c>
      <c r="AB220" s="3">
        <v>1401</v>
      </c>
    </row>
    <row r="221" spans="1:28" x14ac:dyDescent="0.2">
      <c r="A221" s="3" t="s">
        <v>513</v>
      </c>
      <c r="B221" s="3" t="s">
        <v>2341</v>
      </c>
      <c r="C221" s="3" t="s">
        <v>2159</v>
      </c>
      <c r="D221" s="3" t="s">
        <v>2340</v>
      </c>
      <c r="E221" s="3"/>
      <c r="F221" s="3" t="s">
        <v>553</v>
      </c>
      <c r="G221" s="3" t="s">
        <v>552</v>
      </c>
      <c r="H221" s="3" t="s">
        <v>551</v>
      </c>
      <c r="K221" s="3" t="s">
        <v>2221</v>
      </c>
      <c r="L221" s="3" t="s">
        <v>2220</v>
      </c>
      <c r="N221" s="3" t="s">
        <v>548</v>
      </c>
      <c r="O221" s="3" t="s">
        <v>547</v>
      </c>
      <c r="P221" s="3" t="s">
        <v>546</v>
      </c>
      <c r="R221" s="3" t="s">
        <v>2336</v>
      </c>
      <c r="S221" s="3">
        <v>38655</v>
      </c>
      <c r="T221" s="3" t="s">
        <v>541</v>
      </c>
      <c r="V221" s="3" t="s">
        <v>1071</v>
      </c>
      <c r="X221" s="3">
        <v>0</v>
      </c>
      <c r="AA221" s="3">
        <v>433</v>
      </c>
      <c r="AB221" s="3">
        <v>1279</v>
      </c>
    </row>
    <row r="222" spans="1:28" x14ac:dyDescent="0.2">
      <c r="A222" s="3" t="s">
        <v>140</v>
      </c>
      <c r="B222" s="3" t="s">
        <v>2328</v>
      </c>
      <c r="C222" s="3" t="s">
        <v>2318</v>
      </c>
      <c r="D222" s="3" t="s">
        <v>2327</v>
      </c>
      <c r="E222" s="3"/>
      <c r="F222" s="3" t="s">
        <v>553</v>
      </c>
      <c r="G222" s="3" t="s">
        <v>552</v>
      </c>
      <c r="H222" s="3" t="s">
        <v>551</v>
      </c>
      <c r="K222" s="3" t="s">
        <v>2221</v>
      </c>
      <c r="L222" s="3" t="s">
        <v>2220</v>
      </c>
      <c r="N222" s="3" t="s">
        <v>548</v>
      </c>
      <c r="O222" s="3" t="s">
        <v>547</v>
      </c>
      <c r="P222" s="3" t="s">
        <v>546</v>
      </c>
      <c r="R222" s="3" t="s">
        <v>2323</v>
      </c>
      <c r="S222" s="3">
        <v>37916</v>
      </c>
      <c r="T222" s="3" t="s">
        <v>541</v>
      </c>
      <c r="V222" s="3">
        <v>0</v>
      </c>
      <c r="X222" s="3" t="s">
        <v>660</v>
      </c>
      <c r="AA222" s="3">
        <v>694</v>
      </c>
      <c r="AB222" s="3">
        <v>1397</v>
      </c>
    </row>
    <row r="223" spans="1:28" x14ac:dyDescent="0.2">
      <c r="A223" s="3" t="s">
        <v>95</v>
      </c>
      <c r="B223" s="3" t="s">
        <v>2315</v>
      </c>
      <c r="C223" s="3" t="s">
        <v>2308</v>
      </c>
      <c r="D223" s="3" t="s">
        <v>2314</v>
      </c>
      <c r="E223" s="3"/>
      <c r="F223" s="3" t="s">
        <v>553</v>
      </c>
      <c r="G223" s="3" t="s">
        <v>552</v>
      </c>
      <c r="H223" s="3" t="s">
        <v>551</v>
      </c>
      <c r="K223" s="3" t="s">
        <v>2221</v>
      </c>
      <c r="L223" s="3" t="s">
        <v>2220</v>
      </c>
      <c r="N223" s="3" t="s">
        <v>548</v>
      </c>
      <c r="O223" s="3" t="s">
        <v>547</v>
      </c>
      <c r="P223" s="3" t="s">
        <v>546</v>
      </c>
      <c r="R223" s="3" t="s">
        <v>2310</v>
      </c>
      <c r="S223" s="3">
        <v>72701</v>
      </c>
      <c r="T223" s="3" t="s">
        <v>541</v>
      </c>
      <c r="V223" s="3">
        <v>0</v>
      </c>
      <c r="X223" s="3">
        <v>0</v>
      </c>
      <c r="AA223" s="3">
        <v>31</v>
      </c>
      <c r="AB223" s="3">
        <v>1116</v>
      </c>
    </row>
    <row r="224" spans="1:28" x14ac:dyDescent="0.2">
      <c r="A224" s="3" t="s">
        <v>211</v>
      </c>
      <c r="B224" s="3" t="s">
        <v>2301</v>
      </c>
      <c r="C224" s="3" t="s">
        <v>2291</v>
      </c>
      <c r="D224" s="3" t="s">
        <v>2300</v>
      </c>
      <c r="E224" s="3"/>
      <c r="F224" s="3" t="s">
        <v>553</v>
      </c>
      <c r="G224" s="3" t="s">
        <v>552</v>
      </c>
      <c r="H224" s="3" t="s">
        <v>551</v>
      </c>
      <c r="K224" s="3" t="s">
        <v>2221</v>
      </c>
      <c r="L224" s="3" t="s">
        <v>2220</v>
      </c>
      <c r="N224" s="3" t="s">
        <v>548</v>
      </c>
      <c r="O224" s="3" t="s">
        <v>547</v>
      </c>
      <c r="P224" s="3" t="s">
        <v>546</v>
      </c>
      <c r="R224" s="3" t="s">
        <v>2296</v>
      </c>
      <c r="S224" s="3">
        <v>37235</v>
      </c>
      <c r="T224" s="3" t="s">
        <v>541</v>
      </c>
      <c r="V224" s="3" t="s">
        <v>860</v>
      </c>
      <c r="X224" s="3">
        <v>0</v>
      </c>
      <c r="AA224" s="3">
        <v>736</v>
      </c>
      <c r="AB224" s="3">
        <v>1435</v>
      </c>
    </row>
    <row r="225" spans="1:28" x14ac:dyDescent="0.2">
      <c r="A225" s="3" t="s">
        <v>66</v>
      </c>
      <c r="B225" s="3" t="s">
        <v>2289</v>
      </c>
      <c r="C225" s="3" t="s">
        <v>2279</v>
      </c>
      <c r="D225" s="3" t="s">
        <v>2288</v>
      </c>
      <c r="E225" s="3"/>
      <c r="F225" s="3" t="s">
        <v>553</v>
      </c>
      <c r="G225" s="3" t="s">
        <v>552</v>
      </c>
      <c r="H225" s="3" t="s">
        <v>551</v>
      </c>
      <c r="K225" s="3" t="s">
        <v>2221</v>
      </c>
      <c r="L225" s="3" t="s">
        <v>2220</v>
      </c>
      <c r="N225" s="3" t="s">
        <v>548</v>
      </c>
      <c r="O225" s="3" t="s">
        <v>547</v>
      </c>
      <c r="P225" s="3" t="s">
        <v>546</v>
      </c>
      <c r="R225" s="3" t="s">
        <v>2284</v>
      </c>
      <c r="S225" s="3">
        <v>35487</v>
      </c>
      <c r="T225" s="3" t="s">
        <v>541</v>
      </c>
      <c r="V225" s="3">
        <v>0</v>
      </c>
      <c r="X225" s="3">
        <v>0</v>
      </c>
      <c r="AA225" s="3">
        <v>8</v>
      </c>
      <c r="AB225" s="3">
        <v>1104</v>
      </c>
    </row>
    <row r="226" spans="1:28" x14ac:dyDescent="0.2">
      <c r="A226" s="3" t="s">
        <v>161</v>
      </c>
      <c r="B226" s="3" t="s">
        <v>161</v>
      </c>
      <c r="C226" s="3" t="s">
        <v>720</v>
      </c>
      <c r="D226" s="3" t="s">
        <v>2272</v>
      </c>
      <c r="E226" s="3"/>
      <c r="F226" s="3" t="s">
        <v>553</v>
      </c>
      <c r="G226" s="3" t="s">
        <v>552</v>
      </c>
      <c r="H226" s="3" t="s">
        <v>551</v>
      </c>
      <c r="K226" s="3" t="s">
        <v>2221</v>
      </c>
      <c r="L226" s="3" t="s">
        <v>2220</v>
      </c>
      <c r="N226" s="3" t="s">
        <v>548</v>
      </c>
      <c r="O226" s="3" t="s">
        <v>547</v>
      </c>
      <c r="P226" s="3" t="s">
        <v>546</v>
      </c>
      <c r="R226" s="3" t="s">
        <v>2269</v>
      </c>
      <c r="S226" s="3">
        <v>70803</v>
      </c>
      <c r="T226" s="3" t="s">
        <v>541</v>
      </c>
      <c r="V226" s="3">
        <v>0</v>
      </c>
      <c r="X226" s="3">
        <v>0</v>
      </c>
      <c r="AA226" s="3">
        <v>365</v>
      </c>
      <c r="AB226" s="3">
        <v>1261</v>
      </c>
    </row>
    <row r="227" spans="1:28" x14ac:dyDescent="0.2">
      <c r="A227" s="3" t="s">
        <v>2252</v>
      </c>
      <c r="B227" s="3" t="s">
        <v>2263</v>
      </c>
      <c r="C227" s="3" t="s">
        <v>837</v>
      </c>
      <c r="D227" s="3" t="s">
        <v>2262</v>
      </c>
      <c r="E227" s="3"/>
      <c r="F227" s="3" t="s">
        <v>553</v>
      </c>
      <c r="G227" s="3" t="s">
        <v>552</v>
      </c>
      <c r="H227" s="3" t="s">
        <v>551</v>
      </c>
      <c r="K227" s="3" t="s">
        <v>2221</v>
      </c>
      <c r="L227" s="3" t="s">
        <v>2220</v>
      </c>
      <c r="N227" s="3" t="s">
        <v>548</v>
      </c>
      <c r="O227" s="3" t="s">
        <v>547</v>
      </c>
      <c r="P227" s="3" t="s">
        <v>546</v>
      </c>
      <c r="R227" s="3" t="s">
        <v>2257</v>
      </c>
      <c r="S227" s="3">
        <v>39762</v>
      </c>
      <c r="T227" s="3" t="s">
        <v>541</v>
      </c>
      <c r="V227" s="3">
        <v>0</v>
      </c>
      <c r="X227" s="3" t="s">
        <v>660</v>
      </c>
      <c r="AA227" s="3">
        <v>430</v>
      </c>
      <c r="AB227" s="3">
        <v>1280</v>
      </c>
    </row>
    <row r="228" spans="1:28" x14ac:dyDescent="0.2">
      <c r="A228" s="3" t="s">
        <v>221</v>
      </c>
      <c r="B228" s="3" t="s">
        <v>2250</v>
      </c>
      <c r="C228" s="3" t="s">
        <v>2240</v>
      </c>
      <c r="D228" s="3" t="s">
        <v>2249</v>
      </c>
      <c r="E228" s="3"/>
      <c r="F228" s="3" t="s">
        <v>553</v>
      </c>
      <c r="G228" s="3" t="s">
        <v>552</v>
      </c>
      <c r="H228" s="3" t="s">
        <v>551</v>
      </c>
      <c r="K228" s="3" t="s">
        <v>2221</v>
      </c>
      <c r="L228" s="3" t="s">
        <v>2220</v>
      </c>
      <c r="N228" s="3" t="s">
        <v>548</v>
      </c>
      <c r="O228" s="3" t="s">
        <v>547</v>
      </c>
      <c r="P228" s="3" t="s">
        <v>546</v>
      </c>
      <c r="R228" s="3" t="s">
        <v>2245</v>
      </c>
      <c r="S228" s="3">
        <v>32611</v>
      </c>
      <c r="T228" s="3" t="s">
        <v>541</v>
      </c>
      <c r="V228" s="3">
        <v>0</v>
      </c>
      <c r="X228" s="3">
        <v>0</v>
      </c>
      <c r="AA228" s="3">
        <v>235</v>
      </c>
      <c r="AB228" s="3">
        <v>1196</v>
      </c>
    </row>
    <row r="229" spans="1:28" x14ac:dyDescent="0.2">
      <c r="A229" s="3" t="s">
        <v>74</v>
      </c>
      <c r="B229" s="3" t="s">
        <v>2234</v>
      </c>
      <c r="C229" s="3" t="s">
        <v>720</v>
      </c>
      <c r="D229" s="3" t="s">
        <v>2233</v>
      </c>
      <c r="E229" s="3"/>
      <c r="F229" s="3" t="s">
        <v>553</v>
      </c>
      <c r="G229" s="3" t="s">
        <v>552</v>
      </c>
      <c r="H229" s="3" t="s">
        <v>551</v>
      </c>
      <c r="K229" s="3" t="s">
        <v>2221</v>
      </c>
      <c r="L229" s="3" t="s">
        <v>2220</v>
      </c>
      <c r="N229" s="3" t="s">
        <v>548</v>
      </c>
      <c r="O229" s="3" t="s">
        <v>547</v>
      </c>
      <c r="P229" s="3" t="s">
        <v>546</v>
      </c>
      <c r="R229" s="3" t="s">
        <v>2230</v>
      </c>
      <c r="S229" s="3">
        <v>36849</v>
      </c>
      <c r="T229" s="3" t="s">
        <v>541</v>
      </c>
      <c r="V229" s="3">
        <v>0</v>
      </c>
      <c r="X229" s="3">
        <v>0</v>
      </c>
      <c r="AA229" s="3">
        <v>37</v>
      </c>
      <c r="AB229" s="3">
        <v>1120</v>
      </c>
    </row>
    <row r="230" spans="1:28" x14ac:dyDescent="0.2">
      <c r="A230" s="3" t="s">
        <v>2213</v>
      </c>
      <c r="B230" s="3" t="s">
        <v>2224</v>
      </c>
      <c r="C230" s="3" t="s">
        <v>2212</v>
      </c>
      <c r="D230" s="3" t="s">
        <v>2223</v>
      </c>
      <c r="E230" s="3"/>
      <c r="F230" s="3" t="s">
        <v>553</v>
      </c>
      <c r="G230" s="3" t="s">
        <v>552</v>
      </c>
      <c r="H230" s="3" t="s">
        <v>551</v>
      </c>
      <c r="K230" s="3" t="s">
        <v>2221</v>
      </c>
      <c r="L230" s="3" t="s">
        <v>2220</v>
      </c>
      <c r="N230" s="3" t="s">
        <v>548</v>
      </c>
      <c r="O230" s="3" t="s">
        <v>547</v>
      </c>
      <c r="P230" s="3" t="s">
        <v>546</v>
      </c>
      <c r="R230" s="3" t="s">
        <v>2218</v>
      </c>
      <c r="S230" s="3">
        <v>29208</v>
      </c>
      <c r="T230" s="3" t="s">
        <v>541</v>
      </c>
      <c r="V230" s="3">
        <v>0</v>
      </c>
      <c r="X230" s="3" t="s">
        <v>2208</v>
      </c>
      <c r="AA230" s="3">
        <v>648</v>
      </c>
      <c r="AB230" s="3">
        <v>1376</v>
      </c>
    </row>
    <row r="231" spans="1:28" x14ac:dyDescent="0.2">
      <c r="A231" s="3" t="s">
        <v>197</v>
      </c>
      <c r="B231" s="3" t="s">
        <v>2205</v>
      </c>
      <c r="C231" s="3" t="s">
        <v>1291</v>
      </c>
      <c r="D231" s="3" t="s">
        <v>2204</v>
      </c>
      <c r="E231" s="3"/>
      <c r="F231" s="3" t="s">
        <v>553</v>
      </c>
      <c r="G231" s="3" t="s">
        <v>552</v>
      </c>
      <c r="H231" s="3" t="s">
        <v>551</v>
      </c>
      <c r="K231" s="3" t="s">
        <v>2079</v>
      </c>
      <c r="L231" s="3" t="s">
        <v>2078</v>
      </c>
      <c r="N231" s="3" t="s">
        <v>548</v>
      </c>
      <c r="O231" s="3" t="s">
        <v>547</v>
      </c>
      <c r="P231" s="3" t="s">
        <v>546</v>
      </c>
      <c r="R231" s="3" t="s">
        <v>2199</v>
      </c>
      <c r="S231" s="3">
        <v>82071</v>
      </c>
      <c r="T231" s="3" t="s">
        <v>541</v>
      </c>
      <c r="V231" s="3" t="s">
        <v>1291</v>
      </c>
      <c r="X231" s="3">
        <v>0</v>
      </c>
      <c r="AA231" s="3">
        <v>811</v>
      </c>
      <c r="AB231" s="3">
        <v>1461</v>
      </c>
    </row>
    <row r="232" spans="1:28" x14ac:dyDescent="0.2">
      <c r="A232" s="3" t="s">
        <v>448</v>
      </c>
      <c r="B232" s="3" t="s">
        <v>2193</v>
      </c>
      <c r="C232" s="3" t="s">
        <v>2182</v>
      </c>
      <c r="D232" s="3" t="s">
        <v>2192</v>
      </c>
      <c r="E232" s="3"/>
      <c r="F232" s="3" t="s">
        <v>553</v>
      </c>
      <c r="G232" s="3" t="s">
        <v>552</v>
      </c>
      <c r="H232" s="3" t="s">
        <v>551</v>
      </c>
      <c r="K232" s="3" t="s">
        <v>2079</v>
      </c>
      <c r="L232" s="3" t="s">
        <v>2078</v>
      </c>
      <c r="N232" s="3" t="s">
        <v>548</v>
      </c>
      <c r="O232" s="3" t="s">
        <v>547</v>
      </c>
      <c r="P232" s="3" t="s">
        <v>546</v>
      </c>
      <c r="R232" s="3" t="s">
        <v>2187</v>
      </c>
      <c r="S232" s="3">
        <v>80523</v>
      </c>
      <c r="T232" s="3" t="s">
        <v>541</v>
      </c>
      <c r="V232" s="3">
        <v>0</v>
      </c>
      <c r="X232" s="3">
        <v>0</v>
      </c>
      <c r="AA232" s="3">
        <v>156</v>
      </c>
      <c r="AB232" s="3">
        <v>1161</v>
      </c>
    </row>
    <row r="233" spans="1:28" x14ac:dyDescent="0.2">
      <c r="A233" s="3" t="s">
        <v>483</v>
      </c>
      <c r="B233" s="3" t="s">
        <v>2180</v>
      </c>
      <c r="C233" s="3" t="s">
        <v>837</v>
      </c>
      <c r="D233" s="3" t="s">
        <v>2179</v>
      </c>
      <c r="E233" s="3"/>
      <c r="F233" s="3" t="s">
        <v>553</v>
      </c>
      <c r="G233" s="3" t="s">
        <v>552</v>
      </c>
      <c r="H233" s="3" t="s">
        <v>551</v>
      </c>
      <c r="K233" s="3" t="s">
        <v>2079</v>
      </c>
      <c r="L233" s="3" t="s">
        <v>2078</v>
      </c>
      <c r="N233" s="3" t="s">
        <v>548</v>
      </c>
      <c r="O233" s="3" t="s">
        <v>547</v>
      </c>
      <c r="P233" s="3" t="s">
        <v>546</v>
      </c>
      <c r="R233" s="3" t="s">
        <v>2174</v>
      </c>
      <c r="S233" s="3">
        <v>93710</v>
      </c>
      <c r="T233" s="3" t="s">
        <v>541</v>
      </c>
      <c r="V233" s="3">
        <v>0</v>
      </c>
      <c r="X233" s="3" t="s">
        <v>660</v>
      </c>
      <c r="AA233" s="3">
        <v>96</v>
      </c>
      <c r="AB233" s="3">
        <v>1201</v>
      </c>
    </row>
    <row r="234" spans="1:28" x14ac:dyDescent="0.2">
      <c r="A234" s="3" t="s">
        <v>267</v>
      </c>
      <c r="B234" s="3" t="s">
        <v>267</v>
      </c>
      <c r="C234" s="3" t="s">
        <v>2159</v>
      </c>
      <c r="D234" s="3" t="s">
        <v>2168</v>
      </c>
      <c r="E234" s="3"/>
      <c r="F234" s="3" t="s">
        <v>553</v>
      </c>
      <c r="G234" s="3" t="s">
        <v>552</v>
      </c>
      <c r="H234" s="3" t="s">
        <v>551</v>
      </c>
      <c r="K234" s="3" t="s">
        <v>2079</v>
      </c>
      <c r="L234" s="3" t="s">
        <v>2078</v>
      </c>
      <c r="N234" s="3" t="s">
        <v>548</v>
      </c>
      <c r="O234" s="3" t="s">
        <v>547</v>
      </c>
      <c r="P234" s="3" t="s">
        <v>546</v>
      </c>
      <c r="R234" s="3" t="s">
        <v>2164</v>
      </c>
      <c r="S234" s="3">
        <v>89119</v>
      </c>
      <c r="T234" s="3" t="s">
        <v>541</v>
      </c>
      <c r="V234" s="3" t="s">
        <v>1071</v>
      </c>
      <c r="X234" s="3">
        <v>0</v>
      </c>
      <c r="AA234" s="3">
        <v>465</v>
      </c>
      <c r="AB234" s="3">
        <v>1424</v>
      </c>
    </row>
    <row r="235" spans="1:28" x14ac:dyDescent="0.2">
      <c r="A235" s="3" t="s">
        <v>464</v>
      </c>
      <c r="B235" s="3" t="s">
        <v>2156</v>
      </c>
      <c r="C235" s="3" t="s">
        <v>991</v>
      </c>
      <c r="D235" s="3" t="s">
        <v>2155</v>
      </c>
      <c r="E235" s="3"/>
      <c r="F235" s="3" t="s">
        <v>553</v>
      </c>
      <c r="G235" s="3" t="s">
        <v>552</v>
      </c>
      <c r="H235" s="3" t="s">
        <v>551</v>
      </c>
      <c r="K235" s="3" t="s">
        <v>2079</v>
      </c>
      <c r="L235" s="3" t="s">
        <v>2078</v>
      </c>
      <c r="N235" s="3" t="s">
        <v>548</v>
      </c>
      <c r="O235" s="3" t="s">
        <v>547</v>
      </c>
      <c r="P235" s="3" t="s">
        <v>546</v>
      </c>
      <c r="R235" s="3" t="s">
        <v>2150</v>
      </c>
      <c r="S235" s="3">
        <v>95112</v>
      </c>
      <c r="T235" s="3" t="s">
        <v>541</v>
      </c>
      <c r="V235" s="3">
        <v>0</v>
      </c>
      <c r="X235" s="3">
        <v>0</v>
      </c>
      <c r="AA235" s="3">
        <v>630</v>
      </c>
      <c r="AB235" s="3">
        <v>1363</v>
      </c>
    </row>
    <row r="236" spans="1:28" x14ac:dyDescent="0.2">
      <c r="A236" s="3" t="s">
        <v>185</v>
      </c>
      <c r="B236" s="3" t="s">
        <v>2145</v>
      </c>
      <c r="C236" s="3" t="s">
        <v>2134</v>
      </c>
      <c r="D236" s="3" t="s">
        <v>2144</v>
      </c>
      <c r="E236" s="3"/>
      <c r="F236" s="3" t="s">
        <v>553</v>
      </c>
      <c r="G236" s="3" t="s">
        <v>552</v>
      </c>
      <c r="H236" s="3" t="s">
        <v>551</v>
      </c>
      <c r="K236" s="3" t="s">
        <v>2079</v>
      </c>
      <c r="L236" s="3" t="s">
        <v>2078</v>
      </c>
      <c r="N236" s="3" t="s">
        <v>548</v>
      </c>
      <c r="O236" s="3" t="s">
        <v>547</v>
      </c>
      <c r="P236" s="3" t="s">
        <v>546</v>
      </c>
      <c r="R236" s="3" t="s">
        <v>2139</v>
      </c>
      <c r="S236" s="3">
        <v>89557</v>
      </c>
      <c r="T236" s="3" t="s">
        <v>541</v>
      </c>
      <c r="V236" s="3">
        <v>0</v>
      </c>
      <c r="X236" s="3">
        <v>0</v>
      </c>
      <c r="AA236" s="3">
        <v>466</v>
      </c>
      <c r="AB236" s="3">
        <v>1305</v>
      </c>
    </row>
    <row r="237" spans="1:28" x14ac:dyDescent="0.2">
      <c r="A237" s="3" t="s">
        <v>132</v>
      </c>
      <c r="B237" s="3" t="s">
        <v>2132</v>
      </c>
      <c r="C237" s="3" t="s">
        <v>2122</v>
      </c>
      <c r="D237" s="3" t="s">
        <v>2131</v>
      </c>
      <c r="E237" s="3"/>
      <c r="F237" s="3" t="s">
        <v>553</v>
      </c>
      <c r="G237" s="3" t="s">
        <v>552</v>
      </c>
      <c r="H237" s="3" t="s">
        <v>551</v>
      </c>
      <c r="K237" s="3" t="s">
        <v>2079</v>
      </c>
      <c r="L237" s="3" t="s">
        <v>2078</v>
      </c>
      <c r="N237" s="3" t="s">
        <v>548</v>
      </c>
      <c r="O237" s="3" t="s">
        <v>547</v>
      </c>
      <c r="P237" s="3" t="s">
        <v>546</v>
      </c>
      <c r="R237" s="3" t="s">
        <v>2127</v>
      </c>
      <c r="S237" s="3">
        <v>87106</v>
      </c>
      <c r="T237" s="3" t="s">
        <v>541</v>
      </c>
      <c r="V237" s="3">
        <v>0</v>
      </c>
      <c r="X237" s="3">
        <v>0</v>
      </c>
      <c r="AA237" s="3">
        <v>473</v>
      </c>
      <c r="AB237" s="3">
        <v>1307</v>
      </c>
    </row>
    <row r="238" spans="1:28" x14ac:dyDescent="0.2">
      <c r="A238" s="3" t="s">
        <v>155</v>
      </c>
      <c r="B238" s="3" t="s">
        <v>2120</v>
      </c>
      <c r="C238" s="3" t="s">
        <v>918</v>
      </c>
      <c r="D238" s="3" t="s">
        <v>2119</v>
      </c>
      <c r="E238" s="3"/>
      <c r="F238" s="3" t="s">
        <v>553</v>
      </c>
      <c r="G238" s="3" t="s">
        <v>552</v>
      </c>
      <c r="H238" s="3" t="s">
        <v>551</v>
      </c>
      <c r="K238" s="3" t="s">
        <v>2079</v>
      </c>
      <c r="L238" s="3" t="s">
        <v>2078</v>
      </c>
      <c r="N238" s="3" t="s">
        <v>548</v>
      </c>
      <c r="O238" s="3" t="s">
        <v>547</v>
      </c>
      <c r="P238" s="3" t="s">
        <v>546</v>
      </c>
      <c r="R238" s="3" t="s">
        <v>2114</v>
      </c>
      <c r="S238" s="3">
        <v>84322</v>
      </c>
      <c r="T238" s="3" t="s">
        <v>541</v>
      </c>
      <c r="V238" s="3">
        <v>0</v>
      </c>
      <c r="X238" s="3">
        <v>0</v>
      </c>
      <c r="AA238" s="3">
        <v>731</v>
      </c>
      <c r="AB238" s="3">
        <v>1429</v>
      </c>
    </row>
    <row r="239" spans="1:28" x14ac:dyDescent="0.2">
      <c r="A239" s="3" t="s">
        <v>300</v>
      </c>
      <c r="B239" s="3" t="s">
        <v>2109</v>
      </c>
      <c r="C239" s="3" t="s">
        <v>2097</v>
      </c>
      <c r="D239" s="3" t="s">
        <v>2108</v>
      </c>
      <c r="E239" s="3"/>
      <c r="F239" s="3" t="s">
        <v>553</v>
      </c>
      <c r="G239" s="3" t="s">
        <v>552</v>
      </c>
      <c r="H239" s="3" t="s">
        <v>551</v>
      </c>
      <c r="K239" s="3" t="s">
        <v>2079</v>
      </c>
      <c r="L239" s="3" t="s">
        <v>2078</v>
      </c>
      <c r="N239" s="3" t="s">
        <v>548</v>
      </c>
      <c r="O239" s="3" t="s">
        <v>547</v>
      </c>
      <c r="P239" s="3" t="s">
        <v>546</v>
      </c>
      <c r="R239" s="3" t="s">
        <v>2102</v>
      </c>
      <c r="S239" s="3">
        <v>83725</v>
      </c>
      <c r="T239" s="3" t="s">
        <v>541</v>
      </c>
      <c r="V239" s="3">
        <v>0</v>
      </c>
      <c r="X239" s="3" t="s">
        <v>608</v>
      </c>
      <c r="AA239" s="3">
        <v>66</v>
      </c>
      <c r="AB239" s="3">
        <v>1129</v>
      </c>
    </row>
    <row r="240" spans="1:28" x14ac:dyDescent="0.2">
      <c r="A240" s="3" t="s">
        <v>489</v>
      </c>
      <c r="B240" s="3" t="s">
        <v>2095</v>
      </c>
      <c r="C240" s="3" t="s">
        <v>2085</v>
      </c>
      <c r="D240" s="3" t="s">
        <v>2094</v>
      </c>
      <c r="E240" s="3"/>
      <c r="F240" s="3" t="s">
        <v>553</v>
      </c>
      <c r="G240" s="3" t="s">
        <v>552</v>
      </c>
      <c r="H240" s="3" t="s">
        <v>551</v>
      </c>
      <c r="K240" s="3" t="s">
        <v>2079</v>
      </c>
      <c r="L240" s="3" t="s">
        <v>2078</v>
      </c>
      <c r="N240" s="3" t="s">
        <v>548</v>
      </c>
      <c r="O240" s="3" t="s">
        <v>547</v>
      </c>
      <c r="P240" s="3" t="s">
        <v>546</v>
      </c>
      <c r="R240" s="3" t="s">
        <v>2090</v>
      </c>
      <c r="S240" s="3">
        <v>92182</v>
      </c>
      <c r="T240" s="3" t="s">
        <v>541</v>
      </c>
      <c r="V240" s="3" t="s">
        <v>1071</v>
      </c>
      <c r="X240" s="3">
        <v>0</v>
      </c>
      <c r="AA240" s="3">
        <v>626</v>
      </c>
      <c r="AB240" s="3">
        <v>1361</v>
      </c>
    </row>
    <row r="241" spans="1:28" x14ac:dyDescent="0.2">
      <c r="A241" s="3" t="s">
        <v>412</v>
      </c>
      <c r="B241" s="3" t="s">
        <v>2082</v>
      </c>
      <c r="C241" s="3" t="s">
        <v>2070</v>
      </c>
      <c r="D241" s="3" t="s">
        <v>2081</v>
      </c>
      <c r="E241" s="3"/>
      <c r="F241" s="3" t="s">
        <v>553</v>
      </c>
      <c r="G241" s="3" t="s">
        <v>552</v>
      </c>
      <c r="H241" s="3" t="s">
        <v>551</v>
      </c>
      <c r="K241" s="3" t="s">
        <v>2079</v>
      </c>
      <c r="L241" s="3" t="s">
        <v>2078</v>
      </c>
      <c r="N241" s="3" t="s">
        <v>548</v>
      </c>
      <c r="O241" s="3" t="s">
        <v>547</v>
      </c>
      <c r="P241" s="3" t="s">
        <v>546</v>
      </c>
      <c r="R241" s="3" t="s">
        <v>2075</v>
      </c>
      <c r="S241" s="3">
        <v>80840</v>
      </c>
      <c r="T241" s="3" t="s">
        <v>541</v>
      </c>
      <c r="V241" s="3">
        <v>0</v>
      </c>
      <c r="X241" s="3">
        <v>0</v>
      </c>
      <c r="AA241" s="3">
        <v>721</v>
      </c>
      <c r="AB241" s="3">
        <v>1102</v>
      </c>
    </row>
    <row r="242" spans="1:28" x14ac:dyDescent="0.2">
      <c r="A242" s="3" t="s">
        <v>424</v>
      </c>
      <c r="B242" s="3" t="s">
        <v>2064</v>
      </c>
      <c r="C242" s="3" t="s">
        <v>2053</v>
      </c>
      <c r="D242" s="3" t="s">
        <v>2063</v>
      </c>
      <c r="E242" s="3"/>
      <c r="F242" s="3" t="s">
        <v>553</v>
      </c>
      <c r="G242" s="3" t="s">
        <v>552</v>
      </c>
      <c r="H242" s="3" t="s">
        <v>551</v>
      </c>
      <c r="K242" s="3" t="s">
        <v>1967</v>
      </c>
      <c r="L242" s="3" t="s">
        <v>1966</v>
      </c>
      <c r="N242" s="3" t="s">
        <v>548</v>
      </c>
      <c r="O242" s="3" t="s">
        <v>547</v>
      </c>
      <c r="P242" s="3" t="s">
        <v>546</v>
      </c>
      <c r="R242" s="3" t="s">
        <v>2058</v>
      </c>
      <c r="S242" s="3">
        <v>61455</v>
      </c>
      <c r="T242" s="3" t="s">
        <v>541</v>
      </c>
      <c r="V242" s="3">
        <v>0</v>
      </c>
      <c r="X242" s="3" t="s">
        <v>660</v>
      </c>
      <c r="AA242" s="3">
        <v>771</v>
      </c>
      <c r="AB242" s="3">
        <v>1442</v>
      </c>
    </row>
    <row r="243" spans="1:28" x14ac:dyDescent="0.2">
      <c r="A243" s="3" t="s">
        <v>446</v>
      </c>
      <c r="B243" s="3" t="s">
        <v>2051</v>
      </c>
      <c r="C243" s="3" t="s">
        <v>964</v>
      </c>
      <c r="D243" s="4" t="s">
        <v>2050</v>
      </c>
      <c r="E243" s="4"/>
      <c r="F243" s="3" t="s">
        <v>553</v>
      </c>
      <c r="G243" s="3" t="s">
        <v>552</v>
      </c>
      <c r="H243" s="3" t="s">
        <v>551</v>
      </c>
      <c r="K243" s="3" t="s">
        <v>1967</v>
      </c>
      <c r="L243" s="3" t="s">
        <v>1966</v>
      </c>
      <c r="N243" s="3" t="s">
        <v>548</v>
      </c>
      <c r="O243" s="3" t="s">
        <v>547</v>
      </c>
      <c r="P243" s="3" t="s">
        <v>546</v>
      </c>
      <c r="R243" s="3" t="s">
        <v>2045</v>
      </c>
      <c r="S243" s="3">
        <v>58102</v>
      </c>
      <c r="T243" s="3" t="s">
        <v>541</v>
      </c>
      <c r="V243" s="3">
        <v>0</v>
      </c>
      <c r="X243" s="3" t="s">
        <v>965</v>
      </c>
      <c r="AA243" s="3">
        <v>493</v>
      </c>
      <c r="AB243" s="3">
        <v>1295</v>
      </c>
    </row>
    <row r="244" spans="1:28" x14ac:dyDescent="0.2">
      <c r="A244" s="3" t="s">
        <v>417</v>
      </c>
      <c r="B244" s="3" t="s">
        <v>2039</v>
      </c>
      <c r="C244" s="3" t="s">
        <v>2028</v>
      </c>
      <c r="D244" s="3" t="s">
        <v>2038</v>
      </c>
      <c r="E244" s="3"/>
      <c r="F244" s="3" t="s">
        <v>553</v>
      </c>
      <c r="G244" s="3" t="s">
        <v>552</v>
      </c>
      <c r="H244" s="3" t="s">
        <v>551</v>
      </c>
      <c r="K244" s="3" t="s">
        <v>1967</v>
      </c>
      <c r="L244" s="3" t="s">
        <v>1966</v>
      </c>
      <c r="N244" s="3" t="s">
        <v>548</v>
      </c>
      <c r="O244" s="3" t="s">
        <v>547</v>
      </c>
      <c r="P244" s="3" t="s">
        <v>546</v>
      </c>
      <c r="R244" s="3" t="s">
        <v>2033</v>
      </c>
      <c r="S244" s="3">
        <v>57006</v>
      </c>
      <c r="T244" s="3" t="s">
        <v>541</v>
      </c>
      <c r="V244" s="3">
        <v>0</v>
      </c>
      <c r="X244" s="3">
        <v>0</v>
      </c>
      <c r="AA244" s="3">
        <v>649</v>
      </c>
      <c r="AB244" s="3">
        <v>1355</v>
      </c>
    </row>
    <row r="245" spans="1:28" x14ac:dyDescent="0.2">
      <c r="A245" s="3" t="s">
        <v>193</v>
      </c>
      <c r="B245" s="3" t="s">
        <v>193</v>
      </c>
      <c r="C245" s="3" t="s">
        <v>2012</v>
      </c>
      <c r="D245" s="3" t="s">
        <v>2021</v>
      </c>
      <c r="E245" s="3"/>
      <c r="F245" s="3" t="s">
        <v>553</v>
      </c>
      <c r="G245" s="3" t="s">
        <v>552</v>
      </c>
      <c r="H245" s="3" t="s">
        <v>551</v>
      </c>
      <c r="K245" s="3" t="s">
        <v>1967</v>
      </c>
      <c r="L245" s="3" t="s">
        <v>1966</v>
      </c>
      <c r="N245" s="3" t="s">
        <v>548</v>
      </c>
      <c r="O245" s="3" t="s">
        <v>547</v>
      </c>
      <c r="P245" s="3" t="s">
        <v>546</v>
      </c>
      <c r="R245" s="3" t="s">
        <v>2017</v>
      </c>
      <c r="S245" s="3">
        <v>46805</v>
      </c>
      <c r="T245" s="3" t="s">
        <v>541</v>
      </c>
      <c r="V245" s="3">
        <v>0</v>
      </c>
      <c r="X245" s="3">
        <v>0</v>
      </c>
      <c r="AA245" s="3">
        <v>308</v>
      </c>
      <c r="AB245" s="3">
        <v>1236</v>
      </c>
    </row>
    <row r="246" spans="1:28" x14ac:dyDescent="0.2">
      <c r="A246" s="3" t="s">
        <v>1995</v>
      </c>
      <c r="B246" s="3" t="s">
        <v>2006</v>
      </c>
      <c r="C246" s="3" t="s">
        <v>1994</v>
      </c>
      <c r="D246" s="3" t="s">
        <v>2005</v>
      </c>
      <c r="E246" s="3"/>
      <c r="F246" s="3" t="s">
        <v>553</v>
      </c>
      <c r="G246" s="3" t="s">
        <v>552</v>
      </c>
      <c r="H246" s="3" t="s">
        <v>551</v>
      </c>
      <c r="K246" s="3" t="s">
        <v>1967</v>
      </c>
      <c r="L246" s="3" t="s">
        <v>1966</v>
      </c>
      <c r="N246" s="3" t="s">
        <v>548</v>
      </c>
      <c r="O246" s="3" t="s">
        <v>547</v>
      </c>
      <c r="P246" s="3" t="s">
        <v>546</v>
      </c>
      <c r="R246" s="3" t="s">
        <v>2000</v>
      </c>
      <c r="S246" s="3">
        <v>68106</v>
      </c>
      <c r="T246" s="3" t="s">
        <v>541</v>
      </c>
      <c r="V246" s="3">
        <v>0</v>
      </c>
      <c r="X246" s="3">
        <v>0</v>
      </c>
      <c r="AA246" s="3">
        <v>464</v>
      </c>
      <c r="AB246" s="3">
        <v>1303</v>
      </c>
    </row>
    <row r="247" spans="1:28" x14ac:dyDescent="0.2">
      <c r="A247" s="3" t="s">
        <v>220</v>
      </c>
      <c r="B247" s="3" t="s">
        <v>1993</v>
      </c>
      <c r="C247" s="3" t="s">
        <v>1983</v>
      </c>
      <c r="D247" s="3" t="s">
        <v>1992</v>
      </c>
      <c r="E247" s="3"/>
      <c r="F247" s="3" t="s">
        <v>553</v>
      </c>
      <c r="G247" s="3" t="s">
        <v>552</v>
      </c>
      <c r="H247" s="3" t="s">
        <v>551</v>
      </c>
      <c r="K247" s="3" t="s">
        <v>1967</v>
      </c>
      <c r="L247" s="3" t="s">
        <v>1966</v>
      </c>
      <c r="N247" s="3" t="s">
        <v>548</v>
      </c>
      <c r="O247" s="3" t="s">
        <v>547</v>
      </c>
      <c r="P247" s="3" t="s">
        <v>546</v>
      </c>
      <c r="R247" s="3" t="s">
        <v>1988</v>
      </c>
      <c r="S247" s="3">
        <v>80210</v>
      </c>
      <c r="T247" s="3" t="s">
        <v>541</v>
      </c>
      <c r="V247" s="3" t="s">
        <v>1981</v>
      </c>
      <c r="X247" s="3">
        <v>0</v>
      </c>
      <c r="AA247" s="3">
        <v>183</v>
      </c>
      <c r="AB247" s="3">
        <v>1176</v>
      </c>
    </row>
    <row r="248" spans="1:28" x14ac:dyDescent="0.2">
      <c r="A248" s="3" t="s">
        <v>63</v>
      </c>
      <c r="B248" s="3" t="s">
        <v>1980</v>
      </c>
      <c r="C248" s="3" t="s">
        <v>1717</v>
      </c>
      <c r="D248" s="3" t="s">
        <v>1979</v>
      </c>
      <c r="E248" s="3"/>
      <c r="F248" s="3" t="s">
        <v>553</v>
      </c>
      <c r="G248" s="3" t="s">
        <v>552</v>
      </c>
      <c r="H248" s="3" t="s">
        <v>551</v>
      </c>
      <c r="K248" s="3" t="s">
        <v>1967</v>
      </c>
      <c r="L248" s="3" t="s">
        <v>1966</v>
      </c>
      <c r="N248" s="3" t="s">
        <v>548</v>
      </c>
      <c r="O248" s="3" t="s">
        <v>547</v>
      </c>
      <c r="P248" s="3" t="s">
        <v>546</v>
      </c>
      <c r="R248" s="3" t="s">
        <v>1976</v>
      </c>
      <c r="S248" s="3">
        <v>74171</v>
      </c>
      <c r="T248" s="3" t="s">
        <v>541</v>
      </c>
      <c r="V248" s="3">
        <v>0</v>
      </c>
      <c r="X248" s="3">
        <v>0</v>
      </c>
      <c r="AA248" s="3">
        <v>527</v>
      </c>
      <c r="AB248" s="3">
        <v>1331</v>
      </c>
    </row>
    <row r="249" spans="1:28" x14ac:dyDescent="0.2">
      <c r="A249" s="3" t="s">
        <v>130</v>
      </c>
      <c r="B249" s="3" t="s">
        <v>1970</v>
      </c>
      <c r="C249" s="3" t="s">
        <v>1957</v>
      </c>
      <c r="D249" s="3" t="s">
        <v>1969</v>
      </c>
      <c r="E249" s="3"/>
      <c r="F249" s="3" t="s">
        <v>553</v>
      </c>
      <c r="G249" s="3" t="s">
        <v>552</v>
      </c>
      <c r="H249" s="3" t="s">
        <v>551</v>
      </c>
      <c r="K249" s="3" t="s">
        <v>1967</v>
      </c>
      <c r="L249" s="3" t="s">
        <v>1966</v>
      </c>
      <c r="N249" s="3" t="s">
        <v>548</v>
      </c>
      <c r="O249" s="3" t="s">
        <v>547</v>
      </c>
      <c r="P249" s="3" t="s">
        <v>546</v>
      </c>
      <c r="R249" s="3" t="s">
        <v>1962</v>
      </c>
      <c r="S249" s="3">
        <v>57069</v>
      </c>
      <c r="T249" s="3" t="s">
        <v>541</v>
      </c>
      <c r="V249" s="3">
        <v>0</v>
      </c>
      <c r="X249" s="3">
        <v>0</v>
      </c>
      <c r="AA249" s="3">
        <v>650</v>
      </c>
      <c r="AB249" s="3">
        <v>1377</v>
      </c>
    </row>
    <row r="250" spans="1:28" x14ac:dyDescent="0.2">
      <c r="A250" s="3" t="s">
        <v>1944</v>
      </c>
      <c r="B250" s="3" t="s">
        <v>1954</v>
      </c>
      <c r="C250" s="3" t="s">
        <v>1943</v>
      </c>
      <c r="D250" s="3" t="s">
        <v>1953</v>
      </c>
      <c r="E250" s="3"/>
      <c r="F250" s="3" t="s">
        <v>553</v>
      </c>
      <c r="G250" s="3" t="s">
        <v>552</v>
      </c>
      <c r="H250" s="3" t="s">
        <v>551</v>
      </c>
      <c r="K250" s="3" t="s">
        <v>1777</v>
      </c>
      <c r="L250" s="3" t="s">
        <v>1776</v>
      </c>
      <c r="N250" s="3" t="s">
        <v>548</v>
      </c>
      <c r="O250" s="3" t="s">
        <v>547</v>
      </c>
      <c r="P250" s="3" t="s">
        <v>546</v>
      </c>
      <c r="R250" s="3" t="s">
        <v>1949</v>
      </c>
      <c r="S250" s="3">
        <v>30332</v>
      </c>
      <c r="T250" s="3" t="s">
        <v>541</v>
      </c>
      <c r="V250" s="3">
        <v>0</v>
      </c>
      <c r="X250" s="3">
        <v>0</v>
      </c>
      <c r="AA250" s="3">
        <v>255</v>
      </c>
      <c r="AB250" s="3">
        <v>1210</v>
      </c>
    </row>
    <row r="251" spans="1:28" x14ac:dyDescent="0.2">
      <c r="A251" s="3" t="s">
        <v>184</v>
      </c>
      <c r="B251" s="3" t="s">
        <v>1939</v>
      </c>
      <c r="C251" s="3" t="s">
        <v>720</v>
      </c>
      <c r="D251" s="3" t="s">
        <v>1938</v>
      </c>
      <c r="E251" s="3"/>
      <c r="F251" s="3" t="s">
        <v>553</v>
      </c>
      <c r="G251" s="3" t="s">
        <v>552</v>
      </c>
      <c r="H251" s="3" t="s">
        <v>551</v>
      </c>
      <c r="K251" s="3" t="s">
        <v>1777</v>
      </c>
      <c r="L251" s="3" t="s">
        <v>1776</v>
      </c>
      <c r="N251" s="3" t="s">
        <v>548</v>
      </c>
      <c r="O251" s="3" t="s">
        <v>547</v>
      </c>
      <c r="P251" s="3" t="s">
        <v>546</v>
      </c>
      <c r="R251" s="3" t="s">
        <v>1935</v>
      </c>
      <c r="S251" s="3">
        <v>29631</v>
      </c>
      <c r="T251" s="3" t="s">
        <v>541</v>
      </c>
      <c r="V251" s="3">
        <v>0</v>
      </c>
      <c r="X251" s="3">
        <v>0</v>
      </c>
      <c r="AA251" s="3">
        <v>147</v>
      </c>
      <c r="AB251" s="3">
        <v>1155</v>
      </c>
    </row>
    <row r="252" spans="1:28" x14ac:dyDescent="0.2">
      <c r="A252" s="3" t="s">
        <v>311</v>
      </c>
      <c r="B252" s="3" t="s">
        <v>1929</v>
      </c>
      <c r="C252" s="3" t="s">
        <v>1920</v>
      </c>
      <c r="D252" s="3" t="s">
        <v>1928</v>
      </c>
      <c r="E252" s="3"/>
      <c r="F252" s="3" t="s">
        <v>553</v>
      </c>
      <c r="G252" s="3" t="s">
        <v>552</v>
      </c>
      <c r="H252" s="3" t="s">
        <v>551</v>
      </c>
      <c r="K252" s="3" t="s">
        <v>1777</v>
      </c>
      <c r="L252" s="3" t="s">
        <v>1776</v>
      </c>
      <c r="N252" s="3" t="s">
        <v>548</v>
      </c>
      <c r="O252" s="3" t="s">
        <v>547</v>
      </c>
      <c r="P252" s="3" t="s">
        <v>546</v>
      </c>
      <c r="R252" s="3" t="s">
        <v>1925</v>
      </c>
      <c r="S252" s="3">
        <v>40202</v>
      </c>
      <c r="T252" s="3" t="s">
        <v>541</v>
      </c>
      <c r="V252" s="3">
        <v>0</v>
      </c>
      <c r="X252" s="3">
        <v>0</v>
      </c>
      <c r="AA252" s="3">
        <v>367</v>
      </c>
      <c r="AB252" s="3">
        <v>1257</v>
      </c>
    </row>
    <row r="253" spans="1:28" x14ac:dyDescent="0.2">
      <c r="A253" s="3" t="s">
        <v>64</v>
      </c>
      <c r="B253" s="3" t="s">
        <v>1918</v>
      </c>
      <c r="C253" s="3" t="s">
        <v>1909</v>
      </c>
      <c r="D253" s="3" t="s">
        <v>1917</v>
      </c>
      <c r="E253" s="3"/>
      <c r="F253" s="3" t="s">
        <v>553</v>
      </c>
      <c r="G253" s="3" t="s">
        <v>552</v>
      </c>
      <c r="H253" s="3" t="s">
        <v>551</v>
      </c>
      <c r="K253" s="3" t="s">
        <v>1777</v>
      </c>
      <c r="L253" s="3" t="s">
        <v>1776</v>
      </c>
      <c r="N253" s="3" t="s">
        <v>548</v>
      </c>
      <c r="O253" s="3" t="s">
        <v>547</v>
      </c>
      <c r="P253" s="3" t="s">
        <v>546</v>
      </c>
      <c r="R253" s="3" t="s">
        <v>1914</v>
      </c>
      <c r="S253" s="3">
        <v>27706</v>
      </c>
      <c r="T253" s="3" t="s">
        <v>541</v>
      </c>
      <c r="V253" s="3" t="s">
        <v>808</v>
      </c>
      <c r="X253" s="3">
        <v>0</v>
      </c>
      <c r="AA253" s="3">
        <v>193</v>
      </c>
      <c r="AB253" s="3">
        <v>1181</v>
      </c>
    </row>
    <row r="254" spans="1:28" x14ac:dyDescent="0.2">
      <c r="A254" s="3" t="s">
        <v>73</v>
      </c>
      <c r="B254" s="3" t="s">
        <v>1907</v>
      </c>
      <c r="C254" s="3" t="s">
        <v>1897</v>
      </c>
      <c r="D254" s="3" t="s">
        <v>1906</v>
      </c>
      <c r="E254" s="3"/>
      <c r="F254" s="3" t="s">
        <v>553</v>
      </c>
      <c r="G254" s="3" t="s">
        <v>552</v>
      </c>
      <c r="H254" s="3" t="s">
        <v>551</v>
      </c>
      <c r="K254" s="3" t="s">
        <v>1777</v>
      </c>
      <c r="L254" s="3" t="s">
        <v>1776</v>
      </c>
      <c r="N254" s="3" t="s">
        <v>548</v>
      </c>
      <c r="O254" s="3" t="s">
        <v>547</v>
      </c>
      <c r="P254" s="3" t="s">
        <v>546</v>
      </c>
      <c r="R254" s="3" t="s">
        <v>1902</v>
      </c>
      <c r="S254" s="3">
        <v>27105</v>
      </c>
      <c r="T254" s="3" t="s">
        <v>541</v>
      </c>
      <c r="V254" s="3" t="s">
        <v>808</v>
      </c>
      <c r="X254" s="3">
        <v>0</v>
      </c>
      <c r="AA254" s="3">
        <v>749</v>
      </c>
      <c r="AB254" s="3">
        <v>1448</v>
      </c>
    </row>
    <row r="255" spans="1:28" x14ac:dyDescent="0.2">
      <c r="A255" s="3" t="s">
        <v>79</v>
      </c>
      <c r="B255" s="3" t="s">
        <v>1894</v>
      </c>
      <c r="C255" s="3" t="s">
        <v>1884</v>
      </c>
      <c r="D255" s="3" t="s">
        <v>1893</v>
      </c>
      <c r="E255" s="3"/>
      <c r="F255" s="3" t="s">
        <v>553</v>
      </c>
      <c r="G255" s="3" t="s">
        <v>552</v>
      </c>
      <c r="H255" s="3" t="s">
        <v>551</v>
      </c>
      <c r="K255" s="3" t="s">
        <v>1777</v>
      </c>
      <c r="L255" s="3" t="s">
        <v>1776</v>
      </c>
      <c r="N255" s="3" t="s">
        <v>548</v>
      </c>
      <c r="O255" s="3" t="s">
        <v>547</v>
      </c>
      <c r="P255" s="3" t="s">
        <v>546</v>
      </c>
      <c r="R255" s="3" t="s">
        <v>1890</v>
      </c>
      <c r="S255" s="3">
        <v>13210</v>
      </c>
      <c r="T255" s="3" t="s">
        <v>541</v>
      </c>
      <c r="V255" s="3">
        <v>0</v>
      </c>
      <c r="X255" s="3">
        <v>0</v>
      </c>
      <c r="AA255" s="3">
        <v>688</v>
      </c>
      <c r="AB255" s="3">
        <v>1393</v>
      </c>
    </row>
    <row r="256" spans="1:28" x14ac:dyDescent="0.2">
      <c r="A256" s="3" t="s">
        <v>175</v>
      </c>
      <c r="B256" s="3" t="s">
        <v>1879</v>
      </c>
      <c r="C256" s="3" t="s">
        <v>1869</v>
      </c>
      <c r="D256" s="3" t="s">
        <v>1878</v>
      </c>
      <c r="E256" s="3"/>
      <c r="F256" s="3" t="s">
        <v>553</v>
      </c>
      <c r="G256" s="3" t="s">
        <v>552</v>
      </c>
      <c r="H256" s="3" t="s">
        <v>551</v>
      </c>
      <c r="K256" s="3" t="s">
        <v>1777</v>
      </c>
      <c r="L256" s="3" t="s">
        <v>1776</v>
      </c>
      <c r="N256" s="3" t="s">
        <v>548</v>
      </c>
      <c r="O256" s="3" t="s">
        <v>547</v>
      </c>
      <c r="P256" s="3" t="s">
        <v>546</v>
      </c>
      <c r="R256" s="3" t="s">
        <v>1874</v>
      </c>
      <c r="S256" s="3">
        <v>46556</v>
      </c>
      <c r="T256" s="3" t="s">
        <v>541</v>
      </c>
      <c r="V256" s="3" t="s">
        <v>1071</v>
      </c>
      <c r="X256" s="3">
        <v>0</v>
      </c>
      <c r="AA256" s="3">
        <v>513</v>
      </c>
      <c r="AB256" s="3">
        <v>1323</v>
      </c>
    </row>
    <row r="257" spans="1:28" x14ac:dyDescent="0.2">
      <c r="A257" s="3" t="s">
        <v>402</v>
      </c>
      <c r="B257" s="3" t="s">
        <v>1867</v>
      </c>
      <c r="C257" s="3" t="s">
        <v>755</v>
      </c>
      <c r="D257" s="3" t="s">
        <v>1866</v>
      </c>
      <c r="E257" s="3"/>
      <c r="F257" s="3" t="s">
        <v>553</v>
      </c>
      <c r="G257" s="3" t="s">
        <v>552</v>
      </c>
      <c r="H257" s="3" t="s">
        <v>551</v>
      </c>
      <c r="K257" s="3" t="s">
        <v>1777</v>
      </c>
      <c r="L257" s="3" t="s">
        <v>1776</v>
      </c>
      <c r="N257" s="3" t="s">
        <v>548</v>
      </c>
      <c r="O257" s="3" t="s">
        <v>547</v>
      </c>
      <c r="P257" s="3" t="s">
        <v>546</v>
      </c>
      <c r="R257" s="3" t="s">
        <v>1863</v>
      </c>
      <c r="S257" s="3">
        <v>15261</v>
      </c>
      <c r="T257" s="3" t="s">
        <v>541</v>
      </c>
      <c r="V257" s="3">
        <v>0</v>
      </c>
      <c r="X257" s="3">
        <v>0</v>
      </c>
      <c r="AA257" s="3">
        <v>545</v>
      </c>
      <c r="AB257" s="3">
        <v>1338</v>
      </c>
    </row>
    <row r="258" spans="1:28" x14ac:dyDescent="0.2">
      <c r="A258" s="3" t="s">
        <v>395</v>
      </c>
      <c r="B258" s="3" t="s">
        <v>1857</v>
      </c>
      <c r="C258" s="3" t="s">
        <v>1847</v>
      </c>
      <c r="D258" s="3" t="s">
        <v>1856</v>
      </c>
      <c r="E258" s="3"/>
      <c r="F258" s="3" t="s">
        <v>553</v>
      </c>
      <c r="G258" s="3" t="s">
        <v>552</v>
      </c>
      <c r="H258" s="3" t="s">
        <v>551</v>
      </c>
      <c r="K258" s="3" t="s">
        <v>1777</v>
      </c>
      <c r="L258" s="3" t="s">
        <v>1776</v>
      </c>
      <c r="N258" s="3" t="s">
        <v>548</v>
      </c>
      <c r="O258" s="3" t="s">
        <v>547</v>
      </c>
      <c r="P258" s="3" t="s">
        <v>546</v>
      </c>
      <c r="R258" s="3" t="s">
        <v>1852</v>
      </c>
      <c r="S258" s="3">
        <v>22903</v>
      </c>
      <c r="T258" s="3" t="s">
        <v>541</v>
      </c>
      <c r="V258" s="3" t="s">
        <v>1565</v>
      </c>
      <c r="X258" s="3">
        <v>0</v>
      </c>
      <c r="AA258" s="3">
        <v>746</v>
      </c>
      <c r="AB258" s="3">
        <v>1438</v>
      </c>
    </row>
    <row r="259" spans="1:28" x14ac:dyDescent="0.2">
      <c r="A259" s="3" t="s">
        <v>422</v>
      </c>
      <c r="B259" s="3" t="s">
        <v>1845</v>
      </c>
      <c r="C259" s="3" t="s">
        <v>1838</v>
      </c>
      <c r="D259" s="3" t="s">
        <v>1844</v>
      </c>
      <c r="E259" s="3"/>
      <c r="F259" s="3" t="s">
        <v>553</v>
      </c>
      <c r="G259" s="3" t="s">
        <v>552</v>
      </c>
      <c r="H259" s="3" t="s">
        <v>551</v>
      </c>
      <c r="K259" s="3" t="s">
        <v>1777</v>
      </c>
      <c r="L259" s="3" t="s">
        <v>1776</v>
      </c>
      <c r="N259" s="3" t="s">
        <v>548</v>
      </c>
      <c r="O259" s="3" t="s">
        <v>547</v>
      </c>
      <c r="P259" s="3" t="s">
        <v>546</v>
      </c>
      <c r="R259" s="3" t="s">
        <v>1840</v>
      </c>
      <c r="S259" s="3">
        <v>27514</v>
      </c>
      <c r="T259" s="3" t="s">
        <v>541</v>
      </c>
      <c r="V259" s="3">
        <v>0</v>
      </c>
      <c r="X259" s="3">
        <v>0</v>
      </c>
      <c r="AA259" s="3">
        <v>457</v>
      </c>
      <c r="AB259" s="3">
        <v>1314</v>
      </c>
    </row>
    <row r="260" spans="1:28" x14ac:dyDescent="0.2">
      <c r="A260" s="3" t="s">
        <v>447</v>
      </c>
      <c r="B260" s="3" t="s">
        <v>1833</v>
      </c>
      <c r="C260" s="3" t="s">
        <v>1823</v>
      </c>
      <c r="D260" s="3" t="s">
        <v>1832</v>
      </c>
      <c r="E260" s="3"/>
      <c r="F260" s="3" t="s">
        <v>553</v>
      </c>
      <c r="G260" s="3" t="s">
        <v>552</v>
      </c>
      <c r="H260" s="3" t="s">
        <v>551</v>
      </c>
      <c r="K260" s="3" t="s">
        <v>1777</v>
      </c>
      <c r="L260" s="3" t="s">
        <v>1776</v>
      </c>
      <c r="N260" s="3" t="s">
        <v>548</v>
      </c>
      <c r="O260" s="3" t="s">
        <v>547</v>
      </c>
      <c r="P260" s="3" t="s">
        <v>546</v>
      </c>
      <c r="R260" s="3" t="s">
        <v>1828</v>
      </c>
      <c r="S260" s="3">
        <v>27607</v>
      </c>
      <c r="T260" s="3" t="s">
        <v>541</v>
      </c>
      <c r="V260" s="3">
        <v>0</v>
      </c>
      <c r="X260" s="3">
        <v>0</v>
      </c>
      <c r="AA260" s="3">
        <v>490</v>
      </c>
      <c r="AB260" s="3">
        <v>1301</v>
      </c>
    </row>
    <row r="261" spans="1:28" x14ac:dyDescent="0.2">
      <c r="A261" s="3" t="s">
        <v>1811</v>
      </c>
      <c r="B261" s="3" t="s">
        <v>1821</v>
      </c>
      <c r="C261" s="3" t="s">
        <v>1810</v>
      </c>
      <c r="D261" s="3" t="s">
        <v>1820</v>
      </c>
      <c r="E261" s="3"/>
      <c r="F261" s="3" t="s">
        <v>553</v>
      </c>
      <c r="G261" s="3" t="s">
        <v>552</v>
      </c>
      <c r="H261" s="3" t="s">
        <v>551</v>
      </c>
      <c r="K261" s="3" t="s">
        <v>1777</v>
      </c>
      <c r="L261" s="3" t="s">
        <v>1776</v>
      </c>
      <c r="N261" s="3" t="s">
        <v>548</v>
      </c>
      <c r="O261" s="3" t="s">
        <v>547</v>
      </c>
      <c r="P261" s="3" t="s">
        <v>546</v>
      </c>
      <c r="R261" s="3" t="s">
        <v>1816</v>
      </c>
      <c r="S261" s="3">
        <v>32301</v>
      </c>
      <c r="T261" s="3" t="s">
        <v>541</v>
      </c>
      <c r="V261" s="3">
        <v>0</v>
      </c>
      <c r="X261" s="3">
        <v>0</v>
      </c>
      <c r="AA261" s="3">
        <v>234</v>
      </c>
      <c r="AB261" s="3">
        <v>1199</v>
      </c>
    </row>
    <row r="262" spans="1:28" x14ac:dyDescent="0.2">
      <c r="A262" s="3" t="s">
        <v>1797</v>
      </c>
      <c r="B262" s="3" t="s">
        <v>1807</v>
      </c>
      <c r="C262" s="3" t="s">
        <v>1796</v>
      </c>
      <c r="D262" s="3" t="s">
        <v>1806</v>
      </c>
      <c r="E262" s="3"/>
      <c r="F262" s="3" t="s">
        <v>553</v>
      </c>
      <c r="G262" s="3" t="s">
        <v>552</v>
      </c>
      <c r="H262" s="3" t="s">
        <v>551</v>
      </c>
      <c r="K262" s="3" t="s">
        <v>1777</v>
      </c>
      <c r="L262" s="3" t="s">
        <v>1776</v>
      </c>
      <c r="N262" s="3" t="s">
        <v>548</v>
      </c>
      <c r="O262" s="3" t="s">
        <v>547</v>
      </c>
      <c r="P262" s="3" t="s">
        <v>546</v>
      </c>
      <c r="R262" s="3" t="s">
        <v>1802</v>
      </c>
      <c r="S262" s="3">
        <v>24061</v>
      </c>
      <c r="T262" s="3" t="s">
        <v>541</v>
      </c>
      <c r="V262" s="3">
        <v>0</v>
      </c>
      <c r="X262" s="3">
        <v>0</v>
      </c>
      <c r="AA262" s="3">
        <v>742</v>
      </c>
      <c r="AB262" s="3">
        <v>1439</v>
      </c>
    </row>
    <row r="263" spans="1:28" x14ac:dyDescent="0.2">
      <c r="A263" s="3" t="s">
        <v>505</v>
      </c>
      <c r="B263" s="3" t="s">
        <v>1790</v>
      </c>
      <c r="C263" s="3" t="s">
        <v>893</v>
      </c>
      <c r="D263" s="3" t="s">
        <v>1789</v>
      </c>
      <c r="E263" s="3"/>
      <c r="F263" s="3" t="s">
        <v>553</v>
      </c>
      <c r="G263" s="3" t="s">
        <v>552</v>
      </c>
      <c r="H263" s="3" t="s">
        <v>551</v>
      </c>
      <c r="K263" s="3" t="s">
        <v>1777</v>
      </c>
      <c r="L263" s="3" t="s">
        <v>1776</v>
      </c>
      <c r="N263" s="3" t="s">
        <v>548</v>
      </c>
      <c r="O263" s="3" t="s">
        <v>547</v>
      </c>
      <c r="P263" s="3" t="s">
        <v>546</v>
      </c>
      <c r="R263" s="3" t="s">
        <v>1786</v>
      </c>
      <c r="S263" s="3">
        <v>2467</v>
      </c>
      <c r="T263" s="3" t="s">
        <v>541</v>
      </c>
      <c r="V263" s="3">
        <v>0</v>
      </c>
      <c r="X263" s="3">
        <v>0</v>
      </c>
      <c r="AA263" s="3">
        <v>67</v>
      </c>
      <c r="AB263" s="3">
        <v>1130</v>
      </c>
    </row>
    <row r="264" spans="1:28" x14ac:dyDescent="0.2">
      <c r="A264" s="3" t="s">
        <v>121</v>
      </c>
      <c r="B264" s="3" t="s">
        <v>1780</v>
      </c>
      <c r="C264" s="3" t="s">
        <v>1768</v>
      </c>
      <c r="D264" s="3" t="s">
        <v>1779</v>
      </c>
      <c r="E264" s="3"/>
      <c r="F264" s="3" t="s">
        <v>553</v>
      </c>
      <c r="G264" s="3" t="s">
        <v>552</v>
      </c>
      <c r="H264" s="3" t="s">
        <v>551</v>
      </c>
      <c r="K264" s="3" t="s">
        <v>1777</v>
      </c>
      <c r="L264" s="3" t="s">
        <v>1776</v>
      </c>
      <c r="N264" s="3" t="s">
        <v>548</v>
      </c>
      <c r="O264" s="3" t="s">
        <v>547</v>
      </c>
      <c r="P264" s="3" t="s">
        <v>546</v>
      </c>
      <c r="R264" s="3" t="s">
        <v>1773</v>
      </c>
      <c r="S264" s="3">
        <v>33146</v>
      </c>
      <c r="T264" s="3" t="s">
        <v>541</v>
      </c>
      <c r="V264" s="3" t="s">
        <v>1057</v>
      </c>
      <c r="X264" s="3">
        <v>0</v>
      </c>
      <c r="AA264" s="3">
        <v>415</v>
      </c>
      <c r="AB264" s="3">
        <v>1274</v>
      </c>
    </row>
    <row r="265" spans="1:28" x14ac:dyDescent="0.2">
      <c r="A265" s="3" t="s">
        <v>70</v>
      </c>
      <c r="B265" s="3" t="s">
        <v>70</v>
      </c>
      <c r="C265" s="3" t="s">
        <v>1755</v>
      </c>
      <c r="D265" s="3" t="s">
        <v>1764</v>
      </c>
      <c r="E265" s="3"/>
      <c r="F265" s="3" t="s">
        <v>553</v>
      </c>
      <c r="G265" s="3" t="s">
        <v>552</v>
      </c>
      <c r="H265" s="3" t="s">
        <v>551</v>
      </c>
      <c r="K265" s="3" t="s">
        <v>1599</v>
      </c>
      <c r="L265" s="3" t="s">
        <v>1598</v>
      </c>
      <c r="N265" s="3" t="s">
        <v>548</v>
      </c>
      <c r="O265" s="3" t="s">
        <v>547</v>
      </c>
      <c r="P265" s="3" t="s">
        <v>546</v>
      </c>
      <c r="R265" s="3" t="s">
        <v>1760</v>
      </c>
      <c r="S265" s="3">
        <v>35233</v>
      </c>
      <c r="T265" s="3" t="s">
        <v>541</v>
      </c>
      <c r="V265" s="3" t="s">
        <v>1752</v>
      </c>
      <c r="X265" s="3">
        <v>0</v>
      </c>
      <c r="AA265" s="3">
        <v>9</v>
      </c>
      <c r="AB265" s="3">
        <v>1412</v>
      </c>
    </row>
    <row r="266" spans="1:28" x14ac:dyDescent="0.2">
      <c r="A266" s="3" t="s">
        <v>337</v>
      </c>
      <c r="B266" s="3" t="s">
        <v>1751</v>
      </c>
      <c r="C266" s="3" t="s">
        <v>1742</v>
      </c>
      <c r="D266" s="3" t="s">
        <v>1750</v>
      </c>
      <c r="E266" s="3"/>
      <c r="F266" s="3" t="s">
        <v>553</v>
      </c>
      <c r="G266" s="3" t="s">
        <v>552</v>
      </c>
      <c r="H266" s="3" t="s">
        <v>551</v>
      </c>
      <c r="K266" s="3" t="s">
        <v>1599</v>
      </c>
      <c r="L266" s="3" t="s">
        <v>1598</v>
      </c>
      <c r="N266" s="3" t="s">
        <v>548</v>
      </c>
      <c r="O266" s="3" t="s">
        <v>547</v>
      </c>
      <c r="P266" s="3" t="s">
        <v>546</v>
      </c>
      <c r="R266" s="3" t="s">
        <v>1747</v>
      </c>
      <c r="S266" s="3">
        <v>23529</v>
      </c>
      <c r="T266" s="3" t="s">
        <v>541</v>
      </c>
      <c r="V266" s="3" t="s">
        <v>1565</v>
      </c>
      <c r="X266" s="3">
        <v>0</v>
      </c>
      <c r="AA266" s="3">
        <v>523</v>
      </c>
      <c r="AB266" s="3">
        <v>1330</v>
      </c>
    </row>
    <row r="267" spans="1:28" x14ac:dyDescent="0.2">
      <c r="A267" s="3" t="s">
        <v>230</v>
      </c>
      <c r="B267" s="3" t="s">
        <v>1740</v>
      </c>
      <c r="C267" s="3" t="s">
        <v>1729</v>
      </c>
      <c r="D267" s="3" t="s">
        <v>1739</v>
      </c>
      <c r="E267" s="3"/>
      <c r="F267" s="3" t="s">
        <v>553</v>
      </c>
      <c r="G267" s="3" t="s">
        <v>552</v>
      </c>
      <c r="H267" s="3" t="s">
        <v>551</v>
      </c>
      <c r="K267" s="3" t="s">
        <v>1599</v>
      </c>
      <c r="L267" s="3" t="s">
        <v>1598</v>
      </c>
      <c r="N267" s="3" t="s">
        <v>548</v>
      </c>
      <c r="O267" s="3" t="s">
        <v>547</v>
      </c>
      <c r="P267" s="3" t="s">
        <v>546</v>
      </c>
      <c r="R267" s="3" t="s">
        <v>1736</v>
      </c>
      <c r="S267" s="3">
        <v>28223</v>
      </c>
      <c r="T267" s="3" t="s">
        <v>541</v>
      </c>
      <c r="V267" s="3" t="s">
        <v>1729</v>
      </c>
      <c r="X267" s="3">
        <v>0</v>
      </c>
      <c r="AA267" s="3">
        <v>458</v>
      </c>
      <c r="AB267" s="3">
        <v>1150</v>
      </c>
    </row>
    <row r="268" spans="1:28" x14ac:dyDescent="0.2">
      <c r="A268" s="3" t="s">
        <v>467</v>
      </c>
      <c r="B268" s="3" t="s">
        <v>1728</v>
      </c>
      <c r="C268" s="3" t="s">
        <v>1717</v>
      </c>
      <c r="D268" s="3" t="s">
        <v>1727</v>
      </c>
      <c r="E268" s="3"/>
      <c r="F268" s="3" t="s">
        <v>553</v>
      </c>
      <c r="G268" s="3" t="s">
        <v>552</v>
      </c>
      <c r="H268" s="3" t="s">
        <v>551</v>
      </c>
      <c r="K268" s="3" t="s">
        <v>1599</v>
      </c>
      <c r="L268" s="3" t="s">
        <v>1598</v>
      </c>
      <c r="N268" s="3" t="s">
        <v>548</v>
      </c>
      <c r="O268" s="3" t="s">
        <v>547</v>
      </c>
      <c r="P268" s="3" t="s">
        <v>546</v>
      </c>
      <c r="R268" s="3" t="s">
        <v>1722</v>
      </c>
      <c r="S268" s="3">
        <v>39406</v>
      </c>
      <c r="T268" s="3" t="s">
        <v>541</v>
      </c>
      <c r="V268" s="3">
        <v>0</v>
      </c>
      <c r="X268" s="3">
        <v>0</v>
      </c>
      <c r="AA268" s="3">
        <v>664</v>
      </c>
      <c r="AB268" s="3">
        <v>1379</v>
      </c>
    </row>
    <row r="269" spans="1:28" x14ac:dyDescent="0.2">
      <c r="A269" s="3" t="s">
        <v>441</v>
      </c>
      <c r="B269" s="3" t="s">
        <v>1712</v>
      </c>
      <c r="C269" s="3" t="s">
        <v>1702</v>
      </c>
      <c r="D269" s="3" t="s">
        <v>1711</v>
      </c>
      <c r="E269" s="3"/>
      <c r="F269" s="3" t="s">
        <v>553</v>
      </c>
      <c r="G269" s="3" t="s">
        <v>552</v>
      </c>
      <c r="H269" s="3" t="s">
        <v>551</v>
      </c>
      <c r="K269" s="3" t="s">
        <v>1599</v>
      </c>
      <c r="L269" s="3" t="s">
        <v>1598</v>
      </c>
      <c r="N269" s="3" t="s">
        <v>548</v>
      </c>
      <c r="O269" s="3" t="s">
        <v>547</v>
      </c>
      <c r="P269" s="3" t="s">
        <v>546</v>
      </c>
      <c r="R269" s="3" t="s">
        <v>1707</v>
      </c>
      <c r="S269" s="3">
        <v>42101</v>
      </c>
      <c r="T269" s="3" t="s">
        <v>541</v>
      </c>
      <c r="V269" s="3">
        <v>0</v>
      </c>
      <c r="X269" s="3">
        <v>0</v>
      </c>
      <c r="AA269" s="3">
        <v>772</v>
      </c>
      <c r="AB269" s="3">
        <v>1443</v>
      </c>
    </row>
    <row r="270" spans="1:28" x14ac:dyDescent="0.2">
      <c r="A270" s="3" t="s">
        <v>162</v>
      </c>
      <c r="B270" s="3" t="s">
        <v>1699</v>
      </c>
      <c r="C270" s="3" t="s">
        <v>1154</v>
      </c>
      <c r="D270" s="3" t="s">
        <v>1698</v>
      </c>
      <c r="E270" s="3"/>
      <c r="F270" s="3" t="s">
        <v>553</v>
      </c>
      <c r="G270" s="3" t="s">
        <v>552</v>
      </c>
      <c r="H270" s="3" t="s">
        <v>551</v>
      </c>
      <c r="K270" s="3" t="s">
        <v>1599</v>
      </c>
      <c r="L270" s="3" t="s">
        <v>1598</v>
      </c>
      <c r="N270" s="3" t="s">
        <v>548</v>
      </c>
      <c r="O270" s="3" t="s">
        <v>547</v>
      </c>
      <c r="P270" s="3" t="s">
        <v>546</v>
      </c>
      <c r="R270" s="3" t="s">
        <v>1695</v>
      </c>
      <c r="S270" s="3">
        <v>77251</v>
      </c>
      <c r="T270" s="3" t="s">
        <v>541</v>
      </c>
      <c r="V270" s="3">
        <v>0</v>
      </c>
      <c r="X270" s="3">
        <v>0</v>
      </c>
      <c r="AA270" s="3">
        <v>574</v>
      </c>
      <c r="AB270" s="3">
        <v>1349</v>
      </c>
    </row>
    <row r="271" spans="1:28" x14ac:dyDescent="0.2">
      <c r="A271" s="3" t="s">
        <v>437</v>
      </c>
      <c r="B271" s="3" t="s">
        <v>1689</v>
      </c>
      <c r="C271" s="3" t="s">
        <v>1154</v>
      </c>
      <c r="D271" s="3" t="s">
        <v>1688</v>
      </c>
      <c r="E271" s="3"/>
      <c r="F271" s="3" t="s">
        <v>553</v>
      </c>
      <c r="G271" s="3" t="s">
        <v>552</v>
      </c>
      <c r="H271" s="3" t="s">
        <v>551</v>
      </c>
      <c r="K271" s="3" t="s">
        <v>1599</v>
      </c>
      <c r="L271" s="3" t="s">
        <v>1598</v>
      </c>
      <c r="N271" s="3" t="s">
        <v>548</v>
      </c>
      <c r="O271" s="3" t="s">
        <v>547</v>
      </c>
      <c r="P271" s="3" t="s">
        <v>546</v>
      </c>
      <c r="R271" s="3" t="s">
        <v>1683</v>
      </c>
      <c r="S271" s="3">
        <v>33431</v>
      </c>
      <c r="T271" s="3" t="s">
        <v>541</v>
      </c>
      <c r="V271" s="3">
        <v>0</v>
      </c>
      <c r="X271" s="3">
        <v>0</v>
      </c>
      <c r="AA271" s="3">
        <v>229</v>
      </c>
      <c r="AB271" s="3">
        <v>1194</v>
      </c>
    </row>
    <row r="272" spans="1:28" x14ac:dyDescent="0.2">
      <c r="A272" s="3" t="s">
        <v>1668</v>
      </c>
      <c r="B272" s="3" t="s">
        <v>1668</v>
      </c>
      <c r="C272" s="3" t="s">
        <v>1667</v>
      </c>
      <c r="D272" s="3" t="s">
        <v>1677</v>
      </c>
      <c r="E272" s="3"/>
      <c r="F272" s="3" t="s">
        <v>553</v>
      </c>
      <c r="G272" s="3" t="s">
        <v>552</v>
      </c>
      <c r="H272" s="3" t="s">
        <v>551</v>
      </c>
      <c r="K272" s="3" t="s">
        <v>1599</v>
      </c>
      <c r="L272" s="3" t="s">
        <v>1598</v>
      </c>
      <c r="N272" s="3" t="s">
        <v>548</v>
      </c>
      <c r="O272" s="3" t="s">
        <v>547</v>
      </c>
      <c r="P272" s="3" t="s">
        <v>546</v>
      </c>
      <c r="R272" s="3" t="s">
        <v>1673</v>
      </c>
      <c r="S272" s="3">
        <v>79902</v>
      </c>
      <c r="T272" s="3" t="s">
        <v>541</v>
      </c>
      <c r="V272" s="3">
        <v>0</v>
      </c>
      <c r="X272" s="3">
        <v>0</v>
      </c>
      <c r="AA272" s="3">
        <v>704</v>
      </c>
      <c r="AB272" s="3">
        <v>1431</v>
      </c>
    </row>
    <row r="273" spans="1:28" x14ac:dyDescent="0.2">
      <c r="A273" s="3" t="s">
        <v>152</v>
      </c>
      <c r="B273" s="3" t="s">
        <v>1665</v>
      </c>
      <c r="C273" s="3" t="s">
        <v>1654</v>
      </c>
      <c r="D273" s="3" t="s">
        <v>1664</v>
      </c>
      <c r="E273" s="3"/>
      <c r="F273" s="3" t="s">
        <v>553</v>
      </c>
      <c r="G273" s="3" t="s">
        <v>552</v>
      </c>
      <c r="H273" s="3" t="s">
        <v>551</v>
      </c>
      <c r="K273" s="3" t="s">
        <v>1599</v>
      </c>
      <c r="L273" s="3" t="s">
        <v>1598</v>
      </c>
      <c r="N273" s="3" t="s">
        <v>548</v>
      </c>
      <c r="O273" s="3" t="s">
        <v>547</v>
      </c>
      <c r="P273" s="3" t="s">
        <v>546</v>
      </c>
      <c r="R273" s="3" t="s">
        <v>1659</v>
      </c>
      <c r="S273" s="3">
        <v>25755</v>
      </c>
      <c r="T273" s="3" t="s">
        <v>541</v>
      </c>
      <c r="V273" s="3">
        <v>0</v>
      </c>
      <c r="X273" s="3" t="s">
        <v>965</v>
      </c>
      <c r="AA273" s="3">
        <v>388</v>
      </c>
      <c r="AB273" s="3">
        <v>1267</v>
      </c>
    </row>
    <row r="274" spans="1:28" x14ac:dyDescent="0.2">
      <c r="A274" s="3" t="s">
        <v>1643</v>
      </c>
      <c r="B274" s="3" t="s">
        <v>1643</v>
      </c>
      <c r="C274" s="3" t="s">
        <v>1276</v>
      </c>
      <c r="D274" s="3" t="s">
        <v>1652</v>
      </c>
      <c r="E274" s="3"/>
      <c r="F274" s="3" t="s">
        <v>553</v>
      </c>
      <c r="G274" s="3" t="s">
        <v>552</v>
      </c>
      <c r="H274" s="3" t="s">
        <v>551</v>
      </c>
      <c r="K274" s="3" t="s">
        <v>1599</v>
      </c>
      <c r="L274" s="3" t="s">
        <v>1598</v>
      </c>
      <c r="N274" s="3" t="s">
        <v>548</v>
      </c>
      <c r="O274" s="3" t="s">
        <v>547</v>
      </c>
      <c r="P274" s="3" t="s">
        <v>546</v>
      </c>
      <c r="R274" s="3" t="s">
        <v>1648</v>
      </c>
      <c r="S274" s="3">
        <v>78249</v>
      </c>
      <c r="T274" s="3" t="s">
        <v>541</v>
      </c>
      <c r="V274" s="3">
        <v>0</v>
      </c>
      <c r="X274" s="3">
        <v>0</v>
      </c>
      <c r="AA274" s="3">
        <v>706</v>
      </c>
      <c r="AB274" s="3">
        <v>1427</v>
      </c>
    </row>
    <row r="275" spans="1:28" x14ac:dyDescent="0.2">
      <c r="A275" s="3" t="s">
        <v>444</v>
      </c>
      <c r="B275" s="3" t="s">
        <v>1642</v>
      </c>
      <c r="C275" s="3" t="s">
        <v>1631</v>
      </c>
      <c r="D275" s="3" t="s">
        <v>1641</v>
      </c>
      <c r="E275" s="3"/>
      <c r="F275" s="3" t="s">
        <v>553</v>
      </c>
      <c r="G275" s="3" t="s">
        <v>552</v>
      </c>
      <c r="H275" s="3" t="s">
        <v>551</v>
      </c>
      <c r="K275" s="3" t="s">
        <v>1599</v>
      </c>
      <c r="L275" s="3" t="s">
        <v>1598</v>
      </c>
      <c r="N275" s="3" t="s">
        <v>548</v>
      </c>
      <c r="O275" s="3" t="s">
        <v>547</v>
      </c>
      <c r="P275" s="3" t="s">
        <v>546</v>
      </c>
      <c r="R275" s="3" t="s">
        <v>1636</v>
      </c>
      <c r="S275" s="3">
        <v>37132</v>
      </c>
      <c r="T275" s="3" t="s">
        <v>541</v>
      </c>
      <c r="V275" s="3">
        <v>0</v>
      </c>
      <c r="X275" s="3">
        <v>0</v>
      </c>
      <c r="AA275" s="3">
        <v>419</v>
      </c>
      <c r="AB275" s="3">
        <v>1292</v>
      </c>
    </row>
    <row r="276" spans="1:28" x14ac:dyDescent="0.2">
      <c r="A276" s="3" t="s">
        <v>371</v>
      </c>
      <c r="B276" s="3" t="s">
        <v>1627</v>
      </c>
      <c r="C276" s="3" t="s">
        <v>1617</v>
      </c>
      <c r="D276" s="3" t="s">
        <v>1626</v>
      </c>
      <c r="E276" s="3"/>
      <c r="F276" s="3" t="s">
        <v>553</v>
      </c>
      <c r="G276" s="3" t="s">
        <v>552</v>
      </c>
      <c r="H276" s="3" t="s">
        <v>551</v>
      </c>
      <c r="K276" s="3" t="s">
        <v>1599</v>
      </c>
      <c r="L276" s="3" t="s">
        <v>1598</v>
      </c>
      <c r="N276" s="3" t="s">
        <v>548</v>
      </c>
      <c r="O276" s="3" t="s">
        <v>547</v>
      </c>
      <c r="P276" s="3" t="s">
        <v>546</v>
      </c>
      <c r="R276" s="3" t="s">
        <v>1622</v>
      </c>
      <c r="S276" s="3">
        <v>76201</v>
      </c>
      <c r="T276" s="3" t="s">
        <v>541</v>
      </c>
      <c r="V276" s="3">
        <v>0</v>
      </c>
      <c r="X276" s="3">
        <v>0</v>
      </c>
      <c r="AA276" s="3">
        <v>497</v>
      </c>
      <c r="AB276" s="3">
        <v>1317</v>
      </c>
    </row>
    <row r="277" spans="1:28" x14ac:dyDescent="0.2">
      <c r="A277" s="3" t="s">
        <v>522</v>
      </c>
      <c r="B277" s="3" t="s">
        <v>1613</v>
      </c>
      <c r="C277" s="3" t="s">
        <v>1604</v>
      </c>
      <c r="D277" s="3" t="s">
        <v>1614</v>
      </c>
      <c r="E277" s="3"/>
      <c r="F277" s="3" t="s">
        <v>553</v>
      </c>
      <c r="G277" s="3" t="s">
        <v>552</v>
      </c>
      <c r="H277" s="3" t="s">
        <v>551</v>
      </c>
      <c r="K277" s="3" t="s">
        <v>1599</v>
      </c>
      <c r="L277" s="3" t="s">
        <v>1598</v>
      </c>
      <c r="N277" s="3" t="s">
        <v>548</v>
      </c>
      <c r="O277" s="3" t="s">
        <v>547</v>
      </c>
      <c r="P277" s="3" t="s">
        <v>546</v>
      </c>
      <c r="R277" s="3" t="s">
        <v>1609</v>
      </c>
      <c r="S277" s="3">
        <v>33199</v>
      </c>
      <c r="T277" s="3" t="s">
        <v>541</v>
      </c>
      <c r="V277" s="3">
        <v>0</v>
      </c>
      <c r="X277" s="3">
        <v>0</v>
      </c>
      <c r="AA277" s="3">
        <v>231</v>
      </c>
      <c r="AB277" s="3">
        <v>1198</v>
      </c>
    </row>
    <row r="278" spans="1:28" x14ac:dyDescent="0.2">
      <c r="A278" s="3" t="s">
        <v>443</v>
      </c>
      <c r="B278" s="3" t="s">
        <v>1602</v>
      </c>
      <c r="C278" s="3" t="s">
        <v>837</v>
      </c>
      <c r="D278" s="3" t="s">
        <v>1601</v>
      </c>
      <c r="E278" s="3"/>
      <c r="F278" s="3" t="s">
        <v>553</v>
      </c>
      <c r="G278" s="3" t="s">
        <v>552</v>
      </c>
      <c r="H278" s="3" t="s">
        <v>551</v>
      </c>
      <c r="K278" s="3" t="s">
        <v>1599</v>
      </c>
      <c r="L278" s="3" t="s">
        <v>1598</v>
      </c>
      <c r="N278" s="3" t="s">
        <v>548</v>
      </c>
      <c r="O278" s="3" t="s">
        <v>547</v>
      </c>
      <c r="P278" s="3" t="s">
        <v>546</v>
      </c>
      <c r="R278" s="3" t="s">
        <v>1595</v>
      </c>
      <c r="S278" s="3">
        <v>71272</v>
      </c>
      <c r="T278" s="3" t="s">
        <v>541</v>
      </c>
      <c r="V278" s="3">
        <v>0</v>
      </c>
      <c r="X278" s="3" t="s">
        <v>660</v>
      </c>
      <c r="AA278" s="3">
        <v>366</v>
      </c>
      <c r="AB278" s="3">
        <v>1256</v>
      </c>
    </row>
    <row r="279" spans="1:28" x14ac:dyDescent="0.2">
      <c r="A279" s="3" t="s">
        <v>386</v>
      </c>
      <c r="B279" s="3" t="s">
        <v>1589</v>
      </c>
      <c r="C279" s="3" t="s">
        <v>1457</v>
      </c>
      <c r="D279" s="3" t="s">
        <v>1588</v>
      </c>
      <c r="E279" s="3"/>
      <c r="F279" s="3" t="s">
        <v>553</v>
      </c>
      <c r="G279" s="3" t="s">
        <v>552</v>
      </c>
      <c r="H279" s="3" t="s">
        <v>551</v>
      </c>
      <c r="K279" s="3" t="s">
        <v>1476</v>
      </c>
      <c r="L279" s="3" t="s">
        <v>1475</v>
      </c>
      <c r="N279" s="3" t="s">
        <v>548</v>
      </c>
      <c r="O279" s="3" t="s">
        <v>547</v>
      </c>
      <c r="P279" s="3" t="s">
        <v>546</v>
      </c>
      <c r="R279" s="3" t="s">
        <v>1584</v>
      </c>
      <c r="S279" s="3">
        <v>1610</v>
      </c>
      <c r="T279" s="3" t="s">
        <v>541</v>
      </c>
      <c r="V279" s="3" t="s">
        <v>1457</v>
      </c>
      <c r="X279" s="3">
        <v>0</v>
      </c>
      <c r="AA279" s="3">
        <v>285</v>
      </c>
      <c r="AB279" s="3">
        <v>1221</v>
      </c>
    </row>
    <row r="280" spans="1:28" x14ac:dyDescent="0.2">
      <c r="A280" s="3" t="s">
        <v>262</v>
      </c>
      <c r="B280" s="3" t="s">
        <v>1579</v>
      </c>
      <c r="C280" s="3" t="s">
        <v>1568</v>
      </c>
      <c r="D280" s="3" t="s">
        <v>1578</v>
      </c>
      <c r="E280" s="3"/>
      <c r="F280" s="3" t="s">
        <v>553</v>
      </c>
      <c r="G280" s="3" t="s">
        <v>552</v>
      </c>
      <c r="H280" s="3" t="s">
        <v>551</v>
      </c>
      <c r="K280" s="3" t="s">
        <v>1476</v>
      </c>
      <c r="L280" s="3" t="s">
        <v>1475</v>
      </c>
      <c r="N280" s="3" t="s">
        <v>548</v>
      </c>
      <c r="O280" s="3" t="s">
        <v>547</v>
      </c>
      <c r="P280" s="3" t="s">
        <v>546</v>
      </c>
      <c r="R280" s="3" t="s">
        <v>1573</v>
      </c>
      <c r="S280" s="3">
        <v>10996</v>
      </c>
      <c r="T280" s="3" t="s">
        <v>541</v>
      </c>
      <c r="V280" s="3" t="s">
        <v>1565</v>
      </c>
      <c r="X280" s="3">
        <v>0</v>
      </c>
      <c r="AA280" s="3">
        <v>725</v>
      </c>
      <c r="AB280" s="3">
        <v>1119</v>
      </c>
    </row>
    <row r="281" spans="1:28" x14ac:dyDescent="0.2">
      <c r="A281" s="3" t="s">
        <v>315</v>
      </c>
      <c r="B281" s="3" t="s">
        <v>1564</v>
      </c>
      <c r="C281" s="3" t="s">
        <v>1554</v>
      </c>
      <c r="D281" s="3" t="s">
        <v>1563</v>
      </c>
      <c r="E281" s="3"/>
      <c r="F281" s="3" t="s">
        <v>553</v>
      </c>
      <c r="G281" s="3" t="s">
        <v>552</v>
      </c>
      <c r="H281" s="3" t="s">
        <v>551</v>
      </c>
      <c r="K281" s="3" t="s">
        <v>1476</v>
      </c>
      <c r="L281" s="3" t="s">
        <v>1475</v>
      </c>
      <c r="N281" s="3" t="s">
        <v>548</v>
      </c>
      <c r="O281" s="3" t="s">
        <v>547</v>
      </c>
      <c r="P281" s="3" t="s">
        <v>546</v>
      </c>
      <c r="R281" s="3" t="s">
        <v>1559</v>
      </c>
      <c r="S281" s="3">
        <v>18042</v>
      </c>
      <c r="T281" s="3" t="s">
        <v>541</v>
      </c>
      <c r="V281" s="3">
        <v>0</v>
      </c>
      <c r="X281" s="3">
        <v>0</v>
      </c>
      <c r="AA281" s="3">
        <v>342</v>
      </c>
      <c r="AB281" s="3">
        <v>1248</v>
      </c>
    </row>
    <row r="282" spans="1:28" x14ac:dyDescent="0.2">
      <c r="A282" s="3" t="s">
        <v>1540</v>
      </c>
      <c r="B282" s="3" t="s">
        <v>1551</v>
      </c>
      <c r="C282" s="3" t="s">
        <v>1539</v>
      </c>
      <c r="D282" s="3" t="s">
        <v>1550</v>
      </c>
      <c r="E282" s="3"/>
      <c r="F282" s="3" t="s">
        <v>553</v>
      </c>
      <c r="G282" s="3" t="s">
        <v>552</v>
      </c>
      <c r="H282" s="3" t="s">
        <v>551</v>
      </c>
      <c r="K282" s="3" t="s">
        <v>1476</v>
      </c>
      <c r="L282" s="3" t="s">
        <v>1475</v>
      </c>
      <c r="N282" s="3" t="s">
        <v>548</v>
      </c>
      <c r="O282" s="3" t="s">
        <v>547</v>
      </c>
      <c r="P282" s="3" t="s">
        <v>546</v>
      </c>
      <c r="R282" s="3" t="s">
        <v>1545</v>
      </c>
      <c r="S282" s="3">
        <v>2215</v>
      </c>
      <c r="T282" s="3" t="s">
        <v>541</v>
      </c>
      <c r="V282" s="3">
        <v>0</v>
      </c>
      <c r="X282" s="3" t="s">
        <v>660</v>
      </c>
      <c r="AA282" s="3">
        <v>68</v>
      </c>
      <c r="AB282" s="3">
        <v>1131</v>
      </c>
    </row>
    <row r="283" spans="1:28" x14ac:dyDescent="0.2">
      <c r="A283" s="3" t="s">
        <v>372</v>
      </c>
      <c r="B283" s="3" t="s">
        <v>1538</v>
      </c>
      <c r="C283" s="3" t="s">
        <v>1528</v>
      </c>
      <c r="D283" s="3" t="s">
        <v>1537</v>
      </c>
      <c r="E283" s="3"/>
      <c r="F283" s="3" t="s">
        <v>553</v>
      </c>
      <c r="G283" s="3" t="s">
        <v>552</v>
      </c>
      <c r="H283" s="3" t="s">
        <v>551</v>
      </c>
      <c r="K283" s="3" t="s">
        <v>1476</v>
      </c>
      <c r="L283" s="3" t="s">
        <v>1475</v>
      </c>
      <c r="N283" s="3" t="s">
        <v>548</v>
      </c>
      <c r="O283" s="3" t="s">
        <v>547</v>
      </c>
      <c r="P283" s="3" t="s">
        <v>546</v>
      </c>
      <c r="R283" s="3" t="s">
        <v>1533</v>
      </c>
      <c r="S283" s="3">
        <v>21402</v>
      </c>
      <c r="T283" s="3" t="s">
        <v>541</v>
      </c>
      <c r="V283" s="3">
        <v>0</v>
      </c>
      <c r="X283" s="3" t="s">
        <v>1525</v>
      </c>
      <c r="AA283" s="3">
        <v>726</v>
      </c>
      <c r="AB283" s="3">
        <v>1298</v>
      </c>
    </row>
    <row r="284" spans="1:28" x14ac:dyDescent="0.2">
      <c r="A284" s="3" t="s">
        <v>108</v>
      </c>
      <c r="B284" s="3" t="s">
        <v>1522</v>
      </c>
      <c r="C284" s="3" t="s">
        <v>1512</v>
      </c>
      <c r="D284" s="3" t="s">
        <v>1521</v>
      </c>
      <c r="E284" s="3"/>
      <c r="F284" s="3" t="s">
        <v>553</v>
      </c>
      <c r="G284" s="3" t="s">
        <v>552</v>
      </c>
      <c r="H284" s="3" t="s">
        <v>551</v>
      </c>
      <c r="K284" s="3" t="s">
        <v>1476</v>
      </c>
      <c r="L284" s="3" t="s">
        <v>1475</v>
      </c>
      <c r="N284" s="3" t="s">
        <v>548</v>
      </c>
      <c r="O284" s="3" t="s">
        <v>547</v>
      </c>
      <c r="P284" s="3" t="s">
        <v>546</v>
      </c>
      <c r="R284" s="3" t="s">
        <v>1517</v>
      </c>
      <c r="S284" s="3">
        <v>13346</v>
      </c>
      <c r="T284" s="3" t="s">
        <v>541</v>
      </c>
      <c r="V284" s="3">
        <v>0</v>
      </c>
      <c r="X284" s="3">
        <v>0</v>
      </c>
      <c r="AA284" s="3">
        <v>153</v>
      </c>
      <c r="AB284" s="3">
        <v>1159</v>
      </c>
    </row>
    <row r="285" spans="1:28" x14ac:dyDescent="0.2">
      <c r="A285" s="3" t="s">
        <v>469</v>
      </c>
      <c r="B285" s="3" t="s">
        <v>1511</v>
      </c>
      <c r="C285" s="3" t="s">
        <v>893</v>
      </c>
      <c r="D285" s="3" t="s">
        <v>1510</v>
      </c>
      <c r="E285" s="3"/>
      <c r="F285" s="3" t="s">
        <v>553</v>
      </c>
      <c r="G285" s="3" t="s">
        <v>552</v>
      </c>
      <c r="H285" s="3" t="s">
        <v>551</v>
      </c>
      <c r="K285" s="3" t="s">
        <v>1476</v>
      </c>
      <c r="L285" s="3" t="s">
        <v>1475</v>
      </c>
      <c r="N285" s="3" t="s">
        <v>548</v>
      </c>
      <c r="O285" s="3" t="s">
        <v>547</v>
      </c>
      <c r="P285" s="3" t="s">
        <v>546</v>
      </c>
      <c r="R285" s="3" t="s">
        <v>1508</v>
      </c>
      <c r="S285" s="3">
        <v>20016</v>
      </c>
      <c r="T285" s="3" t="s">
        <v>541</v>
      </c>
      <c r="V285" s="3">
        <v>0</v>
      </c>
      <c r="X285" s="3">
        <v>0</v>
      </c>
      <c r="AA285" s="3">
        <v>23</v>
      </c>
      <c r="AB285" s="3">
        <v>1110</v>
      </c>
    </row>
    <row r="286" spans="1:28" x14ac:dyDescent="0.2">
      <c r="A286" s="3" t="s">
        <v>482</v>
      </c>
      <c r="B286" s="3" t="s">
        <v>1503</v>
      </c>
      <c r="C286" s="3" t="s">
        <v>1494</v>
      </c>
      <c r="D286" s="3" t="s">
        <v>1502</v>
      </c>
      <c r="E286" s="3"/>
      <c r="F286" s="3" t="s">
        <v>553</v>
      </c>
      <c r="G286" s="3" t="s">
        <v>552</v>
      </c>
      <c r="H286" s="3" t="s">
        <v>551</v>
      </c>
      <c r="K286" s="3" t="s">
        <v>1476</v>
      </c>
      <c r="L286" s="3" t="s">
        <v>1475</v>
      </c>
      <c r="N286" s="3" t="s">
        <v>548</v>
      </c>
      <c r="O286" s="3" t="s">
        <v>547</v>
      </c>
      <c r="P286" s="3" t="s">
        <v>546</v>
      </c>
      <c r="R286" s="3" t="s">
        <v>1499</v>
      </c>
      <c r="S286" s="3">
        <v>21210</v>
      </c>
      <c r="T286" s="3" t="s">
        <v>541</v>
      </c>
      <c r="V286" s="3">
        <v>0</v>
      </c>
      <c r="X286" s="3" t="s">
        <v>660</v>
      </c>
      <c r="AA286" s="3">
        <v>369</v>
      </c>
      <c r="AB286" s="3">
        <v>1259</v>
      </c>
    </row>
    <row r="287" spans="1:28" x14ac:dyDescent="0.2">
      <c r="A287" s="3" t="s">
        <v>287</v>
      </c>
      <c r="B287" s="3" t="s">
        <v>1491</v>
      </c>
      <c r="C287" s="3" t="s">
        <v>1481</v>
      </c>
      <c r="D287" s="3" t="s">
        <v>1490</v>
      </c>
      <c r="E287" s="3"/>
      <c r="F287" s="3" t="s">
        <v>553</v>
      </c>
      <c r="G287" s="3" t="s">
        <v>552</v>
      </c>
      <c r="H287" s="3" t="s">
        <v>551</v>
      </c>
      <c r="K287" s="3" t="s">
        <v>1476</v>
      </c>
      <c r="L287" s="3" t="s">
        <v>1475</v>
      </c>
      <c r="N287" s="3" t="s">
        <v>548</v>
      </c>
      <c r="O287" s="3" t="s">
        <v>547</v>
      </c>
      <c r="P287" s="3" t="s">
        <v>546</v>
      </c>
      <c r="R287" s="3" t="s">
        <v>1486</v>
      </c>
      <c r="S287" s="3">
        <v>18015</v>
      </c>
      <c r="T287" s="3" t="s">
        <v>541</v>
      </c>
      <c r="V287" s="3">
        <v>0</v>
      </c>
      <c r="X287" s="3">
        <v>0</v>
      </c>
      <c r="AA287" s="3">
        <v>352</v>
      </c>
      <c r="AB287" s="3">
        <v>1250</v>
      </c>
    </row>
    <row r="288" spans="1:28" x14ac:dyDescent="0.2">
      <c r="A288" s="3" t="s">
        <v>201</v>
      </c>
      <c r="B288" s="3" t="s">
        <v>1479</v>
      </c>
      <c r="C288" s="3" t="s">
        <v>964</v>
      </c>
      <c r="D288" s="3" t="s">
        <v>1478</v>
      </c>
      <c r="E288" s="3"/>
      <c r="F288" s="3" t="s">
        <v>553</v>
      </c>
      <c r="G288" s="3" t="s">
        <v>552</v>
      </c>
      <c r="H288" s="3" t="s">
        <v>551</v>
      </c>
      <c r="K288" s="3" t="s">
        <v>1476</v>
      </c>
      <c r="L288" s="3" t="s">
        <v>1475</v>
      </c>
      <c r="N288" s="3" t="s">
        <v>548</v>
      </c>
      <c r="O288" s="3" t="s">
        <v>547</v>
      </c>
      <c r="P288" s="3" t="s">
        <v>546</v>
      </c>
      <c r="R288" s="3" t="s">
        <v>1472</v>
      </c>
      <c r="S288" s="3">
        <v>17837</v>
      </c>
      <c r="T288" s="3" t="s">
        <v>541</v>
      </c>
      <c r="V288" s="3">
        <v>0</v>
      </c>
      <c r="X288" s="3" t="s">
        <v>965</v>
      </c>
      <c r="AA288" s="3">
        <v>83</v>
      </c>
      <c r="AB288" s="3">
        <v>1137</v>
      </c>
    </row>
    <row r="289" spans="1:28" x14ac:dyDescent="0.2">
      <c r="A289" s="3" t="s">
        <v>280</v>
      </c>
      <c r="B289" s="3" t="s">
        <v>1467</v>
      </c>
      <c r="C289" s="3" t="s">
        <v>1457</v>
      </c>
      <c r="D289" s="3" t="s">
        <v>1466</v>
      </c>
      <c r="E289" s="3"/>
      <c r="F289" s="3" t="s">
        <v>553</v>
      </c>
      <c r="G289" s="3" t="s">
        <v>552</v>
      </c>
      <c r="H289" s="3" t="s">
        <v>551</v>
      </c>
      <c r="K289" s="3" t="s">
        <v>1347</v>
      </c>
      <c r="L289" s="3" t="s">
        <v>1346</v>
      </c>
      <c r="N289" s="3" t="s">
        <v>548</v>
      </c>
      <c r="O289" s="3" t="s">
        <v>547</v>
      </c>
      <c r="P289" s="3" t="s">
        <v>546</v>
      </c>
      <c r="R289" s="3" t="s">
        <v>1463</v>
      </c>
      <c r="S289" s="3">
        <v>46383</v>
      </c>
      <c r="T289" s="3" t="s">
        <v>541</v>
      </c>
      <c r="V289" s="3" t="s">
        <v>1457</v>
      </c>
      <c r="X289" s="3">
        <v>0</v>
      </c>
      <c r="AA289" s="3">
        <v>735</v>
      </c>
      <c r="AB289" s="3">
        <v>1434</v>
      </c>
    </row>
    <row r="290" spans="1:28" x14ac:dyDescent="0.2">
      <c r="A290" s="3" t="s">
        <v>239</v>
      </c>
      <c r="B290" s="3" t="s">
        <v>1456</v>
      </c>
      <c r="C290" s="3" t="s">
        <v>823</v>
      </c>
      <c r="D290" s="3" t="s">
        <v>1455</v>
      </c>
      <c r="E290" s="3"/>
      <c r="F290" s="3" t="s">
        <v>553</v>
      </c>
      <c r="G290" s="3" t="s">
        <v>552</v>
      </c>
      <c r="H290" s="3" t="s">
        <v>551</v>
      </c>
      <c r="K290" s="3" t="s">
        <v>1347</v>
      </c>
      <c r="L290" s="3" t="s">
        <v>1346</v>
      </c>
      <c r="N290" s="3" t="s">
        <v>548</v>
      </c>
      <c r="O290" s="3" t="s">
        <v>547</v>
      </c>
      <c r="P290" s="3" t="s">
        <v>546</v>
      </c>
      <c r="R290" s="3" t="s">
        <v>1451</v>
      </c>
      <c r="S290" s="3">
        <v>61602</v>
      </c>
      <c r="T290" s="3" t="s">
        <v>541</v>
      </c>
      <c r="V290" s="3">
        <v>0</v>
      </c>
      <c r="X290" s="3">
        <v>0</v>
      </c>
      <c r="AA290" s="3">
        <v>72</v>
      </c>
      <c r="AB290" s="3">
        <v>1133</v>
      </c>
    </row>
    <row r="291" spans="1:28" x14ac:dyDescent="0.2">
      <c r="A291" s="3" t="s">
        <v>512</v>
      </c>
      <c r="B291" s="3" t="s">
        <v>1444</v>
      </c>
      <c r="C291" s="3" t="s">
        <v>1433</v>
      </c>
      <c r="D291" s="3" t="s">
        <v>1443</v>
      </c>
      <c r="E291" s="3"/>
      <c r="F291" s="3" t="s">
        <v>553</v>
      </c>
      <c r="G291" s="3" t="s">
        <v>552</v>
      </c>
      <c r="H291" s="3" t="s">
        <v>551</v>
      </c>
      <c r="K291" s="3" t="s">
        <v>1347</v>
      </c>
      <c r="L291" s="3" t="s">
        <v>1346</v>
      </c>
      <c r="N291" s="3" t="s">
        <v>548</v>
      </c>
      <c r="O291" s="3" t="s">
        <v>547</v>
      </c>
      <c r="P291" s="3" t="s">
        <v>546</v>
      </c>
      <c r="R291" s="3" t="s">
        <v>1438</v>
      </c>
      <c r="S291" s="3">
        <v>47809</v>
      </c>
      <c r="T291" s="3" t="s">
        <v>541</v>
      </c>
      <c r="V291" s="3">
        <v>0</v>
      </c>
      <c r="X291" s="3">
        <v>0</v>
      </c>
      <c r="AA291" s="3">
        <v>305</v>
      </c>
      <c r="AB291" s="3">
        <v>1232</v>
      </c>
    </row>
    <row r="292" spans="1:28" x14ac:dyDescent="0.2">
      <c r="A292" s="3" t="s">
        <v>471</v>
      </c>
      <c r="B292" s="3" t="s">
        <v>1431</v>
      </c>
      <c r="C292" s="3" t="s">
        <v>1419</v>
      </c>
      <c r="D292" s="3" t="s">
        <v>1430</v>
      </c>
      <c r="E292" s="3"/>
      <c r="F292" s="3" t="s">
        <v>553</v>
      </c>
      <c r="G292" s="3" t="s">
        <v>552</v>
      </c>
      <c r="H292" s="3" t="s">
        <v>551</v>
      </c>
      <c r="K292" s="3" t="s">
        <v>1347</v>
      </c>
      <c r="L292" s="3" t="s">
        <v>1346</v>
      </c>
      <c r="N292" s="3" t="s">
        <v>548</v>
      </c>
      <c r="O292" s="3" t="s">
        <v>547</v>
      </c>
      <c r="P292" s="3" t="s">
        <v>546</v>
      </c>
      <c r="R292" s="3" t="s">
        <v>1425</v>
      </c>
      <c r="S292" s="3">
        <v>62903</v>
      </c>
      <c r="T292" s="3" t="s">
        <v>541</v>
      </c>
      <c r="V292" s="3">
        <v>0</v>
      </c>
      <c r="X292" s="3" t="s">
        <v>660</v>
      </c>
      <c r="AA292" s="3">
        <v>659</v>
      </c>
      <c r="AB292" s="3">
        <v>1356</v>
      </c>
    </row>
    <row r="293" spans="1:28" x14ac:dyDescent="0.2">
      <c r="A293" s="3" t="s">
        <v>442</v>
      </c>
      <c r="B293" s="3" t="s">
        <v>1418</v>
      </c>
      <c r="C293" s="3" t="s">
        <v>1407</v>
      </c>
      <c r="D293" s="3" t="s">
        <v>1417</v>
      </c>
      <c r="E293" s="3"/>
      <c r="F293" s="3" t="s">
        <v>553</v>
      </c>
      <c r="G293" s="3" t="s">
        <v>552</v>
      </c>
      <c r="H293" s="3" t="s">
        <v>551</v>
      </c>
      <c r="K293" s="3" t="s">
        <v>1347</v>
      </c>
      <c r="L293" s="3" t="s">
        <v>1346</v>
      </c>
      <c r="N293" s="3" t="s">
        <v>548</v>
      </c>
      <c r="O293" s="3" t="s">
        <v>547</v>
      </c>
      <c r="P293" s="3" t="s">
        <v>546</v>
      </c>
      <c r="R293" s="3" t="s">
        <v>1412</v>
      </c>
      <c r="S293" s="3">
        <v>61761</v>
      </c>
      <c r="T293" s="3" t="s">
        <v>541</v>
      </c>
      <c r="V293" s="3">
        <v>0</v>
      </c>
      <c r="X293" s="3">
        <v>0</v>
      </c>
      <c r="AA293" s="3">
        <v>299</v>
      </c>
      <c r="AB293" s="3">
        <v>1229</v>
      </c>
    </row>
    <row r="294" spans="1:28" x14ac:dyDescent="0.2">
      <c r="A294" s="3" t="s">
        <v>146</v>
      </c>
      <c r="B294" s="3" t="s">
        <v>1400</v>
      </c>
      <c r="C294" s="3" t="s">
        <v>837</v>
      </c>
      <c r="D294" s="3" t="s">
        <v>1399</v>
      </c>
      <c r="E294" s="3"/>
      <c r="F294" s="3" t="s">
        <v>553</v>
      </c>
      <c r="G294" s="3" t="s">
        <v>552</v>
      </c>
      <c r="H294" s="3" t="s">
        <v>551</v>
      </c>
      <c r="K294" s="3" t="s">
        <v>1347</v>
      </c>
      <c r="L294" s="3" t="s">
        <v>1346</v>
      </c>
      <c r="N294" s="3" t="s">
        <v>548</v>
      </c>
      <c r="O294" s="3" t="s">
        <v>547</v>
      </c>
      <c r="P294" s="3" t="s">
        <v>546</v>
      </c>
      <c r="R294" s="3" t="s">
        <v>1395</v>
      </c>
      <c r="S294" s="3">
        <v>50311</v>
      </c>
      <c r="T294" s="3" t="s">
        <v>541</v>
      </c>
      <c r="V294" s="3">
        <v>0</v>
      </c>
      <c r="X294" s="3" t="s">
        <v>660</v>
      </c>
      <c r="AA294" s="3">
        <v>189</v>
      </c>
      <c r="AB294" s="3">
        <v>1179</v>
      </c>
    </row>
    <row r="295" spans="1:28" x14ac:dyDescent="0.2">
      <c r="A295" s="3" t="s">
        <v>426</v>
      </c>
      <c r="B295" s="3" t="s">
        <v>1389</v>
      </c>
      <c r="C295" s="3" t="s">
        <v>936</v>
      </c>
      <c r="D295" s="3" t="s">
        <v>1388</v>
      </c>
      <c r="E295" s="3"/>
      <c r="F295" s="3" t="s">
        <v>553</v>
      </c>
      <c r="G295" s="3" t="s">
        <v>552</v>
      </c>
      <c r="H295" s="3" t="s">
        <v>551</v>
      </c>
      <c r="K295" s="3" t="s">
        <v>1347</v>
      </c>
      <c r="L295" s="3" t="s">
        <v>1346</v>
      </c>
      <c r="N295" s="3" t="s">
        <v>548</v>
      </c>
      <c r="O295" s="3" t="s">
        <v>547</v>
      </c>
      <c r="P295" s="3" t="s">
        <v>546</v>
      </c>
      <c r="R295" s="3" t="s">
        <v>1383</v>
      </c>
      <c r="S295" s="3">
        <v>65897</v>
      </c>
      <c r="T295" s="3" t="s">
        <v>541</v>
      </c>
      <c r="V295" s="3">
        <v>0</v>
      </c>
      <c r="X295" s="3">
        <v>0</v>
      </c>
      <c r="AA295" s="3">
        <v>669</v>
      </c>
      <c r="AB295" s="3">
        <v>1283</v>
      </c>
    </row>
    <row r="296" spans="1:28" x14ac:dyDescent="0.2">
      <c r="A296" s="3" t="s">
        <v>413</v>
      </c>
      <c r="B296" s="3" t="s">
        <v>1377</v>
      </c>
      <c r="C296" s="3" t="s">
        <v>1367</v>
      </c>
      <c r="D296" s="3" t="s">
        <v>1376</v>
      </c>
      <c r="E296" s="3"/>
      <c r="F296" s="3" t="s">
        <v>553</v>
      </c>
      <c r="G296" s="3" t="s">
        <v>552</v>
      </c>
      <c r="H296" s="3" t="s">
        <v>551</v>
      </c>
      <c r="K296" s="3" t="s">
        <v>1347</v>
      </c>
      <c r="L296" s="3" t="s">
        <v>1346</v>
      </c>
      <c r="N296" s="3" t="s">
        <v>548</v>
      </c>
      <c r="O296" s="3" t="s">
        <v>547</v>
      </c>
      <c r="P296" s="3" t="s">
        <v>546</v>
      </c>
      <c r="R296" s="3" t="s">
        <v>1372</v>
      </c>
      <c r="S296" s="3">
        <v>47708</v>
      </c>
      <c r="T296" s="3" t="s">
        <v>541</v>
      </c>
      <c r="V296" s="3" t="s">
        <v>1364</v>
      </c>
      <c r="X296" s="3">
        <v>0</v>
      </c>
      <c r="AA296" s="3">
        <v>219</v>
      </c>
      <c r="AB296" s="3">
        <v>1191</v>
      </c>
    </row>
    <row r="297" spans="1:28" x14ac:dyDescent="0.2">
      <c r="A297" s="3" t="s">
        <v>1354</v>
      </c>
      <c r="B297" s="3" t="s">
        <v>1363</v>
      </c>
      <c r="C297" s="3" t="s">
        <v>1353</v>
      </c>
      <c r="D297" s="3" t="s">
        <v>1362</v>
      </c>
      <c r="E297" s="3"/>
      <c r="F297" s="3" t="s">
        <v>553</v>
      </c>
      <c r="G297" s="3" t="s">
        <v>552</v>
      </c>
      <c r="H297" s="3" t="s">
        <v>551</v>
      </c>
      <c r="K297" s="3" t="s">
        <v>1347</v>
      </c>
      <c r="L297" s="3" t="s">
        <v>1346</v>
      </c>
      <c r="N297" s="3" t="s">
        <v>548</v>
      </c>
      <c r="O297" s="3" t="s">
        <v>547</v>
      </c>
      <c r="P297" s="3" t="s">
        <v>546</v>
      </c>
      <c r="R297" s="3" t="s">
        <v>1359</v>
      </c>
      <c r="S297" s="3">
        <v>60626</v>
      </c>
      <c r="T297" s="3" t="s">
        <v>541</v>
      </c>
      <c r="V297" s="3">
        <v>0</v>
      </c>
      <c r="X297" s="3">
        <v>0</v>
      </c>
      <c r="AA297" s="3">
        <v>371</v>
      </c>
      <c r="AB297" s="3">
        <v>1260</v>
      </c>
    </row>
    <row r="298" spans="1:28" x14ac:dyDescent="0.2">
      <c r="A298" s="3" t="s">
        <v>438</v>
      </c>
      <c r="B298" s="3" t="s">
        <v>1349</v>
      </c>
      <c r="C298" s="3" t="s">
        <v>755</v>
      </c>
      <c r="D298" s="3" t="s">
        <v>1350</v>
      </c>
      <c r="E298" s="3"/>
      <c r="F298" s="3" t="s">
        <v>553</v>
      </c>
      <c r="G298" s="3" t="s">
        <v>552</v>
      </c>
      <c r="H298" s="3" t="s">
        <v>551</v>
      </c>
      <c r="K298" s="3" t="s">
        <v>1347</v>
      </c>
      <c r="L298" s="3" t="s">
        <v>1346</v>
      </c>
      <c r="N298" s="3" t="s">
        <v>548</v>
      </c>
      <c r="O298" s="3" t="s">
        <v>547</v>
      </c>
      <c r="P298" s="3" t="s">
        <v>546</v>
      </c>
      <c r="R298" s="3" t="s">
        <v>1342</v>
      </c>
      <c r="S298" s="3">
        <v>50614</v>
      </c>
      <c r="T298" s="3" t="s">
        <v>541</v>
      </c>
      <c r="V298" s="3">
        <v>0</v>
      </c>
      <c r="X298" s="3">
        <v>0</v>
      </c>
      <c r="AA298" s="3">
        <v>504</v>
      </c>
      <c r="AB298" s="3">
        <v>1320</v>
      </c>
    </row>
    <row r="299" spans="1:28" x14ac:dyDescent="0.2">
      <c r="A299" s="3" t="s">
        <v>1326</v>
      </c>
      <c r="B299" s="3" t="s">
        <v>1335</v>
      </c>
      <c r="C299" s="3" t="s">
        <v>1325</v>
      </c>
      <c r="D299" s="3" t="s">
        <v>1336</v>
      </c>
      <c r="E299" s="3"/>
      <c r="F299" s="3" t="s">
        <v>553</v>
      </c>
      <c r="G299" s="3" t="s">
        <v>552</v>
      </c>
      <c r="H299" s="3" t="s">
        <v>551</v>
      </c>
      <c r="K299" s="3" t="s">
        <v>1228</v>
      </c>
      <c r="L299" s="3" t="s">
        <v>1227</v>
      </c>
      <c r="N299" s="3" t="s">
        <v>548</v>
      </c>
      <c r="O299" s="3" t="s">
        <v>547</v>
      </c>
      <c r="P299" s="3" t="s">
        <v>546</v>
      </c>
      <c r="R299" s="3" t="s">
        <v>1331</v>
      </c>
      <c r="S299" s="3">
        <v>78539</v>
      </c>
      <c r="T299" s="3" t="s">
        <v>541</v>
      </c>
      <c r="V299" s="3">
        <v>0</v>
      </c>
      <c r="X299" s="3" t="s">
        <v>608</v>
      </c>
      <c r="AA299" s="3">
        <v>536</v>
      </c>
      <c r="AB299" s="3">
        <v>1410</v>
      </c>
    </row>
    <row r="300" spans="1:28" x14ac:dyDescent="0.2">
      <c r="A300" s="3" t="s">
        <v>216</v>
      </c>
      <c r="B300" s="3" t="s">
        <v>216</v>
      </c>
      <c r="C300" s="3" t="s">
        <v>1313</v>
      </c>
      <c r="D300" s="3" t="s">
        <v>1323</v>
      </c>
      <c r="E300" s="3"/>
      <c r="F300" s="3" t="s">
        <v>553</v>
      </c>
      <c r="G300" s="3" t="s">
        <v>552</v>
      </c>
      <c r="H300" s="3" t="s">
        <v>551</v>
      </c>
      <c r="K300" s="3" t="s">
        <v>1228</v>
      </c>
      <c r="L300" s="3" t="s">
        <v>1227</v>
      </c>
      <c r="N300" s="3" t="s">
        <v>548</v>
      </c>
      <c r="O300" s="3" t="s">
        <v>547</v>
      </c>
      <c r="P300" s="3" t="s">
        <v>546</v>
      </c>
      <c r="R300" s="3" t="s">
        <v>1318</v>
      </c>
      <c r="S300" s="3">
        <v>64105</v>
      </c>
      <c r="T300" s="3" t="s">
        <v>541</v>
      </c>
      <c r="V300" s="3">
        <v>0</v>
      </c>
      <c r="X300" s="3">
        <v>0</v>
      </c>
      <c r="AA300" s="3">
        <v>2707</v>
      </c>
      <c r="AB300" s="3">
        <v>1282</v>
      </c>
    </row>
    <row r="301" spans="1:28" x14ac:dyDescent="0.2">
      <c r="A301" s="3" t="s">
        <v>1294</v>
      </c>
      <c r="B301" s="3" t="s">
        <v>1306</v>
      </c>
      <c r="C301" s="3" t="s">
        <v>918</v>
      </c>
      <c r="D301" s="3" t="s">
        <v>1305</v>
      </c>
      <c r="E301" s="3"/>
      <c r="F301" s="3" t="s">
        <v>553</v>
      </c>
      <c r="G301" s="3" t="s">
        <v>552</v>
      </c>
      <c r="H301" s="3" t="s">
        <v>551</v>
      </c>
      <c r="K301" s="3" t="s">
        <v>1228</v>
      </c>
      <c r="L301" s="3" t="s">
        <v>1227</v>
      </c>
      <c r="N301" s="3" t="s">
        <v>548</v>
      </c>
      <c r="O301" s="3" t="s">
        <v>547</v>
      </c>
      <c r="P301" s="3" t="s">
        <v>546</v>
      </c>
      <c r="R301" s="3" t="s">
        <v>1299</v>
      </c>
      <c r="S301" s="3">
        <v>88003</v>
      </c>
      <c r="T301" s="3" t="s">
        <v>541</v>
      </c>
      <c r="V301" s="3" t="s">
        <v>1291</v>
      </c>
      <c r="X301" s="3">
        <v>0</v>
      </c>
      <c r="AA301" s="3">
        <v>472</v>
      </c>
      <c r="AB301" s="3">
        <v>1308</v>
      </c>
    </row>
    <row r="302" spans="1:28" x14ac:dyDescent="0.2">
      <c r="A302" s="3" t="s">
        <v>466</v>
      </c>
      <c r="B302" s="3" t="s">
        <v>1290</v>
      </c>
      <c r="C302" s="3" t="s">
        <v>1276</v>
      </c>
      <c r="D302" s="3" t="s">
        <v>1289</v>
      </c>
      <c r="E302" s="3"/>
      <c r="F302" s="3" t="s">
        <v>553</v>
      </c>
      <c r="G302" s="3" t="s">
        <v>552</v>
      </c>
      <c r="H302" s="3" t="s">
        <v>551</v>
      </c>
      <c r="K302" s="3" t="s">
        <v>1228</v>
      </c>
      <c r="L302" s="3" t="s">
        <v>1227</v>
      </c>
      <c r="N302" s="3" t="s">
        <v>548</v>
      </c>
      <c r="O302" s="3" t="s">
        <v>547</v>
      </c>
      <c r="P302" s="3" t="s">
        <v>546</v>
      </c>
      <c r="R302" s="3" t="s">
        <v>1283</v>
      </c>
      <c r="S302" s="3">
        <v>93311</v>
      </c>
      <c r="T302" s="3" t="s">
        <v>541</v>
      </c>
      <c r="V302" s="3">
        <v>0</v>
      </c>
      <c r="X302" s="3">
        <v>0</v>
      </c>
      <c r="AA302" s="3">
        <v>94</v>
      </c>
      <c r="AB302" s="3">
        <v>1167</v>
      </c>
    </row>
    <row r="303" spans="1:28" x14ac:dyDescent="0.2">
      <c r="A303" s="3" t="s">
        <v>1260</v>
      </c>
      <c r="B303" s="3" t="s">
        <v>1271</v>
      </c>
      <c r="C303" s="3" t="s">
        <v>1259</v>
      </c>
      <c r="D303" s="3" t="s">
        <v>1270</v>
      </c>
      <c r="E303" s="3"/>
      <c r="F303" s="3" t="s">
        <v>553</v>
      </c>
      <c r="G303" s="3" t="s">
        <v>552</v>
      </c>
      <c r="H303" s="3" t="s">
        <v>551</v>
      </c>
      <c r="K303" s="3" t="s">
        <v>1228</v>
      </c>
      <c r="L303" s="3" t="s">
        <v>1227</v>
      </c>
      <c r="N303" s="3" t="s">
        <v>548</v>
      </c>
      <c r="O303" s="3" t="s">
        <v>547</v>
      </c>
      <c r="P303" s="3" t="s">
        <v>546</v>
      </c>
      <c r="R303" s="3" t="s">
        <v>1265</v>
      </c>
      <c r="S303" s="3">
        <v>84058</v>
      </c>
      <c r="T303" s="3" t="s">
        <v>541</v>
      </c>
      <c r="V303" s="3">
        <v>0</v>
      </c>
      <c r="X303" s="3">
        <v>0</v>
      </c>
      <c r="AA303" s="3">
        <v>30024</v>
      </c>
      <c r="AB303" s="3">
        <v>1430</v>
      </c>
    </row>
    <row r="304" spans="1:28" x14ac:dyDescent="0.2">
      <c r="A304" s="3" t="s">
        <v>138</v>
      </c>
      <c r="B304" s="3" t="s">
        <v>1256</v>
      </c>
      <c r="C304" s="3" t="s">
        <v>1245</v>
      </c>
      <c r="D304" s="3" t="s">
        <v>1255</v>
      </c>
      <c r="E304" s="3"/>
      <c r="F304" s="3" t="s">
        <v>553</v>
      </c>
      <c r="G304" s="3" t="s">
        <v>552</v>
      </c>
      <c r="H304" s="3" t="s">
        <v>551</v>
      </c>
      <c r="K304" s="3" t="s">
        <v>1228</v>
      </c>
      <c r="L304" s="3" t="s">
        <v>1227</v>
      </c>
      <c r="N304" s="3" t="s">
        <v>548</v>
      </c>
      <c r="O304" s="3" t="s">
        <v>547</v>
      </c>
      <c r="P304" s="3" t="s">
        <v>546</v>
      </c>
      <c r="R304" s="3" t="s">
        <v>1250</v>
      </c>
      <c r="S304" s="3">
        <v>98109</v>
      </c>
      <c r="T304" s="3" t="s">
        <v>541</v>
      </c>
      <c r="V304" s="3">
        <v>0</v>
      </c>
      <c r="X304" s="3">
        <v>0</v>
      </c>
      <c r="AA304" s="3">
        <v>1356</v>
      </c>
      <c r="AB304" s="3">
        <v>1370</v>
      </c>
    </row>
    <row r="305" spans="1:28" x14ac:dyDescent="0.2">
      <c r="A305" s="3" t="s">
        <v>465</v>
      </c>
      <c r="B305" s="3" t="s">
        <v>1243</v>
      </c>
      <c r="C305" s="3" t="s">
        <v>1135</v>
      </c>
      <c r="D305" s="3" t="s">
        <v>1242</v>
      </c>
      <c r="E305" s="3"/>
      <c r="F305" s="3" t="s">
        <v>553</v>
      </c>
      <c r="G305" s="3" t="s">
        <v>552</v>
      </c>
      <c r="H305" s="3" t="s">
        <v>551</v>
      </c>
      <c r="K305" s="3" t="s">
        <v>1228</v>
      </c>
      <c r="L305" s="3" t="s">
        <v>1227</v>
      </c>
      <c r="N305" s="3" t="s">
        <v>548</v>
      </c>
      <c r="O305" s="3" t="s">
        <v>547</v>
      </c>
      <c r="P305" s="3" t="s">
        <v>546</v>
      </c>
      <c r="R305" s="3" t="s">
        <v>1236</v>
      </c>
      <c r="S305" s="3">
        <v>60628</v>
      </c>
      <c r="T305" s="3" t="s">
        <v>541</v>
      </c>
      <c r="V305" s="3">
        <v>0</v>
      </c>
      <c r="X305" s="3">
        <v>0</v>
      </c>
      <c r="AA305" s="3">
        <v>136</v>
      </c>
      <c r="AB305" s="3">
        <v>1152</v>
      </c>
    </row>
    <row r="306" spans="1:28" x14ac:dyDescent="0.2">
      <c r="A306" s="3" t="s">
        <v>1218</v>
      </c>
      <c r="B306" s="3" t="s">
        <v>1231</v>
      </c>
      <c r="C306" s="3" t="s">
        <v>1217</v>
      </c>
      <c r="D306" s="3" t="s">
        <v>1230</v>
      </c>
      <c r="E306" s="3"/>
      <c r="F306" s="3" t="s">
        <v>553</v>
      </c>
      <c r="G306" s="3" t="s">
        <v>552</v>
      </c>
      <c r="H306" s="3" t="s">
        <v>551</v>
      </c>
      <c r="K306" s="3" t="s">
        <v>1228</v>
      </c>
      <c r="L306" s="3" t="s">
        <v>1227</v>
      </c>
      <c r="N306" s="3" t="s">
        <v>548</v>
      </c>
      <c r="O306" s="3" t="s">
        <v>547</v>
      </c>
      <c r="P306" s="3" t="s">
        <v>546</v>
      </c>
      <c r="R306" s="3" t="s">
        <v>1223</v>
      </c>
      <c r="S306" s="3">
        <v>85017</v>
      </c>
      <c r="T306" s="3" t="s">
        <v>541</v>
      </c>
      <c r="V306" s="3">
        <v>0</v>
      </c>
      <c r="X306" s="3">
        <v>0</v>
      </c>
      <c r="AA306" s="3">
        <v>1104</v>
      </c>
      <c r="AB306" s="3">
        <v>1213</v>
      </c>
    </row>
    <row r="307" spans="1:28" x14ac:dyDescent="0.2">
      <c r="A307" s="3" t="s">
        <v>254</v>
      </c>
      <c r="B307" s="3" t="s">
        <v>1211</v>
      </c>
      <c r="C307" s="3" t="s">
        <v>1200</v>
      </c>
      <c r="D307" s="3" t="s">
        <v>1210</v>
      </c>
      <c r="E307" s="3"/>
      <c r="F307" s="3" t="s">
        <v>553</v>
      </c>
      <c r="G307" s="3" t="s">
        <v>552</v>
      </c>
      <c r="H307" s="3" t="s">
        <v>551</v>
      </c>
      <c r="K307" s="3" t="s">
        <v>1053</v>
      </c>
      <c r="L307" s="3" t="s">
        <v>1052</v>
      </c>
      <c r="N307" s="3" t="s">
        <v>548</v>
      </c>
      <c r="O307" s="3" t="s">
        <v>547</v>
      </c>
      <c r="P307" s="3" t="s">
        <v>546</v>
      </c>
      <c r="R307" s="3" t="s">
        <v>1205</v>
      </c>
      <c r="S307" s="3">
        <v>41099</v>
      </c>
      <c r="T307" s="3" t="s">
        <v>541</v>
      </c>
      <c r="V307" s="3">
        <v>0</v>
      </c>
      <c r="X307" s="3">
        <v>0</v>
      </c>
      <c r="AA307" s="3">
        <v>140</v>
      </c>
      <c r="AB307" s="3">
        <v>1153</v>
      </c>
    </row>
    <row r="308" spans="1:28" x14ac:dyDescent="0.2">
      <c r="A308" s="3" t="s">
        <v>457</v>
      </c>
      <c r="B308" s="3" t="s">
        <v>1194</v>
      </c>
      <c r="C308" s="3" t="s">
        <v>1183</v>
      </c>
      <c r="D308" s="3" t="s">
        <v>1193</v>
      </c>
      <c r="E308" s="3"/>
      <c r="F308" s="3" t="s">
        <v>553</v>
      </c>
      <c r="G308" s="3" t="s">
        <v>552</v>
      </c>
      <c r="H308" s="3" t="s">
        <v>551</v>
      </c>
      <c r="K308" s="3" t="s">
        <v>1053</v>
      </c>
      <c r="L308" s="3" t="s">
        <v>1052</v>
      </c>
      <c r="N308" s="3" t="s">
        <v>548</v>
      </c>
      <c r="O308" s="3" t="s">
        <v>547</v>
      </c>
      <c r="P308" s="3" t="s">
        <v>546</v>
      </c>
      <c r="R308" s="3" t="s">
        <v>1188</v>
      </c>
      <c r="S308" s="3">
        <v>33620</v>
      </c>
      <c r="T308" s="3" t="s">
        <v>541</v>
      </c>
      <c r="V308" s="3">
        <v>0</v>
      </c>
      <c r="X308" s="3">
        <v>0</v>
      </c>
      <c r="AA308" s="3">
        <v>651</v>
      </c>
      <c r="AB308" s="3">
        <v>1378</v>
      </c>
    </row>
    <row r="309" spans="1:28" x14ac:dyDescent="0.2">
      <c r="A309" s="3" t="s">
        <v>107</v>
      </c>
      <c r="B309" s="3" t="s">
        <v>1177</v>
      </c>
      <c r="C309" s="3" t="s">
        <v>720</v>
      </c>
      <c r="D309" s="3" t="s">
        <v>1176</v>
      </c>
      <c r="E309" s="3"/>
      <c r="F309" s="3" t="s">
        <v>553</v>
      </c>
      <c r="G309" s="3" t="s">
        <v>552</v>
      </c>
      <c r="H309" s="3" t="s">
        <v>551</v>
      </c>
      <c r="K309" s="3" t="s">
        <v>1053</v>
      </c>
      <c r="L309" s="3" t="s">
        <v>1052</v>
      </c>
      <c r="N309" s="3" t="s">
        <v>548</v>
      </c>
      <c r="O309" s="3" t="s">
        <v>547</v>
      </c>
      <c r="P309" s="3" t="s">
        <v>546</v>
      </c>
      <c r="R309" s="3" t="s">
        <v>1172</v>
      </c>
      <c r="S309" s="3">
        <v>38103</v>
      </c>
      <c r="T309" s="3" t="s">
        <v>541</v>
      </c>
      <c r="V309" s="3">
        <v>0</v>
      </c>
      <c r="X309" s="3">
        <v>0</v>
      </c>
      <c r="AA309" s="3">
        <v>404</v>
      </c>
      <c r="AB309" s="3">
        <v>1272</v>
      </c>
    </row>
    <row r="310" spans="1:28" x14ac:dyDescent="0.2">
      <c r="A310" s="3" t="s">
        <v>325</v>
      </c>
      <c r="B310" s="3" t="s">
        <v>1166</v>
      </c>
      <c r="C310" s="3" t="s">
        <v>1154</v>
      </c>
      <c r="D310" s="3" t="s">
        <v>1165</v>
      </c>
      <c r="E310" s="3"/>
      <c r="F310" s="3" t="s">
        <v>553</v>
      </c>
      <c r="G310" s="3" t="s">
        <v>552</v>
      </c>
      <c r="H310" s="3" t="s">
        <v>551</v>
      </c>
      <c r="K310" s="3" t="s">
        <v>1053</v>
      </c>
      <c r="L310" s="3" t="s">
        <v>1052</v>
      </c>
      <c r="N310" s="3" t="s">
        <v>548</v>
      </c>
      <c r="O310" s="3" t="s">
        <v>547</v>
      </c>
      <c r="P310" s="3" t="s">
        <v>546</v>
      </c>
      <c r="R310" s="3" t="s">
        <v>1160</v>
      </c>
      <c r="S310" s="3">
        <v>19121</v>
      </c>
      <c r="T310" s="3" t="s">
        <v>541</v>
      </c>
      <c r="V310" s="3">
        <v>0</v>
      </c>
      <c r="X310" s="3">
        <v>0</v>
      </c>
      <c r="AA310" s="3">
        <v>690</v>
      </c>
      <c r="AB310" s="3">
        <v>1396</v>
      </c>
    </row>
    <row r="311" spans="1:28" x14ac:dyDescent="0.2">
      <c r="A311" s="3" t="s">
        <v>525</v>
      </c>
      <c r="B311" s="3" t="s">
        <v>1152</v>
      </c>
      <c r="C311" s="3" t="s">
        <v>861</v>
      </c>
      <c r="D311" s="3" t="s">
        <v>1151</v>
      </c>
      <c r="E311" s="3"/>
      <c r="F311" s="3" t="s">
        <v>553</v>
      </c>
      <c r="G311" s="3" t="s">
        <v>552</v>
      </c>
      <c r="H311" s="3" t="s">
        <v>551</v>
      </c>
      <c r="K311" s="3" t="s">
        <v>1053</v>
      </c>
      <c r="L311" s="3" t="s">
        <v>1052</v>
      </c>
      <c r="N311" s="3" t="s">
        <v>548</v>
      </c>
      <c r="O311" s="3" t="s">
        <v>547</v>
      </c>
      <c r="P311" s="3" t="s">
        <v>546</v>
      </c>
      <c r="R311" s="3" t="s">
        <v>1147</v>
      </c>
      <c r="S311" s="3">
        <v>27858</v>
      </c>
      <c r="T311" s="3" t="s">
        <v>541</v>
      </c>
      <c r="V311" s="3" t="s">
        <v>860</v>
      </c>
      <c r="X311" s="3">
        <v>0</v>
      </c>
      <c r="AA311" s="3">
        <v>196</v>
      </c>
      <c r="AB311" s="3">
        <v>1187</v>
      </c>
    </row>
    <row r="312" spans="1:28" x14ac:dyDescent="0.2">
      <c r="A312" s="3" t="s">
        <v>111</v>
      </c>
      <c r="B312" s="3" t="s">
        <v>1141</v>
      </c>
      <c r="C312" s="3" t="s">
        <v>1135</v>
      </c>
      <c r="D312" s="3" t="s">
        <v>1140</v>
      </c>
      <c r="E312" s="3"/>
      <c r="F312" s="3" t="s">
        <v>553</v>
      </c>
      <c r="G312" s="3" t="s">
        <v>552</v>
      </c>
      <c r="H312" s="3" t="s">
        <v>551</v>
      </c>
      <c r="K312" s="3" t="s">
        <v>1053</v>
      </c>
      <c r="L312" s="3" t="s">
        <v>1052</v>
      </c>
      <c r="N312" s="3" t="s">
        <v>548</v>
      </c>
      <c r="O312" s="3" t="s">
        <v>547</v>
      </c>
      <c r="P312" s="3" t="s">
        <v>546</v>
      </c>
      <c r="R312" s="3" t="s">
        <v>726</v>
      </c>
      <c r="S312" s="3">
        <v>77004</v>
      </c>
      <c r="T312" s="3" t="s">
        <v>541</v>
      </c>
      <c r="V312" s="3">
        <v>0</v>
      </c>
      <c r="X312" s="3">
        <v>0</v>
      </c>
      <c r="AA312" s="3">
        <v>288</v>
      </c>
      <c r="AB312" s="3">
        <v>1222</v>
      </c>
    </row>
    <row r="313" spans="1:28" x14ac:dyDescent="0.2">
      <c r="A313" s="3" t="s">
        <v>112</v>
      </c>
      <c r="B313" s="3" t="s">
        <v>1130</v>
      </c>
      <c r="C313" s="3" t="s">
        <v>1120</v>
      </c>
      <c r="D313" s="3" t="s">
        <v>1129</v>
      </c>
      <c r="E313" s="3"/>
      <c r="F313" s="3" t="s">
        <v>553</v>
      </c>
      <c r="G313" s="3" t="s">
        <v>552</v>
      </c>
      <c r="H313" s="3" t="s">
        <v>551</v>
      </c>
      <c r="K313" s="3" t="s">
        <v>1053</v>
      </c>
      <c r="L313" s="3" t="s">
        <v>1052</v>
      </c>
      <c r="N313" s="3" t="s">
        <v>548</v>
      </c>
      <c r="O313" s="3" t="s">
        <v>547</v>
      </c>
      <c r="P313" s="3" t="s">
        <v>546</v>
      </c>
      <c r="R313" s="3" t="s">
        <v>1125</v>
      </c>
      <c r="S313" s="3">
        <v>6103</v>
      </c>
      <c r="T313" s="3" t="s">
        <v>541</v>
      </c>
      <c r="V313" s="3">
        <v>0</v>
      </c>
      <c r="X313" s="3" t="s">
        <v>660</v>
      </c>
      <c r="AA313" s="3">
        <v>164</v>
      </c>
      <c r="AB313" s="3">
        <v>1163</v>
      </c>
    </row>
    <row r="314" spans="1:28" x14ac:dyDescent="0.2">
      <c r="A314" s="3" t="s">
        <v>520</v>
      </c>
      <c r="B314" s="3" t="s">
        <v>1117</v>
      </c>
      <c r="C314" s="3" t="s">
        <v>1105</v>
      </c>
      <c r="D314" s="3" t="s">
        <v>1116</v>
      </c>
      <c r="E314" s="3"/>
      <c r="F314" s="3" t="s">
        <v>553</v>
      </c>
      <c r="G314" s="3" t="s">
        <v>552</v>
      </c>
      <c r="H314" s="3" t="s">
        <v>551</v>
      </c>
      <c r="K314" s="3" t="s">
        <v>1053</v>
      </c>
      <c r="L314" s="3" t="s">
        <v>1052</v>
      </c>
      <c r="N314" s="3" t="s">
        <v>548</v>
      </c>
      <c r="O314" s="3" t="s">
        <v>547</v>
      </c>
      <c r="P314" s="3" t="s">
        <v>546</v>
      </c>
      <c r="R314" s="3" t="s">
        <v>1110</v>
      </c>
      <c r="S314" s="3">
        <v>67260</v>
      </c>
      <c r="T314" s="3" t="s">
        <v>541</v>
      </c>
      <c r="V314" s="3">
        <v>0</v>
      </c>
      <c r="X314" s="3">
        <v>0</v>
      </c>
      <c r="AA314" s="3">
        <v>782</v>
      </c>
      <c r="AB314" s="3">
        <v>1455</v>
      </c>
    </row>
    <row r="315" spans="1:28" x14ac:dyDescent="0.2">
      <c r="A315" s="3" t="s">
        <v>439</v>
      </c>
      <c r="B315" s="3" t="s">
        <v>439</v>
      </c>
      <c r="C315" s="3" t="s">
        <v>1087</v>
      </c>
      <c r="D315" s="3" t="s">
        <v>1096</v>
      </c>
      <c r="E315" s="3"/>
      <c r="F315" s="3" t="s">
        <v>553</v>
      </c>
      <c r="G315" s="3" t="s">
        <v>552</v>
      </c>
      <c r="H315" s="3" t="s">
        <v>551</v>
      </c>
      <c r="K315" s="3" t="s">
        <v>1053</v>
      </c>
      <c r="L315" s="3" t="s">
        <v>1052</v>
      </c>
      <c r="N315" s="3" t="s">
        <v>548</v>
      </c>
      <c r="O315" s="3" t="s">
        <v>547</v>
      </c>
      <c r="P315" s="3" t="s">
        <v>546</v>
      </c>
      <c r="R315" s="3" t="s">
        <v>1092</v>
      </c>
      <c r="S315" s="3">
        <v>75205</v>
      </c>
      <c r="T315" s="3" t="s">
        <v>541</v>
      </c>
      <c r="V315" s="3">
        <v>0</v>
      </c>
      <c r="X315" s="3" t="s">
        <v>608</v>
      </c>
      <c r="AA315" s="3">
        <v>663</v>
      </c>
      <c r="AB315" s="3">
        <v>1374</v>
      </c>
    </row>
    <row r="316" spans="1:28" x14ac:dyDescent="0.2">
      <c r="A316" s="3" t="s">
        <v>1075</v>
      </c>
      <c r="B316" s="3" t="s">
        <v>1075</v>
      </c>
      <c r="C316" s="3" t="s">
        <v>1074</v>
      </c>
      <c r="D316" s="3" t="s">
        <v>1084</v>
      </c>
      <c r="E316" s="3"/>
      <c r="F316" s="3" t="s">
        <v>553</v>
      </c>
      <c r="G316" s="3" t="s">
        <v>552</v>
      </c>
      <c r="H316" s="3" t="s">
        <v>551</v>
      </c>
      <c r="K316" s="3" t="s">
        <v>1053</v>
      </c>
      <c r="L316" s="3" t="s">
        <v>1052</v>
      </c>
      <c r="N316" s="3" t="s">
        <v>548</v>
      </c>
      <c r="O316" s="3" t="s">
        <v>547</v>
      </c>
      <c r="P316" s="3" t="s">
        <v>546</v>
      </c>
      <c r="R316" s="3" t="s">
        <v>1080</v>
      </c>
      <c r="S316" s="3">
        <v>32816</v>
      </c>
      <c r="T316" s="3" t="s">
        <v>541</v>
      </c>
      <c r="V316" s="3" t="s">
        <v>1071</v>
      </c>
      <c r="X316" s="3">
        <v>0</v>
      </c>
      <c r="AA316" s="3">
        <v>128</v>
      </c>
      <c r="AB316" s="3">
        <v>1416</v>
      </c>
    </row>
    <row r="317" spans="1:28" x14ac:dyDescent="0.2">
      <c r="A317" s="3" t="s">
        <v>307</v>
      </c>
      <c r="B317" s="3" t="s">
        <v>1070</v>
      </c>
      <c r="C317" s="3" t="s">
        <v>1060</v>
      </c>
      <c r="D317" s="3" t="s">
        <v>1069</v>
      </c>
      <c r="E317" s="3"/>
      <c r="F317" s="3" t="s">
        <v>553</v>
      </c>
      <c r="G317" s="3" t="s">
        <v>552</v>
      </c>
      <c r="H317" s="3" t="s">
        <v>551</v>
      </c>
      <c r="K317" s="3" t="s">
        <v>1053</v>
      </c>
      <c r="L317" s="3" t="s">
        <v>1052</v>
      </c>
      <c r="N317" s="3" t="s">
        <v>548</v>
      </c>
      <c r="O317" s="3" t="s">
        <v>547</v>
      </c>
      <c r="P317" s="3" t="s">
        <v>546</v>
      </c>
      <c r="R317" s="3" t="s">
        <v>1065</v>
      </c>
      <c r="S317" s="3">
        <v>74104</v>
      </c>
      <c r="T317" s="3" t="s">
        <v>541</v>
      </c>
      <c r="V317" s="3" t="s">
        <v>1057</v>
      </c>
      <c r="X317" s="3">
        <v>0</v>
      </c>
      <c r="AA317" s="3">
        <v>719</v>
      </c>
      <c r="AB317" s="3">
        <v>1409</v>
      </c>
    </row>
    <row r="318" spans="1:28" x14ac:dyDescent="0.2">
      <c r="A318" s="3" t="s">
        <v>148</v>
      </c>
      <c r="B318" s="3" t="s">
        <v>1056</v>
      </c>
      <c r="C318" s="3" t="s">
        <v>1045</v>
      </c>
      <c r="D318" s="3" t="s">
        <v>1055</v>
      </c>
      <c r="E318" s="3"/>
      <c r="F318" s="3" t="s">
        <v>553</v>
      </c>
      <c r="G318" s="3" t="s">
        <v>552</v>
      </c>
      <c r="H318" s="3" t="s">
        <v>551</v>
      </c>
      <c r="K318" s="3" t="s">
        <v>1053</v>
      </c>
      <c r="L318" s="3" t="s">
        <v>1052</v>
      </c>
      <c r="N318" s="3" t="s">
        <v>548</v>
      </c>
      <c r="O318" s="3" t="s">
        <v>547</v>
      </c>
      <c r="P318" s="3" t="s">
        <v>546</v>
      </c>
      <c r="R318" s="3" t="s">
        <v>1050</v>
      </c>
      <c r="S318" s="3">
        <v>70118</v>
      </c>
      <c r="T318" s="3" t="s">
        <v>541</v>
      </c>
      <c r="V318" s="3">
        <v>0</v>
      </c>
      <c r="X318" s="3">
        <v>0</v>
      </c>
      <c r="AA318" s="3">
        <v>718</v>
      </c>
      <c r="AB318" s="3">
        <v>1408</v>
      </c>
    </row>
    <row r="319" spans="1:28" x14ac:dyDescent="0.2">
      <c r="A319" s="3" t="s">
        <v>511</v>
      </c>
      <c r="B319" s="3" t="s">
        <v>1039</v>
      </c>
      <c r="C319" s="3" t="s">
        <v>893</v>
      </c>
      <c r="D319" s="3" t="s">
        <v>1038</v>
      </c>
      <c r="E319" s="3"/>
      <c r="F319" s="3" t="s">
        <v>553</v>
      </c>
      <c r="G319" s="3" t="s">
        <v>552</v>
      </c>
      <c r="H319" s="3" t="s">
        <v>551</v>
      </c>
      <c r="K319" s="3" t="s">
        <v>870</v>
      </c>
      <c r="L319" s="3" t="s">
        <v>869</v>
      </c>
      <c r="N319" s="3" t="s">
        <v>548</v>
      </c>
      <c r="O319" s="3" t="s">
        <v>547</v>
      </c>
      <c r="P319" s="3" t="s">
        <v>546</v>
      </c>
      <c r="R319" s="3" t="s">
        <v>1033</v>
      </c>
      <c r="S319" s="3">
        <v>27707</v>
      </c>
      <c r="T319" s="3" t="s">
        <v>541</v>
      </c>
      <c r="V319" s="3">
        <v>0</v>
      </c>
      <c r="X319" s="3">
        <v>0</v>
      </c>
      <c r="AA319" s="3">
        <v>489</v>
      </c>
      <c r="AB319" s="3">
        <v>1300</v>
      </c>
    </row>
    <row r="320" spans="1:28" x14ac:dyDescent="0.2">
      <c r="A320" s="3" t="s">
        <v>1016</v>
      </c>
      <c r="B320" s="3" t="s">
        <v>1028</v>
      </c>
      <c r="C320" s="3" t="s">
        <v>837</v>
      </c>
      <c r="D320" s="3" t="s">
        <v>1027</v>
      </c>
      <c r="E320" s="3"/>
      <c r="F320" s="3" t="s">
        <v>553</v>
      </c>
      <c r="G320" s="3" t="s">
        <v>552</v>
      </c>
      <c r="H320" s="3" t="s">
        <v>551</v>
      </c>
      <c r="K320" s="3" t="s">
        <v>870</v>
      </c>
      <c r="L320" s="3" t="s">
        <v>869</v>
      </c>
      <c r="N320" s="3" t="s">
        <v>548</v>
      </c>
      <c r="O320" s="3" t="s">
        <v>547</v>
      </c>
      <c r="P320" s="3" t="s">
        <v>546</v>
      </c>
      <c r="R320" s="3" t="s">
        <v>1021</v>
      </c>
      <c r="S320" s="3">
        <v>29117</v>
      </c>
      <c r="T320" s="3" t="s">
        <v>541</v>
      </c>
      <c r="V320" s="3">
        <v>0</v>
      </c>
      <c r="X320" s="3" t="s">
        <v>660</v>
      </c>
      <c r="AA320" s="3">
        <v>647</v>
      </c>
      <c r="AB320" s="3">
        <v>1354</v>
      </c>
    </row>
    <row r="321" spans="1:28" x14ac:dyDescent="0.2">
      <c r="A321" s="3" t="s">
        <v>1003</v>
      </c>
      <c r="B321" s="3" t="s">
        <v>1015</v>
      </c>
      <c r="C321" s="3" t="s">
        <v>720</v>
      </c>
      <c r="D321" s="3" t="s">
        <v>1014</v>
      </c>
      <c r="E321" s="3"/>
      <c r="F321" s="3" t="s">
        <v>553</v>
      </c>
      <c r="G321" s="3" t="s">
        <v>552</v>
      </c>
      <c r="H321" s="3" t="s">
        <v>551</v>
      </c>
      <c r="K321" s="3" t="s">
        <v>870</v>
      </c>
      <c r="L321" s="3" t="s">
        <v>869</v>
      </c>
      <c r="N321" s="3" t="s">
        <v>548</v>
      </c>
      <c r="O321" s="3" t="s">
        <v>547</v>
      </c>
      <c r="P321" s="3" t="s">
        <v>546</v>
      </c>
      <c r="R321" s="3" t="s">
        <v>1008</v>
      </c>
      <c r="S321" s="3">
        <v>31404</v>
      </c>
      <c r="T321" s="3" t="s">
        <v>541</v>
      </c>
      <c r="V321" s="3">
        <v>0</v>
      </c>
      <c r="X321" s="3">
        <v>0</v>
      </c>
      <c r="AA321" s="3">
        <v>632</v>
      </c>
      <c r="AB321" s="3">
        <v>1366</v>
      </c>
    </row>
    <row r="322" spans="1:28" x14ac:dyDescent="0.2">
      <c r="A322" s="3" t="s">
        <v>451</v>
      </c>
      <c r="B322" s="3" t="s">
        <v>1002</v>
      </c>
      <c r="C322" s="3" t="s">
        <v>991</v>
      </c>
      <c r="D322" s="3" t="s">
        <v>1001</v>
      </c>
      <c r="E322" s="3"/>
      <c r="F322" s="3" t="s">
        <v>553</v>
      </c>
      <c r="G322" s="3" t="s">
        <v>552</v>
      </c>
      <c r="H322" s="3" t="s">
        <v>551</v>
      </c>
      <c r="K322" s="3" t="s">
        <v>870</v>
      </c>
      <c r="L322" s="3" t="s">
        <v>869</v>
      </c>
      <c r="N322" s="3" t="s">
        <v>548</v>
      </c>
      <c r="O322" s="3" t="s">
        <v>547</v>
      </c>
      <c r="P322" s="3" t="s">
        <v>546</v>
      </c>
      <c r="R322" s="3" t="s">
        <v>996</v>
      </c>
      <c r="S322" s="3">
        <v>23504</v>
      </c>
      <c r="T322" s="3" t="s">
        <v>541</v>
      </c>
      <c r="V322" s="3">
        <v>0</v>
      </c>
      <c r="X322" s="3">
        <v>0</v>
      </c>
      <c r="AA322" s="3">
        <v>485</v>
      </c>
      <c r="AB322" s="3">
        <v>1313</v>
      </c>
    </row>
    <row r="323" spans="1:28" x14ac:dyDescent="0.2">
      <c r="A323" s="3" t="s">
        <v>458</v>
      </c>
      <c r="B323" s="3" t="s">
        <v>988</v>
      </c>
      <c r="C323" s="3" t="s">
        <v>741</v>
      </c>
      <c r="D323" s="3" t="s">
        <v>987</v>
      </c>
      <c r="E323" s="3"/>
      <c r="F323" s="3" t="s">
        <v>553</v>
      </c>
      <c r="G323" s="3" t="s">
        <v>552</v>
      </c>
      <c r="H323" s="3" t="s">
        <v>551</v>
      </c>
      <c r="K323" s="3" t="s">
        <v>870</v>
      </c>
      <c r="L323" s="3" t="s">
        <v>869</v>
      </c>
      <c r="N323" s="3" t="s">
        <v>548</v>
      </c>
      <c r="O323" s="3" t="s">
        <v>547</v>
      </c>
      <c r="P323" s="3" t="s">
        <v>546</v>
      </c>
      <c r="R323" s="3" t="s">
        <v>981</v>
      </c>
      <c r="S323" s="3">
        <v>19901</v>
      </c>
      <c r="T323" s="3" t="s">
        <v>541</v>
      </c>
      <c r="V323" s="3">
        <v>0</v>
      </c>
      <c r="X323" s="3">
        <v>0</v>
      </c>
      <c r="AA323" s="3">
        <v>178</v>
      </c>
      <c r="AB323" s="3">
        <v>1175</v>
      </c>
    </row>
    <row r="324" spans="1:28" x14ac:dyDescent="0.2">
      <c r="A324" s="3" t="s">
        <v>136</v>
      </c>
      <c r="B324" s="3" t="s">
        <v>975</v>
      </c>
      <c r="C324" s="3" t="s">
        <v>964</v>
      </c>
      <c r="D324" s="3" t="s">
        <v>974</v>
      </c>
      <c r="E324" s="3"/>
      <c r="F324" s="3" t="s">
        <v>553</v>
      </c>
      <c r="G324" s="3" t="s">
        <v>552</v>
      </c>
      <c r="H324" s="3" t="s">
        <v>551</v>
      </c>
      <c r="K324" s="3" t="s">
        <v>870</v>
      </c>
      <c r="L324" s="3" t="s">
        <v>869</v>
      </c>
      <c r="N324" s="3" t="s">
        <v>548</v>
      </c>
      <c r="O324" s="3" t="s">
        <v>547</v>
      </c>
      <c r="P324" s="3" t="s">
        <v>546</v>
      </c>
      <c r="R324" s="3" t="s">
        <v>970</v>
      </c>
      <c r="S324" s="3">
        <v>20059</v>
      </c>
      <c r="T324" s="3" t="s">
        <v>541</v>
      </c>
      <c r="V324" s="3">
        <v>0</v>
      </c>
      <c r="X324" s="3" t="s">
        <v>965</v>
      </c>
      <c r="AA324" s="3">
        <v>290</v>
      </c>
      <c r="AB324" s="3">
        <v>1224</v>
      </c>
    </row>
    <row r="325" spans="1:28" x14ac:dyDescent="0.2">
      <c r="A325" s="3" t="s">
        <v>463</v>
      </c>
      <c r="B325" s="3" t="s">
        <v>962</v>
      </c>
      <c r="C325" s="3" t="s">
        <v>952</v>
      </c>
      <c r="D325" s="3" t="s">
        <v>961</v>
      </c>
      <c r="E325" s="3"/>
      <c r="F325" s="3" t="s">
        <v>553</v>
      </c>
      <c r="G325" s="3" t="s">
        <v>552</v>
      </c>
      <c r="H325" s="3" t="s">
        <v>551</v>
      </c>
      <c r="K325" s="3" t="s">
        <v>870</v>
      </c>
      <c r="L325" s="3" t="s">
        <v>869</v>
      </c>
      <c r="N325" s="3" t="s">
        <v>548</v>
      </c>
      <c r="O325" s="3" t="s">
        <v>547</v>
      </c>
      <c r="P325" s="3" t="s">
        <v>546</v>
      </c>
      <c r="R325" s="3" t="s">
        <v>957</v>
      </c>
      <c r="S325" s="3">
        <v>32114</v>
      </c>
      <c r="T325" s="3" t="s">
        <v>541</v>
      </c>
      <c r="V325" s="3">
        <v>0</v>
      </c>
      <c r="X325" s="3">
        <v>0</v>
      </c>
      <c r="AA325" s="3">
        <v>61</v>
      </c>
      <c r="AB325" s="3">
        <v>1126</v>
      </c>
    </row>
    <row r="326" spans="1:28" x14ac:dyDescent="0.2">
      <c r="A326" s="3" t="s">
        <v>937</v>
      </c>
      <c r="B326" s="3" t="s">
        <v>947</v>
      </c>
      <c r="C326" s="3" t="s">
        <v>936</v>
      </c>
      <c r="D326" s="3" t="s">
        <v>946</v>
      </c>
      <c r="E326" s="3"/>
      <c r="F326" s="3" t="s">
        <v>553</v>
      </c>
      <c r="G326" s="3" t="s">
        <v>552</v>
      </c>
      <c r="H326" s="3" t="s">
        <v>551</v>
      </c>
      <c r="K326" s="3" t="s">
        <v>870</v>
      </c>
      <c r="L326" s="3" t="s">
        <v>869</v>
      </c>
      <c r="N326" s="3" t="s">
        <v>548</v>
      </c>
      <c r="O326" s="3" t="s">
        <v>547</v>
      </c>
      <c r="P326" s="3" t="s">
        <v>546</v>
      </c>
      <c r="R326" s="3" t="s">
        <v>942</v>
      </c>
      <c r="S326" s="3">
        <v>21239</v>
      </c>
      <c r="T326" s="3" t="s">
        <v>541</v>
      </c>
      <c r="V326" s="3">
        <v>0</v>
      </c>
      <c r="X326" s="3">
        <v>0</v>
      </c>
      <c r="AA326" s="3">
        <v>446</v>
      </c>
      <c r="AB326" s="3">
        <v>1288</v>
      </c>
    </row>
    <row r="327" spans="1:28" x14ac:dyDescent="0.2">
      <c r="A327" s="3" t="s">
        <v>485</v>
      </c>
      <c r="B327" s="3" t="s">
        <v>930</v>
      </c>
      <c r="C327" s="3" t="s">
        <v>918</v>
      </c>
      <c r="D327" s="3" t="s">
        <v>929</v>
      </c>
      <c r="E327" s="3"/>
      <c r="F327" s="3" t="s">
        <v>553</v>
      </c>
      <c r="G327" s="3" t="s">
        <v>552</v>
      </c>
      <c r="H327" s="3" t="s">
        <v>551</v>
      </c>
      <c r="K327" s="3" t="s">
        <v>870</v>
      </c>
      <c r="L327" s="3" t="s">
        <v>869</v>
      </c>
      <c r="N327" s="3" t="s">
        <v>548</v>
      </c>
      <c r="O327" s="3" t="s">
        <v>547</v>
      </c>
      <c r="P327" s="3" t="s">
        <v>546</v>
      </c>
      <c r="R327" s="3" t="s">
        <v>923</v>
      </c>
      <c r="S327" s="3">
        <v>27411</v>
      </c>
      <c r="T327" s="3" t="s">
        <v>541</v>
      </c>
      <c r="V327" s="3">
        <v>0</v>
      </c>
      <c r="X327" s="3" t="s">
        <v>660</v>
      </c>
      <c r="AA327" s="3">
        <v>488</v>
      </c>
      <c r="AB327" s="3">
        <v>1299</v>
      </c>
    </row>
    <row r="328" spans="1:28" x14ac:dyDescent="0.2">
      <c r="A328" s="3" t="s">
        <v>906</v>
      </c>
      <c r="B328" s="3" t="s">
        <v>915</v>
      </c>
      <c r="C328" s="3" t="s">
        <v>559</v>
      </c>
      <c r="D328" s="3" t="s">
        <v>916</v>
      </c>
      <c r="E328" s="3"/>
      <c r="F328" s="3" t="s">
        <v>553</v>
      </c>
      <c r="G328" s="3" t="s">
        <v>552</v>
      </c>
      <c r="H328" s="3" t="s">
        <v>551</v>
      </c>
      <c r="K328" s="3" t="s">
        <v>870</v>
      </c>
      <c r="L328" s="3" t="s">
        <v>869</v>
      </c>
      <c r="N328" s="3" t="s">
        <v>548</v>
      </c>
      <c r="O328" s="3" t="s">
        <v>547</v>
      </c>
      <c r="P328" s="3" t="s">
        <v>546</v>
      </c>
      <c r="R328" s="3" t="s">
        <v>911</v>
      </c>
      <c r="S328" s="3">
        <v>21853</v>
      </c>
      <c r="T328" s="3" t="s">
        <v>541</v>
      </c>
      <c r="V328" s="3">
        <v>0</v>
      </c>
      <c r="X328" s="3">
        <v>0</v>
      </c>
      <c r="AA328" s="3">
        <v>393</v>
      </c>
      <c r="AB328" s="3">
        <v>1271</v>
      </c>
    </row>
    <row r="329" spans="1:28" x14ac:dyDescent="0.2">
      <c r="A329" s="3" t="s">
        <v>322</v>
      </c>
      <c r="B329" s="3" t="s">
        <v>905</v>
      </c>
      <c r="C329" s="3" t="s">
        <v>893</v>
      </c>
      <c r="D329" s="3" t="s">
        <v>904</v>
      </c>
      <c r="E329" s="3"/>
      <c r="F329" s="3" t="s">
        <v>553</v>
      </c>
      <c r="G329" s="3" t="s">
        <v>552</v>
      </c>
      <c r="H329" s="3" t="s">
        <v>551</v>
      </c>
      <c r="K329" s="3" t="s">
        <v>870</v>
      </c>
      <c r="L329" s="3" t="s">
        <v>869</v>
      </c>
      <c r="N329" s="3" t="s">
        <v>548</v>
      </c>
      <c r="O329" s="3" t="s">
        <v>547</v>
      </c>
      <c r="P329" s="3" t="s">
        <v>546</v>
      </c>
      <c r="R329" s="3" t="s">
        <v>898</v>
      </c>
      <c r="S329" s="3">
        <v>21216</v>
      </c>
      <c r="T329" s="3" t="s">
        <v>541</v>
      </c>
      <c r="V329" s="3">
        <v>0</v>
      </c>
      <c r="X329" s="3">
        <v>0</v>
      </c>
      <c r="AA329" s="3">
        <v>165</v>
      </c>
      <c r="AB329" s="3">
        <v>1164</v>
      </c>
    </row>
    <row r="330" spans="1:28" x14ac:dyDescent="0.2">
      <c r="A330" s="3" t="s">
        <v>381</v>
      </c>
      <c r="B330" s="3" t="s">
        <v>892</v>
      </c>
      <c r="C330" s="3" t="s">
        <v>881</v>
      </c>
      <c r="D330" s="3" t="s">
        <v>891</v>
      </c>
      <c r="E330" s="3"/>
      <c r="F330" s="3" t="s">
        <v>553</v>
      </c>
      <c r="G330" s="3" t="s">
        <v>552</v>
      </c>
      <c r="H330" s="3" t="s">
        <v>551</v>
      </c>
      <c r="K330" s="3" t="s">
        <v>870</v>
      </c>
      <c r="L330" s="3" t="s">
        <v>869</v>
      </c>
      <c r="N330" s="3" t="s">
        <v>548</v>
      </c>
      <c r="O330" s="3" t="s">
        <v>547</v>
      </c>
      <c r="P330" s="3" t="s">
        <v>546</v>
      </c>
      <c r="R330" s="3" t="s">
        <v>886</v>
      </c>
      <c r="S330" s="3">
        <v>32310</v>
      </c>
      <c r="T330" s="3" t="s">
        <v>541</v>
      </c>
      <c r="V330" s="3">
        <v>0</v>
      </c>
      <c r="X330" s="3">
        <v>0</v>
      </c>
      <c r="AA330" s="3">
        <v>228</v>
      </c>
      <c r="AB330" s="3">
        <v>1197</v>
      </c>
    </row>
    <row r="331" spans="1:28" x14ac:dyDescent="0.2">
      <c r="A331" s="3" t="s">
        <v>383</v>
      </c>
      <c r="B331" s="3" t="s">
        <v>873</v>
      </c>
      <c r="C331" s="3" t="s">
        <v>861</v>
      </c>
      <c r="D331" s="3" t="s">
        <v>872</v>
      </c>
      <c r="E331" s="3"/>
      <c r="F331" s="3" t="s">
        <v>553</v>
      </c>
      <c r="G331" s="3" t="s">
        <v>552</v>
      </c>
      <c r="H331" s="3" t="s">
        <v>551</v>
      </c>
      <c r="K331" s="3" t="s">
        <v>870</v>
      </c>
      <c r="L331" s="3" t="s">
        <v>869</v>
      </c>
      <c r="N331" s="3" t="s">
        <v>548</v>
      </c>
      <c r="O331" s="3" t="s">
        <v>547</v>
      </c>
      <c r="P331" s="3" t="s">
        <v>546</v>
      </c>
      <c r="R331" s="3" t="s">
        <v>866</v>
      </c>
      <c r="S331" s="3">
        <v>23668</v>
      </c>
      <c r="T331" s="3" t="s">
        <v>541</v>
      </c>
      <c r="V331" s="3" t="s">
        <v>860</v>
      </c>
      <c r="X331" s="3">
        <v>0</v>
      </c>
      <c r="AA331" s="3">
        <v>270</v>
      </c>
      <c r="AB331" s="3">
        <v>1214</v>
      </c>
    </row>
    <row r="332" spans="1:28" x14ac:dyDescent="0.2">
      <c r="A332" s="3" t="s">
        <v>459</v>
      </c>
      <c r="B332" s="3" t="s">
        <v>859</v>
      </c>
      <c r="C332" s="3" t="s">
        <v>720</v>
      </c>
      <c r="D332" s="3" t="s">
        <v>858</v>
      </c>
      <c r="E332" s="3"/>
      <c r="F332" s="3" t="s">
        <v>553</v>
      </c>
      <c r="G332" s="3" t="s">
        <v>552</v>
      </c>
      <c r="H332" s="3" t="s">
        <v>551</v>
      </c>
      <c r="K332" s="3" t="s">
        <v>730</v>
      </c>
      <c r="L332" s="3" t="s">
        <v>729</v>
      </c>
      <c r="N332" s="3" t="s">
        <v>548</v>
      </c>
      <c r="O332" s="3" t="s">
        <v>547</v>
      </c>
      <c r="P332" s="3" t="s">
        <v>546</v>
      </c>
      <c r="R332" s="3" t="s">
        <v>853</v>
      </c>
      <c r="S332" s="3">
        <v>39217</v>
      </c>
      <c r="T332" s="3" t="s">
        <v>541</v>
      </c>
      <c r="V332" s="3">
        <v>0</v>
      </c>
      <c r="X332" s="3">
        <v>0</v>
      </c>
      <c r="AA332" s="3">
        <v>314</v>
      </c>
      <c r="AB332" s="3">
        <v>1238</v>
      </c>
    </row>
    <row r="333" spans="1:28" x14ac:dyDescent="0.2">
      <c r="A333" s="3" t="s">
        <v>460</v>
      </c>
      <c r="B333" s="3" t="s">
        <v>847</v>
      </c>
      <c r="C333" s="3" t="s">
        <v>837</v>
      </c>
      <c r="D333" s="3" t="s">
        <v>846</v>
      </c>
      <c r="E333" s="3"/>
      <c r="F333" s="3" t="s">
        <v>553</v>
      </c>
      <c r="G333" s="3" t="s">
        <v>552</v>
      </c>
      <c r="H333" s="3" t="s">
        <v>551</v>
      </c>
      <c r="K333" s="3" t="s">
        <v>730</v>
      </c>
      <c r="L333" s="3" t="s">
        <v>729</v>
      </c>
      <c r="N333" s="3" t="s">
        <v>548</v>
      </c>
      <c r="O333" s="3" t="s">
        <v>547</v>
      </c>
      <c r="P333" s="3" t="s">
        <v>546</v>
      </c>
      <c r="R333" s="3" t="s">
        <v>842</v>
      </c>
      <c r="S333" s="3">
        <v>35762</v>
      </c>
      <c r="T333" s="3" t="s">
        <v>541</v>
      </c>
      <c r="V333" s="3">
        <v>0</v>
      </c>
      <c r="X333" s="3" t="s">
        <v>660</v>
      </c>
      <c r="AA333" s="3">
        <v>6</v>
      </c>
      <c r="AB333" s="3">
        <v>1105</v>
      </c>
    </row>
    <row r="334" spans="1:28" x14ac:dyDescent="0.2">
      <c r="A334" s="3" t="s">
        <v>330</v>
      </c>
      <c r="B334" s="3" t="s">
        <v>834</v>
      </c>
      <c r="C334" s="3" t="s">
        <v>823</v>
      </c>
      <c r="D334" s="3" t="s">
        <v>833</v>
      </c>
      <c r="E334" s="3"/>
      <c r="F334" s="3" t="s">
        <v>553</v>
      </c>
      <c r="G334" s="3" t="s">
        <v>552</v>
      </c>
      <c r="H334" s="3" t="s">
        <v>551</v>
      </c>
      <c r="K334" s="3" t="s">
        <v>730</v>
      </c>
      <c r="L334" s="3" t="s">
        <v>729</v>
      </c>
      <c r="N334" s="3" t="s">
        <v>548</v>
      </c>
      <c r="O334" s="3" t="s">
        <v>547</v>
      </c>
      <c r="P334" s="3" t="s">
        <v>546</v>
      </c>
      <c r="R334" s="3" t="s">
        <v>828</v>
      </c>
      <c r="S334" s="3">
        <v>39096</v>
      </c>
      <c r="T334" s="3" t="s">
        <v>541</v>
      </c>
      <c r="V334" s="3">
        <v>0</v>
      </c>
      <c r="X334" s="3">
        <v>0</v>
      </c>
      <c r="AA334" s="3">
        <v>17</v>
      </c>
      <c r="AB334" s="3">
        <v>1108</v>
      </c>
    </row>
    <row r="335" spans="1:28" x14ac:dyDescent="0.2">
      <c r="A335" s="3" t="s">
        <v>503</v>
      </c>
      <c r="B335" s="3" t="s">
        <v>822</v>
      </c>
      <c r="C335" s="3" t="s">
        <v>810</v>
      </c>
      <c r="D335" s="3" t="s">
        <v>821</v>
      </c>
      <c r="E335" s="3"/>
      <c r="F335" s="3" t="s">
        <v>553</v>
      </c>
      <c r="G335" s="3" t="s">
        <v>552</v>
      </c>
      <c r="H335" s="3" t="s">
        <v>551</v>
      </c>
      <c r="K335" s="3" t="s">
        <v>730</v>
      </c>
      <c r="L335" s="3" t="s">
        <v>729</v>
      </c>
      <c r="N335" s="3" t="s">
        <v>548</v>
      </c>
      <c r="O335" s="3" t="s">
        <v>547</v>
      </c>
      <c r="P335" s="3" t="s">
        <v>546</v>
      </c>
      <c r="R335" s="3" t="s">
        <v>815</v>
      </c>
      <c r="S335" s="3">
        <v>38941</v>
      </c>
      <c r="T335" s="3" t="s">
        <v>541</v>
      </c>
      <c r="V335" s="3" t="s">
        <v>808</v>
      </c>
      <c r="X335" s="3">
        <v>0</v>
      </c>
      <c r="AA335" s="3">
        <v>432</v>
      </c>
      <c r="AB335" s="3">
        <v>1290</v>
      </c>
    </row>
    <row r="336" spans="1:28" x14ac:dyDescent="0.2">
      <c r="A336" s="3" t="s">
        <v>494</v>
      </c>
      <c r="B336" s="3" t="s">
        <v>807</v>
      </c>
      <c r="C336" s="3" t="s">
        <v>720</v>
      </c>
      <c r="D336" s="3" t="s">
        <v>806</v>
      </c>
      <c r="E336" s="3"/>
      <c r="F336" s="3" t="s">
        <v>553</v>
      </c>
      <c r="G336" s="3" t="s">
        <v>552</v>
      </c>
      <c r="H336" s="3" t="s">
        <v>551</v>
      </c>
      <c r="K336" s="3" t="s">
        <v>730</v>
      </c>
      <c r="L336" s="3" t="s">
        <v>729</v>
      </c>
      <c r="N336" s="3" t="s">
        <v>548</v>
      </c>
      <c r="O336" s="3" t="s">
        <v>547</v>
      </c>
      <c r="P336" s="3" t="s">
        <v>546</v>
      </c>
      <c r="R336" s="3" t="s">
        <v>802</v>
      </c>
      <c r="S336" s="3">
        <v>71245</v>
      </c>
      <c r="T336" s="3" t="s">
        <v>541</v>
      </c>
      <c r="V336" s="3">
        <v>0</v>
      </c>
      <c r="X336" s="3">
        <v>0</v>
      </c>
      <c r="AA336" s="3">
        <v>261</v>
      </c>
      <c r="AB336" s="3">
        <v>1212</v>
      </c>
    </row>
    <row r="337" spans="1:28" x14ac:dyDescent="0.2">
      <c r="A337" s="3" t="s">
        <v>785</v>
      </c>
      <c r="B337" s="3" t="s">
        <v>797</v>
      </c>
      <c r="C337" s="3" t="s">
        <v>784</v>
      </c>
      <c r="D337" s="3" t="s">
        <v>796</v>
      </c>
      <c r="E337" s="3"/>
      <c r="F337" s="3" t="s">
        <v>553</v>
      </c>
      <c r="G337" s="3" t="s">
        <v>552</v>
      </c>
      <c r="H337" s="3" t="s">
        <v>551</v>
      </c>
      <c r="K337" s="3" t="s">
        <v>730</v>
      </c>
      <c r="L337" s="3" t="s">
        <v>729</v>
      </c>
      <c r="N337" s="3" t="s">
        <v>548</v>
      </c>
      <c r="O337" s="3" t="s">
        <v>547</v>
      </c>
      <c r="P337" s="3" t="s">
        <v>546</v>
      </c>
      <c r="R337" s="3" t="s">
        <v>790</v>
      </c>
      <c r="S337" s="3">
        <v>70813</v>
      </c>
      <c r="T337" s="3" t="s">
        <v>541</v>
      </c>
      <c r="V337" s="3">
        <v>0</v>
      </c>
      <c r="X337" s="3">
        <v>0</v>
      </c>
      <c r="AA337" s="3">
        <v>665</v>
      </c>
      <c r="AB337" s="3">
        <v>1380</v>
      </c>
    </row>
    <row r="338" spans="1:28" x14ac:dyDescent="0.2">
      <c r="A338" s="3" t="s">
        <v>495</v>
      </c>
      <c r="B338" s="3" t="s">
        <v>780</v>
      </c>
      <c r="C338" s="3" t="s">
        <v>768</v>
      </c>
      <c r="D338" s="3" t="s">
        <v>779</v>
      </c>
      <c r="E338" s="3"/>
      <c r="F338" s="3" t="s">
        <v>553</v>
      </c>
      <c r="G338" s="3" t="s">
        <v>552</v>
      </c>
      <c r="H338" s="3" t="s">
        <v>551</v>
      </c>
      <c r="K338" s="3" t="s">
        <v>730</v>
      </c>
      <c r="L338" s="3" t="s">
        <v>729</v>
      </c>
      <c r="N338" s="3" t="s">
        <v>548</v>
      </c>
      <c r="O338" s="3" t="s">
        <v>547</v>
      </c>
      <c r="P338" s="3" t="s">
        <v>546</v>
      </c>
      <c r="R338" s="3" t="s">
        <v>773</v>
      </c>
      <c r="S338" s="3">
        <v>71611</v>
      </c>
      <c r="T338" s="3" t="s">
        <v>541</v>
      </c>
      <c r="V338" s="3">
        <v>0</v>
      </c>
      <c r="X338" s="3">
        <v>0</v>
      </c>
      <c r="AA338" s="3">
        <v>2678</v>
      </c>
      <c r="AB338" s="3">
        <v>1115</v>
      </c>
    </row>
    <row r="339" spans="1:28" x14ac:dyDescent="0.2">
      <c r="A339" s="3" t="s">
        <v>756</v>
      </c>
      <c r="B339" s="3" t="s">
        <v>765</v>
      </c>
      <c r="C339" s="3" t="s">
        <v>755</v>
      </c>
      <c r="D339" s="3" t="s">
        <v>764</v>
      </c>
      <c r="E339" s="3"/>
      <c r="F339" s="3" t="s">
        <v>553</v>
      </c>
      <c r="G339" s="3" t="s">
        <v>552</v>
      </c>
      <c r="H339" s="3" t="s">
        <v>551</v>
      </c>
      <c r="K339" s="3" t="s">
        <v>730</v>
      </c>
      <c r="L339" s="3" t="s">
        <v>729</v>
      </c>
      <c r="N339" s="3" t="s">
        <v>548</v>
      </c>
      <c r="O339" s="3" t="s">
        <v>547</v>
      </c>
      <c r="P339" s="3" t="s">
        <v>546</v>
      </c>
      <c r="R339" s="3" t="s">
        <v>761</v>
      </c>
      <c r="S339" s="3">
        <v>77446</v>
      </c>
      <c r="T339" s="3" t="s">
        <v>541</v>
      </c>
      <c r="V339" s="3">
        <v>0</v>
      </c>
      <c r="X339" s="3">
        <v>0</v>
      </c>
      <c r="AA339" s="3">
        <v>553</v>
      </c>
      <c r="AB339" s="3">
        <v>1341</v>
      </c>
    </row>
    <row r="340" spans="1:28" x14ac:dyDescent="0.2">
      <c r="A340" s="3" t="s">
        <v>528</v>
      </c>
      <c r="B340" s="3" t="s">
        <v>753</v>
      </c>
      <c r="C340" s="3" t="s">
        <v>741</v>
      </c>
      <c r="D340" s="3" t="s">
        <v>752</v>
      </c>
      <c r="E340" s="3"/>
      <c r="F340" s="3" t="s">
        <v>553</v>
      </c>
      <c r="G340" s="3" t="s">
        <v>552</v>
      </c>
      <c r="H340" s="3" t="s">
        <v>551</v>
      </c>
      <c r="K340" s="3" t="s">
        <v>730</v>
      </c>
      <c r="L340" s="3" t="s">
        <v>729</v>
      </c>
      <c r="N340" s="3" t="s">
        <v>548</v>
      </c>
      <c r="O340" s="3" t="s">
        <v>547</v>
      </c>
      <c r="P340" s="3" t="s">
        <v>546</v>
      </c>
      <c r="R340" s="3" t="s">
        <v>746</v>
      </c>
      <c r="S340" s="3">
        <v>36104</v>
      </c>
      <c r="T340" s="3" t="s">
        <v>541</v>
      </c>
      <c r="V340" s="3">
        <v>0</v>
      </c>
      <c r="X340" s="3">
        <v>0</v>
      </c>
      <c r="AA340" s="3">
        <v>7</v>
      </c>
      <c r="AB340" s="3">
        <v>1106</v>
      </c>
    </row>
    <row r="341" spans="1:28" x14ac:dyDescent="0.2">
      <c r="A341" s="3" t="s">
        <v>721</v>
      </c>
      <c r="B341" s="3" t="s">
        <v>733</v>
      </c>
      <c r="C341" s="3" t="s">
        <v>720</v>
      </c>
      <c r="D341" s="3" t="s">
        <v>732</v>
      </c>
      <c r="E341" s="3"/>
      <c r="F341" s="3" t="s">
        <v>553</v>
      </c>
      <c r="G341" s="3" t="s">
        <v>552</v>
      </c>
      <c r="H341" s="3" t="s">
        <v>551</v>
      </c>
      <c r="K341" s="3" t="s">
        <v>730</v>
      </c>
      <c r="L341" s="3" t="s">
        <v>729</v>
      </c>
      <c r="N341" s="3" t="s">
        <v>548</v>
      </c>
      <c r="O341" s="3" t="s">
        <v>547</v>
      </c>
      <c r="P341" s="3" t="s">
        <v>546</v>
      </c>
      <c r="R341" s="3" t="s">
        <v>726</v>
      </c>
      <c r="S341" s="3">
        <v>77004</v>
      </c>
      <c r="T341" s="3" t="s">
        <v>541</v>
      </c>
      <c r="V341" s="3">
        <v>0</v>
      </c>
      <c r="X341" s="3">
        <v>0</v>
      </c>
      <c r="AA341" s="3">
        <v>699</v>
      </c>
      <c r="AB341" s="3">
        <v>1411</v>
      </c>
    </row>
    <row r="342" spans="1:28" x14ac:dyDescent="0.2">
      <c r="A342" s="3" t="s">
        <v>105</v>
      </c>
      <c r="B342" s="3" t="s">
        <v>716</v>
      </c>
      <c r="C342" s="3" t="s">
        <v>706</v>
      </c>
      <c r="D342" s="3" t="s">
        <v>715</v>
      </c>
      <c r="E342" s="3"/>
      <c r="F342" s="3" t="s">
        <v>553</v>
      </c>
      <c r="G342" s="3" t="s">
        <v>552</v>
      </c>
      <c r="H342" s="3" t="s">
        <v>551</v>
      </c>
      <c r="K342" s="3" t="s">
        <v>550</v>
      </c>
      <c r="L342" s="3" t="s">
        <v>549</v>
      </c>
      <c r="N342" s="3" t="s">
        <v>548</v>
      </c>
      <c r="O342" s="3" t="s">
        <v>547</v>
      </c>
      <c r="P342" s="3" t="s">
        <v>546</v>
      </c>
      <c r="R342" s="3" t="s">
        <v>711</v>
      </c>
      <c r="S342" s="3">
        <v>10801</v>
      </c>
      <c r="T342" s="3" t="s">
        <v>541</v>
      </c>
      <c r="V342" s="3">
        <v>0</v>
      </c>
      <c r="X342" s="3">
        <v>0</v>
      </c>
      <c r="AA342" s="3">
        <v>310</v>
      </c>
      <c r="AB342" s="3">
        <v>1233</v>
      </c>
    </row>
    <row r="343" spans="1:28" x14ac:dyDescent="0.2">
      <c r="A343" s="3" t="s">
        <v>312</v>
      </c>
      <c r="B343" s="3" t="s">
        <v>698</v>
      </c>
      <c r="C343" s="3" t="s">
        <v>689</v>
      </c>
      <c r="D343" s="3" t="s">
        <v>697</v>
      </c>
      <c r="E343" s="3"/>
      <c r="F343" s="3" t="s">
        <v>553</v>
      </c>
      <c r="G343" s="3" t="s">
        <v>552</v>
      </c>
      <c r="H343" s="3" t="s">
        <v>551</v>
      </c>
      <c r="K343" s="3" t="s">
        <v>550</v>
      </c>
      <c r="L343" s="3" t="s">
        <v>549</v>
      </c>
      <c r="N343" s="3" t="s">
        <v>548</v>
      </c>
      <c r="O343" s="3" t="s">
        <v>547</v>
      </c>
      <c r="P343" s="3" t="s">
        <v>546</v>
      </c>
      <c r="R343" s="3" t="s">
        <v>694</v>
      </c>
      <c r="S343" s="3">
        <v>14208</v>
      </c>
      <c r="T343" s="3" t="s">
        <v>541</v>
      </c>
      <c r="V343" s="3" t="s">
        <v>686</v>
      </c>
      <c r="X343" s="3">
        <v>0</v>
      </c>
      <c r="AA343" s="3">
        <v>116</v>
      </c>
      <c r="AB343" s="3">
        <v>1145</v>
      </c>
    </row>
    <row r="344" spans="1:28" x14ac:dyDescent="0.2">
      <c r="A344" s="3" t="s">
        <v>234</v>
      </c>
      <c r="B344" s="3" t="s">
        <v>685</v>
      </c>
      <c r="C344" s="3" t="s">
        <v>675</v>
      </c>
      <c r="D344" s="3" t="s">
        <v>684</v>
      </c>
      <c r="E344" s="3"/>
      <c r="F344" s="3" t="s">
        <v>553</v>
      </c>
      <c r="G344" s="3" t="s">
        <v>552</v>
      </c>
      <c r="H344" s="3" t="s">
        <v>551</v>
      </c>
      <c r="K344" s="3" t="s">
        <v>550</v>
      </c>
      <c r="L344" s="3" t="s">
        <v>549</v>
      </c>
      <c r="N344" s="3" t="s">
        <v>548</v>
      </c>
      <c r="O344" s="3" t="s">
        <v>547</v>
      </c>
      <c r="P344" s="3" t="s">
        <v>546</v>
      </c>
      <c r="R344" s="3" t="s">
        <v>680</v>
      </c>
      <c r="S344" s="3">
        <v>10471</v>
      </c>
      <c r="T344" s="3" t="s">
        <v>541</v>
      </c>
      <c r="V344" s="3">
        <v>0</v>
      </c>
      <c r="X344" s="3">
        <v>0</v>
      </c>
      <c r="AA344" s="3">
        <v>381</v>
      </c>
      <c r="AB344" s="3">
        <v>1264</v>
      </c>
    </row>
    <row r="345" spans="1:28" x14ac:dyDescent="0.2">
      <c r="A345" s="3" t="s">
        <v>334</v>
      </c>
      <c r="B345" s="3" t="s">
        <v>673</v>
      </c>
      <c r="C345" s="3" t="s">
        <v>664</v>
      </c>
      <c r="D345" s="3" t="s">
        <v>672</v>
      </c>
      <c r="E345" s="3"/>
      <c r="F345" s="3" t="s">
        <v>553</v>
      </c>
      <c r="G345" s="3" t="s">
        <v>552</v>
      </c>
      <c r="H345" s="3" t="s">
        <v>551</v>
      </c>
      <c r="K345" s="3" t="s">
        <v>550</v>
      </c>
      <c r="L345" s="3" t="s">
        <v>549</v>
      </c>
      <c r="N345" s="3" t="s">
        <v>548</v>
      </c>
      <c r="O345" s="3" t="s">
        <v>547</v>
      </c>
      <c r="P345" s="3" t="s">
        <v>546</v>
      </c>
      <c r="R345" s="3" t="s">
        <v>669</v>
      </c>
      <c r="S345" s="3">
        <v>12207</v>
      </c>
      <c r="T345" s="3" t="s">
        <v>541</v>
      </c>
      <c r="V345" s="3" t="s">
        <v>657</v>
      </c>
      <c r="X345" s="3" t="s">
        <v>660</v>
      </c>
      <c r="AA345" s="3">
        <v>639</v>
      </c>
      <c r="AB345" s="3">
        <v>1373</v>
      </c>
    </row>
    <row r="346" spans="1:28" x14ac:dyDescent="0.2">
      <c r="A346" s="3" t="s">
        <v>212</v>
      </c>
      <c r="B346" s="3" t="s">
        <v>656</v>
      </c>
      <c r="C346" s="3" t="s">
        <v>646</v>
      </c>
      <c r="D346" s="3" t="s">
        <v>655</v>
      </c>
      <c r="E346" s="3"/>
      <c r="F346" s="3" t="s">
        <v>553</v>
      </c>
      <c r="G346" s="3" t="s">
        <v>552</v>
      </c>
      <c r="H346" s="3" t="s">
        <v>551</v>
      </c>
      <c r="K346" s="3" t="s">
        <v>550</v>
      </c>
      <c r="L346" s="3" t="s">
        <v>549</v>
      </c>
      <c r="N346" s="3" t="s">
        <v>548</v>
      </c>
      <c r="O346" s="3" t="s">
        <v>547</v>
      </c>
      <c r="P346" s="3" t="s">
        <v>546</v>
      </c>
      <c r="R346" s="3" t="s">
        <v>651</v>
      </c>
      <c r="S346" s="3">
        <v>6511</v>
      </c>
      <c r="T346" s="3" t="s">
        <v>541</v>
      </c>
      <c r="V346" s="3">
        <v>0</v>
      </c>
      <c r="X346" s="3">
        <v>0</v>
      </c>
      <c r="AA346" s="3">
        <v>562</v>
      </c>
      <c r="AB346" s="3">
        <v>1346</v>
      </c>
    </row>
    <row r="347" spans="1:28" x14ac:dyDescent="0.2">
      <c r="A347" s="3" t="s">
        <v>274</v>
      </c>
      <c r="B347" s="3" t="s">
        <v>640</v>
      </c>
      <c r="C347" s="3" t="s">
        <v>630</v>
      </c>
      <c r="D347" s="3" t="s">
        <v>639</v>
      </c>
      <c r="E347" s="3"/>
      <c r="F347" s="3" t="s">
        <v>553</v>
      </c>
      <c r="G347" s="3" t="s">
        <v>552</v>
      </c>
      <c r="H347" s="3" t="s">
        <v>551</v>
      </c>
      <c r="K347" s="3" t="s">
        <v>550</v>
      </c>
      <c r="L347" s="3" t="s">
        <v>549</v>
      </c>
      <c r="N347" s="3" t="s">
        <v>548</v>
      </c>
      <c r="O347" s="3" t="s">
        <v>547</v>
      </c>
      <c r="P347" s="3" t="s">
        <v>546</v>
      </c>
      <c r="R347" s="3" t="s">
        <v>635</v>
      </c>
      <c r="S347" s="3">
        <v>12601</v>
      </c>
      <c r="T347" s="3" t="s">
        <v>541</v>
      </c>
      <c r="V347" s="3">
        <v>0</v>
      </c>
      <c r="X347" s="3">
        <v>0</v>
      </c>
      <c r="AA347" s="3">
        <v>386</v>
      </c>
      <c r="AB347" s="3">
        <v>1265</v>
      </c>
    </row>
    <row r="348" spans="1:28" x14ac:dyDescent="0.2">
      <c r="A348" s="3" t="s">
        <v>308</v>
      </c>
      <c r="B348" s="3" t="s">
        <v>622</v>
      </c>
      <c r="C348" s="3" t="s">
        <v>612</v>
      </c>
      <c r="D348" s="3" t="s">
        <v>621</v>
      </c>
      <c r="E348" s="3"/>
      <c r="F348" s="3" t="s">
        <v>553</v>
      </c>
      <c r="G348" s="3" t="s">
        <v>552</v>
      </c>
      <c r="H348" s="3" t="s">
        <v>551</v>
      </c>
      <c r="K348" s="3" t="s">
        <v>550</v>
      </c>
      <c r="L348" s="3" t="s">
        <v>549</v>
      </c>
      <c r="N348" s="3" t="s">
        <v>548</v>
      </c>
      <c r="O348" s="3" t="s">
        <v>547</v>
      </c>
      <c r="P348" s="3" t="s">
        <v>546</v>
      </c>
      <c r="R348" s="3" t="s">
        <v>617</v>
      </c>
      <c r="S348" s="3">
        <v>8648</v>
      </c>
      <c r="T348" s="3" t="s">
        <v>541</v>
      </c>
      <c r="V348" s="3">
        <v>0</v>
      </c>
      <c r="X348" s="3" t="s">
        <v>608</v>
      </c>
      <c r="AA348" s="3">
        <v>576</v>
      </c>
      <c r="AB348" s="3">
        <v>1351</v>
      </c>
    </row>
    <row r="349" spans="1:28" x14ac:dyDescent="0.2">
      <c r="A349" s="3" t="s">
        <v>329</v>
      </c>
      <c r="B349" s="3" t="s">
        <v>603</v>
      </c>
      <c r="C349" s="3" t="s">
        <v>592</v>
      </c>
      <c r="D349" s="3" t="s">
        <v>602</v>
      </c>
      <c r="E349" s="3"/>
      <c r="F349" s="3" t="s">
        <v>553</v>
      </c>
      <c r="G349" s="3" t="s">
        <v>552</v>
      </c>
      <c r="H349" s="3" t="s">
        <v>551</v>
      </c>
      <c r="K349" s="3" t="s">
        <v>550</v>
      </c>
      <c r="L349" s="3" t="s">
        <v>549</v>
      </c>
      <c r="N349" s="3" t="s">
        <v>548</v>
      </c>
      <c r="O349" s="3" t="s">
        <v>547</v>
      </c>
      <c r="P349" s="3" t="s">
        <v>546</v>
      </c>
      <c r="R349" s="3" t="s">
        <v>597</v>
      </c>
      <c r="S349" s="3">
        <v>6604</v>
      </c>
      <c r="T349" s="3" t="s">
        <v>541</v>
      </c>
      <c r="V349" s="3">
        <v>0</v>
      </c>
      <c r="X349" s="3">
        <v>0</v>
      </c>
      <c r="AA349" s="3">
        <v>220</v>
      </c>
      <c r="AB349" s="3">
        <v>1193</v>
      </c>
    </row>
    <row r="350" spans="1:28" x14ac:dyDescent="0.2">
      <c r="A350" s="3" t="s">
        <v>480</v>
      </c>
      <c r="B350" s="3" t="s">
        <v>585</v>
      </c>
      <c r="C350" s="3" t="s">
        <v>575</v>
      </c>
      <c r="D350" s="3" t="s">
        <v>584</v>
      </c>
      <c r="E350" s="3"/>
      <c r="F350" s="3" t="s">
        <v>553</v>
      </c>
      <c r="G350" s="3" t="s">
        <v>552</v>
      </c>
      <c r="H350" s="3" t="s">
        <v>551</v>
      </c>
      <c r="K350" s="3" t="s">
        <v>550</v>
      </c>
      <c r="L350" s="3" t="s">
        <v>549</v>
      </c>
      <c r="N350" s="3" t="s">
        <v>548</v>
      </c>
      <c r="O350" s="3" t="s">
        <v>547</v>
      </c>
      <c r="P350" s="3" t="s">
        <v>546</v>
      </c>
      <c r="R350" s="3" t="s">
        <v>580</v>
      </c>
      <c r="S350" s="3">
        <v>7306</v>
      </c>
      <c r="T350" s="3" t="s">
        <v>541</v>
      </c>
      <c r="V350" s="3">
        <v>0</v>
      </c>
      <c r="X350" s="3">
        <v>0</v>
      </c>
      <c r="AA350" s="3">
        <v>617</v>
      </c>
      <c r="AB350" s="3">
        <v>1389</v>
      </c>
    </row>
    <row r="351" spans="1:28" x14ac:dyDescent="0.2">
      <c r="A351" s="3" t="s">
        <v>277</v>
      </c>
      <c r="B351" s="3" t="s">
        <v>570</v>
      </c>
      <c r="C351" s="3" t="s">
        <v>559</v>
      </c>
      <c r="D351" s="3" t="s">
        <v>569</v>
      </c>
      <c r="E351" s="3"/>
      <c r="F351" s="3" t="s">
        <v>553</v>
      </c>
      <c r="G351" s="3" t="s">
        <v>552</v>
      </c>
      <c r="H351" s="3" t="s">
        <v>551</v>
      </c>
      <c r="K351" s="3" t="s">
        <v>550</v>
      </c>
      <c r="L351" s="3" t="s">
        <v>549</v>
      </c>
      <c r="N351" s="3" t="s">
        <v>548</v>
      </c>
      <c r="O351" s="3" t="s">
        <v>547</v>
      </c>
      <c r="P351" s="3" t="s">
        <v>546</v>
      </c>
      <c r="R351" s="3" t="s">
        <v>564</v>
      </c>
      <c r="S351" s="3">
        <v>7764</v>
      </c>
      <c r="T351" s="3" t="s">
        <v>541</v>
      </c>
      <c r="V351" s="3">
        <v>0</v>
      </c>
      <c r="X351" s="3">
        <v>0</v>
      </c>
      <c r="AA351" s="3">
        <v>439</v>
      </c>
      <c r="AB351" s="3">
        <v>1284</v>
      </c>
    </row>
    <row r="352" spans="1:28" x14ac:dyDescent="0.2">
      <c r="A352" s="3" t="s">
        <v>340</v>
      </c>
      <c r="B352" s="3" t="s">
        <v>556</v>
      </c>
      <c r="C352" s="3" t="s">
        <v>536</v>
      </c>
      <c r="D352" s="3" t="s">
        <v>555</v>
      </c>
      <c r="E352" s="3"/>
      <c r="F352" s="3" t="s">
        <v>553</v>
      </c>
      <c r="G352" s="3" t="s">
        <v>552</v>
      </c>
      <c r="H352" s="3" t="s">
        <v>551</v>
      </c>
      <c r="K352" s="3" t="s">
        <v>550</v>
      </c>
      <c r="L352" s="3" t="s">
        <v>549</v>
      </c>
      <c r="N352" s="3" t="s">
        <v>548</v>
      </c>
      <c r="O352" s="3" t="s">
        <v>547</v>
      </c>
      <c r="P352" s="3" t="s">
        <v>546</v>
      </c>
      <c r="R352" s="3" t="s">
        <v>542</v>
      </c>
      <c r="S352" s="3">
        <v>14109</v>
      </c>
      <c r="T352" s="3" t="s">
        <v>541</v>
      </c>
      <c r="V352" s="3">
        <v>0</v>
      </c>
      <c r="X352" s="3">
        <v>0</v>
      </c>
      <c r="AA352" s="3">
        <v>482</v>
      </c>
      <c r="AB352" s="3">
        <v>1310</v>
      </c>
    </row>
    <row r="354" spans="1:101" x14ac:dyDescent="0.2">
      <c r="B354">
        <f>COUNTIFS(B$2:B$352,0)</f>
        <v>0</v>
      </c>
      <c r="C354">
        <f>COUNTIFS(C$2:C$352,0)</f>
        <v>0</v>
      </c>
      <c r="D354">
        <f>COUNTIFS(D$2:D$352,0)</f>
        <v>0</v>
      </c>
      <c r="E354"/>
      <c r="F354">
        <f>COUNTIFS(F$2:F$352,0)</f>
        <v>0</v>
      </c>
      <c r="G354">
        <f>COUNTIFS(G$2:G$352,0)</f>
        <v>0</v>
      </c>
      <c r="H354">
        <f>COUNTIFS(H$2:H$352,0)</f>
        <v>0</v>
      </c>
      <c r="K354">
        <f>COUNTIFS(K$2:K$352,0)</f>
        <v>0</v>
      </c>
      <c r="L354">
        <f>COUNTIFS(L$2:L$352,0)</f>
        <v>0</v>
      </c>
      <c r="N354">
        <f>COUNTIFS(N$2:N$352,0)</f>
        <v>0</v>
      </c>
      <c r="O354">
        <f>COUNTIFS(O$2:O$352,0)</f>
        <v>0</v>
      </c>
      <c r="P354">
        <f>COUNTIFS(P$2:P$352,0)</f>
        <v>0</v>
      </c>
      <c r="R354">
        <f>COUNTIFS(R$2:R$352,0)</f>
        <v>0</v>
      </c>
      <c r="S354">
        <f>COUNTIFS(S$2:S$352,0)</f>
        <v>0</v>
      </c>
      <c r="T354">
        <f>COUNTIFS(T$2:T$352,0)</f>
        <v>0</v>
      </c>
      <c r="V354">
        <f>COUNTIFS(V$2:V$352,0)</f>
        <v>285</v>
      </c>
      <c r="X354" s="7">
        <f>COUNTIFS(X$2:X$352,0)</f>
        <v>290</v>
      </c>
      <c r="AA354" s="7">
        <f>COUNTIFS(AA$2:AA$352,0)</f>
        <v>0</v>
      </c>
      <c r="AB354" s="7">
        <f>COUNTIFS(AB$2:AB$352,0)</f>
        <v>0</v>
      </c>
    </row>
    <row r="357" spans="1:101" s="15" customFormat="1" ht="20" customHeight="1" x14ac:dyDescent="0.2">
      <c r="A357" s="12" t="s">
        <v>406</v>
      </c>
      <c r="B357" s="13" t="s">
        <v>5079</v>
      </c>
      <c r="C357" s="13" t="s">
        <v>406</v>
      </c>
      <c r="D357" s="14">
        <v>60.9</v>
      </c>
      <c r="E357" s="14">
        <v>-4</v>
      </c>
      <c r="F357" s="14">
        <v>22.2</v>
      </c>
      <c r="G357" s="14">
        <v>53.1</v>
      </c>
      <c r="H357" s="14">
        <v>0.92800000000000005</v>
      </c>
      <c r="I357" s="14">
        <v>0.99</v>
      </c>
      <c r="J357" s="14">
        <v>0.91300000000000003</v>
      </c>
      <c r="K357" s="14">
        <v>48.6</v>
      </c>
      <c r="L357" s="14">
        <v>102.2</v>
      </c>
      <c r="M357" s="14">
        <v>33.299999999999997</v>
      </c>
      <c r="N357" s="14">
        <v>47.7</v>
      </c>
      <c r="O357" s="14">
        <v>67.900000000000006</v>
      </c>
      <c r="P357" s="14">
        <v>7.1</v>
      </c>
      <c r="Q357" s="14">
        <v>21.4</v>
      </c>
      <c r="R357" s="14">
        <v>6.1</v>
      </c>
      <c r="S357" s="14">
        <v>19.100000000000001</v>
      </c>
      <c r="T357" s="14">
        <v>28.4</v>
      </c>
      <c r="U357" s="14">
        <v>20</v>
      </c>
      <c r="V357" s="14">
        <v>65.3</v>
      </c>
      <c r="W357" s="14">
        <v>43</v>
      </c>
      <c r="X357" s="14">
        <v>3.7</v>
      </c>
      <c r="Y357" s="14">
        <v>8.8000000000000007</v>
      </c>
      <c r="Z357" s="14">
        <v>11.3</v>
      </c>
      <c r="AA357" s="14">
        <v>11.8</v>
      </c>
      <c r="AB357" s="14">
        <v>0.95899999999999996</v>
      </c>
      <c r="AC357" s="14">
        <v>0.44800000000000001</v>
      </c>
      <c r="AD357" s="14">
        <v>0.57099999999999995</v>
      </c>
      <c r="AE357" s="14">
        <v>65.599999999999994</v>
      </c>
      <c r="AF357" s="14">
        <v>16.100000000000001</v>
      </c>
      <c r="AG357" s="14">
        <v>64.900000000000006</v>
      </c>
      <c r="AH357" s="14">
        <v>4</v>
      </c>
      <c r="AI357" s="14">
        <v>43.4</v>
      </c>
      <c r="AJ357" s="14">
        <v>49.1</v>
      </c>
      <c r="AK357" s="14">
        <v>105.4</v>
      </c>
      <c r="AL357" s="14">
        <v>33.200000000000003</v>
      </c>
      <c r="AM357" s="14">
        <v>48.7</v>
      </c>
      <c r="AN357" s="14">
        <v>71.3</v>
      </c>
      <c r="AO357" s="14">
        <v>13.7</v>
      </c>
      <c r="AP357" s="14">
        <v>14.4</v>
      </c>
      <c r="AQ357" s="14">
        <v>0.94699999999999995</v>
      </c>
      <c r="AR357" s="14">
        <v>10.199999999999999</v>
      </c>
      <c r="AS357" s="14">
        <v>24.5</v>
      </c>
      <c r="AT357" s="14">
        <v>37.6</v>
      </c>
      <c r="AU357" s="14">
        <v>34.700000000000003</v>
      </c>
      <c r="AV357" s="14">
        <v>80</v>
      </c>
      <c r="AW357" s="14">
        <v>2.9</v>
      </c>
      <c r="AX357" s="14">
        <v>6</v>
      </c>
      <c r="AY357" s="14">
        <v>0.93500000000000005</v>
      </c>
      <c r="AZ357" s="14">
        <v>-8</v>
      </c>
      <c r="BA357" s="14">
        <v>-4.0000000000000071</v>
      </c>
      <c r="BB357" s="14">
        <v>-6.1999999999999937E-2</v>
      </c>
      <c r="BC357" s="14">
        <v>-0.5</v>
      </c>
      <c r="BD357" s="14">
        <v>-3.2000000000000028</v>
      </c>
      <c r="BE357" s="14">
        <v>12.5</v>
      </c>
      <c r="BF357" s="14">
        <v>26.2</v>
      </c>
      <c r="BG357" s="14">
        <v>1.2000000000000011E-2</v>
      </c>
      <c r="BH357" s="14">
        <v>-9.2000000000000028</v>
      </c>
      <c r="BI357" s="14">
        <v>-60</v>
      </c>
      <c r="BJ357" s="14">
        <v>30.599999999999991</v>
      </c>
      <c r="BK357" s="14" t="str">
        <f>_xlfn.XLOOKUP($B357,GBQ!$A$1:$A$352,GBQ!D$1:D$352,"",0)</f>
        <v/>
      </c>
      <c r="BL357" s="14" t="str">
        <f>_xlfn.XLOOKUP($B357,GBQ!$A$1:$A$352,GBQ!E$1:E$352,"",0)</f>
        <v/>
      </c>
      <c r="BM357" s="14" t="str">
        <f>_xlfn.XLOOKUP($B357,GBQ!$A$1:$A$352,GBQ!F$1:F$352,"",0)</f>
        <v/>
      </c>
      <c r="BN357" s="14" t="str">
        <f>_xlfn.XLOOKUP($B357,GBQ!$A$1:$A$352,GBQ!G$1:G$352,"",0)</f>
        <v/>
      </c>
      <c r="BO357" s="14" t="str">
        <f>_xlfn.XLOOKUP($B357,GBQ!$A$1:$A$352,GBQ!H$1:H$352,"",0)</f>
        <v/>
      </c>
      <c r="BP357" s="14" t="str">
        <f>_xlfn.XLOOKUP($B357,GBQ!$A$1:$A$352,GBQ!I$1:I$352,"",0)</f>
        <v/>
      </c>
      <c r="BQ357" s="14" t="str">
        <f>_xlfn.XLOOKUP($B357,GBQ!$A$1:$A$352,GBQ!J$1:J$352,"",0)</f>
        <v/>
      </c>
      <c r="BR357" s="14" t="str">
        <f>_xlfn.XLOOKUP($B357,GBQ!$A$1:$A$352,GBQ!K$1:K$352,"",0)</f>
        <v/>
      </c>
      <c r="BS357" s="14" t="str">
        <f>_xlfn.XLOOKUP($B357,GBQ!$A$1:$A$352,GBQ!L$1:L$352,"",0)</f>
        <v/>
      </c>
      <c r="BT357" s="14" t="str">
        <f>_xlfn.XLOOKUP($B357,GBQ!$A$1:$A$352,GBQ!M$1:M$352,"",0)</f>
        <v/>
      </c>
      <c r="BU357" s="14" t="str">
        <f>_xlfn.XLOOKUP($B357,GBQ!$A$1:$A$352,GBQ!N$1:N$352,"",0)</f>
        <v/>
      </c>
      <c r="BV357" s="14" t="str">
        <f>_xlfn.XLOOKUP($B357,GBQ!$A$1:$A$352,GBQ!O$1:O$352,"",0)</f>
        <v/>
      </c>
      <c r="BW357" s="14" t="str">
        <f>_xlfn.XLOOKUP($B357,GBQ!$A$1:$A$352,GBQ!P$1:P$352,"",0)</f>
        <v/>
      </c>
      <c r="BX357" s="14" t="str">
        <f>_xlfn.XLOOKUP($B357,GBQ!$A$1:$A$352,GBQ!Q$1:Q$352,"",0)</f>
        <v/>
      </c>
      <c r="BY357" s="14" t="str">
        <f>_xlfn.XLOOKUP($B357,GBQ!$A$1:$A$352,GBQ!T$1:T$352,"",0)</f>
        <v/>
      </c>
      <c r="BZ357" s="14" t="str">
        <f>_xlfn.XLOOKUP($B357,GBQ!$A$1:$A$352,GBQ!U$1:U$352,"",0)</f>
        <v/>
      </c>
      <c r="CA357" s="14" t="str">
        <f>_xlfn.XLOOKUP($B357,GBQ!$A$1:$A$352,GBQ!V$1:V$352,"",0)</f>
        <v/>
      </c>
      <c r="CB357" s="14" t="str">
        <f>_xlfn.XLOOKUP($B357,GBQ!$A$1:$A$352,GBQ!W$1:W$352,"",0)</f>
        <v/>
      </c>
      <c r="CC357" s="14" t="str">
        <f>_xlfn.XLOOKUP($B357,GBQ!$A$1:$A$352,GBQ!X$1:X$352,"",0)</f>
        <v/>
      </c>
      <c r="CD357" s="14" t="str">
        <f>_xlfn.XLOOKUP($B357,GBQ!$A$1:$A$352,GBQ!Y$1:Y$352,"",0)</f>
        <v/>
      </c>
      <c r="CE357" s="14" t="str">
        <f>_xlfn.XLOOKUP($B357,GBQ!$A$1:$A$352,GBQ!Z$1:Z$352,"",0)</f>
        <v/>
      </c>
      <c r="CF357" s="14" t="str">
        <f>_xlfn.XLOOKUP($B357,GBQ!$A$1:$A$352,GBQ!AA$1:AA$352,"",0)</f>
        <v/>
      </c>
      <c r="CG357" s="14" t="str">
        <f>_xlfn.XLOOKUP($B357,GBQ!$A$1:$A$352,GBQ!AB$1:AB$352,"",0)</f>
        <v/>
      </c>
      <c r="CH357" s="14" t="str">
        <f>_xlfn.XLOOKUP($B357,GBQ!$A$1:$A$352,GBQ!AC$1:AC$352,"",0)</f>
        <v/>
      </c>
      <c r="CI357" s="14" t="str">
        <f>_xlfn.XLOOKUP($B357,GBQ!$A$1:$A$352,GBQ!AD$1:AD$352,"",0)</f>
        <v/>
      </c>
      <c r="CJ357" s="14" t="str">
        <f>_xlfn.XLOOKUP($C357,KP!$C$1:$C$359,KP!F$1:F$359,"",0)</f>
        <v>NEC</v>
      </c>
      <c r="CK357" s="14">
        <f>_xlfn.XLOOKUP($C357,KP!$C$1:$C$359,KP!B$1:B$359,"",0)</f>
        <v>300</v>
      </c>
      <c r="CL357" s="14">
        <f>_xlfn.XLOOKUP($C357,KP!$C$1:$C$359,KP!I$1:I$359,"",0)</f>
        <v>0</v>
      </c>
      <c r="CM357" s="14">
        <f>_xlfn.XLOOKUP($C357,KP!$C$1:$C$359,KP!G$1:G$359,"",0)</f>
        <v>14</v>
      </c>
      <c r="CN357" s="14">
        <f>_xlfn.XLOOKUP($C357,KP!$C$1:$C$359,KP!H$1:H$359,"",0)</f>
        <v>16</v>
      </c>
      <c r="CO357" s="14">
        <f>_xlfn.XLOOKUP($C357,KP!$C$1:$C$359,KP!J$1:J$359,"",0)</f>
        <v>-11.54</v>
      </c>
      <c r="CP357" s="14">
        <f>_xlfn.XLOOKUP($C357,KP!$C$1:$C$359,KP!K$1:K$359,"",0)</f>
        <v>94.4</v>
      </c>
      <c r="CQ357" s="14">
        <f>_xlfn.XLOOKUP($C357,KP!$C$1:$C$359,KP!M$1:M$359,"",0)</f>
        <v>106</v>
      </c>
      <c r="CR357" s="14">
        <f>_xlfn.XLOOKUP($C357,KP!$C$1:$C$359,KP!O$1:O$359,"",0)</f>
        <v>62.1</v>
      </c>
      <c r="CS357" s="14">
        <f>_xlfn.XLOOKUP($C357,KP!$C$1:$C$359,KP!Q$1:Q$359,"",0)</f>
        <v>0.06</v>
      </c>
      <c r="CT357" s="14">
        <f>_xlfn.XLOOKUP($C357,KP!$C$1:$C$359,KP!S$1:S$359,"",0)</f>
        <v>-7.34</v>
      </c>
      <c r="CU357" s="14">
        <f>_xlfn.XLOOKUP($C357,KP!$C$1:$C$359,KP!U$1:U$359,"",0)</f>
        <v>99.3</v>
      </c>
      <c r="CV357" s="14">
        <f>_xlfn.XLOOKUP($C357,KP!$C$1:$C$359,KP!W$1:W$359,"",0)</f>
        <v>106.7</v>
      </c>
      <c r="CW357" s="14">
        <f>_xlfn.XLOOKUP($C357,KP!$C$1:$C$359,KP!Y$1:Y$359,"",0)</f>
        <v>-1.5</v>
      </c>
    </row>
  </sheetData>
  <conditionalFormatting sqref="B357">
    <cfRule type="duplicateValues" dxfId="1" priority="2"/>
  </conditionalFormatting>
  <conditionalFormatting sqref="C35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ROLLUP</vt:lpstr>
      <vt:lpstr>TR</vt:lpstr>
      <vt:lpstr>GBQ</vt:lpstr>
      <vt:lpstr>KP</vt:lpstr>
      <vt:lpstr>GBQ_DROP_COLS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2022-04-27T19:55:17Z</dcterms:created>
  <dcterms:modified xsi:type="dcterms:W3CDTF">2022-05-03T14:01:28Z</dcterms:modified>
</cp:coreProperties>
</file>