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fantasy-football-2022/data/"/>
    </mc:Choice>
  </mc:AlternateContent>
  <xr:revisionPtr revIDLastSave="0" documentId="8_{375ECC8B-B71D-684A-A775-1AE0320BC3D9}" xr6:coauthVersionLast="47" xr6:coauthVersionMax="47" xr10:uidLastSave="{00000000-0000-0000-0000-000000000000}"/>
  <bookViews>
    <workbookView xWindow="1980" yWindow="2500" windowWidth="26440" windowHeight="14300" xr2:uid="{B36F9A6C-7EC4-AB4B-A3E8-DA1F279E8B52}"/>
  </bookViews>
  <sheets>
    <sheet name="WR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43692.6328587963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WR!$B$2:$P$107</definedName>
    <definedName name="_xlnm.Print_Titles" localSheetId="0">WR!$2:$6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H104" i="1"/>
  <c r="D104" i="1"/>
  <c r="H103" i="1"/>
  <c r="D103" i="1"/>
  <c r="D102" i="1"/>
  <c r="H101" i="1"/>
  <c r="D101" i="1"/>
  <c r="D100" i="1"/>
  <c r="D99" i="1"/>
  <c r="D98" i="1"/>
  <c r="D97" i="1"/>
  <c r="H96" i="1"/>
  <c r="D96" i="1"/>
  <c r="H95" i="1"/>
  <c r="D95" i="1"/>
  <c r="D94" i="1"/>
  <c r="H93" i="1"/>
  <c r="D93" i="1"/>
  <c r="D92" i="1"/>
  <c r="D91" i="1"/>
  <c r="D90" i="1"/>
  <c r="D89" i="1"/>
  <c r="H88" i="1"/>
  <c r="D88" i="1"/>
  <c r="H87" i="1"/>
  <c r="D87" i="1"/>
  <c r="D86" i="1"/>
  <c r="H85" i="1"/>
  <c r="D85" i="1"/>
  <c r="D84" i="1"/>
  <c r="E83" i="1"/>
  <c r="D83" i="1"/>
  <c r="I82" i="1"/>
  <c r="D82" i="1"/>
  <c r="H81" i="1"/>
  <c r="E81" i="1"/>
  <c r="D81" i="1"/>
  <c r="D80" i="1"/>
  <c r="D79" i="1"/>
  <c r="D78" i="1"/>
  <c r="E77" i="1"/>
  <c r="L77" i="1" s="1"/>
  <c r="D77" i="1"/>
  <c r="I76" i="1"/>
  <c r="H76" i="1"/>
  <c r="E76" i="1"/>
  <c r="D76" i="1"/>
  <c r="J76" i="1" s="1"/>
  <c r="J75" i="1"/>
  <c r="I75" i="1"/>
  <c r="H75" i="1"/>
  <c r="D75" i="1"/>
  <c r="E75" i="1" s="1"/>
  <c r="D74" i="1"/>
  <c r="J73" i="1"/>
  <c r="I73" i="1"/>
  <c r="H73" i="1"/>
  <c r="E73" i="1"/>
  <c r="D73" i="1"/>
  <c r="I72" i="1"/>
  <c r="H72" i="1"/>
  <c r="E72" i="1"/>
  <c r="D72" i="1"/>
  <c r="J72" i="1" s="1"/>
  <c r="D71" i="1"/>
  <c r="H70" i="1"/>
  <c r="D70" i="1"/>
  <c r="E69" i="1"/>
  <c r="D69" i="1"/>
  <c r="D68" i="1"/>
  <c r="D67" i="1"/>
  <c r="E66" i="1"/>
  <c r="D66" i="1"/>
  <c r="I65" i="1"/>
  <c r="D65" i="1"/>
  <c r="D64" i="1"/>
  <c r="M63" i="1"/>
  <c r="L63" i="1"/>
  <c r="J63" i="1"/>
  <c r="I63" i="1"/>
  <c r="H63" i="1"/>
  <c r="E63" i="1"/>
  <c r="D63" i="1"/>
  <c r="N62" i="1"/>
  <c r="M62" i="1"/>
  <c r="L62" i="1"/>
  <c r="I62" i="1"/>
  <c r="H62" i="1"/>
  <c r="F62" i="1"/>
  <c r="E62" i="1"/>
  <c r="D62" i="1"/>
  <c r="J62" i="1" s="1"/>
  <c r="O61" i="1"/>
  <c r="M61" i="1"/>
  <c r="L61" i="1"/>
  <c r="J61" i="1"/>
  <c r="H61" i="1"/>
  <c r="G61" i="1"/>
  <c r="D61" i="1"/>
  <c r="E61" i="1" s="1"/>
  <c r="N60" i="1"/>
  <c r="M60" i="1"/>
  <c r="L60" i="1"/>
  <c r="H60" i="1"/>
  <c r="E60" i="1"/>
  <c r="D60" i="1"/>
  <c r="J60" i="1" s="1"/>
  <c r="O59" i="1"/>
  <c r="M59" i="1"/>
  <c r="L59" i="1"/>
  <c r="J59" i="1"/>
  <c r="E59" i="1"/>
  <c r="D59" i="1"/>
  <c r="H59" i="1" s="1"/>
  <c r="N58" i="1"/>
  <c r="M58" i="1"/>
  <c r="L58" i="1"/>
  <c r="E58" i="1"/>
  <c r="D58" i="1"/>
  <c r="E57" i="1"/>
  <c r="N57" i="1" s="1"/>
  <c r="D57" i="1"/>
  <c r="D56" i="1"/>
  <c r="O55" i="1"/>
  <c r="J55" i="1"/>
  <c r="G55" i="1"/>
  <c r="F55" i="1"/>
  <c r="E55" i="1"/>
  <c r="D55" i="1"/>
  <c r="H55" i="1" s="1"/>
  <c r="L54" i="1"/>
  <c r="J54" i="1"/>
  <c r="I54" i="1"/>
  <c r="H54" i="1"/>
  <c r="F54" i="1"/>
  <c r="E54" i="1"/>
  <c r="N54" i="1" s="1"/>
  <c r="D54" i="1"/>
  <c r="M53" i="1"/>
  <c r="J53" i="1"/>
  <c r="I53" i="1"/>
  <c r="H53" i="1"/>
  <c r="G53" i="1"/>
  <c r="D53" i="1"/>
  <c r="E53" i="1" s="1"/>
  <c r="L53" i="1" s="1"/>
  <c r="J52" i="1"/>
  <c r="D52" i="1"/>
  <c r="H52" i="1" s="1"/>
  <c r="D51" i="1"/>
  <c r="D50" i="1"/>
  <c r="O49" i="1"/>
  <c r="K49" i="1"/>
  <c r="J49" i="1"/>
  <c r="H49" i="1"/>
  <c r="G49" i="1"/>
  <c r="F49" i="1"/>
  <c r="E49" i="1"/>
  <c r="N49" i="1" s="1"/>
  <c r="D49" i="1"/>
  <c r="I49" i="1" s="1"/>
  <c r="K48" i="1"/>
  <c r="J48" i="1"/>
  <c r="I48" i="1"/>
  <c r="D48" i="1"/>
  <c r="E48" i="1" s="1"/>
  <c r="M48" i="1" s="1"/>
  <c r="D47" i="1"/>
  <c r="O46" i="1"/>
  <c r="J46" i="1"/>
  <c r="H46" i="1"/>
  <c r="G46" i="1"/>
  <c r="F46" i="1"/>
  <c r="D46" i="1"/>
  <c r="E46" i="1" s="1"/>
  <c r="M46" i="1" s="1"/>
  <c r="D45" i="1"/>
  <c r="D44" i="1"/>
  <c r="J43" i="1"/>
  <c r="E43" i="1"/>
  <c r="D43" i="1"/>
  <c r="I43" i="1" s="1"/>
  <c r="O42" i="1"/>
  <c r="M42" i="1"/>
  <c r="K42" i="1"/>
  <c r="J42" i="1"/>
  <c r="I42" i="1"/>
  <c r="H42" i="1"/>
  <c r="G42" i="1"/>
  <c r="F42" i="1"/>
  <c r="E42" i="1"/>
  <c r="L42" i="1" s="1"/>
  <c r="D42" i="1"/>
  <c r="D41" i="1"/>
  <c r="N40" i="1"/>
  <c r="J40" i="1"/>
  <c r="I40" i="1"/>
  <c r="H40" i="1"/>
  <c r="G40" i="1"/>
  <c r="F40" i="1"/>
  <c r="E40" i="1"/>
  <c r="O40" i="1" s="1"/>
  <c r="D40" i="1"/>
  <c r="D39" i="1"/>
  <c r="J39" i="1" s="1"/>
  <c r="N38" i="1"/>
  <c r="J38" i="1"/>
  <c r="I38" i="1"/>
  <c r="H38" i="1"/>
  <c r="E38" i="1"/>
  <c r="D38" i="1"/>
  <c r="O37" i="1"/>
  <c r="K37" i="1"/>
  <c r="J37" i="1"/>
  <c r="I37" i="1"/>
  <c r="G37" i="1"/>
  <c r="F37" i="1"/>
  <c r="E37" i="1"/>
  <c r="N37" i="1" s="1"/>
  <c r="D37" i="1"/>
  <c r="H37" i="1" s="1"/>
  <c r="J36" i="1"/>
  <c r="I36" i="1"/>
  <c r="H36" i="1"/>
  <c r="E36" i="1"/>
  <c r="D36" i="1"/>
  <c r="D35" i="1"/>
  <c r="E35" i="1" s="1"/>
  <c r="O34" i="1"/>
  <c r="M34" i="1"/>
  <c r="K34" i="1"/>
  <c r="J34" i="1"/>
  <c r="I34" i="1"/>
  <c r="H34" i="1"/>
  <c r="G34" i="1"/>
  <c r="F34" i="1"/>
  <c r="E34" i="1"/>
  <c r="L34" i="1" s="1"/>
  <c r="D34" i="1"/>
  <c r="D33" i="1"/>
  <c r="J33" i="1" s="1"/>
  <c r="M32" i="1"/>
  <c r="J32" i="1"/>
  <c r="I32" i="1"/>
  <c r="H32" i="1"/>
  <c r="G32" i="1"/>
  <c r="F32" i="1"/>
  <c r="E32" i="1"/>
  <c r="N32" i="1" s="1"/>
  <c r="D32" i="1"/>
  <c r="D31" i="1"/>
  <c r="I31" i="1" s="1"/>
  <c r="J30" i="1"/>
  <c r="I30" i="1"/>
  <c r="H30" i="1"/>
  <c r="E30" i="1"/>
  <c r="D30" i="1"/>
  <c r="N29" i="1"/>
  <c r="K29" i="1"/>
  <c r="J29" i="1"/>
  <c r="I29" i="1"/>
  <c r="G29" i="1"/>
  <c r="F29" i="1"/>
  <c r="E29" i="1"/>
  <c r="O29" i="1" s="1"/>
  <c r="D29" i="1"/>
  <c r="H29" i="1" s="1"/>
  <c r="J28" i="1"/>
  <c r="I28" i="1"/>
  <c r="H28" i="1"/>
  <c r="E28" i="1"/>
  <c r="D28" i="1"/>
  <c r="I27" i="1"/>
  <c r="E27" i="1"/>
  <c r="L27" i="1" s="1"/>
  <c r="D27" i="1"/>
  <c r="O26" i="1"/>
  <c r="M26" i="1"/>
  <c r="K26" i="1"/>
  <c r="J26" i="1"/>
  <c r="I26" i="1"/>
  <c r="H26" i="1"/>
  <c r="G26" i="1"/>
  <c r="F26" i="1"/>
  <c r="E26" i="1"/>
  <c r="L26" i="1" s="1"/>
  <c r="D26" i="1"/>
  <c r="J25" i="1"/>
  <c r="D25" i="1"/>
  <c r="N24" i="1"/>
  <c r="M24" i="1"/>
  <c r="J24" i="1"/>
  <c r="I24" i="1"/>
  <c r="H24" i="1"/>
  <c r="E24" i="1"/>
  <c r="D24" i="1"/>
  <c r="J23" i="1"/>
  <c r="I23" i="1"/>
  <c r="D23" i="1"/>
  <c r="N22" i="1"/>
  <c r="M22" i="1"/>
  <c r="K22" i="1"/>
  <c r="J22" i="1"/>
  <c r="I22" i="1"/>
  <c r="H22" i="1"/>
  <c r="G22" i="1"/>
  <c r="E22" i="1"/>
  <c r="D22" i="1"/>
  <c r="O21" i="1"/>
  <c r="N21" i="1"/>
  <c r="K21" i="1"/>
  <c r="J21" i="1"/>
  <c r="I21" i="1"/>
  <c r="E21" i="1"/>
  <c r="D21" i="1"/>
  <c r="H21" i="1" s="1"/>
  <c r="N20" i="1"/>
  <c r="K20" i="1"/>
  <c r="J20" i="1"/>
  <c r="I20" i="1"/>
  <c r="H20" i="1"/>
  <c r="E20" i="1"/>
  <c r="D20" i="1"/>
  <c r="I19" i="1"/>
  <c r="D19" i="1"/>
  <c r="O18" i="1"/>
  <c r="M18" i="1"/>
  <c r="K18" i="1"/>
  <c r="J18" i="1"/>
  <c r="I18" i="1"/>
  <c r="H18" i="1"/>
  <c r="G18" i="1"/>
  <c r="F18" i="1"/>
  <c r="E18" i="1"/>
  <c r="L18" i="1" s="1"/>
  <c r="D18" i="1"/>
  <c r="D17" i="1"/>
  <c r="N16" i="1"/>
  <c r="M16" i="1"/>
  <c r="J16" i="1"/>
  <c r="I16" i="1"/>
  <c r="H16" i="1"/>
  <c r="E16" i="1"/>
  <c r="G16" i="1" s="1"/>
  <c r="D16" i="1"/>
  <c r="D15" i="1"/>
  <c r="N14" i="1"/>
  <c r="M14" i="1"/>
  <c r="K14" i="1"/>
  <c r="J14" i="1"/>
  <c r="I14" i="1"/>
  <c r="H14" i="1"/>
  <c r="E14" i="1"/>
  <c r="G14" i="1" s="1"/>
  <c r="D14" i="1"/>
  <c r="O13" i="1"/>
  <c r="N13" i="1"/>
  <c r="K13" i="1"/>
  <c r="J13" i="1"/>
  <c r="I13" i="1"/>
  <c r="E13" i="1"/>
  <c r="F13" i="1" s="1"/>
  <c r="D13" i="1"/>
  <c r="H13" i="1" s="1"/>
  <c r="N12" i="1"/>
  <c r="K12" i="1"/>
  <c r="D12" i="1"/>
  <c r="E12" i="1" s="1"/>
  <c r="J11" i="1"/>
  <c r="D11" i="1"/>
  <c r="N10" i="1"/>
  <c r="M10" i="1"/>
  <c r="I10" i="1"/>
  <c r="G10" i="1"/>
  <c r="F10" i="1"/>
  <c r="E10" i="1"/>
  <c r="O10" i="1" s="1"/>
  <c r="D10" i="1"/>
  <c r="J9" i="1"/>
  <c r="I9" i="1"/>
  <c r="H9" i="1"/>
  <c r="D9" i="1"/>
  <c r="E9" i="1" s="1"/>
  <c r="D8" i="1"/>
  <c r="D7" i="1"/>
  <c r="I7" i="1" s="1"/>
  <c r="C3" i="1"/>
  <c r="K35" i="1" l="1"/>
  <c r="G35" i="1"/>
  <c r="N35" i="1"/>
  <c r="O35" i="1"/>
  <c r="M35" i="1"/>
  <c r="F35" i="1"/>
  <c r="L35" i="1"/>
  <c r="L30" i="1"/>
  <c r="O30" i="1"/>
  <c r="F30" i="1"/>
  <c r="H8" i="1"/>
  <c r="E8" i="1"/>
  <c r="E86" i="1"/>
  <c r="J86" i="1"/>
  <c r="I86" i="1"/>
  <c r="H86" i="1"/>
  <c r="I45" i="1"/>
  <c r="E45" i="1"/>
  <c r="I67" i="1"/>
  <c r="H67" i="1"/>
  <c r="K57" i="1"/>
  <c r="L57" i="1"/>
  <c r="G57" i="1"/>
  <c r="F57" i="1"/>
  <c r="M57" i="1"/>
  <c r="O57" i="1"/>
  <c r="J64" i="1"/>
  <c r="I64" i="1"/>
  <c r="E64" i="1"/>
  <c r="H64" i="1"/>
  <c r="E67" i="1"/>
  <c r="O9" i="1"/>
  <c r="G9" i="1"/>
  <c r="N9" i="1"/>
  <c r="M9" i="1"/>
  <c r="K9" i="1"/>
  <c r="L28" i="1"/>
  <c r="G28" i="1"/>
  <c r="O28" i="1"/>
  <c r="F28" i="1"/>
  <c r="M28" i="1"/>
  <c r="M43" i="1"/>
  <c r="L43" i="1"/>
  <c r="K43" i="1"/>
  <c r="G43" i="1"/>
  <c r="J91" i="1"/>
  <c r="I91" i="1"/>
  <c r="E91" i="1"/>
  <c r="H91" i="1"/>
  <c r="N43" i="1"/>
  <c r="H15" i="1"/>
  <c r="E15" i="1"/>
  <c r="F16" i="1"/>
  <c r="O43" i="1"/>
  <c r="J45" i="1"/>
  <c r="I47" i="1"/>
  <c r="J47" i="1"/>
  <c r="H47" i="1"/>
  <c r="E56" i="1"/>
  <c r="I56" i="1"/>
  <c r="J56" i="1"/>
  <c r="H56" i="1"/>
  <c r="J67" i="1"/>
  <c r="J71" i="1"/>
  <c r="I71" i="1"/>
  <c r="H71" i="1"/>
  <c r="E71" i="1"/>
  <c r="J83" i="1"/>
  <c r="I83" i="1"/>
  <c r="H83" i="1"/>
  <c r="K69" i="1"/>
  <c r="O69" i="1"/>
  <c r="G69" i="1"/>
  <c r="N69" i="1"/>
  <c r="F69" i="1"/>
  <c r="M69" i="1"/>
  <c r="L69" i="1"/>
  <c r="F9" i="1"/>
  <c r="F27" i="1"/>
  <c r="L38" i="1"/>
  <c r="O38" i="1"/>
  <c r="F38" i="1"/>
  <c r="E7" i="1"/>
  <c r="I39" i="1"/>
  <c r="O16" i="1"/>
  <c r="H45" i="1"/>
  <c r="L12" i="1"/>
  <c r="F12" i="1"/>
  <c r="O12" i="1"/>
  <c r="M12" i="1"/>
  <c r="L9" i="1"/>
  <c r="M21" i="1"/>
  <c r="L21" i="1"/>
  <c r="K30" i="1"/>
  <c r="E44" i="1"/>
  <c r="J44" i="1"/>
  <c r="I44" i="1"/>
  <c r="H44" i="1"/>
  <c r="E47" i="1"/>
  <c r="E50" i="1"/>
  <c r="J50" i="1"/>
  <c r="I50" i="1"/>
  <c r="H50" i="1"/>
  <c r="K83" i="1"/>
  <c r="O83" i="1"/>
  <c r="G83" i="1"/>
  <c r="N83" i="1"/>
  <c r="F83" i="1"/>
  <c r="M83" i="1"/>
  <c r="L83" i="1"/>
  <c r="E94" i="1"/>
  <c r="J94" i="1"/>
  <c r="I94" i="1"/>
  <c r="H94" i="1"/>
  <c r="J99" i="1"/>
  <c r="I99" i="1"/>
  <c r="E99" i="1"/>
  <c r="H99" i="1"/>
  <c r="K27" i="1"/>
  <c r="G27" i="1"/>
  <c r="J7" i="1"/>
  <c r="H7" i="1"/>
  <c r="G30" i="1"/>
  <c r="H35" i="1"/>
  <c r="J35" i="1"/>
  <c r="F43" i="1"/>
  <c r="J51" i="1"/>
  <c r="I51" i="1"/>
  <c r="H51" i="1"/>
  <c r="E51" i="1"/>
  <c r="E102" i="1"/>
  <c r="J102" i="1"/>
  <c r="I102" i="1"/>
  <c r="H102" i="1"/>
  <c r="L36" i="1"/>
  <c r="G36" i="1"/>
  <c r="O36" i="1"/>
  <c r="F36" i="1"/>
  <c r="M36" i="1"/>
  <c r="I8" i="1"/>
  <c r="M13" i="1"/>
  <c r="L13" i="1"/>
  <c r="L14" i="1"/>
  <c r="O14" i="1"/>
  <c r="F14" i="1"/>
  <c r="H17" i="1"/>
  <c r="I17" i="1"/>
  <c r="E17" i="1"/>
  <c r="M27" i="1"/>
  <c r="K28" i="1"/>
  <c r="I35" i="1"/>
  <c r="G12" i="1"/>
  <c r="G13" i="1"/>
  <c r="H19" i="1"/>
  <c r="J19" i="1"/>
  <c r="L24" i="1"/>
  <c r="K24" i="1"/>
  <c r="O24" i="1"/>
  <c r="N27" i="1"/>
  <c r="N28" i="1"/>
  <c r="J10" i="1"/>
  <c r="H10" i="1"/>
  <c r="I11" i="1"/>
  <c r="H11" i="1"/>
  <c r="E11" i="1"/>
  <c r="I12" i="1"/>
  <c r="I15" i="1"/>
  <c r="J17" i="1"/>
  <c r="E19" i="1"/>
  <c r="L20" i="1"/>
  <c r="G20" i="1"/>
  <c r="O20" i="1"/>
  <c r="F20" i="1"/>
  <c r="M20" i="1"/>
  <c r="F21" i="1"/>
  <c r="L22" i="1"/>
  <c r="O22" i="1"/>
  <c r="F22" i="1"/>
  <c r="H23" i="1"/>
  <c r="E23" i="1"/>
  <c r="F24" i="1"/>
  <c r="H25" i="1"/>
  <c r="I25" i="1"/>
  <c r="E25" i="1"/>
  <c r="O27" i="1"/>
  <c r="M30" i="1"/>
  <c r="K36" i="1"/>
  <c r="K38" i="1"/>
  <c r="O72" i="1"/>
  <c r="G72" i="1"/>
  <c r="K72" i="1"/>
  <c r="M72" i="1"/>
  <c r="L72" i="1"/>
  <c r="N72" i="1"/>
  <c r="H31" i="1"/>
  <c r="E31" i="1"/>
  <c r="H33" i="1"/>
  <c r="I33" i="1"/>
  <c r="E33" i="1"/>
  <c r="H39" i="1"/>
  <c r="E39" i="1"/>
  <c r="K77" i="1"/>
  <c r="O77" i="1"/>
  <c r="G77" i="1"/>
  <c r="N77" i="1"/>
  <c r="F77" i="1"/>
  <c r="M77" i="1"/>
  <c r="G38" i="1"/>
  <c r="L16" i="1"/>
  <c r="K16" i="1"/>
  <c r="J31" i="1"/>
  <c r="J8" i="1"/>
  <c r="K10" i="1"/>
  <c r="L10" i="1"/>
  <c r="J12" i="1"/>
  <c r="J15" i="1"/>
  <c r="G21" i="1"/>
  <c r="G24" i="1"/>
  <c r="H27" i="1"/>
  <c r="J27" i="1"/>
  <c r="M29" i="1"/>
  <c r="L29" i="1"/>
  <c r="N30" i="1"/>
  <c r="L32" i="1"/>
  <c r="K32" i="1"/>
  <c r="O32" i="1"/>
  <c r="N36" i="1"/>
  <c r="M38" i="1"/>
  <c r="L40" i="1"/>
  <c r="M40" i="1"/>
  <c r="K40" i="1"/>
  <c r="H41" i="1"/>
  <c r="J41" i="1"/>
  <c r="I41" i="1"/>
  <c r="E41" i="1"/>
  <c r="K55" i="1"/>
  <c r="N55" i="1"/>
  <c r="M55" i="1"/>
  <c r="L55" i="1"/>
  <c r="J57" i="1"/>
  <c r="I57" i="1"/>
  <c r="H57" i="1"/>
  <c r="J69" i="1"/>
  <c r="I69" i="1"/>
  <c r="H69" i="1"/>
  <c r="F72" i="1"/>
  <c r="J74" i="1"/>
  <c r="E74" i="1"/>
  <c r="I46" i="1"/>
  <c r="L48" i="1"/>
  <c r="I55" i="1"/>
  <c r="J58" i="1"/>
  <c r="I58" i="1"/>
  <c r="K61" i="1"/>
  <c r="N61" i="1"/>
  <c r="F61" i="1"/>
  <c r="J66" i="1"/>
  <c r="H66" i="1"/>
  <c r="O76" i="1"/>
  <c r="G76" i="1"/>
  <c r="K76" i="1"/>
  <c r="F76" i="1"/>
  <c r="N76" i="1"/>
  <c r="M76" i="1"/>
  <c r="E78" i="1"/>
  <c r="J78" i="1"/>
  <c r="I78" i="1"/>
  <c r="H78" i="1"/>
  <c r="K81" i="1"/>
  <c r="O81" i="1"/>
  <c r="G81" i="1"/>
  <c r="N81" i="1"/>
  <c r="F81" i="1"/>
  <c r="M81" i="1"/>
  <c r="E88" i="1"/>
  <c r="J88" i="1"/>
  <c r="I88" i="1"/>
  <c r="E96" i="1"/>
  <c r="J96" i="1"/>
  <c r="I96" i="1"/>
  <c r="O58" i="1"/>
  <c r="G58" i="1"/>
  <c r="O66" i="1"/>
  <c r="G66" i="1"/>
  <c r="K66" i="1"/>
  <c r="L66" i="1"/>
  <c r="F66" i="1"/>
  <c r="J68" i="1"/>
  <c r="I68" i="1"/>
  <c r="H68" i="1"/>
  <c r="H74" i="1"/>
  <c r="J79" i="1"/>
  <c r="I79" i="1"/>
  <c r="E79" i="1"/>
  <c r="N48" i="1"/>
  <c r="K59" i="1"/>
  <c r="N59" i="1"/>
  <c r="F59" i="1"/>
  <c r="K46" i="1"/>
  <c r="F48" i="1"/>
  <c r="O48" i="1"/>
  <c r="L49" i="1"/>
  <c r="E52" i="1"/>
  <c r="K53" i="1"/>
  <c r="N53" i="1"/>
  <c r="O53" i="1"/>
  <c r="M54" i="1"/>
  <c r="F58" i="1"/>
  <c r="G59" i="1"/>
  <c r="I66" i="1"/>
  <c r="E68" i="1"/>
  <c r="J70" i="1"/>
  <c r="I70" i="1"/>
  <c r="I74" i="1"/>
  <c r="H79" i="1"/>
  <c r="L81" i="1"/>
  <c r="O60" i="1"/>
  <c r="G60" i="1"/>
  <c r="F60" i="1"/>
  <c r="L37" i="1"/>
  <c r="N18" i="1"/>
  <c r="N26" i="1"/>
  <c r="N34" i="1"/>
  <c r="M37" i="1"/>
  <c r="N42" i="1"/>
  <c r="L46" i="1"/>
  <c r="G48" i="1"/>
  <c r="M49" i="1"/>
  <c r="F53" i="1"/>
  <c r="H58" i="1"/>
  <c r="I59" i="1"/>
  <c r="I60" i="1"/>
  <c r="I61" i="1"/>
  <c r="M66" i="1"/>
  <c r="E70" i="1"/>
  <c r="K73" i="1"/>
  <c r="O73" i="1"/>
  <c r="G73" i="1"/>
  <c r="N73" i="1"/>
  <c r="F73" i="1"/>
  <c r="M73" i="1"/>
  <c r="L73" i="1"/>
  <c r="K75" i="1"/>
  <c r="O75" i="1"/>
  <c r="G75" i="1"/>
  <c r="N75" i="1"/>
  <c r="F75" i="1"/>
  <c r="M75" i="1"/>
  <c r="L75" i="1"/>
  <c r="L76" i="1"/>
  <c r="N46" i="1"/>
  <c r="H48" i="1"/>
  <c r="I52" i="1"/>
  <c r="O54" i="1"/>
  <c r="G54" i="1"/>
  <c r="K54" i="1"/>
  <c r="K58" i="1"/>
  <c r="K60" i="1"/>
  <c r="J65" i="1"/>
  <c r="H65" i="1"/>
  <c r="E65" i="1"/>
  <c r="N66" i="1"/>
  <c r="E90" i="1"/>
  <c r="J90" i="1"/>
  <c r="I90" i="1"/>
  <c r="H90" i="1"/>
  <c r="E98" i="1"/>
  <c r="J98" i="1"/>
  <c r="I98" i="1"/>
  <c r="H98" i="1"/>
  <c r="E80" i="1"/>
  <c r="J80" i="1"/>
  <c r="J89" i="1"/>
  <c r="I89" i="1"/>
  <c r="E89" i="1"/>
  <c r="J97" i="1"/>
  <c r="I97" i="1"/>
  <c r="E97" i="1"/>
  <c r="J105" i="1"/>
  <c r="I105" i="1"/>
  <c r="E105" i="1"/>
  <c r="H80" i="1"/>
  <c r="E82" i="1"/>
  <c r="J82" i="1"/>
  <c r="E84" i="1"/>
  <c r="J84" i="1"/>
  <c r="I84" i="1"/>
  <c r="H89" i="1"/>
  <c r="E92" i="1"/>
  <c r="J92" i="1"/>
  <c r="I92" i="1"/>
  <c r="H97" i="1"/>
  <c r="E100" i="1"/>
  <c r="J100" i="1"/>
  <c r="I100" i="1"/>
  <c r="H105" i="1"/>
  <c r="O62" i="1"/>
  <c r="G62" i="1"/>
  <c r="K62" i="1"/>
  <c r="K63" i="1"/>
  <c r="O63" i="1"/>
  <c r="G63" i="1"/>
  <c r="N63" i="1"/>
  <c r="F63" i="1"/>
  <c r="J77" i="1"/>
  <c r="I77" i="1"/>
  <c r="I80" i="1"/>
  <c r="H82" i="1"/>
  <c r="H84" i="1"/>
  <c r="J87" i="1"/>
  <c r="I87" i="1"/>
  <c r="E87" i="1"/>
  <c r="H92" i="1"/>
  <c r="J95" i="1"/>
  <c r="I95" i="1"/>
  <c r="E95" i="1"/>
  <c r="H100" i="1"/>
  <c r="J103" i="1"/>
  <c r="I103" i="1"/>
  <c r="E103" i="1"/>
  <c r="E106" i="1"/>
  <c r="J106" i="1"/>
  <c r="I106" i="1"/>
  <c r="H77" i="1"/>
  <c r="J81" i="1"/>
  <c r="I81" i="1"/>
  <c r="J85" i="1"/>
  <c r="I85" i="1"/>
  <c r="E85" i="1"/>
  <c r="J93" i="1"/>
  <c r="I93" i="1"/>
  <c r="E93" i="1"/>
  <c r="J101" i="1"/>
  <c r="I101" i="1"/>
  <c r="E101" i="1"/>
  <c r="H106" i="1"/>
  <c r="E104" i="1"/>
  <c r="J104" i="1"/>
  <c r="I104" i="1"/>
  <c r="O82" i="1" l="1"/>
  <c r="G82" i="1"/>
  <c r="N82" i="1"/>
  <c r="F82" i="1"/>
  <c r="M82" i="1"/>
  <c r="K82" i="1"/>
  <c r="L82" i="1"/>
  <c r="K89" i="1"/>
  <c r="O89" i="1"/>
  <c r="G89" i="1"/>
  <c r="N89" i="1"/>
  <c r="F89" i="1"/>
  <c r="M89" i="1"/>
  <c r="L89" i="1"/>
  <c r="O98" i="1"/>
  <c r="G98" i="1"/>
  <c r="N98" i="1"/>
  <c r="F98" i="1"/>
  <c r="M98" i="1"/>
  <c r="K98" i="1"/>
  <c r="L98" i="1"/>
  <c r="O70" i="1"/>
  <c r="G70" i="1"/>
  <c r="K70" i="1"/>
  <c r="N70" i="1"/>
  <c r="L70" i="1"/>
  <c r="F70" i="1"/>
  <c r="M70" i="1"/>
  <c r="O68" i="1"/>
  <c r="G68" i="1"/>
  <c r="K68" i="1"/>
  <c r="M68" i="1"/>
  <c r="L68" i="1"/>
  <c r="F68" i="1"/>
  <c r="N68" i="1"/>
  <c r="O52" i="1"/>
  <c r="G52" i="1"/>
  <c r="F52" i="1"/>
  <c r="N52" i="1"/>
  <c r="M52" i="1"/>
  <c r="K52" i="1"/>
  <c r="L52" i="1"/>
  <c r="G33" i="1"/>
  <c r="N33" i="1"/>
  <c r="O33" i="1"/>
  <c r="M33" i="1"/>
  <c r="K33" i="1"/>
  <c r="F33" i="1"/>
  <c r="L33" i="1"/>
  <c r="O94" i="1"/>
  <c r="G94" i="1"/>
  <c r="N94" i="1"/>
  <c r="F94" i="1"/>
  <c r="M94" i="1"/>
  <c r="K94" i="1"/>
  <c r="L94" i="1"/>
  <c r="M44" i="1"/>
  <c r="O44" i="1"/>
  <c r="F44" i="1"/>
  <c r="K44" i="1"/>
  <c r="G44" i="1"/>
  <c r="N44" i="1"/>
  <c r="L44" i="1"/>
  <c r="K67" i="1"/>
  <c r="O67" i="1"/>
  <c r="G67" i="1"/>
  <c r="N67" i="1"/>
  <c r="F67" i="1"/>
  <c r="L67" i="1"/>
  <c r="M67" i="1"/>
  <c r="K95" i="1"/>
  <c r="O95" i="1"/>
  <c r="G95" i="1"/>
  <c r="N95" i="1"/>
  <c r="F95" i="1"/>
  <c r="M95" i="1"/>
  <c r="L95" i="1"/>
  <c r="K79" i="1"/>
  <c r="O79" i="1"/>
  <c r="G79" i="1"/>
  <c r="N79" i="1"/>
  <c r="F79" i="1"/>
  <c r="M79" i="1"/>
  <c r="L79" i="1"/>
  <c r="O96" i="1"/>
  <c r="G96" i="1"/>
  <c r="N96" i="1"/>
  <c r="F96" i="1"/>
  <c r="M96" i="1"/>
  <c r="K96" i="1"/>
  <c r="L96" i="1"/>
  <c r="O106" i="1"/>
  <c r="G106" i="1"/>
  <c r="N106" i="1"/>
  <c r="F106" i="1"/>
  <c r="M106" i="1"/>
  <c r="K106" i="1"/>
  <c r="L106" i="1"/>
  <c r="O92" i="1"/>
  <c r="G92" i="1"/>
  <c r="N92" i="1"/>
  <c r="F92" i="1"/>
  <c r="M92" i="1"/>
  <c r="K92" i="1"/>
  <c r="L92" i="1"/>
  <c r="K105" i="1"/>
  <c r="O105" i="1"/>
  <c r="G105" i="1"/>
  <c r="N105" i="1"/>
  <c r="F105" i="1"/>
  <c r="M105" i="1"/>
  <c r="L105" i="1"/>
  <c r="O11" i="1"/>
  <c r="G11" i="1"/>
  <c r="N11" i="1"/>
  <c r="F11" i="1"/>
  <c r="M11" i="1"/>
  <c r="K11" i="1"/>
  <c r="L11" i="1"/>
  <c r="K99" i="1"/>
  <c r="O99" i="1"/>
  <c r="G99" i="1"/>
  <c r="N99" i="1"/>
  <c r="F99" i="1"/>
  <c r="M99" i="1"/>
  <c r="L99" i="1"/>
  <c r="O64" i="1"/>
  <c r="G64" i="1"/>
  <c r="K64" i="1"/>
  <c r="F64" i="1"/>
  <c r="N64" i="1"/>
  <c r="M64" i="1"/>
  <c r="L64" i="1"/>
  <c r="O86" i="1"/>
  <c r="G86" i="1"/>
  <c r="N86" i="1"/>
  <c r="F86" i="1"/>
  <c r="M86" i="1"/>
  <c r="K86" i="1"/>
  <c r="L86" i="1"/>
  <c r="G25" i="1"/>
  <c r="N25" i="1"/>
  <c r="F25" i="1"/>
  <c r="O25" i="1"/>
  <c r="M25" i="1"/>
  <c r="L25" i="1"/>
  <c r="K25" i="1"/>
  <c r="O31" i="1"/>
  <c r="F31" i="1"/>
  <c r="N31" i="1"/>
  <c r="L31" i="1"/>
  <c r="G31" i="1"/>
  <c r="M31" i="1"/>
  <c r="K31" i="1"/>
  <c r="O23" i="1"/>
  <c r="F23" i="1"/>
  <c r="N23" i="1"/>
  <c r="L23" i="1"/>
  <c r="G23" i="1"/>
  <c r="M23" i="1"/>
  <c r="K23" i="1"/>
  <c r="G17" i="1"/>
  <c r="N17" i="1"/>
  <c r="K17" i="1"/>
  <c r="O17" i="1"/>
  <c r="F17" i="1"/>
  <c r="L17" i="1"/>
  <c r="M17" i="1"/>
  <c r="O50" i="1"/>
  <c r="M50" i="1"/>
  <c r="K50" i="1"/>
  <c r="G50" i="1"/>
  <c r="L50" i="1"/>
  <c r="N50" i="1"/>
  <c r="F50" i="1"/>
  <c r="O15" i="1"/>
  <c r="F15" i="1"/>
  <c r="N15" i="1"/>
  <c r="L15" i="1"/>
  <c r="G15" i="1"/>
  <c r="M15" i="1"/>
  <c r="K15" i="1"/>
  <c r="K8" i="1"/>
  <c r="G8" i="1"/>
  <c r="N8" i="1"/>
  <c r="O8" i="1"/>
  <c r="M8" i="1"/>
  <c r="L8" i="1"/>
  <c r="F8" i="1"/>
  <c r="O74" i="1"/>
  <c r="G74" i="1"/>
  <c r="K74" i="1"/>
  <c r="N74" i="1"/>
  <c r="M74" i="1"/>
  <c r="L74" i="1"/>
  <c r="F74" i="1"/>
  <c r="K91" i="1"/>
  <c r="O91" i="1"/>
  <c r="G91" i="1"/>
  <c r="N91" i="1"/>
  <c r="F91" i="1"/>
  <c r="M91" i="1"/>
  <c r="L91" i="1"/>
  <c r="K85" i="1"/>
  <c r="O85" i="1"/>
  <c r="G85" i="1"/>
  <c r="N85" i="1"/>
  <c r="F85" i="1"/>
  <c r="M85" i="1"/>
  <c r="L85" i="1"/>
  <c r="K103" i="1"/>
  <c r="O103" i="1"/>
  <c r="G103" i="1"/>
  <c r="N103" i="1"/>
  <c r="F103" i="1"/>
  <c r="M103" i="1"/>
  <c r="L103" i="1"/>
  <c r="K87" i="1"/>
  <c r="O87" i="1"/>
  <c r="G87" i="1"/>
  <c r="N87" i="1"/>
  <c r="F87" i="1"/>
  <c r="M87" i="1"/>
  <c r="L87" i="1"/>
  <c r="K101" i="1"/>
  <c r="O101" i="1"/>
  <c r="G101" i="1"/>
  <c r="N101" i="1"/>
  <c r="F101" i="1"/>
  <c r="M101" i="1"/>
  <c r="L101" i="1"/>
  <c r="O80" i="1"/>
  <c r="G80" i="1"/>
  <c r="N80" i="1"/>
  <c r="F80" i="1"/>
  <c r="M80" i="1"/>
  <c r="K80" i="1"/>
  <c r="L80" i="1"/>
  <c r="O90" i="1"/>
  <c r="G90" i="1"/>
  <c r="N90" i="1"/>
  <c r="F90" i="1"/>
  <c r="M90" i="1"/>
  <c r="K90" i="1"/>
  <c r="L90" i="1"/>
  <c r="O88" i="1"/>
  <c r="G88" i="1"/>
  <c r="N88" i="1"/>
  <c r="F88" i="1"/>
  <c r="M88" i="1"/>
  <c r="K88" i="1"/>
  <c r="L88" i="1"/>
  <c r="G41" i="1"/>
  <c r="N41" i="1"/>
  <c r="L41" i="1"/>
  <c r="F41" i="1"/>
  <c r="O41" i="1"/>
  <c r="M41" i="1"/>
  <c r="K41" i="1"/>
  <c r="O102" i="1"/>
  <c r="G102" i="1"/>
  <c r="N102" i="1"/>
  <c r="F102" i="1"/>
  <c r="M102" i="1"/>
  <c r="K102" i="1"/>
  <c r="L102" i="1"/>
  <c r="K47" i="1"/>
  <c r="G47" i="1"/>
  <c r="O47" i="1"/>
  <c r="F47" i="1"/>
  <c r="M47" i="1"/>
  <c r="L47" i="1"/>
  <c r="N47" i="1"/>
  <c r="O7" i="1"/>
  <c r="K7" i="1"/>
  <c r="M7" i="1"/>
  <c r="L7" i="1"/>
  <c r="G7" i="1"/>
  <c r="F7" i="1"/>
  <c r="N7" i="1"/>
  <c r="K71" i="1"/>
  <c r="O71" i="1"/>
  <c r="G71" i="1"/>
  <c r="N71" i="1"/>
  <c r="F71" i="1"/>
  <c r="L71" i="1"/>
  <c r="M71" i="1"/>
  <c r="O56" i="1"/>
  <c r="G56" i="1"/>
  <c r="N56" i="1"/>
  <c r="L56" i="1"/>
  <c r="K56" i="1"/>
  <c r="M56" i="1"/>
  <c r="F56" i="1"/>
  <c r="K93" i="1"/>
  <c r="O93" i="1"/>
  <c r="G93" i="1"/>
  <c r="N93" i="1"/>
  <c r="F93" i="1"/>
  <c r="M93" i="1"/>
  <c r="L93" i="1"/>
  <c r="K97" i="1"/>
  <c r="O97" i="1"/>
  <c r="G97" i="1"/>
  <c r="N97" i="1"/>
  <c r="F97" i="1"/>
  <c r="M97" i="1"/>
  <c r="L97" i="1"/>
  <c r="K51" i="1"/>
  <c r="G51" i="1"/>
  <c r="F51" i="1"/>
  <c r="O51" i="1"/>
  <c r="N51" i="1"/>
  <c r="M51" i="1"/>
  <c r="L51" i="1"/>
  <c r="G45" i="1"/>
  <c r="O45" i="1"/>
  <c r="F45" i="1"/>
  <c r="M45" i="1"/>
  <c r="N45" i="1"/>
  <c r="L45" i="1"/>
  <c r="K45" i="1"/>
  <c r="O104" i="1"/>
  <c r="G104" i="1"/>
  <c r="N104" i="1"/>
  <c r="F104" i="1"/>
  <c r="M104" i="1"/>
  <c r="K104" i="1"/>
  <c r="L104" i="1"/>
  <c r="O100" i="1"/>
  <c r="G100" i="1"/>
  <c r="N100" i="1"/>
  <c r="F100" i="1"/>
  <c r="M100" i="1"/>
  <c r="K100" i="1"/>
  <c r="L100" i="1"/>
  <c r="O84" i="1"/>
  <c r="G84" i="1"/>
  <c r="N84" i="1"/>
  <c r="F84" i="1"/>
  <c r="M84" i="1"/>
  <c r="K84" i="1"/>
  <c r="L84" i="1"/>
  <c r="K65" i="1"/>
  <c r="O65" i="1"/>
  <c r="G65" i="1"/>
  <c r="N65" i="1"/>
  <c r="F65" i="1"/>
  <c r="M65" i="1"/>
  <c r="L65" i="1"/>
  <c r="O78" i="1"/>
  <c r="G78" i="1"/>
  <c r="N78" i="1"/>
  <c r="F78" i="1"/>
  <c r="M78" i="1"/>
  <c r="K78" i="1"/>
  <c r="L78" i="1"/>
  <c r="G39" i="1"/>
  <c r="O39" i="1"/>
  <c r="F39" i="1"/>
  <c r="N39" i="1"/>
  <c r="L39" i="1"/>
  <c r="M39" i="1"/>
  <c r="K39" i="1"/>
  <c r="K19" i="1"/>
  <c r="G19" i="1"/>
  <c r="F19" i="1"/>
  <c r="O19" i="1"/>
  <c r="M19" i="1"/>
  <c r="N19" i="1"/>
  <c r="L19" i="1"/>
</calcChain>
</file>

<file path=xl/sharedStrings.xml><?xml version="1.0" encoding="utf-8"?>
<sst xmlns="http://schemas.openxmlformats.org/spreadsheetml/2006/main" count="22" uniqueCount="19">
  <si>
    <t>WR</t>
  </si>
  <si>
    <t>X</t>
  </si>
  <si>
    <t>POSITIONAL RANKINGS</t>
  </si>
  <si>
    <t>WIDE RECEIVERS</t>
  </si>
  <si>
    <t>FANTASY POINTS</t>
  </si>
  <si>
    <t>RK</t>
  </si>
  <si>
    <t>CODE</t>
  </si>
  <si>
    <t>PLAYER</t>
  </si>
  <si>
    <t>TEAM</t>
  </si>
  <si>
    <t>PPL TEAM</t>
  </si>
  <si>
    <t>SALARY</t>
  </si>
  <si>
    <t>TAG</t>
  </si>
  <si>
    <t>'22 PROJ</t>
  </si>
  <si>
    <t>'21 TTL</t>
  </si>
  <si>
    <t>BEST</t>
  </si>
  <si>
    <t>WORST</t>
  </si>
  <si>
    <t>AVG</t>
  </si>
  <si>
    <t>DYNASTY</t>
  </si>
  <si>
    <t>HOMIES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</si>
</sst>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Myriad Pro"/>
      <family val="2"/>
    </font>
    <font>
      <b/>
      <u val="singleAccounting"/>
      <sz val="10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39B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 style="medium">
        <color indexed="64"/>
      </bottom>
      <diagonal/>
    </border>
    <border>
      <left style="mediumDash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quotePrefix="1" applyFont="1"/>
    <xf numFmtId="0" fontId="4" fillId="0" borderId="0" xfId="1" applyFont="1" applyAlignment="1">
      <alignment horizontal="left" vertical="center"/>
    </xf>
    <xf numFmtId="14" fontId="5" fillId="0" borderId="2" xfId="1" applyNumberFormat="1" applyFont="1" applyBorder="1" applyAlignment="1">
      <alignment horizontal="left" vertical="center"/>
    </xf>
    <xf numFmtId="14" fontId="5" fillId="0" borderId="0" xfId="1" applyNumberFormat="1" applyFont="1" applyAlignment="1">
      <alignment horizontal="left" vertical="center"/>
    </xf>
    <xf numFmtId="0" fontId="7" fillId="2" borderId="3" xfId="2" applyFont="1" applyFill="1" applyBorder="1" applyAlignment="1">
      <alignment horizontal="centerContinuous" vertical="center"/>
    </xf>
    <xf numFmtId="0" fontId="7" fillId="2" borderId="4" xfId="2" applyFont="1" applyFill="1" applyBorder="1" applyAlignment="1">
      <alignment horizontal="centerContinuous" vertical="center"/>
    </xf>
    <xf numFmtId="0" fontId="7" fillId="2" borderId="5" xfId="2" applyFont="1" applyFill="1" applyBorder="1" applyAlignment="1">
      <alignment horizontal="centerContinuous" vertical="center"/>
    </xf>
    <xf numFmtId="0" fontId="7" fillId="2" borderId="6" xfId="2" applyFont="1" applyFill="1" applyBorder="1" applyAlignment="1">
      <alignment horizontal="centerContinuous" vertical="center"/>
    </xf>
    <xf numFmtId="0" fontId="7" fillId="2" borderId="7" xfId="2" applyFont="1" applyFill="1" applyBorder="1" applyAlignment="1">
      <alignment horizontal="centerContinuous" vertical="center"/>
    </xf>
    <xf numFmtId="0" fontId="7" fillId="2" borderId="7" xfId="2" quotePrefix="1" applyFont="1" applyFill="1" applyBorder="1" applyAlignment="1">
      <alignment horizontal="centerContinuous" vertical="center"/>
    </xf>
    <xf numFmtId="0" fontId="7" fillId="2" borderId="8" xfId="2" applyFont="1" applyFill="1" applyBorder="1" applyAlignment="1">
      <alignment horizontal="centerContinuous" vertical="center"/>
    </xf>
    <xf numFmtId="0" fontId="3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 2 2" xfId="2" xr:uid="{0E71F7DA-E973-954E-BDB3-E6979AFD301C}"/>
    <cellStyle name="Normal 9" xfId="1" xr:uid="{FF391638-E347-0747-8ECD-716B9C87C49C}"/>
  </cellStyles>
  <dxfs count="9">
    <dxf>
      <fill>
        <patternFill>
          <bgColor theme="0" tint="-4.9989318521683403E-2"/>
        </patternFill>
      </fill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ill>
        <patternFill>
          <bgColor theme="0" tint="-4.9989318521683403E-2"/>
        </patternFill>
      </fill>
    </dxf>
    <dxf>
      <font>
        <b/>
        <i val="0"/>
        <color rgb="FFEA2AC5"/>
      </font>
    </dxf>
    <dxf>
      <font>
        <b/>
        <i val="0"/>
        <color rgb="FF00B05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FF-Pyth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IDP"/>
      <sheetName val="QB"/>
      <sheetName val="RB"/>
      <sheetName val="WR"/>
      <sheetName val="TE"/>
      <sheetName val="K"/>
      <sheetName val="DST"/>
      <sheetName val="NFL"/>
      <sheetName val="OL"/>
      <sheetName val="CBS_RAW"/>
      <sheetName val="PPL_EMAIL"/>
      <sheetName val="NOTES_2022"/>
      <sheetName val="IDP STATS"/>
      <sheetName val="HOMIES"/>
      <sheetName val="CUT LIST 2021"/>
      <sheetName val="HOMIES_TRADE"/>
      <sheetName val="TRADE"/>
    </sheetNames>
    <sheetDataSet>
      <sheetData sheetId="0">
        <row r="6">
          <cell r="F6" t="str">
            <v>CODE</v>
          </cell>
          <cell r="K6" t="str">
            <v>PLAYER</v>
          </cell>
          <cell r="L6" t="str">
            <v>PPL TEAM</v>
          </cell>
          <cell r="M6" t="str">
            <v>SALARY</v>
          </cell>
          <cell r="N6" t="str">
            <v>TAG</v>
          </cell>
          <cell r="O6" t="str">
            <v>TEAM</v>
          </cell>
          <cell r="P6" t="str">
            <v>BYE</v>
          </cell>
          <cell r="R6" t="str">
            <v>'22 PROJ</v>
          </cell>
          <cell r="S6" t="str">
            <v>'21 TTL</v>
          </cell>
          <cell r="T6" t="str">
            <v>BEST</v>
          </cell>
          <cell r="U6" t="str">
            <v>WORST</v>
          </cell>
          <cell r="V6" t="str">
            <v>AVG</v>
          </cell>
        </row>
        <row r="7">
          <cell r="F7" t="str">
            <v>RB1</v>
          </cell>
          <cell r="K7" t="str">
            <v>Jonathan Taylor</v>
          </cell>
          <cell r="L7" t="str">
            <v>DYNASTY</v>
          </cell>
          <cell r="M7">
            <v>6</v>
          </cell>
          <cell r="N7" t="str">
            <v>F</v>
          </cell>
          <cell r="O7" t="str">
            <v>IND</v>
          </cell>
          <cell r="P7">
            <v>14</v>
          </cell>
          <cell r="R7">
            <v>305.97000000000003</v>
          </cell>
          <cell r="S7">
            <v>333.1</v>
          </cell>
          <cell r="T7">
            <v>1</v>
          </cell>
          <cell r="U7">
            <v>1</v>
          </cell>
          <cell r="V7">
            <v>1</v>
          </cell>
        </row>
        <row r="8">
          <cell r="F8" t="str">
            <v>RB2</v>
          </cell>
          <cell r="K8" t="str">
            <v>Christian McCaffrey</v>
          </cell>
          <cell r="L8" t="str">
            <v>MACHINE</v>
          </cell>
          <cell r="M8">
            <v>21</v>
          </cell>
          <cell r="N8" t="str">
            <v>F</v>
          </cell>
          <cell r="O8" t="str">
            <v>CAR</v>
          </cell>
          <cell r="P8">
            <v>13</v>
          </cell>
          <cell r="R8">
            <v>205.7</v>
          </cell>
          <cell r="S8">
            <v>90.5</v>
          </cell>
          <cell r="T8">
            <v>2</v>
          </cell>
          <cell r="U8">
            <v>4</v>
          </cell>
          <cell r="V8">
            <v>2.9</v>
          </cell>
        </row>
        <row r="9">
          <cell r="F9" t="str">
            <v>RB3</v>
          </cell>
          <cell r="K9" t="str">
            <v>Derrick Henry</v>
          </cell>
          <cell r="L9" t="str">
            <v>INVINCIBLES</v>
          </cell>
          <cell r="M9">
            <v>14</v>
          </cell>
          <cell r="N9" t="str">
            <v>F</v>
          </cell>
          <cell r="O9" t="str">
            <v>TEN</v>
          </cell>
          <cell r="P9">
            <v>6</v>
          </cell>
          <cell r="R9">
            <v>259.81</v>
          </cell>
          <cell r="S9">
            <v>175.3</v>
          </cell>
          <cell r="T9">
            <v>2</v>
          </cell>
          <cell r="U9">
            <v>5</v>
          </cell>
          <cell r="V9">
            <v>4.0999999999999996</v>
          </cell>
        </row>
        <row r="10">
          <cell r="F10" t="str">
            <v>RB4</v>
          </cell>
          <cell r="K10" t="str">
            <v>Austin Ekeler</v>
          </cell>
          <cell r="L10" t="str">
            <v>ROID RAGERS</v>
          </cell>
          <cell r="M10">
            <v>6</v>
          </cell>
          <cell r="N10" t="str">
            <v>F</v>
          </cell>
          <cell r="O10" t="str">
            <v>LAC</v>
          </cell>
          <cell r="P10">
            <v>8</v>
          </cell>
          <cell r="R10">
            <v>265.83</v>
          </cell>
          <cell r="S10">
            <v>273.8</v>
          </cell>
          <cell r="T10">
            <v>3</v>
          </cell>
          <cell r="U10">
            <v>7</v>
          </cell>
          <cell r="V10">
            <v>4</v>
          </cell>
        </row>
        <row r="11">
          <cell r="F11" t="str">
            <v>RB5</v>
          </cell>
          <cell r="K11" t="str">
            <v>Dalvin Cook</v>
          </cell>
          <cell r="L11" t="str">
            <v>WAILERS</v>
          </cell>
          <cell r="M11">
            <v>21</v>
          </cell>
          <cell r="N11" t="str">
            <v>F</v>
          </cell>
          <cell r="O11" t="str">
            <v>MIN</v>
          </cell>
          <cell r="P11">
            <v>7</v>
          </cell>
          <cell r="R11">
            <v>219.31</v>
          </cell>
          <cell r="S11">
            <v>172.3</v>
          </cell>
          <cell r="T11">
            <v>2</v>
          </cell>
          <cell r="U11">
            <v>6</v>
          </cell>
          <cell r="V11">
            <v>3.6</v>
          </cell>
        </row>
        <row r="12">
          <cell r="F12" t="str">
            <v>RB6</v>
          </cell>
          <cell r="K12" t="str">
            <v>Joe Mixon</v>
          </cell>
          <cell r="L12" t="str">
            <v>SHAFT</v>
          </cell>
          <cell r="M12">
            <v>21</v>
          </cell>
          <cell r="N12" t="str">
            <v>F</v>
          </cell>
          <cell r="O12" t="str">
            <v>CIN</v>
          </cell>
          <cell r="P12">
            <v>10</v>
          </cell>
          <cell r="R12">
            <v>222.98</v>
          </cell>
          <cell r="S12">
            <v>245.9</v>
          </cell>
          <cell r="T12">
            <v>5</v>
          </cell>
          <cell r="U12">
            <v>9</v>
          </cell>
          <cell r="V12">
            <v>6.5</v>
          </cell>
        </row>
        <row r="13">
          <cell r="F13" t="str">
            <v>RB7</v>
          </cell>
          <cell r="K13" t="str">
            <v>Najee Harris</v>
          </cell>
          <cell r="L13" t="str">
            <v>HABANEROS</v>
          </cell>
          <cell r="M13">
            <v>6</v>
          </cell>
          <cell r="N13" t="str">
            <v>F</v>
          </cell>
          <cell r="O13" t="str">
            <v>PIT</v>
          </cell>
          <cell r="P13">
            <v>9</v>
          </cell>
          <cell r="R13">
            <v>228.39</v>
          </cell>
          <cell r="S13">
            <v>226.7</v>
          </cell>
          <cell r="T13">
            <v>6</v>
          </cell>
          <cell r="U13">
            <v>12</v>
          </cell>
          <cell r="V13">
            <v>7.9</v>
          </cell>
        </row>
        <row r="14">
          <cell r="F14" t="str">
            <v>WR1</v>
          </cell>
          <cell r="K14" t="str">
            <v>Justin Jefferson</v>
          </cell>
          <cell r="L14" t="str">
            <v>PROGRAM</v>
          </cell>
          <cell r="M14">
            <v>6</v>
          </cell>
          <cell r="N14" t="str">
            <v>F</v>
          </cell>
          <cell r="O14" t="str">
            <v>MIN</v>
          </cell>
          <cell r="P14">
            <v>7</v>
          </cell>
          <cell r="R14">
            <v>216.08</v>
          </cell>
          <cell r="S14">
            <v>222.4</v>
          </cell>
          <cell r="T14">
            <v>1</v>
          </cell>
          <cell r="U14">
            <v>3</v>
          </cell>
          <cell r="V14">
            <v>1.8</v>
          </cell>
        </row>
        <row r="15">
          <cell r="F15" t="str">
            <v>WR2</v>
          </cell>
          <cell r="K15" t="str">
            <v>Cooper Kupp</v>
          </cell>
          <cell r="L15" t="str">
            <v>HOMIES</v>
          </cell>
          <cell r="M15">
            <v>7</v>
          </cell>
          <cell r="N15" t="str">
            <v>F</v>
          </cell>
          <cell r="O15" t="str">
            <v>LAR</v>
          </cell>
          <cell r="P15">
            <v>7</v>
          </cell>
          <cell r="R15">
            <v>262.52</v>
          </cell>
          <cell r="S15">
            <v>294.5</v>
          </cell>
          <cell r="T15">
            <v>1</v>
          </cell>
          <cell r="U15">
            <v>3</v>
          </cell>
          <cell r="V15">
            <v>2.1</v>
          </cell>
        </row>
        <row r="16">
          <cell r="F16" t="str">
            <v>RB8</v>
          </cell>
          <cell r="K16" t="str">
            <v>Nick Chubb</v>
          </cell>
          <cell r="L16" t="str">
            <v>PROGRAM</v>
          </cell>
          <cell r="M16">
            <v>11</v>
          </cell>
          <cell r="N16" t="str">
            <v>F</v>
          </cell>
          <cell r="O16" t="str">
            <v>CLE</v>
          </cell>
          <cell r="P16">
            <v>9</v>
          </cell>
          <cell r="R16">
            <v>195.43</v>
          </cell>
          <cell r="S16">
            <v>195.3</v>
          </cell>
          <cell r="T16">
            <v>6</v>
          </cell>
          <cell r="U16">
            <v>12</v>
          </cell>
          <cell r="V16">
            <v>8.9</v>
          </cell>
        </row>
        <row r="17">
          <cell r="F17" t="str">
            <v>WR3</v>
          </cell>
          <cell r="K17" t="str">
            <v>Ja'Marr Chase</v>
          </cell>
          <cell r="L17" t="str">
            <v>HOMIES</v>
          </cell>
          <cell r="M17">
            <v>1</v>
          </cell>
          <cell r="N17" t="str">
            <v>F</v>
          </cell>
          <cell r="O17" t="str">
            <v>CIN</v>
          </cell>
          <cell r="P17">
            <v>10</v>
          </cell>
          <cell r="R17">
            <v>205.51</v>
          </cell>
          <cell r="S17">
            <v>223.6</v>
          </cell>
          <cell r="T17">
            <v>2</v>
          </cell>
          <cell r="U17">
            <v>4</v>
          </cell>
          <cell r="V17">
            <v>2.2000000000000002</v>
          </cell>
        </row>
        <row r="18">
          <cell r="F18" t="str">
            <v>RB9</v>
          </cell>
          <cell r="K18" t="str">
            <v>Alvin Kamara</v>
          </cell>
          <cell r="L18" t="str">
            <v>WAILERS</v>
          </cell>
          <cell r="M18">
            <v>17</v>
          </cell>
          <cell r="N18" t="str">
            <v>F</v>
          </cell>
          <cell r="O18" t="str">
            <v>NO</v>
          </cell>
          <cell r="P18">
            <v>14</v>
          </cell>
          <cell r="R18">
            <v>208.46</v>
          </cell>
          <cell r="S18">
            <v>187.7</v>
          </cell>
          <cell r="T18">
            <v>7</v>
          </cell>
          <cell r="U18">
            <v>16</v>
          </cell>
          <cell r="V18">
            <v>11.2</v>
          </cell>
        </row>
        <row r="19">
          <cell r="F19" t="str">
            <v>TE1</v>
          </cell>
          <cell r="K19" t="str">
            <v>Mark Andrews</v>
          </cell>
          <cell r="L19" t="str">
            <v>ROID RAGERS</v>
          </cell>
          <cell r="M19">
            <v>4</v>
          </cell>
          <cell r="N19" t="str">
            <v>F</v>
          </cell>
          <cell r="O19" t="str">
            <v>BAL</v>
          </cell>
          <cell r="P19">
            <v>10</v>
          </cell>
          <cell r="R19">
            <v>181.4</v>
          </cell>
          <cell r="S19">
            <v>194.1</v>
          </cell>
          <cell r="T19">
            <v>1</v>
          </cell>
          <cell r="U19">
            <v>2</v>
          </cell>
          <cell r="V19">
            <v>1.2</v>
          </cell>
        </row>
        <row r="20">
          <cell r="F20" t="str">
            <v>RB10</v>
          </cell>
          <cell r="K20" t="str">
            <v>Saquon Barkley</v>
          </cell>
          <cell r="L20" t="str">
            <v>INVINCIBLES</v>
          </cell>
          <cell r="M20">
            <v>16</v>
          </cell>
          <cell r="N20" t="str">
            <v>F</v>
          </cell>
          <cell r="O20" t="str">
            <v>NYG</v>
          </cell>
          <cell r="P20">
            <v>9</v>
          </cell>
          <cell r="R20">
            <v>186.21</v>
          </cell>
          <cell r="S20">
            <v>107.6</v>
          </cell>
          <cell r="T20">
            <v>4</v>
          </cell>
          <cell r="U20">
            <v>14</v>
          </cell>
          <cell r="V20">
            <v>10.3</v>
          </cell>
        </row>
        <row r="21">
          <cell r="F21" t="str">
            <v>RB11</v>
          </cell>
          <cell r="K21" t="str">
            <v>D'Andre Swift</v>
          </cell>
          <cell r="L21" t="str">
            <v>HOMIES</v>
          </cell>
          <cell r="M21">
            <v>3</v>
          </cell>
          <cell r="N21" t="str">
            <v>F</v>
          </cell>
          <cell r="O21" t="str">
            <v>DET</v>
          </cell>
          <cell r="P21">
            <v>6</v>
          </cell>
          <cell r="R21">
            <v>179.39</v>
          </cell>
          <cell r="S21">
            <v>146.9</v>
          </cell>
          <cell r="T21">
            <v>8</v>
          </cell>
          <cell r="U21">
            <v>14</v>
          </cell>
          <cell r="V21">
            <v>10.1</v>
          </cell>
        </row>
        <row r="22">
          <cell r="F22" t="str">
            <v>TE2</v>
          </cell>
          <cell r="K22" t="str">
            <v>Travis Kelce</v>
          </cell>
          <cell r="L22" t="str">
            <v>MACHINE</v>
          </cell>
          <cell r="M22">
            <v>23</v>
          </cell>
          <cell r="N22" t="str">
            <v>F</v>
          </cell>
          <cell r="O22" t="str">
            <v>KC</v>
          </cell>
          <cell r="P22">
            <v>8</v>
          </cell>
          <cell r="R22">
            <v>207.71</v>
          </cell>
          <cell r="S22">
            <v>170.8</v>
          </cell>
          <cell r="T22">
            <v>1</v>
          </cell>
          <cell r="U22">
            <v>2</v>
          </cell>
          <cell r="V22">
            <v>1.8</v>
          </cell>
        </row>
        <row r="23">
          <cell r="F23" t="str">
            <v>WR4</v>
          </cell>
          <cell r="K23" t="str">
            <v>Davante Adams</v>
          </cell>
          <cell r="L23" t="str">
            <v>DYNASTY</v>
          </cell>
          <cell r="M23">
            <v>25</v>
          </cell>
          <cell r="N23" t="str">
            <v>F</v>
          </cell>
          <cell r="O23" t="str">
            <v>LV</v>
          </cell>
          <cell r="P23">
            <v>6</v>
          </cell>
          <cell r="R23">
            <v>195.62</v>
          </cell>
          <cell r="S23">
            <v>221.3</v>
          </cell>
          <cell r="T23">
            <v>3</v>
          </cell>
          <cell r="U23">
            <v>9</v>
          </cell>
          <cell r="V23">
            <v>5.4</v>
          </cell>
        </row>
        <row r="24">
          <cell r="F24" t="str">
            <v>WR5</v>
          </cell>
          <cell r="K24" t="str">
            <v>CeeDee Lamb</v>
          </cell>
          <cell r="L24" t="str">
            <v>BROTHERHOOD</v>
          </cell>
          <cell r="M24">
            <v>4</v>
          </cell>
          <cell r="N24" t="str">
            <v>F</v>
          </cell>
          <cell r="O24" t="str">
            <v>DAL</v>
          </cell>
          <cell r="P24">
            <v>9</v>
          </cell>
          <cell r="R24">
            <v>176.31</v>
          </cell>
          <cell r="S24">
            <v>153.80000000000001</v>
          </cell>
          <cell r="T24">
            <v>4</v>
          </cell>
          <cell r="U24">
            <v>8</v>
          </cell>
          <cell r="V24">
            <v>5.8</v>
          </cell>
        </row>
        <row r="25">
          <cell r="F25" t="str">
            <v>WR6</v>
          </cell>
          <cell r="K25" t="str">
            <v>Stefon Diggs</v>
          </cell>
          <cell r="L25" t="str">
            <v>PROGRAM</v>
          </cell>
          <cell r="M25">
            <v>11</v>
          </cell>
          <cell r="N25" t="str">
            <v>F</v>
          </cell>
          <cell r="O25" t="str">
            <v>BUF</v>
          </cell>
          <cell r="P25">
            <v>7</v>
          </cell>
          <cell r="R25">
            <v>193.96</v>
          </cell>
          <cell r="S25">
            <v>182.5</v>
          </cell>
          <cell r="T25">
            <v>4</v>
          </cell>
          <cell r="U25">
            <v>9</v>
          </cell>
          <cell r="V25">
            <v>5.9</v>
          </cell>
        </row>
        <row r="26">
          <cell r="F26" t="str">
            <v>WR7</v>
          </cell>
          <cell r="K26" t="str">
            <v>Deebo Samuel</v>
          </cell>
          <cell r="L26" t="str">
            <v>MACHINE</v>
          </cell>
          <cell r="M26">
            <v>3</v>
          </cell>
          <cell r="N26" t="str">
            <v>F</v>
          </cell>
          <cell r="O26" t="str">
            <v>SF</v>
          </cell>
          <cell r="P26">
            <v>9</v>
          </cell>
          <cell r="R26">
            <v>202.56</v>
          </cell>
          <cell r="S26">
            <v>261.95999999999998</v>
          </cell>
          <cell r="T26">
            <v>4</v>
          </cell>
          <cell r="U26">
            <v>10</v>
          </cell>
          <cell r="V26">
            <v>5.7</v>
          </cell>
        </row>
        <row r="27">
          <cell r="F27" t="str">
            <v>RB12</v>
          </cell>
          <cell r="K27" t="str">
            <v>Javonte Williams</v>
          </cell>
          <cell r="L27" t="str">
            <v>SHAFT</v>
          </cell>
          <cell r="M27">
            <v>4</v>
          </cell>
          <cell r="N27" t="str">
            <v>F</v>
          </cell>
          <cell r="O27" t="str">
            <v>DEN</v>
          </cell>
          <cell r="P27">
            <v>9</v>
          </cell>
          <cell r="R27">
            <v>188.82</v>
          </cell>
          <cell r="S27">
            <v>161.9</v>
          </cell>
          <cell r="T27">
            <v>7</v>
          </cell>
          <cell r="U27">
            <v>16</v>
          </cell>
          <cell r="V27">
            <v>11.3</v>
          </cell>
        </row>
        <row r="28">
          <cell r="F28" t="str">
            <v>RB13</v>
          </cell>
          <cell r="K28" t="str">
            <v>Leonard Fournette</v>
          </cell>
          <cell r="L28" t="str">
            <v>ROID RAGERS</v>
          </cell>
          <cell r="M28">
            <v>12</v>
          </cell>
          <cell r="N28" t="str">
            <v>PP</v>
          </cell>
          <cell r="O28" t="str">
            <v>TB</v>
          </cell>
          <cell r="P28">
            <v>11</v>
          </cell>
          <cell r="R28">
            <v>199.84</v>
          </cell>
          <cell r="S28">
            <v>186.6</v>
          </cell>
          <cell r="T28">
            <v>10</v>
          </cell>
          <cell r="U28">
            <v>16</v>
          </cell>
          <cell r="V28">
            <v>12.8</v>
          </cell>
        </row>
        <row r="29">
          <cell r="F29" t="str">
            <v>RB14</v>
          </cell>
          <cell r="K29" t="str">
            <v>Aaron Jones</v>
          </cell>
          <cell r="L29" t="str">
            <v>PROGRAM</v>
          </cell>
          <cell r="M29">
            <v>11</v>
          </cell>
          <cell r="N29" t="str">
            <v>F</v>
          </cell>
          <cell r="O29" t="str">
            <v>GB</v>
          </cell>
          <cell r="P29">
            <v>14</v>
          </cell>
          <cell r="R29">
            <v>194.84</v>
          </cell>
          <cell r="S29">
            <v>177</v>
          </cell>
          <cell r="T29">
            <v>9</v>
          </cell>
          <cell r="U29">
            <v>14</v>
          </cell>
          <cell r="V29">
            <v>12.8</v>
          </cell>
        </row>
        <row r="30">
          <cell r="F30" t="str">
            <v>WR8</v>
          </cell>
          <cell r="K30" t="str">
            <v>Tyreek Hill</v>
          </cell>
          <cell r="L30" t="str">
            <v>DYNASTY</v>
          </cell>
          <cell r="M30">
            <v>16</v>
          </cell>
          <cell r="N30" t="str">
            <v>F</v>
          </cell>
          <cell r="O30" t="str">
            <v>MIA</v>
          </cell>
          <cell r="P30">
            <v>11</v>
          </cell>
          <cell r="R30">
            <v>161.01</v>
          </cell>
          <cell r="S30">
            <v>185.5</v>
          </cell>
          <cell r="T30">
            <v>8</v>
          </cell>
          <cell r="U30">
            <v>14</v>
          </cell>
          <cell r="V30">
            <v>9.8000000000000007</v>
          </cell>
        </row>
        <row r="31">
          <cell r="F31" t="str">
            <v>TE3</v>
          </cell>
          <cell r="K31" t="str">
            <v>Kyle Pitts</v>
          </cell>
          <cell r="L31" t="str">
            <v>INVINCIBLES</v>
          </cell>
          <cell r="M31">
            <v>5</v>
          </cell>
          <cell r="N31" t="str">
            <v>F</v>
          </cell>
          <cell r="O31" t="str">
            <v>ATL</v>
          </cell>
          <cell r="P31">
            <v>14</v>
          </cell>
          <cell r="R31">
            <v>135.01</v>
          </cell>
          <cell r="S31">
            <v>108.6</v>
          </cell>
          <cell r="T31">
            <v>3</v>
          </cell>
          <cell r="U31">
            <v>4</v>
          </cell>
          <cell r="V31">
            <v>3</v>
          </cell>
        </row>
        <row r="32">
          <cell r="F32" t="str">
            <v>WR9</v>
          </cell>
          <cell r="K32" t="str">
            <v>Mike Evans</v>
          </cell>
          <cell r="L32" t="str">
            <v>ROID RAGERS</v>
          </cell>
          <cell r="M32">
            <v>34</v>
          </cell>
          <cell r="N32" t="str">
            <v>X</v>
          </cell>
          <cell r="O32" t="str">
            <v>TB</v>
          </cell>
          <cell r="P32">
            <v>11</v>
          </cell>
          <cell r="R32">
            <v>175.44</v>
          </cell>
          <cell r="S32">
            <v>188.5</v>
          </cell>
          <cell r="T32">
            <v>6</v>
          </cell>
          <cell r="U32">
            <v>13</v>
          </cell>
          <cell r="V32">
            <v>8.8000000000000007</v>
          </cell>
        </row>
        <row r="33">
          <cell r="F33" t="str">
            <v>WR10</v>
          </cell>
          <cell r="K33" t="str">
            <v>A.J. Brown</v>
          </cell>
          <cell r="L33" t="str">
            <v>INVINCIBLES</v>
          </cell>
          <cell r="M33">
            <v>15</v>
          </cell>
          <cell r="N33" t="str">
            <v>PP</v>
          </cell>
          <cell r="O33" t="str">
            <v>PHI</v>
          </cell>
          <cell r="P33">
            <v>7</v>
          </cell>
          <cell r="R33">
            <v>163.43</v>
          </cell>
          <cell r="S33">
            <v>117.9</v>
          </cell>
          <cell r="T33">
            <v>6</v>
          </cell>
          <cell r="U33">
            <v>17</v>
          </cell>
          <cell r="V33">
            <v>10.3</v>
          </cell>
        </row>
        <row r="34">
          <cell r="F34" t="str">
            <v>RB15</v>
          </cell>
          <cell r="K34" t="str">
            <v>James Conner</v>
          </cell>
          <cell r="L34" t="str">
            <v>ROID RAGERS</v>
          </cell>
          <cell r="M34">
            <v>6</v>
          </cell>
          <cell r="N34" t="str">
            <v>F</v>
          </cell>
          <cell r="O34" t="str">
            <v>ARI</v>
          </cell>
          <cell r="P34">
            <v>13</v>
          </cell>
          <cell r="R34">
            <v>194.08</v>
          </cell>
          <cell r="S34">
            <v>220.7</v>
          </cell>
          <cell r="T34">
            <v>9</v>
          </cell>
          <cell r="U34">
            <v>20</v>
          </cell>
          <cell r="V34">
            <v>13.9</v>
          </cell>
        </row>
        <row r="35">
          <cell r="F35" t="str">
            <v>WR11</v>
          </cell>
          <cell r="K35" t="str">
            <v>Tee Higgins</v>
          </cell>
          <cell r="L35" t="str">
            <v>HABANEROS</v>
          </cell>
          <cell r="M35">
            <v>2</v>
          </cell>
          <cell r="N35" t="str">
            <v>F</v>
          </cell>
          <cell r="O35" t="str">
            <v>CIN</v>
          </cell>
          <cell r="P35">
            <v>10</v>
          </cell>
          <cell r="R35">
            <v>164.91</v>
          </cell>
          <cell r="S35">
            <v>145.1</v>
          </cell>
          <cell r="T35">
            <v>8</v>
          </cell>
          <cell r="U35">
            <v>14</v>
          </cell>
          <cell r="V35">
            <v>11.6</v>
          </cell>
        </row>
        <row r="36">
          <cell r="F36" t="str">
            <v>RB16</v>
          </cell>
          <cell r="K36" t="str">
            <v>Ezekiel Elliott</v>
          </cell>
          <cell r="L36" t="str">
            <v>PROGRAM</v>
          </cell>
          <cell r="M36">
            <v>22</v>
          </cell>
          <cell r="N36" t="str">
            <v>X</v>
          </cell>
          <cell r="O36" t="str">
            <v>DAL</v>
          </cell>
          <cell r="P36">
            <v>9</v>
          </cell>
          <cell r="R36">
            <v>155.54</v>
          </cell>
          <cell r="S36">
            <v>205.06</v>
          </cell>
          <cell r="T36">
            <v>15</v>
          </cell>
          <cell r="U36">
            <v>24</v>
          </cell>
          <cell r="V36">
            <v>16.899999999999999</v>
          </cell>
        </row>
        <row r="37">
          <cell r="F37" t="str">
            <v>WR12</v>
          </cell>
          <cell r="K37" t="str">
            <v>Michael Pittman Jr.</v>
          </cell>
          <cell r="L37" t="str">
            <v>BROTHERHOOD</v>
          </cell>
          <cell r="M37">
            <v>1</v>
          </cell>
          <cell r="N37" t="str">
            <v>F</v>
          </cell>
          <cell r="O37" t="str">
            <v>IND</v>
          </cell>
          <cell r="P37">
            <v>14</v>
          </cell>
          <cell r="R37">
            <v>160.19999999999999</v>
          </cell>
          <cell r="S37">
            <v>150.6</v>
          </cell>
          <cell r="T37">
            <v>9</v>
          </cell>
          <cell r="U37">
            <v>16</v>
          </cell>
          <cell r="V37">
            <v>12.7</v>
          </cell>
        </row>
        <row r="38">
          <cell r="F38" t="str">
            <v>QB1</v>
          </cell>
          <cell r="K38" t="str">
            <v>Josh Allen</v>
          </cell>
          <cell r="L38" t="str">
            <v>HOMIES</v>
          </cell>
          <cell r="M38">
            <v>9</v>
          </cell>
          <cell r="N38" t="str">
            <v>F</v>
          </cell>
          <cell r="O38" t="str">
            <v>BUF</v>
          </cell>
          <cell r="P38">
            <v>7</v>
          </cell>
          <cell r="R38">
            <v>445.83</v>
          </cell>
          <cell r="S38">
            <v>417.58</v>
          </cell>
          <cell r="T38">
            <v>1</v>
          </cell>
          <cell r="U38">
            <v>2</v>
          </cell>
          <cell r="V38">
            <v>1.1000000000000001</v>
          </cell>
        </row>
        <row r="39">
          <cell r="F39" t="str">
            <v>WR13</v>
          </cell>
          <cell r="K39" t="str">
            <v>DJ Moore</v>
          </cell>
          <cell r="L39" t="str">
            <v>SHAFT</v>
          </cell>
          <cell r="M39">
            <v>11</v>
          </cell>
          <cell r="N39" t="str">
            <v>F</v>
          </cell>
          <cell r="O39" t="str">
            <v>CAR</v>
          </cell>
          <cell r="P39">
            <v>13</v>
          </cell>
          <cell r="R39">
            <v>146.46</v>
          </cell>
          <cell r="S39">
            <v>144.5</v>
          </cell>
          <cell r="T39">
            <v>9</v>
          </cell>
          <cell r="U39">
            <v>17</v>
          </cell>
          <cell r="V39">
            <v>13.3</v>
          </cell>
        </row>
        <row r="40">
          <cell r="F40" t="str">
            <v>WR14</v>
          </cell>
          <cell r="K40" t="str">
            <v>Keenan Allen</v>
          </cell>
          <cell r="L40" t="str">
            <v>BROTHERHOOD</v>
          </cell>
          <cell r="M40">
            <v>23</v>
          </cell>
          <cell r="N40" t="str">
            <v>F</v>
          </cell>
          <cell r="O40" t="str">
            <v>LAC</v>
          </cell>
          <cell r="P40">
            <v>8</v>
          </cell>
          <cell r="R40">
            <v>163.19999999999999</v>
          </cell>
          <cell r="S40">
            <v>151.80000000000001</v>
          </cell>
          <cell r="T40">
            <v>10</v>
          </cell>
          <cell r="U40">
            <v>21</v>
          </cell>
          <cell r="V40">
            <v>14.2</v>
          </cell>
        </row>
        <row r="41">
          <cell r="F41" t="str">
            <v>WR15</v>
          </cell>
          <cell r="K41" t="str">
            <v>Mike Williams</v>
          </cell>
          <cell r="L41" t="str">
            <v>MACHINE</v>
          </cell>
          <cell r="M41">
            <v>3</v>
          </cell>
          <cell r="N41" t="str">
            <v>PP</v>
          </cell>
          <cell r="O41" t="str">
            <v>LAC</v>
          </cell>
          <cell r="P41">
            <v>8</v>
          </cell>
          <cell r="R41">
            <v>164.13</v>
          </cell>
          <cell r="S41">
            <v>170.6</v>
          </cell>
          <cell r="T41">
            <v>12</v>
          </cell>
          <cell r="U41">
            <v>19</v>
          </cell>
          <cell r="V41">
            <v>14.4</v>
          </cell>
        </row>
        <row r="42">
          <cell r="F42" t="str">
            <v>WR16</v>
          </cell>
          <cell r="K42" t="str">
            <v>Courtland Sutton</v>
          </cell>
          <cell r="L42" t="str">
            <v>WAILERS</v>
          </cell>
          <cell r="M42">
            <v>5</v>
          </cell>
          <cell r="N42" t="str">
            <v>PP</v>
          </cell>
          <cell r="O42" t="str">
            <v>DEN</v>
          </cell>
          <cell r="P42">
            <v>9</v>
          </cell>
          <cell r="R42">
            <v>152.86000000000001</v>
          </cell>
          <cell r="S42">
            <v>92.24</v>
          </cell>
          <cell r="T42">
            <v>8</v>
          </cell>
          <cell r="U42">
            <v>21</v>
          </cell>
          <cell r="V42">
            <v>15.6</v>
          </cell>
        </row>
        <row r="43">
          <cell r="F43" t="str">
            <v>RB17</v>
          </cell>
          <cell r="K43" t="str">
            <v>Cam Akers</v>
          </cell>
          <cell r="L43" t="str">
            <v>MACHINE</v>
          </cell>
          <cell r="M43">
            <v>1</v>
          </cell>
          <cell r="N43" t="str">
            <v>PP</v>
          </cell>
          <cell r="O43" t="str">
            <v>LAR</v>
          </cell>
          <cell r="P43">
            <v>7</v>
          </cell>
          <cell r="R43">
            <v>153.62</v>
          </cell>
          <cell r="S43">
            <v>1.3</v>
          </cell>
          <cell r="T43">
            <v>15</v>
          </cell>
          <cell r="U43">
            <v>21</v>
          </cell>
          <cell r="V43">
            <v>18.100000000000001</v>
          </cell>
        </row>
        <row r="44">
          <cell r="F44" t="str">
            <v>WR17</v>
          </cell>
          <cell r="K44" t="str">
            <v>Terry McLaurin</v>
          </cell>
          <cell r="L44" t="str">
            <v>INVINCIBLES</v>
          </cell>
          <cell r="M44">
            <v>12</v>
          </cell>
          <cell r="N44" t="str">
            <v>X</v>
          </cell>
          <cell r="O44" t="str">
            <v>WAS</v>
          </cell>
          <cell r="P44">
            <v>14</v>
          </cell>
          <cell r="R44">
            <v>146.99</v>
          </cell>
          <cell r="S44">
            <v>136.5</v>
          </cell>
          <cell r="T44">
            <v>14</v>
          </cell>
          <cell r="U44">
            <v>25</v>
          </cell>
          <cell r="V44">
            <v>17.7</v>
          </cell>
        </row>
        <row r="45">
          <cell r="F45" t="str">
            <v>RB18</v>
          </cell>
          <cell r="K45" t="str">
            <v>Breece Hall</v>
          </cell>
          <cell r="L45" t="str">
            <v>ROOKIE</v>
          </cell>
          <cell r="M45" t="str">
            <v>NA</v>
          </cell>
          <cell r="O45" t="str">
            <v>NYJ</v>
          </cell>
          <cell r="P45">
            <v>10</v>
          </cell>
          <cell r="R45">
            <v>164.46</v>
          </cell>
          <cell r="S45">
            <v>0</v>
          </cell>
          <cell r="T45">
            <v>16</v>
          </cell>
          <cell r="U45">
            <v>27</v>
          </cell>
          <cell r="V45">
            <v>20.8</v>
          </cell>
        </row>
        <row r="46">
          <cell r="F46" t="str">
            <v>RB19</v>
          </cell>
          <cell r="K46" t="str">
            <v>David Montgomery</v>
          </cell>
          <cell r="L46" t="str">
            <v>SHAFT</v>
          </cell>
          <cell r="M46">
            <v>11</v>
          </cell>
          <cell r="N46" t="str">
            <v>F</v>
          </cell>
          <cell r="O46" t="str">
            <v>CHI</v>
          </cell>
          <cell r="P46">
            <v>14</v>
          </cell>
          <cell r="R46">
            <v>177.62</v>
          </cell>
          <cell r="S46">
            <v>154</v>
          </cell>
          <cell r="T46">
            <v>17</v>
          </cell>
          <cell r="U46">
            <v>26</v>
          </cell>
          <cell r="V46">
            <v>20.6</v>
          </cell>
        </row>
        <row r="47">
          <cell r="F47" t="str">
            <v>QB2</v>
          </cell>
          <cell r="K47" t="str">
            <v>Justin Herbert</v>
          </cell>
          <cell r="L47" t="str">
            <v>SHAFT</v>
          </cell>
          <cell r="M47">
            <v>6</v>
          </cell>
          <cell r="N47" t="str">
            <v>F</v>
          </cell>
          <cell r="O47" t="str">
            <v>LAC</v>
          </cell>
          <cell r="P47">
            <v>8</v>
          </cell>
          <cell r="R47">
            <v>395.41</v>
          </cell>
          <cell r="S47">
            <v>395.76</v>
          </cell>
          <cell r="T47">
            <v>2</v>
          </cell>
          <cell r="U47">
            <v>6</v>
          </cell>
          <cell r="V47">
            <v>3</v>
          </cell>
        </row>
        <row r="48">
          <cell r="F48" t="str">
            <v>WR18</v>
          </cell>
          <cell r="K48" t="str">
            <v>Jaylen Waddle</v>
          </cell>
          <cell r="L48" t="str">
            <v>HABANEROS</v>
          </cell>
          <cell r="M48">
            <v>1</v>
          </cell>
          <cell r="N48" t="str">
            <v>F</v>
          </cell>
          <cell r="O48" t="str">
            <v>MIA</v>
          </cell>
          <cell r="P48">
            <v>11</v>
          </cell>
          <cell r="R48">
            <v>161.62</v>
          </cell>
          <cell r="S48">
            <v>141.80000000000001</v>
          </cell>
          <cell r="T48">
            <v>16</v>
          </cell>
          <cell r="U48">
            <v>30</v>
          </cell>
          <cell r="V48">
            <v>22</v>
          </cell>
        </row>
        <row r="49">
          <cell r="F49" t="str">
            <v>RB20</v>
          </cell>
          <cell r="K49" t="str">
            <v>Travis Etienne Jr.</v>
          </cell>
          <cell r="L49" t="str">
            <v>INVINCIBLES</v>
          </cell>
          <cell r="M49">
            <v>1</v>
          </cell>
          <cell r="N49" t="str">
            <v>F</v>
          </cell>
          <cell r="O49" t="str">
            <v>JAC</v>
          </cell>
          <cell r="P49">
            <v>11</v>
          </cell>
          <cell r="R49">
            <v>151.26</v>
          </cell>
          <cell r="S49">
            <v>0</v>
          </cell>
          <cell r="T49">
            <v>17</v>
          </cell>
          <cell r="U49">
            <v>24</v>
          </cell>
          <cell r="V49">
            <v>20.5</v>
          </cell>
        </row>
        <row r="50">
          <cell r="F50" t="str">
            <v>WR19</v>
          </cell>
          <cell r="K50" t="str">
            <v>Brandin Cooks</v>
          </cell>
          <cell r="L50" t="str">
            <v>HOMIES</v>
          </cell>
          <cell r="M50">
            <v>1</v>
          </cell>
          <cell r="N50" t="str">
            <v>PP</v>
          </cell>
          <cell r="O50" t="str">
            <v>HOU</v>
          </cell>
          <cell r="P50">
            <v>6</v>
          </cell>
          <cell r="R50">
            <v>146.28</v>
          </cell>
          <cell r="S50">
            <v>141.80000000000001</v>
          </cell>
          <cell r="T50">
            <v>16</v>
          </cell>
          <cell r="U50">
            <v>30</v>
          </cell>
          <cell r="V50">
            <v>20.399999999999999</v>
          </cell>
        </row>
        <row r="51">
          <cell r="F51" t="str">
            <v>WR20</v>
          </cell>
          <cell r="K51" t="str">
            <v>Gabriel Davis</v>
          </cell>
          <cell r="L51" t="str">
            <v>SHAFT</v>
          </cell>
          <cell r="M51">
            <v>5</v>
          </cell>
          <cell r="N51" t="str">
            <v>F</v>
          </cell>
          <cell r="O51" t="str">
            <v>BUF</v>
          </cell>
          <cell r="P51">
            <v>7</v>
          </cell>
          <cell r="R51">
            <v>143.59</v>
          </cell>
          <cell r="S51">
            <v>90.9</v>
          </cell>
          <cell r="T51">
            <v>12</v>
          </cell>
          <cell r="U51">
            <v>36</v>
          </cell>
          <cell r="V51">
            <v>19.5</v>
          </cell>
        </row>
        <row r="52">
          <cell r="F52" t="str">
            <v>RB21</v>
          </cell>
          <cell r="K52" t="str">
            <v>AJ Dillon</v>
          </cell>
          <cell r="L52" t="str">
            <v>INVINCIBLES</v>
          </cell>
          <cell r="M52">
            <v>1</v>
          </cell>
          <cell r="N52" t="str">
            <v>F</v>
          </cell>
          <cell r="O52" t="str">
            <v>GB</v>
          </cell>
          <cell r="P52">
            <v>14</v>
          </cell>
          <cell r="R52">
            <v>146.56</v>
          </cell>
          <cell r="S52">
            <v>151.6</v>
          </cell>
          <cell r="T52">
            <v>16</v>
          </cell>
          <cell r="U52">
            <v>26</v>
          </cell>
          <cell r="V52">
            <v>20.8</v>
          </cell>
        </row>
        <row r="53">
          <cell r="F53" t="str">
            <v>WR21</v>
          </cell>
          <cell r="K53" t="str">
            <v>DK Metcalf</v>
          </cell>
          <cell r="L53" t="str">
            <v>MACHINE</v>
          </cell>
          <cell r="M53">
            <v>6</v>
          </cell>
          <cell r="N53" t="str">
            <v>PP</v>
          </cell>
          <cell r="O53" t="str">
            <v>SEA</v>
          </cell>
          <cell r="P53">
            <v>11</v>
          </cell>
          <cell r="R53">
            <v>147.13</v>
          </cell>
          <cell r="S53">
            <v>169.3</v>
          </cell>
          <cell r="T53">
            <v>16</v>
          </cell>
          <cell r="U53">
            <v>29</v>
          </cell>
          <cell r="V53">
            <v>20.8</v>
          </cell>
        </row>
        <row r="54">
          <cell r="F54" t="str">
            <v>RB22</v>
          </cell>
          <cell r="K54" t="str">
            <v>J.K. Dobbins</v>
          </cell>
          <cell r="L54" t="str">
            <v>INVINCIBLES</v>
          </cell>
          <cell r="M54">
            <v>1</v>
          </cell>
          <cell r="N54" t="str">
            <v>PP</v>
          </cell>
          <cell r="O54" t="str">
            <v>BAL</v>
          </cell>
          <cell r="P54">
            <v>10</v>
          </cell>
          <cell r="R54">
            <v>167.01</v>
          </cell>
          <cell r="S54">
            <v>0</v>
          </cell>
          <cell r="T54">
            <v>16</v>
          </cell>
          <cell r="U54">
            <v>29</v>
          </cell>
          <cell r="V54">
            <v>22.4</v>
          </cell>
        </row>
        <row r="55">
          <cell r="F55" t="str">
            <v>WR22</v>
          </cell>
          <cell r="K55" t="str">
            <v>Diontae Johnson</v>
          </cell>
          <cell r="L55" t="str">
            <v>SHAFT</v>
          </cell>
          <cell r="M55">
            <v>1</v>
          </cell>
          <cell r="N55" t="str">
            <v>PP</v>
          </cell>
          <cell r="O55" t="str">
            <v>PIT</v>
          </cell>
          <cell r="P55">
            <v>9</v>
          </cell>
          <cell r="R55">
            <v>145.31</v>
          </cell>
          <cell r="S55">
            <v>167.4</v>
          </cell>
          <cell r="T55">
            <v>17</v>
          </cell>
          <cell r="U55">
            <v>30</v>
          </cell>
          <cell r="V55">
            <v>22</v>
          </cell>
        </row>
        <row r="56">
          <cell r="F56" t="str">
            <v>WR23</v>
          </cell>
          <cell r="K56" t="str">
            <v>Allen Robinson II</v>
          </cell>
          <cell r="L56" t="str">
            <v>WAILERS</v>
          </cell>
          <cell r="M56">
            <v>13</v>
          </cell>
          <cell r="N56" t="str">
            <v>X</v>
          </cell>
          <cell r="O56" t="str">
            <v>LAR</v>
          </cell>
          <cell r="P56">
            <v>7</v>
          </cell>
          <cell r="R56">
            <v>153.09</v>
          </cell>
          <cell r="S56">
            <v>49</v>
          </cell>
          <cell r="T56">
            <v>15</v>
          </cell>
          <cell r="U56">
            <v>31</v>
          </cell>
          <cell r="V56">
            <v>23</v>
          </cell>
        </row>
        <row r="57">
          <cell r="F57" t="str">
            <v>RB23</v>
          </cell>
          <cell r="K57" t="str">
            <v>Elijah Mitchell</v>
          </cell>
          <cell r="L57" t="str">
            <v>BROTHERHOOD</v>
          </cell>
          <cell r="M57">
            <v>12</v>
          </cell>
          <cell r="N57" t="str">
            <v>PP</v>
          </cell>
          <cell r="O57" t="str">
            <v>SF</v>
          </cell>
          <cell r="P57">
            <v>9</v>
          </cell>
          <cell r="R57">
            <v>153.12</v>
          </cell>
          <cell r="S57">
            <v>146</v>
          </cell>
          <cell r="T57">
            <v>16</v>
          </cell>
          <cell r="U57">
            <v>26</v>
          </cell>
          <cell r="V57">
            <v>20.6</v>
          </cell>
        </row>
        <row r="58">
          <cell r="F58" t="str">
            <v>TE4</v>
          </cell>
          <cell r="K58" t="str">
            <v>George Kittle</v>
          </cell>
          <cell r="L58" t="str">
            <v>PROGRAM</v>
          </cell>
          <cell r="M58">
            <v>11</v>
          </cell>
          <cell r="N58" t="str">
            <v>PP</v>
          </cell>
          <cell r="O58" t="str">
            <v>SF</v>
          </cell>
          <cell r="P58">
            <v>9</v>
          </cell>
          <cell r="R58">
            <v>132.68</v>
          </cell>
          <cell r="S58">
            <v>127</v>
          </cell>
          <cell r="T58">
            <v>4</v>
          </cell>
          <cell r="U58">
            <v>6</v>
          </cell>
          <cell r="V58">
            <v>4.7</v>
          </cell>
        </row>
        <row r="59">
          <cell r="F59" t="str">
            <v>QB3</v>
          </cell>
          <cell r="K59" t="str">
            <v>Patrick Mahomes II</v>
          </cell>
          <cell r="L59" t="str">
            <v>WAILERS</v>
          </cell>
          <cell r="M59">
            <v>17</v>
          </cell>
          <cell r="N59" t="str">
            <v>F</v>
          </cell>
          <cell r="O59" t="str">
            <v>KC</v>
          </cell>
          <cell r="P59">
            <v>8</v>
          </cell>
          <cell r="R59">
            <v>410.93</v>
          </cell>
          <cell r="S59">
            <v>374.22</v>
          </cell>
          <cell r="T59">
            <v>2</v>
          </cell>
          <cell r="U59">
            <v>5</v>
          </cell>
          <cell r="V59">
            <v>3</v>
          </cell>
        </row>
        <row r="60">
          <cell r="F60" t="str">
            <v>TE5</v>
          </cell>
          <cell r="K60" t="str">
            <v>Darren Waller</v>
          </cell>
          <cell r="L60" t="str">
            <v>ROID RAGERS</v>
          </cell>
          <cell r="M60">
            <v>6</v>
          </cell>
          <cell r="N60" t="str">
            <v>F</v>
          </cell>
          <cell r="O60" t="str">
            <v>LV</v>
          </cell>
          <cell r="P60">
            <v>6</v>
          </cell>
          <cell r="R60">
            <v>126.42</v>
          </cell>
          <cell r="S60">
            <v>78.5</v>
          </cell>
          <cell r="T60">
            <v>3</v>
          </cell>
          <cell r="U60">
            <v>7</v>
          </cell>
          <cell r="V60">
            <v>5</v>
          </cell>
        </row>
        <row r="61">
          <cell r="F61" t="str">
            <v>QB4</v>
          </cell>
          <cell r="K61" t="str">
            <v>Lamar Jackson</v>
          </cell>
          <cell r="L61" t="str">
            <v>ROID RAGERS</v>
          </cell>
          <cell r="M61">
            <v>7</v>
          </cell>
          <cell r="N61" t="str">
            <v>F</v>
          </cell>
          <cell r="O61" t="str">
            <v>BAL</v>
          </cell>
          <cell r="P61">
            <v>10</v>
          </cell>
          <cell r="R61">
            <v>392.5</v>
          </cell>
          <cell r="S61">
            <v>252.98</v>
          </cell>
          <cell r="T61">
            <v>2</v>
          </cell>
          <cell r="U61">
            <v>6</v>
          </cell>
          <cell r="V61">
            <v>3.8</v>
          </cell>
        </row>
        <row r="62">
          <cell r="F62" t="str">
            <v>WR24</v>
          </cell>
          <cell r="K62" t="str">
            <v>Darnell Mooney</v>
          </cell>
          <cell r="L62" t="str">
            <v>HOMIES</v>
          </cell>
          <cell r="M62">
            <v>1</v>
          </cell>
          <cell r="N62" t="str">
            <v>PP</v>
          </cell>
          <cell r="O62" t="str">
            <v>CHI</v>
          </cell>
          <cell r="P62">
            <v>14</v>
          </cell>
          <cell r="R62">
            <v>132.66</v>
          </cell>
          <cell r="S62">
            <v>138.69999999999999</v>
          </cell>
          <cell r="T62">
            <v>20</v>
          </cell>
          <cell r="U62">
            <v>33</v>
          </cell>
          <cell r="V62">
            <v>26.5</v>
          </cell>
        </row>
        <row r="63">
          <cell r="F63" t="str">
            <v>WR25</v>
          </cell>
          <cell r="K63" t="str">
            <v>Jerry Jeudy</v>
          </cell>
          <cell r="L63" t="str">
            <v>ROID RAGERS</v>
          </cell>
          <cell r="M63">
            <v>1</v>
          </cell>
          <cell r="N63" t="str">
            <v>PP</v>
          </cell>
          <cell r="O63" t="str">
            <v>DEN</v>
          </cell>
          <cell r="P63">
            <v>9</v>
          </cell>
          <cell r="R63">
            <v>146.05000000000001</v>
          </cell>
          <cell r="S63">
            <v>47</v>
          </cell>
          <cell r="T63">
            <v>18</v>
          </cell>
          <cell r="U63">
            <v>37</v>
          </cell>
          <cell r="V63">
            <v>28.3</v>
          </cell>
        </row>
        <row r="64">
          <cell r="F64" t="str">
            <v>RB24</v>
          </cell>
          <cell r="K64" t="str">
            <v>Josh Jacobs</v>
          </cell>
          <cell r="L64" t="str">
            <v>BROTHERHOOD</v>
          </cell>
          <cell r="M64">
            <v>11</v>
          </cell>
          <cell r="N64" t="str">
            <v>F</v>
          </cell>
          <cell r="O64" t="str">
            <v>LV</v>
          </cell>
          <cell r="P64">
            <v>6</v>
          </cell>
          <cell r="R64">
            <v>170.01</v>
          </cell>
          <cell r="S64">
            <v>172</v>
          </cell>
          <cell r="T64">
            <v>21</v>
          </cell>
          <cell r="U64">
            <v>36</v>
          </cell>
          <cell r="V64">
            <v>24.9</v>
          </cell>
        </row>
        <row r="65">
          <cell r="F65" t="str">
            <v>QB5</v>
          </cell>
          <cell r="K65" t="str">
            <v>Jalen Hurts</v>
          </cell>
          <cell r="L65" t="str">
            <v>HABANEROS</v>
          </cell>
          <cell r="M65">
            <v>5</v>
          </cell>
          <cell r="N65" t="str">
            <v>F</v>
          </cell>
          <cell r="O65" t="str">
            <v>PHI</v>
          </cell>
          <cell r="P65">
            <v>7</v>
          </cell>
          <cell r="R65">
            <v>390.23</v>
          </cell>
          <cell r="S65">
            <v>321.16000000000003</v>
          </cell>
          <cell r="T65">
            <v>4</v>
          </cell>
          <cell r="U65">
            <v>8</v>
          </cell>
          <cell r="V65">
            <v>5.7</v>
          </cell>
        </row>
        <row r="66">
          <cell r="F66" t="str">
            <v>WR26</v>
          </cell>
          <cell r="K66" t="str">
            <v>Marquise Brown</v>
          </cell>
          <cell r="L66" t="str">
            <v>INVINCIBLES</v>
          </cell>
          <cell r="M66">
            <v>9</v>
          </cell>
          <cell r="N66" t="str">
            <v>PP</v>
          </cell>
          <cell r="O66" t="str">
            <v>ARI</v>
          </cell>
          <cell r="P66">
            <v>13</v>
          </cell>
          <cell r="R66">
            <v>144.51</v>
          </cell>
          <cell r="S66">
            <v>135.30000000000001</v>
          </cell>
          <cell r="T66">
            <v>19</v>
          </cell>
          <cell r="U66">
            <v>34</v>
          </cell>
          <cell r="V66">
            <v>26.4</v>
          </cell>
        </row>
        <row r="67">
          <cell r="F67" t="str">
            <v>TE6</v>
          </cell>
          <cell r="K67" t="str">
            <v>Dalton Schultz</v>
          </cell>
          <cell r="L67" t="str">
            <v>PROGRAM</v>
          </cell>
          <cell r="M67">
            <v>4</v>
          </cell>
          <cell r="N67" t="str">
            <v>PP</v>
          </cell>
          <cell r="O67" t="str">
            <v>DAL</v>
          </cell>
          <cell r="P67">
            <v>9</v>
          </cell>
          <cell r="R67">
            <v>117.41</v>
          </cell>
          <cell r="S67">
            <v>130.80000000000001</v>
          </cell>
          <cell r="T67">
            <v>4</v>
          </cell>
          <cell r="U67">
            <v>8</v>
          </cell>
          <cell r="V67">
            <v>6</v>
          </cell>
        </row>
        <row r="68">
          <cell r="F68" t="str">
            <v>WR27</v>
          </cell>
          <cell r="K68" t="str">
            <v>Elijah Moore</v>
          </cell>
          <cell r="L68" t="str">
            <v>HOMIES</v>
          </cell>
          <cell r="M68">
            <v>3</v>
          </cell>
          <cell r="N68" t="str">
            <v>PP</v>
          </cell>
          <cell r="O68" t="str">
            <v>NYJ</v>
          </cell>
          <cell r="P68">
            <v>10</v>
          </cell>
          <cell r="R68">
            <v>133.5</v>
          </cell>
          <cell r="S68">
            <v>95.2</v>
          </cell>
          <cell r="T68">
            <v>23</v>
          </cell>
          <cell r="U68">
            <v>37</v>
          </cell>
          <cell r="V68">
            <v>29.1</v>
          </cell>
        </row>
        <row r="69">
          <cell r="F69" t="str">
            <v>RB25</v>
          </cell>
          <cell r="K69" t="str">
            <v>Damien Harris</v>
          </cell>
          <cell r="L69" t="str">
            <v>PROGRAM</v>
          </cell>
          <cell r="M69">
            <v>6</v>
          </cell>
          <cell r="N69" t="str">
            <v>X</v>
          </cell>
          <cell r="O69" t="str">
            <v>NE</v>
          </cell>
          <cell r="P69">
            <v>10</v>
          </cell>
          <cell r="R69">
            <v>163.01</v>
          </cell>
          <cell r="S69">
            <v>192.1</v>
          </cell>
          <cell r="T69">
            <v>22</v>
          </cell>
          <cell r="U69">
            <v>30</v>
          </cell>
          <cell r="V69">
            <v>26.6</v>
          </cell>
        </row>
        <row r="70">
          <cell r="F70" t="str">
            <v>QB6</v>
          </cell>
          <cell r="K70" t="str">
            <v>Kyler Murray</v>
          </cell>
          <cell r="L70" t="str">
            <v>DYNASTY</v>
          </cell>
          <cell r="M70">
            <v>10</v>
          </cell>
          <cell r="N70" t="str">
            <v>F</v>
          </cell>
          <cell r="O70" t="str">
            <v>ARI</v>
          </cell>
          <cell r="P70">
            <v>13</v>
          </cell>
          <cell r="R70">
            <v>364.69</v>
          </cell>
          <cell r="S70">
            <v>310.48</v>
          </cell>
          <cell r="T70">
            <v>3</v>
          </cell>
          <cell r="U70">
            <v>9</v>
          </cell>
          <cell r="V70">
            <v>6.1</v>
          </cell>
        </row>
        <row r="71">
          <cell r="F71" t="str">
            <v>WR28</v>
          </cell>
          <cell r="K71" t="str">
            <v>Michael Thomas</v>
          </cell>
          <cell r="L71" t="str">
            <v>HOMIES</v>
          </cell>
          <cell r="M71">
            <v>16</v>
          </cell>
          <cell r="N71" t="str">
            <v>X</v>
          </cell>
          <cell r="O71" t="str">
            <v>NO</v>
          </cell>
          <cell r="P71">
            <v>14</v>
          </cell>
          <cell r="R71">
            <v>140.28</v>
          </cell>
          <cell r="S71">
            <v>0</v>
          </cell>
          <cell r="T71">
            <v>24</v>
          </cell>
          <cell r="U71">
            <v>40</v>
          </cell>
          <cell r="V71">
            <v>30.8</v>
          </cell>
        </row>
        <row r="72">
          <cell r="F72" t="str">
            <v>WR29</v>
          </cell>
          <cell r="K72" t="str">
            <v>Amari Cooper</v>
          </cell>
          <cell r="L72" t="str">
            <v>WAILERS</v>
          </cell>
          <cell r="M72">
            <v>12</v>
          </cell>
          <cell r="N72" t="str">
            <v>C</v>
          </cell>
          <cell r="O72" t="str">
            <v>CLE</v>
          </cell>
          <cell r="P72">
            <v>9</v>
          </cell>
          <cell r="R72">
            <v>129.97999999999999</v>
          </cell>
          <cell r="S72">
            <v>134.5</v>
          </cell>
          <cell r="T72">
            <v>24</v>
          </cell>
          <cell r="U72">
            <v>43</v>
          </cell>
          <cell r="V72">
            <v>32.200000000000003</v>
          </cell>
        </row>
        <row r="73">
          <cell r="F73" t="str">
            <v>WR30</v>
          </cell>
          <cell r="K73" t="str">
            <v>Rashod Bateman</v>
          </cell>
          <cell r="L73" t="str">
            <v>SHAFT</v>
          </cell>
          <cell r="M73">
            <v>1</v>
          </cell>
          <cell r="N73" t="str">
            <v>PP</v>
          </cell>
          <cell r="O73" t="str">
            <v>BAL</v>
          </cell>
          <cell r="P73">
            <v>10</v>
          </cell>
          <cell r="R73">
            <v>134.24</v>
          </cell>
          <cell r="S73">
            <v>57.5</v>
          </cell>
          <cell r="T73">
            <v>23</v>
          </cell>
          <cell r="U73">
            <v>39</v>
          </cell>
          <cell r="V73">
            <v>31</v>
          </cell>
        </row>
        <row r="74">
          <cell r="F74" t="str">
            <v>WR31</v>
          </cell>
          <cell r="K74" t="str">
            <v>JuJu Smith-Schuster</v>
          </cell>
          <cell r="L74" t="str">
            <v>FREE AGENT</v>
          </cell>
          <cell r="M74" t="str">
            <v>NA</v>
          </cell>
          <cell r="O74" t="str">
            <v>KC</v>
          </cell>
          <cell r="P74">
            <v>8</v>
          </cell>
          <cell r="R74">
            <v>130.16</v>
          </cell>
          <cell r="S74">
            <v>19.8</v>
          </cell>
          <cell r="T74">
            <v>20</v>
          </cell>
          <cell r="U74">
            <v>36</v>
          </cell>
          <cell r="V74">
            <v>29.6</v>
          </cell>
        </row>
        <row r="75">
          <cell r="F75" t="str">
            <v>WR32</v>
          </cell>
          <cell r="K75" t="str">
            <v>Chris Godwin</v>
          </cell>
          <cell r="L75" t="str">
            <v>HOMIES</v>
          </cell>
          <cell r="M75">
            <v>11</v>
          </cell>
          <cell r="N75" t="str">
            <v>PP</v>
          </cell>
          <cell r="O75" t="str">
            <v>TB</v>
          </cell>
          <cell r="P75">
            <v>11</v>
          </cell>
          <cell r="R75">
            <v>154.37</v>
          </cell>
          <cell r="S75">
            <v>144.4</v>
          </cell>
          <cell r="T75">
            <v>23</v>
          </cell>
          <cell r="U75">
            <v>42</v>
          </cell>
          <cell r="V75">
            <v>33.5</v>
          </cell>
        </row>
        <row r="76">
          <cell r="F76" t="str">
            <v>TE7</v>
          </cell>
          <cell r="K76" t="str">
            <v>Dallas Goedert</v>
          </cell>
          <cell r="L76" t="str">
            <v>BROTHERHOOD</v>
          </cell>
          <cell r="M76">
            <v>12</v>
          </cell>
          <cell r="N76" t="str">
            <v>PP</v>
          </cell>
          <cell r="O76" t="str">
            <v>PHI</v>
          </cell>
          <cell r="P76">
            <v>7</v>
          </cell>
          <cell r="R76">
            <v>121.57</v>
          </cell>
          <cell r="S76">
            <v>109</v>
          </cell>
          <cell r="T76">
            <v>5</v>
          </cell>
          <cell r="U76">
            <v>9</v>
          </cell>
          <cell r="V76">
            <v>7.2</v>
          </cell>
        </row>
        <row r="77">
          <cell r="F77" t="str">
            <v>WR33</v>
          </cell>
          <cell r="K77" t="str">
            <v>Amon-Ra St. Brown</v>
          </cell>
          <cell r="L77" t="str">
            <v>BROTHERHOOD</v>
          </cell>
          <cell r="M77">
            <v>1</v>
          </cell>
          <cell r="N77" t="str">
            <v>PP</v>
          </cell>
          <cell r="O77" t="str">
            <v>DET</v>
          </cell>
          <cell r="P77">
            <v>6</v>
          </cell>
          <cell r="R77">
            <v>123.05</v>
          </cell>
          <cell r="S77">
            <v>137.30000000000001</v>
          </cell>
          <cell r="T77">
            <v>21</v>
          </cell>
          <cell r="U77">
            <v>36</v>
          </cell>
          <cell r="V77">
            <v>29.8</v>
          </cell>
        </row>
        <row r="78">
          <cell r="F78" t="str">
            <v>RB26</v>
          </cell>
          <cell r="K78" t="str">
            <v>Clyde Edwards-Helaire</v>
          </cell>
          <cell r="L78" t="str">
            <v>BROTHERHOOD</v>
          </cell>
          <cell r="M78">
            <v>6</v>
          </cell>
          <cell r="N78" t="str">
            <v>X</v>
          </cell>
          <cell r="O78" t="str">
            <v>KC</v>
          </cell>
          <cell r="P78">
            <v>8</v>
          </cell>
          <cell r="R78">
            <v>144.87</v>
          </cell>
          <cell r="S78">
            <v>97.5</v>
          </cell>
          <cell r="T78">
            <v>24</v>
          </cell>
          <cell r="U78">
            <v>33</v>
          </cell>
          <cell r="V78">
            <v>28.4</v>
          </cell>
        </row>
        <row r="79">
          <cell r="F79" t="str">
            <v>QB7</v>
          </cell>
          <cell r="K79" t="str">
            <v>Joe Burrow</v>
          </cell>
          <cell r="L79" t="str">
            <v>PROGRAM</v>
          </cell>
          <cell r="M79">
            <v>4</v>
          </cell>
          <cell r="N79" t="str">
            <v>F</v>
          </cell>
          <cell r="O79" t="str">
            <v>CIN</v>
          </cell>
          <cell r="P79">
            <v>10</v>
          </cell>
          <cell r="R79">
            <v>335.8</v>
          </cell>
          <cell r="S79">
            <v>328.24</v>
          </cell>
          <cell r="T79">
            <v>4</v>
          </cell>
          <cell r="U79">
            <v>10</v>
          </cell>
          <cell r="V79">
            <v>7.2</v>
          </cell>
        </row>
        <row r="80">
          <cell r="F80" t="str">
            <v>RB27</v>
          </cell>
          <cell r="K80" t="str">
            <v>Miles Sanders</v>
          </cell>
          <cell r="L80" t="str">
            <v>DYNASTY</v>
          </cell>
          <cell r="M80">
            <v>11</v>
          </cell>
          <cell r="N80" t="str">
            <v>X</v>
          </cell>
          <cell r="O80" t="str">
            <v>PHI</v>
          </cell>
          <cell r="P80">
            <v>7</v>
          </cell>
          <cell r="R80">
            <v>148.12</v>
          </cell>
          <cell r="S80">
            <v>91.2</v>
          </cell>
          <cell r="T80">
            <v>26</v>
          </cell>
          <cell r="U80">
            <v>37</v>
          </cell>
          <cell r="V80">
            <v>30</v>
          </cell>
        </row>
        <row r="81">
          <cell r="F81" t="str">
            <v>RB28</v>
          </cell>
          <cell r="K81" t="str">
            <v>Rashaad Penny</v>
          </cell>
          <cell r="L81" t="str">
            <v>HABANEROS</v>
          </cell>
          <cell r="M81">
            <v>1</v>
          </cell>
          <cell r="N81" t="str">
            <v>X</v>
          </cell>
          <cell r="O81" t="str">
            <v>SEA</v>
          </cell>
          <cell r="P81">
            <v>11</v>
          </cell>
          <cell r="R81">
            <v>144.21</v>
          </cell>
          <cell r="S81">
            <v>115.7</v>
          </cell>
          <cell r="T81">
            <v>22</v>
          </cell>
          <cell r="U81">
            <v>37</v>
          </cell>
          <cell r="V81">
            <v>29.7</v>
          </cell>
        </row>
        <row r="82">
          <cell r="F82" t="str">
            <v>WR34</v>
          </cell>
          <cell r="K82" t="str">
            <v>Allen Lazard</v>
          </cell>
          <cell r="L82" t="str">
            <v>FREE AGENT</v>
          </cell>
          <cell r="M82" t="str">
            <v>NA</v>
          </cell>
          <cell r="O82" t="str">
            <v>GB</v>
          </cell>
          <cell r="P82">
            <v>14</v>
          </cell>
          <cell r="R82">
            <v>129.78</v>
          </cell>
          <cell r="S82">
            <v>102.5</v>
          </cell>
          <cell r="T82">
            <v>21</v>
          </cell>
          <cell r="U82">
            <v>44</v>
          </cell>
          <cell r="V82">
            <v>33.1</v>
          </cell>
        </row>
        <row r="83">
          <cell r="F83" t="str">
            <v>WR35</v>
          </cell>
          <cell r="K83" t="str">
            <v>Adam Thielen</v>
          </cell>
          <cell r="L83" t="str">
            <v>SHAFT</v>
          </cell>
          <cell r="M83">
            <v>18</v>
          </cell>
          <cell r="N83" t="str">
            <v>C</v>
          </cell>
          <cell r="O83" t="str">
            <v>MIN</v>
          </cell>
          <cell r="P83">
            <v>7</v>
          </cell>
          <cell r="R83">
            <v>135.41</v>
          </cell>
          <cell r="S83">
            <v>132.80000000000001</v>
          </cell>
          <cell r="T83">
            <v>25</v>
          </cell>
          <cell r="U83">
            <v>42</v>
          </cell>
          <cell r="V83">
            <v>31.3</v>
          </cell>
        </row>
        <row r="84">
          <cell r="F84" t="str">
            <v>RB29</v>
          </cell>
          <cell r="K84" t="str">
            <v>Chase Edmonds</v>
          </cell>
          <cell r="L84" t="str">
            <v>DYNASTY</v>
          </cell>
          <cell r="M84">
            <v>2</v>
          </cell>
          <cell r="N84" t="str">
            <v>X</v>
          </cell>
          <cell r="O84" t="str">
            <v>MIA</v>
          </cell>
          <cell r="P84">
            <v>11</v>
          </cell>
          <cell r="R84">
            <v>145.13</v>
          </cell>
          <cell r="S84">
            <v>100.3</v>
          </cell>
          <cell r="T84">
            <v>23</v>
          </cell>
          <cell r="U84">
            <v>37</v>
          </cell>
          <cell r="V84">
            <v>30.3</v>
          </cell>
        </row>
        <row r="85">
          <cell r="F85" t="str">
            <v>TE8</v>
          </cell>
          <cell r="K85" t="str">
            <v>T.J. Hockenson</v>
          </cell>
          <cell r="L85" t="str">
            <v>HABANEROS</v>
          </cell>
          <cell r="M85">
            <v>1</v>
          </cell>
          <cell r="N85" t="str">
            <v>PP</v>
          </cell>
          <cell r="O85" t="str">
            <v>DET</v>
          </cell>
          <cell r="P85">
            <v>6</v>
          </cell>
          <cell r="R85">
            <v>97.77</v>
          </cell>
          <cell r="S85">
            <v>84.3</v>
          </cell>
          <cell r="T85">
            <v>4</v>
          </cell>
          <cell r="U85">
            <v>11</v>
          </cell>
          <cell r="V85">
            <v>8.6</v>
          </cell>
        </row>
        <row r="86">
          <cell r="F86" t="str">
            <v>RB30</v>
          </cell>
          <cell r="K86" t="str">
            <v>Dameon Pierce</v>
          </cell>
          <cell r="L86" t="str">
            <v>ROOKIE</v>
          </cell>
          <cell r="M86" t="str">
            <v>NA</v>
          </cell>
          <cell r="O86" t="str">
            <v>HOU</v>
          </cell>
          <cell r="P86">
            <v>6</v>
          </cell>
          <cell r="R86">
            <v>169.56</v>
          </cell>
          <cell r="S86">
            <v>0</v>
          </cell>
          <cell r="T86">
            <v>20</v>
          </cell>
          <cell r="U86">
            <v>44</v>
          </cell>
          <cell r="V86">
            <v>29.8</v>
          </cell>
        </row>
        <row r="87">
          <cell r="F87" t="str">
            <v>WR36</v>
          </cell>
          <cell r="K87" t="str">
            <v>Brandon Aiyuk</v>
          </cell>
          <cell r="L87" t="str">
            <v>SHAFT</v>
          </cell>
          <cell r="M87">
            <v>2</v>
          </cell>
          <cell r="N87" t="str">
            <v>X</v>
          </cell>
          <cell r="O87" t="str">
            <v>SF</v>
          </cell>
          <cell r="P87">
            <v>9</v>
          </cell>
          <cell r="R87">
            <v>124.16</v>
          </cell>
          <cell r="S87">
            <v>114.3</v>
          </cell>
          <cell r="T87">
            <v>22</v>
          </cell>
          <cell r="U87">
            <v>40</v>
          </cell>
          <cell r="V87">
            <v>33</v>
          </cell>
        </row>
        <row r="88">
          <cell r="F88" t="str">
            <v>QB8</v>
          </cell>
          <cell r="K88" t="str">
            <v>Tom Brady</v>
          </cell>
          <cell r="L88" t="str">
            <v>SHAFT</v>
          </cell>
          <cell r="M88">
            <v>9</v>
          </cell>
          <cell r="N88" t="str">
            <v>PP</v>
          </cell>
          <cell r="O88" t="str">
            <v>TB</v>
          </cell>
          <cell r="P88">
            <v>11</v>
          </cell>
          <cell r="R88">
            <v>375.84</v>
          </cell>
          <cell r="S88">
            <v>386.74</v>
          </cell>
          <cell r="T88">
            <v>7</v>
          </cell>
          <cell r="U88">
            <v>13</v>
          </cell>
          <cell r="V88">
            <v>8.8000000000000007</v>
          </cell>
        </row>
        <row r="89">
          <cell r="F89" t="str">
            <v>WR37</v>
          </cell>
          <cell r="K89" t="str">
            <v>DeVonta Smith</v>
          </cell>
          <cell r="L89" t="str">
            <v>WAILERS</v>
          </cell>
          <cell r="M89">
            <v>1</v>
          </cell>
          <cell r="N89" t="str">
            <v>PP</v>
          </cell>
          <cell r="O89" t="str">
            <v>PHI</v>
          </cell>
          <cell r="P89">
            <v>7</v>
          </cell>
          <cell r="R89">
            <v>132.69999999999999</v>
          </cell>
          <cell r="S89">
            <v>121.6</v>
          </cell>
          <cell r="T89">
            <v>24</v>
          </cell>
          <cell r="U89">
            <v>44</v>
          </cell>
          <cell r="V89">
            <v>34.4</v>
          </cell>
        </row>
        <row r="90">
          <cell r="F90" t="str">
            <v>RB31</v>
          </cell>
          <cell r="K90" t="str">
            <v>Antonio Gibson</v>
          </cell>
          <cell r="L90" t="str">
            <v>HOMIES</v>
          </cell>
          <cell r="M90">
            <v>5</v>
          </cell>
          <cell r="N90" t="str">
            <v>X</v>
          </cell>
          <cell r="O90" t="str">
            <v>WAS</v>
          </cell>
          <cell r="P90">
            <v>14</v>
          </cell>
          <cell r="R90">
            <v>142.77000000000001</v>
          </cell>
          <cell r="S90">
            <v>187.1</v>
          </cell>
          <cell r="T90">
            <v>19</v>
          </cell>
          <cell r="U90">
            <v>35</v>
          </cell>
          <cell r="V90">
            <v>24.3</v>
          </cell>
        </row>
        <row r="91">
          <cell r="F91" t="str">
            <v>QB9</v>
          </cell>
          <cell r="K91" t="str">
            <v>Russell Wilson</v>
          </cell>
          <cell r="L91" t="str">
            <v>MACHINE</v>
          </cell>
          <cell r="M91">
            <v>10</v>
          </cell>
          <cell r="N91" t="str">
            <v>F</v>
          </cell>
          <cell r="O91" t="str">
            <v>DEN</v>
          </cell>
          <cell r="P91">
            <v>9</v>
          </cell>
          <cell r="R91">
            <v>348.07</v>
          </cell>
          <cell r="S91">
            <v>248.82</v>
          </cell>
          <cell r="T91">
            <v>6</v>
          </cell>
          <cell r="U91">
            <v>13</v>
          </cell>
          <cell r="V91">
            <v>9.6</v>
          </cell>
        </row>
        <row r="92">
          <cell r="F92" t="str">
            <v>RB32</v>
          </cell>
          <cell r="K92" t="str">
            <v>Devin Singletary</v>
          </cell>
          <cell r="L92" t="str">
            <v>DYNASTY</v>
          </cell>
          <cell r="M92">
            <v>1</v>
          </cell>
          <cell r="N92" t="str">
            <v>X</v>
          </cell>
          <cell r="O92" t="str">
            <v>BUF</v>
          </cell>
          <cell r="P92">
            <v>7</v>
          </cell>
          <cell r="R92">
            <v>152.52000000000001</v>
          </cell>
          <cell r="S92">
            <v>157.80000000000001</v>
          </cell>
          <cell r="T92">
            <v>29</v>
          </cell>
          <cell r="U92">
            <v>36</v>
          </cell>
          <cell r="V92">
            <v>33.4</v>
          </cell>
        </row>
        <row r="93">
          <cell r="F93" t="str">
            <v>WR38</v>
          </cell>
          <cell r="K93" t="str">
            <v>Tyler Lockett</v>
          </cell>
          <cell r="L93" t="str">
            <v>ROID RAGERS</v>
          </cell>
          <cell r="M93">
            <v>11</v>
          </cell>
          <cell r="N93" t="str">
            <v>C</v>
          </cell>
          <cell r="O93" t="str">
            <v>SEA</v>
          </cell>
          <cell r="P93">
            <v>11</v>
          </cell>
          <cell r="R93">
            <v>127.35</v>
          </cell>
          <cell r="S93">
            <v>168.4</v>
          </cell>
          <cell r="T93">
            <v>30</v>
          </cell>
          <cell r="U93">
            <v>47</v>
          </cell>
          <cell r="V93">
            <v>37.700000000000003</v>
          </cell>
        </row>
        <row r="94">
          <cell r="F94" t="str">
            <v>RB33</v>
          </cell>
          <cell r="K94" t="str">
            <v>Tony Pollard</v>
          </cell>
          <cell r="L94" t="str">
            <v>BROTHERHOOD</v>
          </cell>
          <cell r="M94">
            <v>4</v>
          </cell>
          <cell r="N94" t="str">
            <v>PP</v>
          </cell>
          <cell r="O94" t="str">
            <v>DAL</v>
          </cell>
          <cell r="P94">
            <v>9</v>
          </cell>
          <cell r="R94">
            <v>145.52000000000001</v>
          </cell>
          <cell r="S94">
            <v>123.6</v>
          </cell>
          <cell r="T94">
            <v>25</v>
          </cell>
          <cell r="U94">
            <v>37</v>
          </cell>
          <cell r="V94">
            <v>31.8</v>
          </cell>
        </row>
        <row r="95">
          <cell r="F95" t="str">
            <v>RB34</v>
          </cell>
          <cell r="K95" t="str">
            <v>Rhamondre Stevenson</v>
          </cell>
          <cell r="L95" t="str">
            <v>ROID RAGERS</v>
          </cell>
          <cell r="M95">
            <v>1</v>
          </cell>
          <cell r="N95" t="str">
            <v>X</v>
          </cell>
          <cell r="O95" t="str">
            <v>NE</v>
          </cell>
          <cell r="P95">
            <v>10</v>
          </cell>
          <cell r="R95">
            <v>133.71</v>
          </cell>
          <cell r="S95">
            <v>100.9</v>
          </cell>
          <cell r="T95">
            <v>24</v>
          </cell>
          <cell r="U95">
            <v>37</v>
          </cell>
          <cell r="V95">
            <v>30.4</v>
          </cell>
        </row>
        <row r="96">
          <cell r="F96" t="str">
            <v>WR39</v>
          </cell>
          <cell r="K96" t="str">
            <v>Drake London</v>
          </cell>
          <cell r="L96" t="str">
            <v>ROOKIE</v>
          </cell>
          <cell r="M96" t="str">
            <v>NA</v>
          </cell>
          <cell r="O96" t="str">
            <v>ATL</v>
          </cell>
          <cell r="P96">
            <v>14</v>
          </cell>
          <cell r="R96">
            <v>119.24</v>
          </cell>
          <cell r="S96">
            <v>0</v>
          </cell>
          <cell r="T96">
            <v>32</v>
          </cell>
          <cell r="U96">
            <v>47</v>
          </cell>
          <cell r="V96">
            <v>38.5</v>
          </cell>
        </row>
        <row r="97">
          <cell r="F97" t="str">
            <v>RB35</v>
          </cell>
          <cell r="K97" t="str">
            <v>Kareem Hunt</v>
          </cell>
          <cell r="L97" t="str">
            <v>WAILERS</v>
          </cell>
          <cell r="M97">
            <v>3</v>
          </cell>
          <cell r="N97" t="str">
            <v>PP</v>
          </cell>
          <cell r="O97" t="str">
            <v>CLE</v>
          </cell>
          <cell r="P97">
            <v>9</v>
          </cell>
          <cell r="R97">
            <v>141.44</v>
          </cell>
          <cell r="S97">
            <v>88</v>
          </cell>
          <cell r="T97">
            <v>30</v>
          </cell>
          <cell r="U97">
            <v>35</v>
          </cell>
          <cell r="V97">
            <v>32.6</v>
          </cell>
        </row>
        <row r="98">
          <cell r="F98" t="str">
            <v>QB10</v>
          </cell>
          <cell r="K98" t="str">
            <v>Trey Lance</v>
          </cell>
          <cell r="L98" t="str">
            <v>HABANEROS</v>
          </cell>
          <cell r="M98">
            <v>2</v>
          </cell>
          <cell r="N98" t="str">
            <v>F</v>
          </cell>
          <cell r="O98" t="str">
            <v>SF</v>
          </cell>
          <cell r="P98">
            <v>9</v>
          </cell>
          <cell r="R98">
            <v>324.16000000000003</v>
          </cell>
          <cell r="S98">
            <v>66.92</v>
          </cell>
          <cell r="T98">
            <v>5</v>
          </cell>
          <cell r="U98">
            <v>18</v>
          </cell>
          <cell r="V98">
            <v>10.7</v>
          </cell>
        </row>
        <row r="99">
          <cell r="F99" t="str">
            <v>QB11</v>
          </cell>
          <cell r="K99" t="str">
            <v>Dak Prescott</v>
          </cell>
          <cell r="L99" t="str">
            <v>BROTHERHOOD</v>
          </cell>
          <cell r="M99">
            <v>10</v>
          </cell>
          <cell r="N99" t="str">
            <v>F</v>
          </cell>
          <cell r="O99" t="str">
            <v>DAL</v>
          </cell>
          <cell r="P99">
            <v>9</v>
          </cell>
          <cell r="R99">
            <v>337.84</v>
          </cell>
          <cell r="S99">
            <v>330.56</v>
          </cell>
          <cell r="T99">
            <v>7</v>
          </cell>
          <cell r="U99">
            <v>14</v>
          </cell>
          <cell r="V99">
            <v>10</v>
          </cell>
        </row>
        <row r="100">
          <cell r="F100" t="str">
            <v>TE9</v>
          </cell>
          <cell r="K100" t="str">
            <v>Dawson Knox</v>
          </cell>
          <cell r="L100" t="str">
            <v>DYNASTY</v>
          </cell>
          <cell r="M100">
            <v>1</v>
          </cell>
          <cell r="N100" t="str">
            <v>PP</v>
          </cell>
          <cell r="O100" t="str">
            <v>BUF</v>
          </cell>
          <cell r="P100">
            <v>7</v>
          </cell>
          <cell r="R100">
            <v>124.26</v>
          </cell>
          <cell r="S100">
            <v>115.1</v>
          </cell>
          <cell r="T100">
            <v>7</v>
          </cell>
          <cell r="U100">
            <v>11</v>
          </cell>
          <cell r="V100">
            <v>8.6</v>
          </cell>
        </row>
        <row r="101">
          <cell r="F101" t="str">
            <v>WR40</v>
          </cell>
          <cell r="K101" t="str">
            <v>Christian Kirk</v>
          </cell>
          <cell r="L101" t="str">
            <v>PROGRAM</v>
          </cell>
          <cell r="M101">
            <v>2</v>
          </cell>
          <cell r="N101" t="str">
            <v>X</v>
          </cell>
          <cell r="O101" t="str">
            <v>JAC</v>
          </cell>
          <cell r="P101">
            <v>11</v>
          </cell>
          <cell r="R101">
            <v>131.75</v>
          </cell>
          <cell r="S101">
            <v>130.62</v>
          </cell>
          <cell r="T101">
            <v>32</v>
          </cell>
          <cell r="U101">
            <v>46</v>
          </cell>
          <cell r="V101">
            <v>38.1</v>
          </cell>
        </row>
        <row r="102">
          <cell r="F102" t="str">
            <v>WR41</v>
          </cell>
          <cell r="K102" t="str">
            <v>Robert Woods</v>
          </cell>
          <cell r="L102" t="str">
            <v>FREE AGENT</v>
          </cell>
          <cell r="M102" t="str">
            <v>NA</v>
          </cell>
          <cell r="O102" t="str">
            <v>TEN</v>
          </cell>
          <cell r="P102">
            <v>6</v>
          </cell>
          <cell r="R102">
            <v>130.94</v>
          </cell>
          <cell r="S102">
            <v>92.2</v>
          </cell>
          <cell r="T102">
            <v>34</v>
          </cell>
          <cell r="U102">
            <v>56</v>
          </cell>
          <cell r="V102">
            <v>41.3</v>
          </cell>
        </row>
        <row r="103">
          <cell r="F103" t="str">
            <v>RB36</v>
          </cell>
          <cell r="K103" t="str">
            <v>Cordarrelle Patterson</v>
          </cell>
          <cell r="L103" t="str">
            <v>INVINCIBLES</v>
          </cell>
          <cell r="M103">
            <v>5</v>
          </cell>
          <cell r="N103" t="str">
            <v>X</v>
          </cell>
          <cell r="O103" t="str">
            <v>ATL</v>
          </cell>
          <cell r="P103">
            <v>14</v>
          </cell>
          <cell r="R103">
            <v>146.71</v>
          </cell>
          <cell r="S103">
            <v>182.6</v>
          </cell>
          <cell r="T103">
            <v>28</v>
          </cell>
          <cell r="U103">
            <v>44</v>
          </cell>
          <cell r="V103">
            <v>33.9</v>
          </cell>
        </row>
        <row r="104">
          <cell r="F104" t="str">
            <v>WR42</v>
          </cell>
          <cell r="K104" t="str">
            <v>Hunter Renfrow</v>
          </cell>
          <cell r="L104" t="str">
            <v>DYNASTY</v>
          </cell>
          <cell r="M104">
            <v>1</v>
          </cell>
          <cell r="N104" t="str">
            <v>PP</v>
          </cell>
          <cell r="O104" t="str">
            <v>LV</v>
          </cell>
          <cell r="P104">
            <v>6</v>
          </cell>
          <cell r="R104">
            <v>124.1</v>
          </cell>
          <cell r="S104">
            <v>156.1</v>
          </cell>
          <cell r="T104">
            <v>35</v>
          </cell>
          <cell r="U104">
            <v>46</v>
          </cell>
          <cell r="V104">
            <v>41.3</v>
          </cell>
        </row>
        <row r="105">
          <cell r="F105" t="str">
            <v>RB37</v>
          </cell>
          <cell r="K105" t="str">
            <v>Melvin Gordon III</v>
          </cell>
          <cell r="L105" t="str">
            <v>PROGRAM</v>
          </cell>
          <cell r="M105">
            <v>1</v>
          </cell>
          <cell r="N105" t="str">
            <v>X</v>
          </cell>
          <cell r="O105" t="str">
            <v>DEN</v>
          </cell>
          <cell r="P105">
            <v>9</v>
          </cell>
          <cell r="R105">
            <v>141.15</v>
          </cell>
          <cell r="S105">
            <v>167.2</v>
          </cell>
          <cell r="T105">
            <v>34</v>
          </cell>
          <cell r="U105">
            <v>40</v>
          </cell>
          <cell r="V105">
            <v>36.4</v>
          </cell>
        </row>
        <row r="106">
          <cell r="F106" t="str">
            <v>WR43</v>
          </cell>
          <cell r="K106" t="str">
            <v>DeAndre Hopkins</v>
          </cell>
          <cell r="L106" t="str">
            <v>DYNASTY</v>
          </cell>
          <cell r="M106">
            <v>38</v>
          </cell>
          <cell r="N106" t="str">
            <v>C</v>
          </cell>
          <cell r="O106" t="str">
            <v>ARI</v>
          </cell>
          <cell r="P106">
            <v>13</v>
          </cell>
          <cell r="R106">
            <v>109.1</v>
          </cell>
          <cell r="S106">
            <v>105.2</v>
          </cell>
          <cell r="T106">
            <v>38</v>
          </cell>
          <cell r="U106">
            <v>61</v>
          </cell>
          <cell r="V106">
            <v>44.9</v>
          </cell>
        </row>
        <row r="107">
          <cell r="F107" t="str">
            <v>QB12</v>
          </cell>
          <cell r="K107" t="str">
            <v>Matthew Stafford</v>
          </cell>
          <cell r="L107" t="str">
            <v>DYNASTY</v>
          </cell>
          <cell r="M107">
            <v>9</v>
          </cell>
          <cell r="N107" t="str">
            <v>PP</v>
          </cell>
          <cell r="O107" t="str">
            <v>LAR</v>
          </cell>
          <cell r="P107">
            <v>7</v>
          </cell>
          <cell r="R107">
            <v>360.34</v>
          </cell>
          <cell r="S107">
            <v>346.74</v>
          </cell>
          <cell r="T107">
            <v>8</v>
          </cell>
          <cell r="U107">
            <v>14</v>
          </cell>
          <cell r="V107">
            <v>11.4</v>
          </cell>
        </row>
        <row r="108">
          <cell r="F108" t="str">
            <v>TE10</v>
          </cell>
          <cell r="K108" t="str">
            <v>Zach Ertz</v>
          </cell>
          <cell r="L108" t="str">
            <v>WAILERS</v>
          </cell>
          <cell r="M108">
            <v>1</v>
          </cell>
          <cell r="N108" t="str">
            <v>X</v>
          </cell>
          <cell r="O108" t="str">
            <v>ARI</v>
          </cell>
          <cell r="P108">
            <v>13</v>
          </cell>
          <cell r="R108">
            <v>106.17</v>
          </cell>
          <cell r="S108">
            <v>106.7</v>
          </cell>
          <cell r="T108">
            <v>7</v>
          </cell>
          <cell r="U108">
            <v>15</v>
          </cell>
          <cell r="V108">
            <v>10.199999999999999</v>
          </cell>
        </row>
        <row r="109">
          <cell r="F109" t="str">
            <v>WR44</v>
          </cell>
          <cell r="K109" t="str">
            <v>Kadarius Toney</v>
          </cell>
          <cell r="L109" t="str">
            <v>SHAFT</v>
          </cell>
          <cell r="M109">
            <v>6</v>
          </cell>
          <cell r="N109" t="str">
            <v>X</v>
          </cell>
          <cell r="O109" t="str">
            <v>NYG</v>
          </cell>
          <cell r="P109">
            <v>9</v>
          </cell>
          <cell r="R109">
            <v>110.7</v>
          </cell>
          <cell r="S109">
            <v>43.36</v>
          </cell>
          <cell r="T109">
            <v>39</v>
          </cell>
          <cell r="U109">
            <v>55</v>
          </cell>
          <cell r="V109">
            <v>45.6</v>
          </cell>
        </row>
        <row r="110">
          <cell r="F110" t="str">
            <v>QB13</v>
          </cell>
          <cell r="K110" t="str">
            <v>Aaron Rodgers</v>
          </cell>
          <cell r="L110" t="str">
            <v>INVINCIBLES</v>
          </cell>
          <cell r="M110">
            <v>11</v>
          </cell>
          <cell r="N110" t="str">
            <v>F</v>
          </cell>
          <cell r="O110" t="str">
            <v>GB</v>
          </cell>
          <cell r="P110">
            <v>14</v>
          </cell>
          <cell r="R110">
            <v>362.68</v>
          </cell>
          <cell r="S110">
            <v>336.3</v>
          </cell>
          <cell r="T110">
            <v>10</v>
          </cell>
          <cell r="U110">
            <v>16</v>
          </cell>
          <cell r="V110">
            <v>12.4</v>
          </cell>
        </row>
        <row r="111">
          <cell r="F111" t="str">
            <v>WR45</v>
          </cell>
          <cell r="K111" t="str">
            <v>Chris Olave</v>
          </cell>
          <cell r="L111" t="str">
            <v>ROOKIE</v>
          </cell>
          <cell r="M111" t="str">
            <v>NA</v>
          </cell>
          <cell r="O111" t="str">
            <v>NO</v>
          </cell>
          <cell r="P111">
            <v>14</v>
          </cell>
          <cell r="R111">
            <v>105.66</v>
          </cell>
          <cell r="S111">
            <v>0</v>
          </cell>
          <cell r="T111">
            <v>38</v>
          </cell>
          <cell r="U111">
            <v>51</v>
          </cell>
          <cell r="V111">
            <v>44.4</v>
          </cell>
        </row>
        <row r="112">
          <cell r="F112" t="str">
            <v>QB14</v>
          </cell>
          <cell r="K112" t="str">
            <v>Derek Carr</v>
          </cell>
          <cell r="L112" t="str">
            <v>INVINCIBLES</v>
          </cell>
          <cell r="M112">
            <v>3</v>
          </cell>
          <cell r="N112" t="str">
            <v>X</v>
          </cell>
          <cell r="O112" t="str">
            <v>LV</v>
          </cell>
          <cell r="P112">
            <v>6</v>
          </cell>
          <cell r="R112">
            <v>311.27</v>
          </cell>
          <cell r="S112">
            <v>270.95999999999998</v>
          </cell>
          <cell r="T112">
            <v>12</v>
          </cell>
          <cell r="U112">
            <v>17</v>
          </cell>
          <cell r="V112">
            <v>13.9</v>
          </cell>
        </row>
        <row r="113">
          <cell r="F113" t="str">
            <v>QB15</v>
          </cell>
          <cell r="K113" t="str">
            <v>Kirk Cousins</v>
          </cell>
          <cell r="L113" t="str">
            <v>PROGRAM</v>
          </cell>
          <cell r="M113">
            <v>13</v>
          </cell>
          <cell r="N113" t="str">
            <v>X</v>
          </cell>
          <cell r="O113" t="str">
            <v>MIN</v>
          </cell>
          <cell r="P113">
            <v>7</v>
          </cell>
          <cell r="R113">
            <v>344.39</v>
          </cell>
          <cell r="S113">
            <v>307.33999999999997</v>
          </cell>
          <cell r="T113">
            <v>12</v>
          </cell>
          <cell r="U113">
            <v>16</v>
          </cell>
          <cell r="V113">
            <v>14.2</v>
          </cell>
        </row>
        <row r="114">
          <cell r="F114" t="str">
            <v>RB38</v>
          </cell>
          <cell r="K114" t="str">
            <v>Ken Walker III</v>
          </cell>
          <cell r="L114" t="str">
            <v>ROOKIE</v>
          </cell>
          <cell r="M114" t="str">
            <v>NA</v>
          </cell>
          <cell r="O114" t="str">
            <v>SEA</v>
          </cell>
          <cell r="P114">
            <v>11</v>
          </cell>
          <cell r="R114">
            <v>125.63</v>
          </cell>
          <cell r="S114">
            <v>0</v>
          </cell>
          <cell r="T114">
            <v>34</v>
          </cell>
          <cell r="U114">
            <v>43</v>
          </cell>
          <cell r="V114">
            <v>38.5</v>
          </cell>
        </row>
        <row r="115">
          <cell r="F115" t="str">
            <v>WR46</v>
          </cell>
          <cell r="K115" t="str">
            <v>Chase Claypool</v>
          </cell>
          <cell r="L115" t="str">
            <v>MACHINE</v>
          </cell>
          <cell r="M115">
            <v>1</v>
          </cell>
          <cell r="N115" t="str">
            <v>X</v>
          </cell>
          <cell r="O115" t="str">
            <v>PIT</v>
          </cell>
          <cell r="P115">
            <v>9</v>
          </cell>
          <cell r="R115">
            <v>112.69</v>
          </cell>
          <cell r="S115">
            <v>107.6</v>
          </cell>
          <cell r="T115">
            <v>40</v>
          </cell>
          <cell r="U115">
            <v>62</v>
          </cell>
          <cell r="V115">
            <v>49.8</v>
          </cell>
        </row>
        <row r="116">
          <cell r="F116" t="str">
            <v>RB39</v>
          </cell>
          <cell r="K116" t="str">
            <v>Michael Carter</v>
          </cell>
          <cell r="L116" t="str">
            <v>BROTHERHOOD</v>
          </cell>
          <cell r="M116">
            <v>1</v>
          </cell>
          <cell r="N116" t="str">
            <v>X</v>
          </cell>
          <cell r="O116" t="str">
            <v>NYJ</v>
          </cell>
          <cell r="P116">
            <v>10</v>
          </cell>
          <cell r="R116">
            <v>108.11</v>
          </cell>
          <cell r="S116">
            <v>118.4</v>
          </cell>
          <cell r="T116">
            <v>33</v>
          </cell>
          <cell r="U116">
            <v>44</v>
          </cell>
          <cell r="V116">
            <v>39.799999999999997</v>
          </cell>
        </row>
        <row r="117">
          <cell r="F117" t="str">
            <v>RB40</v>
          </cell>
          <cell r="K117" t="str">
            <v>Darrell Henderson Jr.</v>
          </cell>
          <cell r="L117" t="str">
            <v>INVINCIBLES</v>
          </cell>
          <cell r="M117">
            <v>3</v>
          </cell>
          <cell r="N117" t="str">
            <v>C</v>
          </cell>
          <cell r="O117" t="str">
            <v>LAR</v>
          </cell>
          <cell r="P117">
            <v>7</v>
          </cell>
          <cell r="R117">
            <v>105.76</v>
          </cell>
          <cell r="S117">
            <v>134.4</v>
          </cell>
          <cell r="T117">
            <v>35</v>
          </cell>
          <cell r="U117">
            <v>45</v>
          </cell>
          <cell r="V117">
            <v>39.799999999999997</v>
          </cell>
        </row>
        <row r="118">
          <cell r="F118" t="str">
            <v>TE11</v>
          </cell>
          <cell r="K118" t="str">
            <v>Cole Kmet</v>
          </cell>
          <cell r="L118" t="str">
            <v>MACHINE</v>
          </cell>
          <cell r="M118">
            <v>1</v>
          </cell>
          <cell r="N118" t="str">
            <v>PP</v>
          </cell>
          <cell r="O118" t="str">
            <v>CHI</v>
          </cell>
          <cell r="P118">
            <v>14</v>
          </cell>
          <cell r="R118">
            <v>90.82</v>
          </cell>
          <cell r="S118">
            <v>61.2</v>
          </cell>
          <cell r="T118">
            <v>9</v>
          </cell>
          <cell r="U118">
            <v>19</v>
          </cell>
          <cell r="V118">
            <v>12.8</v>
          </cell>
        </row>
        <row r="119">
          <cell r="F119" t="str">
            <v>RB41</v>
          </cell>
          <cell r="K119" t="str">
            <v>James Cook</v>
          </cell>
          <cell r="L119" t="str">
            <v>ROOKIE</v>
          </cell>
          <cell r="M119" t="str">
            <v>NA</v>
          </cell>
          <cell r="O119" t="str">
            <v>BUF</v>
          </cell>
          <cell r="P119">
            <v>7</v>
          </cell>
          <cell r="R119">
            <v>104.83</v>
          </cell>
          <cell r="S119">
            <v>0</v>
          </cell>
          <cell r="T119">
            <v>36</v>
          </cell>
          <cell r="U119">
            <v>47</v>
          </cell>
          <cell r="V119">
            <v>41.4</v>
          </cell>
        </row>
        <row r="120">
          <cell r="F120" t="str">
            <v>TE12</v>
          </cell>
          <cell r="K120" t="str">
            <v>Pat Freiermuth</v>
          </cell>
          <cell r="L120" t="str">
            <v>WAILERS</v>
          </cell>
          <cell r="M120">
            <v>6</v>
          </cell>
          <cell r="N120" t="str">
            <v>C</v>
          </cell>
          <cell r="O120" t="str">
            <v>PIT</v>
          </cell>
          <cell r="P120">
            <v>9</v>
          </cell>
          <cell r="R120">
            <v>93.62</v>
          </cell>
          <cell r="S120">
            <v>91.7</v>
          </cell>
          <cell r="T120">
            <v>10</v>
          </cell>
          <cell r="U120">
            <v>17</v>
          </cell>
          <cell r="V120">
            <v>12.8</v>
          </cell>
        </row>
        <row r="121">
          <cell r="F121" t="str">
            <v>TE13</v>
          </cell>
          <cell r="K121" t="str">
            <v>Hunter Henry</v>
          </cell>
          <cell r="L121" t="str">
            <v>INVINCIBLES</v>
          </cell>
          <cell r="M121">
            <v>6</v>
          </cell>
          <cell r="N121" t="str">
            <v>C</v>
          </cell>
          <cell r="O121" t="str">
            <v>NE</v>
          </cell>
          <cell r="P121">
            <v>10</v>
          </cell>
          <cell r="R121">
            <v>88.89</v>
          </cell>
          <cell r="S121">
            <v>114.3</v>
          </cell>
          <cell r="T121">
            <v>11</v>
          </cell>
          <cell r="U121">
            <v>19</v>
          </cell>
          <cell r="V121">
            <v>13.1</v>
          </cell>
        </row>
        <row r="122">
          <cell r="F122" t="str">
            <v>RB42</v>
          </cell>
          <cell r="K122" t="str">
            <v>James Robinson</v>
          </cell>
          <cell r="L122" t="str">
            <v>HABANEROS</v>
          </cell>
          <cell r="M122">
            <v>4</v>
          </cell>
          <cell r="N122" t="str">
            <v>PP</v>
          </cell>
          <cell r="O122" t="str">
            <v>JAC</v>
          </cell>
          <cell r="P122">
            <v>11</v>
          </cell>
          <cell r="R122">
            <v>128.72</v>
          </cell>
          <cell r="S122">
            <v>142.9</v>
          </cell>
          <cell r="T122">
            <v>38</v>
          </cell>
          <cell r="U122">
            <v>53</v>
          </cell>
          <cell r="V122">
            <v>42.5</v>
          </cell>
        </row>
        <row r="123">
          <cell r="F123" t="str">
            <v>WR47</v>
          </cell>
          <cell r="K123" t="str">
            <v>Treylon Burks</v>
          </cell>
          <cell r="L123" t="str">
            <v>ROOKIE</v>
          </cell>
          <cell r="M123" t="str">
            <v>NA</v>
          </cell>
          <cell r="O123" t="str">
            <v>TEN</v>
          </cell>
          <cell r="P123">
            <v>6</v>
          </cell>
          <cell r="R123">
            <v>114.15</v>
          </cell>
          <cell r="S123">
            <v>0</v>
          </cell>
          <cell r="T123">
            <v>38</v>
          </cell>
          <cell r="U123">
            <v>69</v>
          </cell>
          <cell r="V123">
            <v>51.4</v>
          </cell>
        </row>
        <row r="124">
          <cell r="F124" t="str">
            <v>QB16</v>
          </cell>
          <cell r="K124" t="str">
            <v>Justin Fields</v>
          </cell>
          <cell r="L124" t="str">
            <v>PROGRAM</v>
          </cell>
          <cell r="M124">
            <v>1</v>
          </cell>
          <cell r="N124" t="str">
            <v>X</v>
          </cell>
          <cell r="O124" t="str">
            <v>CHI</v>
          </cell>
          <cell r="P124">
            <v>14</v>
          </cell>
          <cell r="R124">
            <v>252.06</v>
          </cell>
          <cell r="S124">
            <v>136.80000000000001</v>
          </cell>
          <cell r="T124">
            <v>14</v>
          </cell>
          <cell r="U124">
            <v>22</v>
          </cell>
          <cell r="V124">
            <v>17.399999999999999</v>
          </cell>
        </row>
        <row r="125">
          <cell r="F125" t="str">
            <v>QB17</v>
          </cell>
          <cell r="K125" t="str">
            <v>Tua Tagovailoa</v>
          </cell>
          <cell r="L125" t="str">
            <v>INVINCIBLES</v>
          </cell>
          <cell r="M125">
            <v>1</v>
          </cell>
          <cell r="N125" t="str">
            <v>X</v>
          </cell>
          <cell r="O125" t="str">
            <v>MIA</v>
          </cell>
          <cell r="P125">
            <v>11</v>
          </cell>
          <cell r="R125">
            <v>292.89</v>
          </cell>
          <cell r="S125">
            <v>190.92</v>
          </cell>
          <cell r="T125">
            <v>15</v>
          </cell>
          <cell r="U125">
            <v>22</v>
          </cell>
          <cell r="V125">
            <v>17</v>
          </cell>
        </row>
        <row r="126">
          <cell r="F126" t="str">
            <v>QB18</v>
          </cell>
          <cell r="K126" t="str">
            <v>Trevor Lawrence</v>
          </cell>
          <cell r="L126" t="str">
            <v>WAILERS</v>
          </cell>
          <cell r="M126">
            <v>5</v>
          </cell>
          <cell r="N126" t="str">
            <v>F</v>
          </cell>
          <cell r="O126" t="str">
            <v>JAC</v>
          </cell>
          <cell r="P126">
            <v>11</v>
          </cell>
          <cell r="R126">
            <v>304.33999999999997</v>
          </cell>
          <cell r="S126">
            <v>216.04</v>
          </cell>
          <cell r="T126">
            <v>15</v>
          </cell>
          <cell r="U126">
            <v>23</v>
          </cell>
          <cell r="V126">
            <v>18.399999999999999</v>
          </cell>
        </row>
        <row r="127">
          <cell r="F127" t="str">
            <v>WR48</v>
          </cell>
          <cell r="K127" t="str">
            <v>Tyler Boyd</v>
          </cell>
          <cell r="L127" t="str">
            <v>FREE AGENT</v>
          </cell>
          <cell r="M127" t="str">
            <v>NA</v>
          </cell>
          <cell r="O127" t="str">
            <v>CIN</v>
          </cell>
          <cell r="P127">
            <v>10</v>
          </cell>
          <cell r="R127">
            <v>106.23</v>
          </cell>
          <cell r="S127">
            <v>116.84</v>
          </cell>
          <cell r="T127">
            <v>43</v>
          </cell>
          <cell r="U127">
            <v>59</v>
          </cell>
          <cell r="V127">
            <v>50.6</v>
          </cell>
        </row>
        <row r="128">
          <cell r="F128" t="str">
            <v>WR49</v>
          </cell>
          <cell r="K128" t="str">
            <v>Marquez Valdes-Scantling</v>
          </cell>
          <cell r="L128" t="str">
            <v>SHAFT</v>
          </cell>
          <cell r="M128">
            <v>1</v>
          </cell>
          <cell r="N128" t="str">
            <v>X</v>
          </cell>
          <cell r="O128" t="str">
            <v>KC</v>
          </cell>
          <cell r="P128">
            <v>8</v>
          </cell>
          <cell r="R128">
            <v>111.64</v>
          </cell>
          <cell r="S128">
            <v>61</v>
          </cell>
          <cell r="T128">
            <v>41</v>
          </cell>
          <cell r="U128">
            <v>64</v>
          </cell>
          <cell r="V128">
            <v>52.6</v>
          </cell>
        </row>
        <row r="129">
          <cell r="F129" t="str">
            <v>RB43</v>
          </cell>
          <cell r="K129" t="str">
            <v>Kenneth Gainwell</v>
          </cell>
          <cell r="L129" t="str">
            <v>HOMIES</v>
          </cell>
          <cell r="M129">
            <v>6</v>
          </cell>
          <cell r="N129" t="str">
            <v>X</v>
          </cell>
          <cell r="O129" t="str">
            <v>PHI</v>
          </cell>
          <cell r="P129">
            <v>7</v>
          </cell>
          <cell r="R129">
            <v>121.17</v>
          </cell>
          <cell r="S129">
            <v>90.4</v>
          </cell>
          <cell r="T129">
            <v>41</v>
          </cell>
          <cell r="U129">
            <v>58</v>
          </cell>
          <cell r="V129">
            <v>46.5</v>
          </cell>
        </row>
        <row r="130">
          <cell r="F130" t="str">
            <v>TE14</v>
          </cell>
          <cell r="K130" t="str">
            <v>Irv Smith Jr.</v>
          </cell>
          <cell r="L130" t="str">
            <v>FREE AGENT</v>
          </cell>
          <cell r="M130" t="str">
            <v>NA</v>
          </cell>
          <cell r="O130" t="str">
            <v>MIN</v>
          </cell>
          <cell r="P130">
            <v>7</v>
          </cell>
          <cell r="R130">
            <v>89.27</v>
          </cell>
          <cell r="S130">
            <v>0</v>
          </cell>
          <cell r="T130">
            <v>11</v>
          </cell>
          <cell r="U130">
            <v>22</v>
          </cell>
          <cell r="V130">
            <v>15.5</v>
          </cell>
        </row>
        <row r="131">
          <cell r="F131" t="str">
            <v>RB44</v>
          </cell>
          <cell r="K131" t="str">
            <v>Alexander Mattison</v>
          </cell>
          <cell r="L131" t="str">
            <v>WAILERS</v>
          </cell>
          <cell r="M131">
            <v>4</v>
          </cell>
          <cell r="N131" t="str">
            <v>X</v>
          </cell>
          <cell r="O131" t="str">
            <v>MIN</v>
          </cell>
          <cell r="P131">
            <v>7</v>
          </cell>
          <cell r="R131">
            <v>91.13</v>
          </cell>
          <cell r="S131">
            <v>93.9</v>
          </cell>
          <cell r="T131">
            <v>40</v>
          </cell>
          <cell r="U131">
            <v>55</v>
          </cell>
          <cell r="V131">
            <v>45.2</v>
          </cell>
        </row>
        <row r="132">
          <cell r="F132" t="str">
            <v>WR50</v>
          </cell>
          <cell r="K132" t="str">
            <v>Garrett Wilson</v>
          </cell>
          <cell r="L132" t="str">
            <v>ROOKIE</v>
          </cell>
          <cell r="M132" t="str">
            <v>NA</v>
          </cell>
          <cell r="O132" t="str">
            <v>NYJ</v>
          </cell>
          <cell r="P132">
            <v>10</v>
          </cell>
          <cell r="R132">
            <v>108.12</v>
          </cell>
          <cell r="S132">
            <v>0</v>
          </cell>
          <cell r="T132">
            <v>45</v>
          </cell>
          <cell r="U132">
            <v>72</v>
          </cell>
          <cell r="V132">
            <v>54.9</v>
          </cell>
        </row>
        <row r="133">
          <cell r="F133" t="str">
            <v>TE15</v>
          </cell>
          <cell r="K133" t="str">
            <v>David Njoku</v>
          </cell>
          <cell r="L133" t="str">
            <v>SHAFT</v>
          </cell>
          <cell r="M133">
            <v>3</v>
          </cell>
          <cell r="N133" t="str">
            <v>X</v>
          </cell>
          <cell r="O133" t="str">
            <v>CLE</v>
          </cell>
          <cell r="P133">
            <v>9</v>
          </cell>
          <cell r="R133">
            <v>92.96</v>
          </cell>
          <cell r="S133">
            <v>71.599999999999994</v>
          </cell>
          <cell r="T133">
            <v>10</v>
          </cell>
          <cell r="U133">
            <v>22</v>
          </cell>
          <cell r="V133">
            <v>16</v>
          </cell>
        </row>
        <row r="134">
          <cell r="F134" t="str">
            <v>WR51</v>
          </cell>
          <cell r="K134" t="str">
            <v>George Pickens</v>
          </cell>
          <cell r="L134" t="str">
            <v>ROOKIE</v>
          </cell>
          <cell r="M134" t="str">
            <v>NA</v>
          </cell>
          <cell r="O134" t="str">
            <v>PIT</v>
          </cell>
          <cell r="P134">
            <v>9</v>
          </cell>
          <cell r="R134">
            <v>113.23</v>
          </cell>
          <cell r="S134">
            <v>0</v>
          </cell>
          <cell r="T134">
            <v>41</v>
          </cell>
          <cell r="U134">
            <v>63</v>
          </cell>
          <cell r="V134">
            <v>51</v>
          </cell>
        </row>
        <row r="135">
          <cell r="F135" t="str">
            <v>WR52</v>
          </cell>
          <cell r="K135" t="str">
            <v>Russell Gage</v>
          </cell>
          <cell r="L135" t="str">
            <v>SHAFT</v>
          </cell>
          <cell r="M135">
            <v>6</v>
          </cell>
          <cell r="N135" t="str">
            <v>X</v>
          </cell>
          <cell r="O135" t="str">
            <v>TB</v>
          </cell>
          <cell r="P135">
            <v>11</v>
          </cell>
          <cell r="R135">
            <v>106.56</v>
          </cell>
          <cell r="S135">
            <v>97</v>
          </cell>
          <cell r="T135">
            <v>43</v>
          </cell>
          <cell r="U135">
            <v>71</v>
          </cell>
          <cell r="V135">
            <v>53.9</v>
          </cell>
        </row>
        <row r="136">
          <cell r="F136" t="str">
            <v>WR53</v>
          </cell>
          <cell r="K136" t="str">
            <v>Skyy Moore</v>
          </cell>
          <cell r="L136" t="str">
            <v>ROOKIE</v>
          </cell>
          <cell r="M136" t="str">
            <v>NA</v>
          </cell>
          <cell r="O136" t="str">
            <v>KC</v>
          </cell>
          <cell r="P136">
            <v>8</v>
          </cell>
          <cell r="R136">
            <v>103.03</v>
          </cell>
          <cell r="S136">
            <v>0</v>
          </cell>
          <cell r="T136">
            <v>45</v>
          </cell>
          <cell r="U136">
            <v>67</v>
          </cell>
          <cell r="V136">
            <v>55.1</v>
          </cell>
        </row>
        <row r="137">
          <cell r="F137" t="str">
            <v>RB45</v>
          </cell>
          <cell r="K137" t="str">
            <v>Khalil Herbert</v>
          </cell>
          <cell r="L137" t="str">
            <v>HOMIES</v>
          </cell>
          <cell r="M137">
            <v>11</v>
          </cell>
          <cell r="N137" t="str">
            <v>X</v>
          </cell>
          <cell r="O137" t="str">
            <v>CHI</v>
          </cell>
          <cell r="P137">
            <v>14</v>
          </cell>
          <cell r="R137">
            <v>80.209999999999994</v>
          </cell>
          <cell r="S137">
            <v>64.900000000000006</v>
          </cell>
          <cell r="T137">
            <v>42</v>
          </cell>
          <cell r="U137">
            <v>54</v>
          </cell>
          <cell r="V137">
            <v>47.8</v>
          </cell>
        </row>
        <row r="138">
          <cell r="F138" t="str">
            <v>WR54</v>
          </cell>
          <cell r="K138" t="str">
            <v>DeVante Parker</v>
          </cell>
          <cell r="L138" t="str">
            <v>DYNASTY</v>
          </cell>
          <cell r="M138">
            <v>1</v>
          </cell>
          <cell r="N138" t="str">
            <v>X</v>
          </cell>
          <cell r="O138" t="str">
            <v>NE</v>
          </cell>
          <cell r="P138">
            <v>10</v>
          </cell>
          <cell r="R138">
            <v>113.85</v>
          </cell>
          <cell r="S138">
            <v>63.5</v>
          </cell>
          <cell r="T138">
            <v>44</v>
          </cell>
          <cell r="U138">
            <v>68</v>
          </cell>
          <cell r="V138">
            <v>55.2</v>
          </cell>
        </row>
        <row r="139">
          <cell r="F139" t="str">
            <v>WR55</v>
          </cell>
          <cell r="K139" t="str">
            <v>Jakobi Meyers</v>
          </cell>
          <cell r="L139" t="str">
            <v>HOMIES</v>
          </cell>
          <cell r="M139">
            <v>3</v>
          </cell>
          <cell r="N139" t="str">
            <v>X</v>
          </cell>
          <cell r="O139" t="str">
            <v>NE</v>
          </cell>
          <cell r="P139">
            <v>10</v>
          </cell>
          <cell r="R139">
            <v>107.72</v>
          </cell>
          <cell r="S139">
            <v>103.3</v>
          </cell>
          <cell r="T139">
            <v>45</v>
          </cell>
          <cell r="U139">
            <v>63</v>
          </cell>
          <cell r="V139">
            <v>55.4</v>
          </cell>
        </row>
        <row r="140">
          <cell r="F140" t="str">
            <v>RB46</v>
          </cell>
          <cell r="K140" t="str">
            <v>Nyheim Hines</v>
          </cell>
          <cell r="L140" t="str">
            <v>HABANEROS</v>
          </cell>
          <cell r="M140">
            <v>4</v>
          </cell>
          <cell r="N140" t="str">
            <v>X</v>
          </cell>
          <cell r="O140" t="str">
            <v>IND</v>
          </cell>
          <cell r="P140">
            <v>14</v>
          </cell>
          <cell r="R140">
            <v>101.35</v>
          </cell>
          <cell r="S140">
            <v>72.599999999999994</v>
          </cell>
          <cell r="T140">
            <v>45</v>
          </cell>
          <cell r="U140">
            <v>56</v>
          </cell>
          <cell r="V140">
            <v>49</v>
          </cell>
        </row>
        <row r="141">
          <cell r="F141" t="str">
            <v>TE16</v>
          </cell>
          <cell r="K141" t="str">
            <v>Mike Gesicki</v>
          </cell>
          <cell r="L141" t="str">
            <v>DYNASTY</v>
          </cell>
          <cell r="M141">
            <v>6</v>
          </cell>
          <cell r="N141" t="str">
            <v>X</v>
          </cell>
          <cell r="O141" t="str">
            <v>MIA</v>
          </cell>
          <cell r="P141">
            <v>11</v>
          </cell>
          <cell r="R141">
            <v>104.41</v>
          </cell>
          <cell r="S141">
            <v>92</v>
          </cell>
          <cell r="T141">
            <v>10</v>
          </cell>
          <cell r="U141">
            <v>24</v>
          </cell>
          <cell r="V141">
            <v>16.899999999999999</v>
          </cell>
        </row>
        <row r="142">
          <cell r="F142" t="str">
            <v>RB47</v>
          </cell>
          <cell r="K142" t="str">
            <v>Tyler Allgeier</v>
          </cell>
          <cell r="L142" t="str">
            <v>ROOKIE</v>
          </cell>
          <cell r="M142" t="str">
            <v>NA</v>
          </cell>
          <cell r="O142" t="str">
            <v>ATL</v>
          </cell>
          <cell r="P142">
            <v>14</v>
          </cell>
          <cell r="R142">
            <v>120.55</v>
          </cell>
          <cell r="S142">
            <v>0</v>
          </cell>
          <cell r="T142">
            <v>43</v>
          </cell>
          <cell r="U142">
            <v>75</v>
          </cell>
          <cell r="V142">
            <v>50.8</v>
          </cell>
        </row>
        <row r="143">
          <cell r="F143" t="str">
            <v>RB48</v>
          </cell>
          <cell r="K143" t="str">
            <v>Jamaal Williams</v>
          </cell>
          <cell r="L143" t="str">
            <v>DYNASTY</v>
          </cell>
          <cell r="M143">
            <v>5</v>
          </cell>
          <cell r="N143" t="str">
            <v>C</v>
          </cell>
          <cell r="O143" t="str">
            <v>DET</v>
          </cell>
          <cell r="P143">
            <v>6</v>
          </cell>
          <cell r="R143">
            <v>97.92</v>
          </cell>
          <cell r="S143">
            <v>93.8</v>
          </cell>
          <cell r="T143">
            <v>43</v>
          </cell>
          <cell r="U143">
            <v>57</v>
          </cell>
          <cell r="V143">
            <v>47.8</v>
          </cell>
        </row>
        <row r="144">
          <cell r="F144" t="str">
            <v>RB49</v>
          </cell>
          <cell r="K144" t="str">
            <v>Brian Robinson Jr.</v>
          </cell>
          <cell r="L144" t="str">
            <v>ROOKIE</v>
          </cell>
          <cell r="M144" t="str">
            <v>NA</v>
          </cell>
          <cell r="O144" t="str">
            <v>WAS</v>
          </cell>
          <cell r="P144">
            <v>14</v>
          </cell>
          <cell r="R144">
            <v>80.72</v>
          </cell>
          <cell r="S144">
            <v>0</v>
          </cell>
          <cell r="T144">
            <v>41</v>
          </cell>
          <cell r="U144">
            <v>85</v>
          </cell>
          <cell r="V144">
            <v>63.3</v>
          </cell>
        </row>
        <row r="145">
          <cell r="F145" t="str">
            <v>WR56</v>
          </cell>
          <cell r="K145" t="str">
            <v>Julio Jones</v>
          </cell>
          <cell r="L145" t="str">
            <v>FREE AGENT</v>
          </cell>
          <cell r="M145" t="str">
            <v>NA</v>
          </cell>
          <cell r="O145" t="str">
            <v>TB</v>
          </cell>
          <cell r="P145">
            <v>11</v>
          </cell>
          <cell r="R145">
            <v>98.4</v>
          </cell>
          <cell r="S145">
            <v>49.4</v>
          </cell>
          <cell r="T145">
            <v>44</v>
          </cell>
          <cell r="U145">
            <v>76</v>
          </cell>
          <cell r="V145">
            <v>55.3</v>
          </cell>
        </row>
        <row r="146">
          <cell r="F146" t="str">
            <v>WR57</v>
          </cell>
          <cell r="K146" t="str">
            <v>DJ Chark Jr.</v>
          </cell>
          <cell r="L146" t="str">
            <v>FREE AGENT</v>
          </cell>
          <cell r="M146" t="str">
            <v>NA</v>
          </cell>
          <cell r="O146" t="str">
            <v>DET</v>
          </cell>
          <cell r="P146">
            <v>6</v>
          </cell>
          <cell r="R146">
            <v>92.96</v>
          </cell>
          <cell r="S146">
            <v>27.4</v>
          </cell>
          <cell r="T146">
            <v>47</v>
          </cell>
          <cell r="U146">
            <v>68</v>
          </cell>
          <cell r="V146">
            <v>55.4</v>
          </cell>
        </row>
        <row r="147">
          <cell r="F147" t="str">
            <v>QB19</v>
          </cell>
          <cell r="K147" t="str">
            <v>Jameis Winston</v>
          </cell>
          <cell r="L147" t="str">
            <v>FREE AGENT</v>
          </cell>
          <cell r="M147" t="str">
            <v>NA</v>
          </cell>
          <cell r="O147" t="str">
            <v>NO</v>
          </cell>
          <cell r="P147">
            <v>14</v>
          </cell>
          <cell r="R147">
            <v>301.7</v>
          </cell>
          <cell r="S147">
            <v>120.4</v>
          </cell>
          <cell r="T147">
            <v>17</v>
          </cell>
          <cell r="U147">
            <v>24</v>
          </cell>
          <cell r="V147">
            <v>19.899999999999999</v>
          </cell>
        </row>
        <row r="148">
          <cell r="F148" t="str">
            <v>WR58</v>
          </cell>
          <cell r="K148" t="str">
            <v>Michael Gallup</v>
          </cell>
          <cell r="L148" t="str">
            <v>ROID RAGERS</v>
          </cell>
          <cell r="M148">
            <v>1</v>
          </cell>
          <cell r="N148" t="str">
            <v>C</v>
          </cell>
          <cell r="O148" t="str">
            <v>DAL</v>
          </cell>
          <cell r="P148">
            <v>9</v>
          </cell>
          <cell r="R148">
            <v>105.54</v>
          </cell>
          <cell r="S148">
            <v>56.5</v>
          </cell>
          <cell r="T148">
            <v>45</v>
          </cell>
          <cell r="U148">
            <v>73</v>
          </cell>
          <cell r="V148">
            <v>59.2</v>
          </cell>
        </row>
        <row r="149">
          <cell r="F149" t="str">
            <v>TE17</v>
          </cell>
          <cell r="K149" t="str">
            <v>Tyler Higbee</v>
          </cell>
          <cell r="L149" t="str">
            <v>HOMIES</v>
          </cell>
          <cell r="M149">
            <v>3</v>
          </cell>
          <cell r="N149" t="str">
            <v>X</v>
          </cell>
          <cell r="O149" t="str">
            <v>LAR</v>
          </cell>
          <cell r="P149">
            <v>7</v>
          </cell>
          <cell r="R149">
            <v>85.73</v>
          </cell>
          <cell r="S149">
            <v>86</v>
          </cell>
          <cell r="T149">
            <v>17</v>
          </cell>
          <cell r="U149">
            <v>23</v>
          </cell>
          <cell r="V149">
            <v>20.100000000000001</v>
          </cell>
        </row>
        <row r="150">
          <cell r="F150" t="str">
            <v>TE18</v>
          </cell>
          <cell r="K150" t="str">
            <v>Albert Okwuegbunam</v>
          </cell>
          <cell r="L150" t="str">
            <v>FREE AGENT</v>
          </cell>
          <cell r="M150" t="str">
            <v>NA</v>
          </cell>
          <cell r="O150" t="str">
            <v>DEN</v>
          </cell>
          <cell r="P150">
            <v>9</v>
          </cell>
          <cell r="R150">
            <v>80.25</v>
          </cell>
          <cell r="S150">
            <v>43</v>
          </cell>
          <cell r="T150">
            <v>12</v>
          </cell>
          <cell r="U150">
            <v>24</v>
          </cell>
          <cell r="V150">
            <v>16.8</v>
          </cell>
        </row>
        <row r="151">
          <cell r="F151" t="str">
            <v>TE19</v>
          </cell>
          <cell r="K151" t="str">
            <v>Gerald Everett</v>
          </cell>
          <cell r="L151" t="str">
            <v>SHAFT</v>
          </cell>
          <cell r="M151">
            <v>1</v>
          </cell>
          <cell r="N151" t="str">
            <v>X</v>
          </cell>
          <cell r="O151" t="str">
            <v>LAC</v>
          </cell>
          <cell r="P151">
            <v>8</v>
          </cell>
          <cell r="R151">
            <v>92.05</v>
          </cell>
          <cell r="S151">
            <v>69.8</v>
          </cell>
          <cell r="T151">
            <v>15</v>
          </cell>
          <cell r="U151">
            <v>26</v>
          </cell>
          <cell r="V151">
            <v>18.7</v>
          </cell>
        </row>
        <row r="152">
          <cell r="F152" t="str">
            <v>RB50</v>
          </cell>
          <cell r="K152" t="str">
            <v>Raheem Mostert</v>
          </cell>
          <cell r="L152" t="str">
            <v>HOMIES</v>
          </cell>
          <cell r="M152">
            <v>9</v>
          </cell>
          <cell r="N152" t="str">
            <v>X</v>
          </cell>
          <cell r="O152" t="str">
            <v>MIA</v>
          </cell>
          <cell r="P152">
            <v>11</v>
          </cell>
          <cell r="R152">
            <v>97.82</v>
          </cell>
          <cell r="S152">
            <v>2</v>
          </cell>
          <cell r="T152">
            <v>39</v>
          </cell>
          <cell r="U152">
            <v>56</v>
          </cell>
          <cell r="V152">
            <v>47.8</v>
          </cell>
        </row>
        <row r="153">
          <cell r="F153" t="str">
            <v>RB51</v>
          </cell>
          <cell r="K153" t="str">
            <v>Rachaad White</v>
          </cell>
          <cell r="L153" t="str">
            <v>ROOKIE</v>
          </cell>
          <cell r="M153" t="str">
            <v>NA</v>
          </cell>
          <cell r="O153" t="str">
            <v>TB</v>
          </cell>
          <cell r="P153">
            <v>11</v>
          </cell>
          <cell r="R153">
            <v>94.63</v>
          </cell>
          <cell r="S153">
            <v>0</v>
          </cell>
          <cell r="T153">
            <v>45</v>
          </cell>
          <cell r="U153">
            <v>59</v>
          </cell>
          <cell r="V153">
            <v>52.3</v>
          </cell>
        </row>
        <row r="154">
          <cell r="F154" t="str">
            <v>WR59</v>
          </cell>
          <cell r="K154" t="str">
            <v>Jarvis Landry</v>
          </cell>
          <cell r="L154" t="str">
            <v>DYNASTY</v>
          </cell>
          <cell r="M154">
            <v>1</v>
          </cell>
          <cell r="N154" t="str">
            <v>X</v>
          </cell>
          <cell r="O154" t="str">
            <v>NO</v>
          </cell>
          <cell r="P154">
            <v>14</v>
          </cell>
          <cell r="R154">
            <v>97.72</v>
          </cell>
          <cell r="S154">
            <v>81</v>
          </cell>
          <cell r="T154">
            <v>50</v>
          </cell>
          <cell r="U154">
            <v>73</v>
          </cell>
          <cell r="V154">
            <v>59.1</v>
          </cell>
        </row>
        <row r="155">
          <cell r="F155" t="str">
            <v>QB20</v>
          </cell>
          <cell r="K155" t="str">
            <v>Matt Ryan</v>
          </cell>
          <cell r="L155" t="str">
            <v>PROGRAM</v>
          </cell>
          <cell r="M155">
            <v>2</v>
          </cell>
          <cell r="N155" t="str">
            <v>X</v>
          </cell>
          <cell r="O155" t="str">
            <v>IND</v>
          </cell>
          <cell r="P155">
            <v>14</v>
          </cell>
          <cell r="R155">
            <v>299.41000000000003</v>
          </cell>
          <cell r="S155">
            <v>234.92</v>
          </cell>
          <cell r="T155">
            <v>16</v>
          </cell>
          <cell r="U155">
            <v>25</v>
          </cell>
          <cell r="V155">
            <v>20.100000000000001</v>
          </cell>
        </row>
        <row r="156">
          <cell r="F156" t="str">
            <v>DST1</v>
          </cell>
          <cell r="K156" t="str">
            <v>Buffalo Bills</v>
          </cell>
          <cell r="L156" t="str">
            <v/>
          </cell>
          <cell r="M156" t="str">
            <v/>
          </cell>
          <cell r="O156" t="str">
            <v>BUF</v>
          </cell>
          <cell r="P156">
            <v>7</v>
          </cell>
          <cell r="R156" t="str">
            <v/>
          </cell>
          <cell r="S156">
            <v>151</v>
          </cell>
          <cell r="T156" t="str">
            <v/>
          </cell>
          <cell r="U156" t="str">
            <v/>
          </cell>
          <cell r="V156" t="str">
            <v/>
          </cell>
        </row>
        <row r="157">
          <cell r="F157" t="str">
            <v>TE20</v>
          </cell>
          <cell r="K157" t="str">
            <v>Noah Fant</v>
          </cell>
          <cell r="L157" t="str">
            <v>SHAFT</v>
          </cell>
          <cell r="M157">
            <v>6</v>
          </cell>
          <cell r="N157" t="str">
            <v>X</v>
          </cell>
          <cell r="O157" t="str">
            <v>SEA</v>
          </cell>
          <cell r="P157">
            <v>11</v>
          </cell>
          <cell r="R157">
            <v>84.02</v>
          </cell>
          <cell r="S157">
            <v>91</v>
          </cell>
          <cell r="T157">
            <v>16</v>
          </cell>
          <cell r="U157">
            <v>25</v>
          </cell>
          <cell r="V157">
            <v>20.8</v>
          </cell>
        </row>
        <row r="158">
          <cell r="F158" t="str">
            <v>TE21</v>
          </cell>
          <cell r="K158" t="str">
            <v>Robert Tonyan</v>
          </cell>
          <cell r="L158" t="str">
            <v>BROTHERHOOD</v>
          </cell>
          <cell r="M158">
            <v>2</v>
          </cell>
          <cell r="N158" t="str">
            <v>X</v>
          </cell>
          <cell r="O158" t="str">
            <v>GB</v>
          </cell>
          <cell r="P158">
            <v>14</v>
          </cell>
          <cell r="R158">
            <v>76.06</v>
          </cell>
          <cell r="S158">
            <v>32.4</v>
          </cell>
          <cell r="T158">
            <v>13</v>
          </cell>
          <cell r="U158">
            <v>29</v>
          </cell>
          <cell r="V158">
            <v>20.2</v>
          </cell>
        </row>
        <row r="159">
          <cell r="F159" t="str">
            <v>WR60</v>
          </cell>
          <cell r="K159" t="str">
            <v>Rondale Moore</v>
          </cell>
          <cell r="L159" t="str">
            <v>FREE AGENT</v>
          </cell>
          <cell r="M159" t="str">
            <v>NA</v>
          </cell>
          <cell r="O159" t="str">
            <v>ARI</v>
          </cell>
          <cell r="P159">
            <v>13</v>
          </cell>
          <cell r="R159">
            <v>94.93</v>
          </cell>
          <cell r="S159">
            <v>55.1</v>
          </cell>
          <cell r="T159">
            <v>53</v>
          </cell>
          <cell r="U159">
            <v>75</v>
          </cell>
          <cell r="V159">
            <v>64</v>
          </cell>
        </row>
        <row r="160">
          <cell r="F160" t="str">
            <v>WR61</v>
          </cell>
          <cell r="K160" t="str">
            <v>Nico Collins</v>
          </cell>
          <cell r="L160" t="str">
            <v>FREE AGENT</v>
          </cell>
          <cell r="M160" t="str">
            <v>NA</v>
          </cell>
          <cell r="O160" t="str">
            <v>HOU</v>
          </cell>
          <cell r="P160">
            <v>6</v>
          </cell>
          <cell r="R160">
            <v>105.19</v>
          </cell>
          <cell r="S160">
            <v>50.6</v>
          </cell>
          <cell r="T160">
            <v>47</v>
          </cell>
          <cell r="U160">
            <v>72</v>
          </cell>
          <cell r="V160">
            <v>61.6</v>
          </cell>
        </row>
        <row r="161">
          <cell r="F161" t="str">
            <v>WR62</v>
          </cell>
          <cell r="K161" t="str">
            <v>Kenny Golladay</v>
          </cell>
          <cell r="L161" t="str">
            <v>HABANEROS</v>
          </cell>
          <cell r="M161">
            <v>7</v>
          </cell>
          <cell r="N161" t="str">
            <v>X</v>
          </cell>
          <cell r="O161" t="str">
            <v>NYG</v>
          </cell>
          <cell r="P161">
            <v>9</v>
          </cell>
          <cell r="R161">
            <v>110.3</v>
          </cell>
          <cell r="S161">
            <v>52.1</v>
          </cell>
          <cell r="T161">
            <v>51</v>
          </cell>
          <cell r="U161">
            <v>79</v>
          </cell>
          <cell r="V161">
            <v>61.6</v>
          </cell>
        </row>
        <row r="162">
          <cell r="F162" t="str">
            <v>DST2</v>
          </cell>
          <cell r="K162" t="str">
            <v>Tampa Bay Buccaneers</v>
          </cell>
          <cell r="L162" t="str">
            <v/>
          </cell>
          <cell r="M162" t="str">
            <v/>
          </cell>
          <cell r="O162" t="str">
            <v>TB</v>
          </cell>
          <cell r="P162">
            <v>11</v>
          </cell>
          <cell r="R162" t="str">
            <v/>
          </cell>
          <cell r="S162">
            <v>141</v>
          </cell>
          <cell r="T162" t="str">
            <v/>
          </cell>
          <cell r="U162" t="str">
            <v/>
          </cell>
          <cell r="V162" t="str">
            <v/>
          </cell>
        </row>
        <row r="163">
          <cell r="F163" t="str">
            <v>RB52</v>
          </cell>
          <cell r="K163" t="str">
            <v>J.D. McKissic</v>
          </cell>
          <cell r="L163" t="str">
            <v>FREE AGENT</v>
          </cell>
          <cell r="M163" t="str">
            <v>NA</v>
          </cell>
          <cell r="O163" t="str">
            <v>WAS</v>
          </cell>
          <cell r="P163">
            <v>14</v>
          </cell>
          <cell r="R163">
            <v>98.45</v>
          </cell>
          <cell r="S163">
            <v>84.9</v>
          </cell>
          <cell r="T163">
            <v>47</v>
          </cell>
          <cell r="U163">
            <v>88</v>
          </cell>
          <cell r="V163">
            <v>54.1</v>
          </cell>
        </row>
        <row r="164">
          <cell r="F164" t="str">
            <v>QB21</v>
          </cell>
          <cell r="K164" t="str">
            <v>Daniel Jones</v>
          </cell>
          <cell r="L164" t="str">
            <v>HABANEROS</v>
          </cell>
          <cell r="M164">
            <v>1</v>
          </cell>
          <cell r="N164" t="str">
            <v>X</v>
          </cell>
          <cell r="O164" t="str">
            <v>NYG</v>
          </cell>
          <cell r="P164">
            <v>9</v>
          </cell>
          <cell r="R164">
            <v>242.47</v>
          </cell>
          <cell r="S164">
            <v>173.52</v>
          </cell>
          <cell r="T164">
            <v>19</v>
          </cell>
          <cell r="U164">
            <v>26</v>
          </cell>
          <cell r="V164">
            <v>22.7</v>
          </cell>
        </row>
        <row r="165">
          <cell r="F165" t="str">
            <v>RB53</v>
          </cell>
          <cell r="K165" t="str">
            <v>Zamir White</v>
          </cell>
          <cell r="L165" t="str">
            <v>ROOKIE</v>
          </cell>
          <cell r="M165" t="str">
            <v>NA</v>
          </cell>
          <cell r="O165" t="str">
            <v>LV</v>
          </cell>
          <cell r="P165">
            <v>6</v>
          </cell>
          <cell r="R165">
            <v>103.13</v>
          </cell>
          <cell r="S165">
            <v>0</v>
          </cell>
          <cell r="T165">
            <v>46</v>
          </cell>
          <cell r="U165">
            <v>66</v>
          </cell>
          <cell r="V165">
            <v>53.4</v>
          </cell>
        </row>
        <row r="166">
          <cell r="F166" t="str">
            <v>DST3</v>
          </cell>
          <cell r="K166" t="str">
            <v>San Francisco 49ers</v>
          </cell>
          <cell r="L166" t="str">
            <v/>
          </cell>
          <cell r="M166" t="str">
            <v/>
          </cell>
          <cell r="O166" t="str">
            <v>SF</v>
          </cell>
          <cell r="P166">
            <v>9</v>
          </cell>
          <cell r="R166" t="str">
            <v/>
          </cell>
          <cell r="S166">
            <v>118</v>
          </cell>
          <cell r="T166" t="str">
            <v/>
          </cell>
          <cell r="U166" t="str">
            <v/>
          </cell>
          <cell r="V166" t="str">
            <v/>
          </cell>
        </row>
        <row r="167">
          <cell r="F167" t="str">
            <v>RB54</v>
          </cell>
          <cell r="K167" t="str">
            <v>Isaiah Spiller</v>
          </cell>
          <cell r="L167" t="str">
            <v>ROOKIE</v>
          </cell>
          <cell r="M167" t="str">
            <v>NA</v>
          </cell>
          <cell r="O167" t="str">
            <v>LAC</v>
          </cell>
          <cell r="P167">
            <v>8</v>
          </cell>
          <cell r="R167">
            <v>72.430000000000007</v>
          </cell>
          <cell r="S167">
            <v>0</v>
          </cell>
          <cell r="T167">
            <v>46</v>
          </cell>
          <cell r="U167">
            <v>72</v>
          </cell>
          <cell r="V167">
            <v>57.1</v>
          </cell>
        </row>
        <row r="168">
          <cell r="F168" t="str">
            <v>QB22</v>
          </cell>
          <cell r="K168" t="str">
            <v>Ryan Tannehill</v>
          </cell>
          <cell r="L168" t="str">
            <v>BROTHERHOOD</v>
          </cell>
          <cell r="M168">
            <v>2</v>
          </cell>
          <cell r="N168" t="str">
            <v>X</v>
          </cell>
          <cell r="O168" t="str">
            <v>TEN</v>
          </cell>
          <cell r="P168">
            <v>6</v>
          </cell>
          <cell r="R168">
            <v>302.26</v>
          </cell>
          <cell r="S168">
            <v>282.36</v>
          </cell>
          <cell r="T168">
            <v>16</v>
          </cell>
          <cell r="U168">
            <v>28</v>
          </cell>
          <cell r="V168">
            <v>21.6</v>
          </cell>
        </row>
        <row r="169">
          <cell r="F169" t="str">
            <v>QB23</v>
          </cell>
          <cell r="K169" t="str">
            <v>Mac Jones</v>
          </cell>
          <cell r="L169" t="str">
            <v>ROID RAGERS</v>
          </cell>
          <cell r="M169">
            <v>5</v>
          </cell>
          <cell r="N169" t="str">
            <v>X</v>
          </cell>
          <cell r="O169" t="str">
            <v>NE</v>
          </cell>
          <cell r="P169">
            <v>10</v>
          </cell>
          <cell r="R169">
            <v>236.98</v>
          </cell>
          <cell r="S169">
            <v>237.94</v>
          </cell>
          <cell r="T169">
            <v>19</v>
          </cell>
          <cell r="U169">
            <v>26</v>
          </cell>
          <cell r="V169">
            <v>22.7</v>
          </cell>
        </row>
        <row r="170">
          <cell r="F170" t="str">
            <v>TE22</v>
          </cell>
          <cell r="K170" t="str">
            <v>Evan Engram</v>
          </cell>
          <cell r="L170" t="str">
            <v>HABANEROS</v>
          </cell>
          <cell r="M170">
            <v>3</v>
          </cell>
          <cell r="N170" t="str">
            <v>X</v>
          </cell>
          <cell r="O170" t="str">
            <v>JAC</v>
          </cell>
          <cell r="P170">
            <v>11</v>
          </cell>
          <cell r="R170">
            <v>93.35</v>
          </cell>
          <cell r="S170">
            <v>56.5</v>
          </cell>
          <cell r="T170">
            <v>16</v>
          </cell>
          <cell r="U170">
            <v>24</v>
          </cell>
          <cell r="V170">
            <v>22.1</v>
          </cell>
        </row>
        <row r="171">
          <cell r="F171" t="str">
            <v>RB55</v>
          </cell>
          <cell r="K171" t="str">
            <v>Isiah Pacheco</v>
          </cell>
          <cell r="L171" t="str">
            <v>ROOKIE</v>
          </cell>
          <cell r="M171" t="str">
            <v>NA</v>
          </cell>
          <cell r="O171" t="str">
            <v>KC</v>
          </cell>
          <cell r="P171">
            <v>8</v>
          </cell>
          <cell r="R171">
            <v>95.44</v>
          </cell>
          <cell r="S171">
            <v>0</v>
          </cell>
          <cell r="T171">
            <v>43</v>
          </cell>
          <cell r="U171">
            <v>89</v>
          </cell>
          <cell r="V171">
            <v>55.6</v>
          </cell>
        </row>
        <row r="172">
          <cell r="F172" t="str">
            <v>WR63</v>
          </cell>
          <cell r="K172" t="str">
            <v>Jahan Dotson</v>
          </cell>
          <cell r="L172" t="str">
            <v>ROOKIE</v>
          </cell>
          <cell r="M172" t="str">
            <v>NA</v>
          </cell>
          <cell r="O172" t="str">
            <v>WAS</v>
          </cell>
          <cell r="P172">
            <v>14</v>
          </cell>
          <cell r="R172">
            <v>104.73</v>
          </cell>
          <cell r="S172">
            <v>0</v>
          </cell>
          <cell r="T172">
            <v>50</v>
          </cell>
          <cell r="U172">
            <v>81</v>
          </cell>
          <cell r="V172">
            <v>62.7</v>
          </cell>
        </row>
        <row r="173">
          <cell r="F173" t="str">
            <v>TE23</v>
          </cell>
          <cell r="K173" t="str">
            <v>Austin Hooper</v>
          </cell>
          <cell r="L173" t="str">
            <v>WAILERS</v>
          </cell>
          <cell r="M173">
            <v>3</v>
          </cell>
          <cell r="N173" t="str">
            <v>C</v>
          </cell>
          <cell r="O173" t="str">
            <v>TEN</v>
          </cell>
          <cell r="P173">
            <v>6</v>
          </cell>
          <cell r="R173">
            <v>89.28</v>
          </cell>
          <cell r="S173">
            <v>54.5</v>
          </cell>
          <cell r="T173">
            <v>17</v>
          </cell>
          <cell r="U173">
            <v>26</v>
          </cell>
          <cell r="V173">
            <v>21.6</v>
          </cell>
        </row>
        <row r="174">
          <cell r="F174" t="str">
            <v>WR64</v>
          </cell>
          <cell r="K174" t="str">
            <v>Jalen Tolbert</v>
          </cell>
          <cell r="L174" t="str">
            <v>ROOKIE</v>
          </cell>
          <cell r="M174" t="str">
            <v>NA</v>
          </cell>
          <cell r="O174" t="str">
            <v>DAL</v>
          </cell>
          <cell r="P174">
            <v>9</v>
          </cell>
          <cell r="R174">
            <v>97.93</v>
          </cell>
          <cell r="S174">
            <v>0</v>
          </cell>
          <cell r="T174">
            <v>53</v>
          </cell>
          <cell r="U174">
            <v>100</v>
          </cell>
          <cell r="V174">
            <v>68.7</v>
          </cell>
        </row>
        <row r="175">
          <cell r="F175" t="str">
            <v>RB56</v>
          </cell>
          <cell r="K175" t="str">
            <v>Mark Ingram II</v>
          </cell>
          <cell r="L175" t="str">
            <v>FREE AGENT</v>
          </cell>
          <cell r="M175" t="str">
            <v>NA</v>
          </cell>
          <cell r="O175" t="str">
            <v>NO</v>
          </cell>
          <cell r="P175">
            <v>14</v>
          </cell>
          <cell r="R175">
            <v>92.03</v>
          </cell>
          <cell r="S175">
            <v>81.599999999999994</v>
          </cell>
          <cell r="T175">
            <v>50</v>
          </cell>
          <cell r="U175">
            <v>63</v>
          </cell>
          <cell r="V175">
            <v>56.8</v>
          </cell>
        </row>
        <row r="176">
          <cell r="F176" t="str">
            <v>DST4</v>
          </cell>
          <cell r="K176" t="str">
            <v>Indianapolis Colts</v>
          </cell>
          <cell r="L176" t="str">
            <v/>
          </cell>
          <cell r="M176" t="str">
            <v/>
          </cell>
          <cell r="O176" t="str">
            <v>IND</v>
          </cell>
          <cell r="P176">
            <v>14</v>
          </cell>
          <cell r="R176" t="str">
            <v/>
          </cell>
          <cell r="S176">
            <v>138</v>
          </cell>
          <cell r="T176" t="str">
            <v/>
          </cell>
          <cell r="U176" t="str">
            <v/>
          </cell>
          <cell r="V176" t="str">
            <v/>
          </cell>
        </row>
        <row r="177">
          <cell r="F177" t="str">
            <v>RB57</v>
          </cell>
          <cell r="K177" t="str">
            <v>Marlon Mack</v>
          </cell>
          <cell r="L177" t="str">
            <v>SHAFT</v>
          </cell>
          <cell r="M177">
            <v>3</v>
          </cell>
          <cell r="N177" t="str">
            <v>X</v>
          </cell>
          <cell r="O177" t="str">
            <v>HOU</v>
          </cell>
          <cell r="P177">
            <v>6</v>
          </cell>
          <cell r="R177" t="str">
            <v/>
          </cell>
          <cell r="S177">
            <v>10.9</v>
          </cell>
          <cell r="T177">
            <v>52</v>
          </cell>
          <cell r="U177">
            <v>99</v>
          </cell>
          <cell r="V177">
            <v>65.400000000000006</v>
          </cell>
        </row>
        <row r="178">
          <cell r="F178" t="str">
            <v>RB58</v>
          </cell>
          <cell r="K178" t="str">
            <v>Sony Michel</v>
          </cell>
          <cell r="L178" t="str">
            <v>PROGRAM</v>
          </cell>
          <cell r="M178">
            <v>11</v>
          </cell>
          <cell r="N178" t="str">
            <v>C</v>
          </cell>
          <cell r="O178" t="str">
            <v>MIA</v>
          </cell>
          <cell r="P178">
            <v>11</v>
          </cell>
          <cell r="R178" t="str">
            <v/>
          </cell>
          <cell r="S178">
            <v>125.3</v>
          </cell>
          <cell r="T178">
            <v>39</v>
          </cell>
          <cell r="U178">
            <v>83</v>
          </cell>
          <cell r="V178">
            <v>57</v>
          </cell>
        </row>
        <row r="179">
          <cell r="F179" t="str">
            <v>WR65</v>
          </cell>
          <cell r="K179" t="str">
            <v>Joshua Palmer</v>
          </cell>
          <cell r="L179" t="str">
            <v>FREE AGENT</v>
          </cell>
          <cell r="M179" t="str">
            <v>NA</v>
          </cell>
          <cell r="O179" t="str">
            <v>LAC</v>
          </cell>
          <cell r="P179">
            <v>8</v>
          </cell>
          <cell r="R179">
            <v>64.83</v>
          </cell>
          <cell r="S179">
            <v>59.9</v>
          </cell>
          <cell r="T179">
            <v>52</v>
          </cell>
          <cell r="U179">
            <v>82</v>
          </cell>
          <cell r="V179">
            <v>68.400000000000006</v>
          </cell>
        </row>
        <row r="180">
          <cell r="F180" t="str">
            <v>TE24</v>
          </cell>
          <cell r="K180" t="str">
            <v>Hayden Hurst</v>
          </cell>
          <cell r="L180" t="str">
            <v>FREE AGENT</v>
          </cell>
          <cell r="M180" t="str">
            <v>NA</v>
          </cell>
          <cell r="O180" t="str">
            <v>CIN</v>
          </cell>
          <cell r="P180">
            <v>10</v>
          </cell>
          <cell r="R180">
            <v>67.94</v>
          </cell>
          <cell r="S180">
            <v>38.1</v>
          </cell>
          <cell r="T180">
            <v>18</v>
          </cell>
          <cell r="U180">
            <v>28</v>
          </cell>
          <cell r="V180">
            <v>22.7</v>
          </cell>
        </row>
        <row r="181">
          <cell r="F181" t="str">
            <v>WR66</v>
          </cell>
          <cell r="K181" t="str">
            <v>Corey Davis</v>
          </cell>
          <cell r="L181" t="str">
            <v>HOMIES</v>
          </cell>
          <cell r="M181">
            <v>5</v>
          </cell>
          <cell r="N181" t="str">
            <v>X</v>
          </cell>
          <cell r="O181" t="str">
            <v>NYJ</v>
          </cell>
          <cell r="P181">
            <v>10</v>
          </cell>
          <cell r="R181">
            <v>98.54</v>
          </cell>
          <cell r="S181">
            <v>71.2</v>
          </cell>
          <cell r="T181">
            <v>53</v>
          </cell>
          <cell r="U181">
            <v>79</v>
          </cell>
          <cell r="V181">
            <v>67.7</v>
          </cell>
        </row>
        <row r="182">
          <cell r="F182" t="str">
            <v>RB59</v>
          </cell>
          <cell r="K182" t="str">
            <v>D'Onta Foreman</v>
          </cell>
          <cell r="L182" t="str">
            <v>FREE AGENT</v>
          </cell>
          <cell r="M182" t="str">
            <v>NA</v>
          </cell>
          <cell r="O182" t="str">
            <v>CAR</v>
          </cell>
          <cell r="P182">
            <v>13</v>
          </cell>
          <cell r="R182">
            <v>74.3</v>
          </cell>
          <cell r="S182">
            <v>84.9</v>
          </cell>
          <cell r="T182">
            <v>55</v>
          </cell>
          <cell r="U182">
            <v>74</v>
          </cell>
          <cell r="V182">
            <v>60</v>
          </cell>
        </row>
        <row r="183">
          <cell r="F183" t="str">
            <v>WR67</v>
          </cell>
          <cell r="K183" t="str">
            <v>Mecole Hardman</v>
          </cell>
          <cell r="L183" t="str">
            <v>HOMIES</v>
          </cell>
          <cell r="M183">
            <v>1</v>
          </cell>
          <cell r="N183" t="str">
            <v>X</v>
          </cell>
          <cell r="O183" t="str">
            <v>KC</v>
          </cell>
          <cell r="P183">
            <v>8</v>
          </cell>
          <cell r="R183">
            <v>95.7</v>
          </cell>
          <cell r="S183">
            <v>81.900000000000006</v>
          </cell>
          <cell r="T183">
            <v>54</v>
          </cell>
          <cell r="U183">
            <v>86</v>
          </cell>
          <cell r="V183">
            <v>69.7</v>
          </cell>
        </row>
        <row r="184">
          <cell r="F184" t="str">
            <v>QB24</v>
          </cell>
          <cell r="K184" t="str">
            <v>Jared Goff</v>
          </cell>
          <cell r="L184" t="str">
            <v>DYNASTY</v>
          </cell>
          <cell r="M184">
            <v>1</v>
          </cell>
          <cell r="N184" t="str">
            <v>X</v>
          </cell>
          <cell r="O184" t="str">
            <v>DET</v>
          </cell>
          <cell r="P184">
            <v>6</v>
          </cell>
          <cell r="R184">
            <v>256.89999999999998</v>
          </cell>
          <cell r="S184">
            <v>202.5</v>
          </cell>
          <cell r="T184">
            <v>20</v>
          </cell>
          <cell r="U184">
            <v>30</v>
          </cell>
          <cell r="V184">
            <v>25.5</v>
          </cell>
        </row>
        <row r="185">
          <cell r="F185" t="str">
            <v>DST5</v>
          </cell>
          <cell r="K185" t="str">
            <v>Denver Broncos</v>
          </cell>
          <cell r="L185" t="str">
            <v/>
          </cell>
          <cell r="M185" t="str">
            <v/>
          </cell>
          <cell r="O185" t="str">
            <v>DEN</v>
          </cell>
          <cell r="P185">
            <v>9</v>
          </cell>
          <cell r="R185" t="str">
            <v/>
          </cell>
          <cell r="S185">
            <v>119</v>
          </cell>
          <cell r="T185" t="str">
            <v/>
          </cell>
          <cell r="U185" t="str">
            <v/>
          </cell>
          <cell r="V185" t="str">
            <v/>
          </cell>
        </row>
        <row r="186">
          <cell r="F186" t="str">
            <v>DST6</v>
          </cell>
          <cell r="K186" t="str">
            <v>New Orleans Saints</v>
          </cell>
          <cell r="L186" t="str">
            <v/>
          </cell>
          <cell r="M186" t="str">
            <v/>
          </cell>
          <cell r="O186" t="str">
            <v>NO</v>
          </cell>
          <cell r="P186">
            <v>14</v>
          </cell>
          <cell r="R186" t="str">
            <v/>
          </cell>
          <cell r="S186">
            <v>145</v>
          </cell>
          <cell r="T186" t="str">
            <v/>
          </cell>
          <cell r="U186" t="str">
            <v/>
          </cell>
          <cell r="V186" t="str">
            <v/>
          </cell>
        </row>
        <row r="187">
          <cell r="F187" t="str">
            <v>WR68</v>
          </cell>
          <cell r="K187" t="str">
            <v>K.J. Osborn</v>
          </cell>
          <cell r="L187" t="str">
            <v>FREE AGENT</v>
          </cell>
          <cell r="M187" t="str">
            <v>NA</v>
          </cell>
          <cell r="O187" t="str">
            <v>MIN</v>
          </cell>
          <cell r="P187">
            <v>7</v>
          </cell>
          <cell r="R187">
            <v>112.21</v>
          </cell>
          <cell r="S187">
            <v>108.5</v>
          </cell>
          <cell r="T187">
            <v>58</v>
          </cell>
          <cell r="U187">
            <v>86</v>
          </cell>
          <cell r="V187">
            <v>69.8</v>
          </cell>
        </row>
        <row r="188">
          <cell r="F188" t="str">
            <v>K1</v>
          </cell>
          <cell r="K188" t="str">
            <v>Justin Tucker</v>
          </cell>
          <cell r="L188" t="str">
            <v>MACHINE</v>
          </cell>
          <cell r="M188">
            <v>7</v>
          </cell>
          <cell r="N188" t="str">
            <v>PP</v>
          </cell>
          <cell r="O188" t="str">
            <v>BAL</v>
          </cell>
          <cell r="P188">
            <v>10</v>
          </cell>
          <cell r="R188" t="str">
            <v/>
          </cell>
          <cell r="S188">
            <v>162</v>
          </cell>
          <cell r="T188">
            <v>1</v>
          </cell>
          <cell r="U188">
            <v>11</v>
          </cell>
          <cell r="V188">
            <v>1.9</v>
          </cell>
        </row>
        <row r="189">
          <cell r="F189" t="str">
            <v>QB25</v>
          </cell>
          <cell r="K189" t="str">
            <v>Carson Wentz</v>
          </cell>
          <cell r="L189" t="str">
            <v>HABANEROS</v>
          </cell>
          <cell r="M189">
            <v>8</v>
          </cell>
          <cell r="N189" t="str">
            <v>X</v>
          </cell>
          <cell r="O189" t="str">
            <v>WAS</v>
          </cell>
          <cell r="P189">
            <v>14</v>
          </cell>
          <cell r="R189">
            <v>238.47</v>
          </cell>
          <cell r="S189">
            <v>265.02</v>
          </cell>
          <cell r="T189">
            <v>20</v>
          </cell>
          <cell r="U189">
            <v>29</v>
          </cell>
          <cell r="V189">
            <v>24.6</v>
          </cell>
        </row>
        <row r="190">
          <cell r="F190" t="str">
            <v>WR69</v>
          </cell>
          <cell r="K190" t="str">
            <v>Robbie Anderson</v>
          </cell>
          <cell r="L190" t="str">
            <v>HOMIES</v>
          </cell>
          <cell r="M190">
            <v>6</v>
          </cell>
          <cell r="N190" t="str">
            <v>X</v>
          </cell>
          <cell r="O190" t="str">
            <v>CAR</v>
          </cell>
          <cell r="P190">
            <v>13</v>
          </cell>
          <cell r="R190">
            <v>100.38</v>
          </cell>
          <cell r="S190">
            <v>85.5</v>
          </cell>
          <cell r="T190">
            <v>55</v>
          </cell>
          <cell r="U190">
            <v>82</v>
          </cell>
          <cell r="V190">
            <v>69.599999999999994</v>
          </cell>
        </row>
        <row r="191">
          <cell r="F191" t="str">
            <v>DST7</v>
          </cell>
          <cell r="K191" t="str">
            <v>Los Angeles Rams</v>
          </cell>
          <cell r="L191" t="str">
            <v/>
          </cell>
          <cell r="M191" t="str">
            <v/>
          </cell>
          <cell r="O191" t="str">
            <v>LAR</v>
          </cell>
          <cell r="P191">
            <v>7</v>
          </cell>
          <cell r="R191" t="str">
            <v/>
          </cell>
          <cell r="S191">
            <v>121</v>
          </cell>
          <cell r="T191" t="str">
            <v/>
          </cell>
          <cell r="U191" t="str">
            <v/>
          </cell>
          <cell r="V191" t="str">
            <v/>
          </cell>
        </row>
        <row r="192">
          <cell r="F192" t="str">
            <v>WR70</v>
          </cell>
          <cell r="K192" t="str">
            <v>Van Jefferson</v>
          </cell>
          <cell r="L192" t="str">
            <v>HABANEROS</v>
          </cell>
          <cell r="M192">
            <v>1</v>
          </cell>
          <cell r="N192" t="str">
            <v>PP</v>
          </cell>
          <cell r="O192" t="str">
            <v>LAR</v>
          </cell>
          <cell r="P192">
            <v>7</v>
          </cell>
          <cell r="R192">
            <v>87.91</v>
          </cell>
          <cell r="S192">
            <v>118.2</v>
          </cell>
          <cell r="T192">
            <v>62</v>
          </cell>
          <cell r="U192">
            <v>102</v>
          </cell>
          <cell r="V192">
            <v>73.7</v>
          </cell>
        </row>
        <row r="193">
          <cell r="F193" t="str">
            <v>WR71</v>
          </cell>
          <cell r="K193" t="str">
            <v>Romeo Doubs</v>
          </cell>
          <cell r="L193" t="str">
            <v>ROOKIE</v>
          </cell>
          <cell r="M193" t="str">
            <v>NA</v>
          </cell>
          <cell r="O193" t="str">
            <v>GB</v>
          </cell>
          <cell r="P193">
            <v>14</v>
          </cell>
          <cell r="R193">
            <v>80.91</v>
          </cell>
          <cell r="S193">
            <v>0</v>
          </cell>
          <cell r="T193">
            <v>53</v>
          </cell>
          <cell r="U193">
            <v>96</v>
          </cell>
          <cell r="V193">
            <v>67.5</v>
          </cell>
        </row>
        <row r="194">
          <cell r="F194" t="str">
            <v>WR72</v>
          </cell>
          <cell r="K194" t="str">
            <v>Marvin Jones Jr.</v>
          </cell>
          <cell r="L194" t="str">
            <v>MACHINE</v>
          </cell>
          <cell r="M194">
            <v>1</v>
          </cell>
          <cell r="N194" t="str">
            <v>X</v>
          </cell>
          <cell r="O194" t="str">
            <v>JAC</v>
          </cell>
          <cell r="P194">
            <v>11</v>
          </cell>
          <cell r="R194">
            <v>124.21</v>
          </cell>
          <cell r="S194">
            <v>107.2</v>
          </cell>
          <cell r="T194">
            <v>55</v>
          </cell>
          <cell r="U194">
            <v>87</v>
          </cell>
          <cell r="V194">
            <v>70.2</v>
          </cell>
        </row>
        <row r="195">
          <cell r="F195" t="str">
            <v>TE25</v>
          </cell>
          <cell r="K195" t="str">
            <v>Logan Thomas</v>
          </cell>
          <cell r="L195" t="str">
            <v>DYNASTY</v>
          </cell>
          <cell r="M195">
            <v>2</v>
          </cell>
          <cell r="N195" t="str">
            <v>X</v>
          </cell>
          <cell r="O195" t="str">
            <v>WAS</v>
          </cell>
          <cell r="P195">
            <v>14</v>
          </cell>
          <cell r="R195">
            <v>84.07</v>
          </cell>
          <cell r="S195">
            <v>35.6</v>
          </cell>
          <cell r="T195">
            <v>19</v>
          </cell>
          <cell r="U195">
            <v>31</v>
          </cell>
          <cell r="V195">
            <v>25.1</v>
          </cell>
        </row>
        <row r="196">
          <cell r="F196" t="str">
            <v>K2</v>
          </cell>
          <cell r="K196" t="str">
            <v>Tyler Bass</v>
          </cell>
          <cell r="L196" t="str">
            <v>DYNASTY</v>
          </cell>
          <cell r="M196">
            <v>1</v>
          </cell>
          <cell r="N196" t="str">
            <v>X</v>
          </cell>
          <cell r="O196" t="str">
            <v>BUF</v>
          </cell>
          <cell r="P196">
            <v>7</v>
          </cell>
          <cell r="R196" t="str">
            <v/>
          </cell>
          <cell r="S196">
            <v>143</v>
          </cell>
          <cell r="T196">
            <v>1</v>
          </cell>
          <cell r="U196">
            <v>4</v>
          </cell>
          <cell r="V196">
            <v>2.5</v>
          </cell>
        </row>
        <row r="197">
          <cell r="F197" t="str">
            <v>WR73</v>
          </cell>
          <cell r="K197" t="str">
            <v>Isaiah McKenzie</v>
          </cell>
          <cell r="L197" t="str">
            <v>FREE AGENT</v>
          </cell>
          <cell r="M197" t="str">
            <v>NA</v>
          </cell>
          <cell r="O197" t="str">
            <v>BUF</v>
          </cell>
          <cell r="P197">
            <v>7</v>
          </cell>
          <cell r="R197">
            <v>85.61</v>
          </cell>
          <cell r="S197">
            <v>32.5</v>
          </cell>
          <cell r="T197">
            <v>51</v>
          </cell>
          <cell r="U197">
            <v>111</v>
          </cell>
          <cell r="V197">
            <v>71.7</v>
          </cell>
        </row>
        <row r="198">
          <cell r="F198" t="str">
            <v>DST8</v>
          </cell>
          <cell r="K198" t="str">
            <v>New England Patriots</v>
          </cell>
          <cell r="L198" t="str">
            <v/>
          </cell>
          <cell r="M198" t="str">
            <v/>
          </cell>
          <cell r="O198" t="str">
            <v>NE</v>
          </cell>
          <cell r="P198">
            <v>10</v>
          </cell>
          <cell r="R198" t="str">
            <v/>
          </cell>
          <cell r="S198">
            <v>158</v>
          </cell>
          <cell r="T198" t="str">
            <v/>
          </cell>
          <cell r="U198" t="str">
            <v/>
          </cell>
          <cell r="V198" t="str">
            <v/>
          </cell>
        </row>
        <row r="199">
          <cell r="F199" t="str">
            <v>RB60</v>
          </cell>
          <cell r="K199" t="str">
            <v>Gus Edwards</v>
          </cell>
          <cell r="L199" t="str">
            <v>FREE AGENT</v>
          </cell>
          <cell r="M199" t="str">
            <v>NA</v>
          </cell>
          <cell r="O199" t="str">
            <v>BAL</v>
          </cell>
          <cell r="P199">
            <v>10</v>
          </cell>
          <cell r="R199">
            <v>59.3</v>
          </cell>
          <cell r="S199">
            <v>0</v>
          </cell>
          <cell r="T199">
            <v>42</v>
          </cell>
          <cell r="U199">
            <v>76</v>
          </cell>
          <cell r="V199">
            <v>63.5</v>
          </cell>
        </row>
        <row r="200">
          <cell r="F200" t="str">
            <v>K3</v>
          </cell>
          <cell r="K200" t="str">
            <v>Matt Gay</v>
          </cell>
          <cell r="L200" t="str">
            <v>SHAFT</v>
          </cell>
          <cell r="M200">
            <v>1</v>
          </cell>
          <cell r="N200" t="str">
            <v>X</v>
          </cell>
          <cell r="O200" t="str">
            <v>LAR</v>
          </cell>
          <cell r="P200">
            <v>7</v>
          </cell>
          <cell r="R200" t="str">
            <v/>
          </cell>
          <cell r="S200">
            <v>159</v>
          </cell>
          <cell r="T200">
            <v>2</v>
          </cell>
          <cell r="U200">
            <v>7</v>
          </cell>
          <cell r="V200">
            <v>3.8</v>
          </cell>
        </row>
        <row r="201">
          <cell r="F201" t="str">
            <v>WR74</v>
          </cell>
          <cell r="K201" t="str">
            <v>Christian Watson</v>
          </cell>
          <cell r="L201" t="str">
            <v>ROOKIE</v>
          </cell>
          <cell r="M201" t="str">
            <v>NA</v>
          </cell>
          <cell r="O201" t="str">
            <v>GB</v>
          </cell>
          <cell r="P201">
            <v>14</v>
          </cell>
          <cell r="R201">
            <v>89.43</v>
          </cell>
          <cell r="S201">
            <v>0</v>
          </cell>
          <cell r="T201">
            <v>60</v>
          </cell>
          <cell r="U201">
            <v>103</v>
          </cell>
          <cell r="V201">
            <v>80.8</v>
          </cell>
        </row>
        <row r="202">
          <cell r="F202" t="str">
            <v>WR75</v>
          </cell>
          <cell r="K202" t="str">
            <v>KJ Hamler</v>
          </cell>
          <cell r="L202" t="str">
            <v>ROOKIE</v>
          </cell>
          <cell r="M202" t="str">
            <v>NA</v>
          </cell>
          <cell r="O202" t="str">
            <v>DEN</v>
          </cell>
          <cell r="P202">
            <v>9</v>
          </cell>
          <cell r="R202" t="str">
            <v/>
          </cell>
          <cell r="S202">
            <v>7.4</v>
          </cell>
          <cell r="T202">
            <v>52</v>
          </cell>
          <cell r="U202">
            <v>88</v>
          </cell>
          <cell r="V202">
            <v>71.3</v>
          </cell>
        </row>
        <row r="203">
          <cell r="F203" t="str">
            <v>WR76</v>
          </cell>
          <cell r="K203" t="str">
            <v>Jameson Williams</v>
          </cell>
          <cell r="L203" t="str">
            <v>ROOKIE</v>
          </cell>
          <cell r="M203" t="str">
            <v>NA</v>
          </cell>
          <cell r="O203" t="str">
            <v>DET</v>
          </cell>
          <cell r="P203">
            <v>6</v>
          </cell>
          <cell r="R203">
            <v>48.26</v>
          </cell>
          <cell r="S203">
            <v>0</v>
          </cell>
          <cell r="T203">
            <v>64</v>
          </cell>
          <cell r="U203">
            <v>117</v>
          </cell>
          <cell r="V203">
            <v>80</v>
          </cell>
        </row>
        <row r="204">
          <cell r="F204" t="str">
            <v>QB26</v>
          </cell>
          <cell r="K204" t="str">
            <v>Davis Mills</v>
          </cell>
          <cell r="L204" t="str">
            <v>BROTHERHOOD</v>
          </cell>
          <cell r="M204">
            <v>4</v>
          </cell>
          <cell r="N204" t="str">
            <v>X</v>
          </cell>
          <cell r="O204" t="str">
            <v>HOU</v>
          </cell>
          <cell r="P204">
            <v>6</v>
          </cell>
          <cell r="R204">
            <v>214.68</v>
          </cell>
          <cell r="S204">
            <v>166.96</v>
          </cell>
          <cell r="T204">
            <v>20</v>
          </cell>
          <cell r="U204">
            <v>29</v>
          </cell>
          <cell r="V204">
            <v>26.1</v>
          </cell>
        </row>
        <row r="205">
          <cell r="F205" t="str">
            <v>TE26</v>
          </cell>
          <cell r="K205" t="str">
            <v>Brevin Jordan</v>
          </cell>
          <cell r="L205" t="str">
            <v>FREE AGENT</v>
          </cell>
          <cell r="M205" t="str">
            <v>NA</v>
          </cell>
          <cell r="O205" t="str">
            <v>HOU</v>
          </cell>
          <cell r="P205">
            <v>6</v>
          </cell>
          <cell r="R205">
            <v>61.53</v>
          </cell>
          <cell r="S205">
            <v>35.799999999999997</v>
          </cell>
          <cell r="T205">
            <v>18</v>
          </cell>
          <cell r="U205">
            <v>38</v>
          </cell>
          <cell r="V205">
            <v>26.3</v>
          </cell>
        </row>
        <row r="206">
          <cell r="F206" t="str">
            <v>RB61</v>
          </cell>
          <cell r="K206" t="str">
            <v>Tyrion Davis-Price</v>
          </cell>
          <cell r="L206" t="str">
            <v>ROOKIE</v>
          </cell>
          <cell r="M206" t="str">
            <v>NA</v>
          </cell>
          <cell r="O206" t="str">
            <v>SF</v>
          </cell>
          <cell r="P206">
            <v>9</v>
          </cell>
          <cell r="R206">
            <v>24.6</v>
          </cell>
          <cell r="S206">
            <v>0</v>
          </cell>
          <cell r="T206">
            <v>53</v>
          </cell>
          <cell r="U206">
            <v>75</v>
          </cell>
          <cell r="V206">
            <v>60.5</v>
          </cell>
        </row>
        <row r="207">
          <cell r="F207" t="str">
            <v>DST9</v>
          </cell>
          <cell r="K207" t="str">
            <v>Dallas Cowboys</v>
          </cell>
          <cell r="L207" t="str">
            <v/>
          </cell>
          <cell r="M207" t="str">
            <v/>
          </cell>
          <cell r="O207" t="str">
            <v>DAL</v>
          </cell>
          <cell r="P207">
            <v>9</v>
          </cell>
          <cell r="R207" t="str">
            <v/>
          </cell>
          <cell r="S207">
            <v>185</v>
          </cell>
          <cell r="T207" t="str">
            <v/>
          </cell>
          <cell r="U207" t="str">
            <v/>
          </cell>
          <cell r="V207" t="str">
            <v/>
          </cell>
        </row>
        <row r="208">
          <cell r="F208" t="str">
            <v>K4</v>
          </cell>
          <cell r="K208" t="str">
            <v>Evan McPherson</v>
          </cell>
          <cell r="L208" t="str">
            <v>BROTHERHOOD</v>
          </cell>
          <cell r="M208">
            <v>2</v>
          </cell>
          <cell r="N208" t="str">
            <v>PP</v>
          </cell>
          <cell r="O208" t="str">
            <v>CIN</v>
          </cell>
          <cell r="P208">
            <v>10</v>
          </cell>
          <cell r="R208" t="str">
            <v/>
          </cell>
          <cell r="S208">
            <v>154</v>
          </cell>
          <cell r="T208">
            <v>1</v>
          </cell>
          <cell r="U208">
            <v>5</v>
          </cell>
          <cell r="V208">
            <v>3.4</v>
          </cell>
        </row>
        <row r="209">
          <cell r="F209" t="str">
            <v>QB27</v>
          </cell>
          <cell r="K209" t="str">
            <v>Baker Mayfield</v>
          </cell>
          <cell r="L209" t="str">
            <v>HOMIES</v>
          </cell>
          <cell r="M209">
            <v>6</v>
          </cell>
          <cell r="N209" t="str">
            <v>X</v>
          </cell>
          <cell r="O209" t="str">
            <v>CAR</v>
          </cell>
          <cell r="P209">
            <v>13</v>
          </cell>
          <cell r="R209">
            <v>230.93</v>
          </cell>
          <cell r="S209">
            <v>193.9</v>
          </cell>
          <cell r="T209">
            <v>23</v>
          </cell>
          <cell r="U209">
            <v>31</v>
          </cell>
          <cell r="V209">
            <v>26.1</v>
          </cell>
        </row>
        <row r="210">
          <cell r="F210" t="str">
            <v>DST10</v>
          </cell>
          <cell r="K210" t="str">
            <v>Los Angeles Chargers</v>
          </cell>
          <cell r="L210" t="str">
            <v/>
          </cell>
          <cell r="M210" t="str">
            <v/>
          </cell>
          <cell r="O210" t="str">
            <v>LAC</v>
          </cell>
          <cell r="P210">
            <v>8</v>
          </cell>
          <cell r="R210" t="str">
            <v/>
          </cell>
          <cell r="S210">
            <v>78</v>
          </cell>
          <cell r="T210" t="str">
            <v/>
          </cell>
          <cell r="U210" t="str">
            <v/>
          </cell>
          <cell r="V210" t="str">
            <v/>
          </cell>
        </row>
        <row r="211">
          <cell r="F211" t="str">
            <v>DST11</v>
          </cell>
          <cell r="K211" t="str">
            <v>Green Bay Packers</v>
          </cell>
          <cell r="L211" t="str">
            <v/>
          </cell>
          <cell r="M211" t="str">
            <v/>
          </cell>
          <cell r="O211" t="str">
            <v>GB</v>
          </cell>
          <cell r="P211">
            <v>14</v>
          </cell>
          <cell r="R211" t="str">
            <v/>
          </cell>
          <cell r="S211">
            <v>117</v>
          </cell>
          <cell r="T211" t="str">
            <v/>
          </cell>
          <cell r="U211" t="str">
            <v/>
          </cell>
          <cell r="V211" t="str">
            <v/>
          </cell>
        </row>
        <row r="212">
          <cell r="F212" t="str">
            <v>RB62</v>
          </cell>
          <cell r="K212" t="str">
            <v>Boston Scott</v>
          </cell>
          <cell r="L212" t="str">
            <v>HOMIES</v>
          </cell>
          <cell r="M212">
            <v>3</v>
          </cell>
          <cell r="N212" t="str">
            <v>C</v>
          </cell>
          <cell r="O212" t="str">
            <v>PHI</v>
          </cell>
          <cell r="P212">
            <v>7</v>
          </cell>
          <cell r="R212">
            <v>39.299999999999997</v>
          </cell>
          <cell r="S212">
            <v>85.6</v>
          </cell>
          <cell r="T212">
            <v>54</v>
          </cell>
          <cell r="U212">
            <v>80</v>
          </cell>
          <cell r="V212">
            <v>64</v>
          </cell>
        </row>
        <row r="213">
          <cell r="F213" t="str">
            <v>WR77</v>
          </cell>
          <cell r="K213" t="str">
            <v>Wan'Dale Robinson</v>
          </cell>
          <cell r="L213" t="str">
            <v>ROOKIE</v>
          </cell>
          <cell r="M213" t="str">
            <v>NA</v>
          </cell>
          <cell r="O213" t="str">
            <v>NYG</v>
          </cell>
          <cell r="P213">
            <v>9</v>
          </cell>
          <cell r="R213">
            <v>53.15</v>
          </cell>
          <cell r="S213">
            <v>0</v>
          </cell>
          <cell r="T213">
            <v>58</v>
          </cell>
          <cell r="U213">
            <v>95</v>
          </cell>
          <cell r="V213">
            <v>70.099999999999994</v>
          </cell>
        </row>
        <row r="214">
          <cell r="F214" t="str">
            <v>K5</v>
          </cell>
          <cell r="K214" t="str">
            <v>Daniel Carlson</v>
          </cell>
          <cell r="L214" t="str">
            <v>PROGRAM</v>
          </cell>
          <cell r="M214">
            <v>1</v>
          </cell>
          <cell r="N214" t="str">
            <v>PP</v>
          </cell>
          <cell r="O214" t="str">
            <v>LV</v>
          </cell>
          <cell r="P214">
            <v>6</v>
          </cell>
          <cell r="R214" t="str">
            <v/>
          </cell>
          <cell r="S214">
            <v>174</v>
          </cell>
          <cell r="T214">
            <v>4</v>
          </cell>
          <cell r="U214">
            <v>13</v>
          </cell>
          <cell r="V214">
            <v>6.2</v>
          </cell>
        </row>
        <row r="215">
          <cell r="F215" t="str">
            <v>QB28</v>
          </cell>
          <cell r="K215" t="str">
            <v>Zach Wilson</v>
          </cell>
          <cell r="L215" t="str">
            <v>BROTHERHOOD</v>
          </cell>
          <cell r="M215">
            <v>2</v>
          </cell>
          <cell r="N215" t="str">
            <v>X</v>
          </cell>
          <cell r="O215" t="str">
            <v>NYJ</v>
          </cell>
          <cell r="P215">
            <v>10</v>
          </cell>
          <cell r="R215">
            <v>238.69</v>
          </cell>
          <cell r="S215">
            <v>162.86000000000001</v>
          </cell>
          <cell r="T215">
            <v>22</v>
          </cell>
          <cell r="U215">
            <v>30</v>
          </cell>
          <cell r="V215">
            <v>26.2</v>
          </cell>
        </row>
        <row r="216">
          <cell r="F216" t="str">
            <v>RB63</v>
          </cell>
          <cell r="K216" t="str">
            <v>Darrel Williams</v>
          </cell>
          <cell r="L216" t="str">
            <v>DYNASTY</v>
          </cell>
          <cell r="M216">
            <v>1</v>
          </cell>
          <cell r="N216" t="str">
            <v>X</v>
          </cell>
          <cell r="O216" t="str">
            <v>ARI</v>
          </cell>
          <cell r="P216">
            <v>13</v>
          </cell>
          <cell r="R216">
            <v>106.53</v>
          </cell>
          <cell r="S216">
            <v>149</v>
          </cell>
          <cell r="T216">
            <v>55</v>
          </cell>
          <cell r="U216">
            <v>85</v>
          </cell>
          <cell r="V216">
            <v>64.5</v>
          </cell>
        </row>
        <row r="217">
          <cell r="F217" t="str">
            <v>K6</v>
          </cell>
          <cell r="K217" t="str">
            <v>Harrison Butker</v>
          </cell>
          <cell r="L217" t="str">
            <v>WAILERS</v>
          </cell>
          <cell r="M217">
            <v>3</v>
          </cell>
          <cell r="N217" t="str">
            <v>X</v>
          </cell>
          <cell r="O217" t="str">
            <v>KC</v>
          </cell>
          <cell r="P217">
            <v>8</v>
          </cell>
          <cell r="R217" t="str">
            <v/>
          </cell>
          <cell r="S217">
            <v>140</v>
          </cell>
          <cell r="T217">
            <v>3</v>
          </cell>
          <cell r="U217">
            <v>9</v>
          </cell>
          <cell r="V217">
            <v>5.8</v>
          </cell>
        </row>
        <row r="218">
          <cell r="F218" t="str">
            <v>WR78</v>
          </cell>
          <cell r="K218" t="str">
            <v>Alec Pierce</v>
          </cell>
          <cell r="L218" t="str">
            <v>ROOKIE</v>
          </cell>
          <cell r="M218" t="str">
            <v>NA</v>
          </cell>
          <cell r="O218" t="str">
            <v>IND</v>
          </cell>
          <cell r="P218">
            <v>14</v>
          </cell>
          <cell r="R218">
            <v>64.28</v>
          </cell>
          <cell r="S218">
            <v>0</v>
          </cell>
          <cell r="T218">
            <v>66</v>
          </cell>
          <cell r="U218">
            <v>95</v>
          </cell>
          <cell r="V218">
            <v>78.099999999999994</v>
          </cell>
        </row>
        <row r="219">
          <cell r="F219" t="str">
            <v>TE27</v>
          </cell>
          <cell r="K219" t="str">
            <v>Mo Alie-Cox</v>
          </cell>
          <cell r="L219" t="str">
            <v>FREE AGENT</v>
          </cell>
          <cell r="M219" t="str">
            <v>NA</v>
          </cell>
          <cell r="O219" t="str">
            <v>IND</v>
          </cell>
          <cell r="P219">
            <v>14</v>
          </cell>
          <cell r="R219">
            <v>59.83</v>
          </cell>
          <cell r="S219">
            <v>55.6</v>
          </cell>
          <cell r="T219">
            <v>21</v>
          </cell>
          <cell r="U219">
            <v>37</v>
          </cell>
          <cell r="V219">
            <v>28.3</v>
          </cell>
        </row>
        <row r="220">
          <cell r="F220" t="str">
            <v>DST12</v>
          </cell>
          <cell r="K220" t="str">
            <v>Kansas City Chiefs</v>
          </cell>
          <cell r="L220" t="str">
            <v/>
          </cell>
          <cell r="M220" t="str">
            <v/>
          </cell>
          <cell r="O220" t="str">
            <v>KC</v>
          </cell>
          <cell r="P220">
            <v>8</v>
          </cell>
          <cell r="R220" t="str">
            <v/>
          </cell>
          <cell r="S220">
            <v>131</v>
          </cell>
          <cell r="T220" t="str">
            <v/>
          </cell>
          <cell r="U220" t="str">
            <v/>
          </cell>
          <cell r="V220" t="str">
            <v/>
          </cell>
        </row>
        <row r="221">
          <cell r="F221" t="str">
            <v>K7</v>
          </cell>
          <cell r="K221" t="str">
            <v>Ryan Succop</v>
          </cell>
          <cell r="L221" t="str">
            <v>WAILERS</v>
          </cell>
          <cell r="M221">
            <v>3</v>
          </cell>
          <cell r="N221" t="str">
            <v>X</v>
          </cell>
          <cell r="O221" t="str">
            <v>TB</v>
          </cell>
          <cell r="P221">
            <v>11</v>
          </cell>
          <cell r="R221" t="str">
            <v/>
          </cell>
          <cell r="S221">
            <v>138</v>
          </cell>
          <cell r="T221">
            <v>4</v>
          </cell>
          <cell r="U221">
            <v>19</v>
          </cell>
          <cell r="V221">
            <v>8.8000000000000007</v>
          </cell>
        </row>
        <row r="222">
          <cell r="F222" t="str">
            <v>WR79</v>
          </cell>
          <cell r="K222" t="str">
            <v>Parris Campbell</v>
          </cell>
          <cell r="L222" t="str">
            <v>FREE AGENT</v>
          </cell>
          <cell r="M222" t="str">
            <v>NA</v>
          </cell>
          <cell r="O222" t="str">
            <v>IND</v>
          </cell>
          <cell r="P222">
            <v>14</v>
          </cell>
          <cell r="R222">
            <v>68.3</v>
          </cell>
          <cell r="S222">
            <v>22.2</v>
          </cell>
          <cell r="T222">
            <v>66</v>
          </cell>
          <cell r="U222">
            <v>99</v>
          </cell>
          <cell r="V222">
            <v>82.1</v>
          </cell>
        </row>
        <row r="223">
          <cell r="F223" t="str">
            <v>DST13</v>
          </cell>
          <cell r="K223" t="str">
            <v>Miami Dolphins</v>
          </cell>
          <cell r="L223" t="str">
            <v/>
          </cell>
          <cell r="M223" t="str">
            <v/>
          </cell>
          <cell r="O223" t="str">
            <v>MIA</v>
          </cell>
          <cell r="P223">
            <v>11</v>
          </cell>
          <cell r="R223" t="str">
            <v/>
          </cell>
          <cell r="S223">
            <v>155</v>
          </cell>
          <cell r="T223" t="str">
            <v/>
          </cell>
          <cell r="U223" t="str">
            <v/>
          </cell>
          <cell r="V223" t="str">
            <v/>
          </cell>
        </row>
        <row r="224">
          <cell r="F224" t="str">
            <v>WR80</v>
          </cell>
          <cell r="K224" t="str">
            <v>Donovan Peoples-Jones</v>
          </cell>
          <cell r="L224" t="str">
            <v>BROTHERHOOD</v>
          </cell>
          <cell r="M224">
            <v>4</v>
          </cell>
          <cell r="N224" t="str">
            <v>C</v>
          </cell>
          <cell r="O224" t="str">
            <v>CLE</v>
          </cell>
          <cell r="P224">
            <v>9</v>
          </cell>
          <cell r="R224">
            <v>107.82</v>
          </cell>
          <cell r="S224">
            <v>75.7</v>
          </cell>
          <cell r="T224">
            <v>72</v>
          </cell>
          <cell r="U224">
            <v>94</v>
          </cell>
          <cell r="V224">
            <v>79.3</v>
          </cell>
        </row>
        <row r="225">
          <cell r="F225" t="str">
            <v>RB64</v>
          </cell>
          <cell r="K225" t="str">
            <v>Jeff Wilson Jr.</v>
          </cell>
          <cell r="L225" t="str">
            <v>FREE AGENT</v>
          </cell>
          <cell r="M225" t="str">
            <v>NA</v>
          </cell>
          <cell r="O225" t="str">
            <v>SF</v>
          </cell>
          <cell r="P225">
            <v>9</v>
          </cell>
          <cell r="R225">
            <v>77.03</v>
          </cell>
          <cell r="S225">
            <v>44.5</v>
          </cell>
          <cell r="T225">
            <v>53</v>
          </cell>
          <cell r="U225">
            <v>84</v>
          </cell>
          <cell r="V225">
            <v>66.5</v>
          </cell>
        </row>
        <row r="226">
          <cell r="F226" t="str">
            <v>DST14</v>
          </cell>
          <cell r="K226" t="str">
            <v>Baltimore Ravens</v>
          </cell>
          <cell r="L226" t="str">
            <v/>
          </cell>
          <cell r="M226" t="str">
            <v/>
          </cell>
          <cell r="O226" t="str">
            <v>BAL</v>
          </cell>
          <cell r="P226">
            <v>10</v>
          </cell>
          <cell r="R226" t="str">
            <v/>
          </cell>
          <cell r="S226">
            <v>85</v>
          </cell>
          <cell r="T226" t="str">
            <v/>
          </cell>
          <cell r="U226" t="str">
            <v/>
          </cell>
          <cell r="V226" t="str">
            <v/>
          </cell>
        </row>
        <row r="227">
          <cell r="F227" t="str">
            <v>K8</v>
          </cell>
          <cell r="K227" t="str">
            <v>Matt Prater</v>
          </cell>
          <cell r="L227" t="str">
            <v>HOMIES</v>
          </cell>
          <cell r="M227">
            <v>1</v>
          </cell>
          <cell r="N227" t="str">
            <v>X</v>
          </cell>
          <cell r="O227" t="str">
            <v>ARI</v>
          </cell>
          <cell r="P227">
            <v>13</v>
          </cell>
          <cell r="R227" t="str">
            <v/>
          </cell>
          <cell r="S227">
            <v>154</v>
          </cell>
          <cell r="T227">
            <v>5</v>
          </cell>
          <cell r="U227">
            <v>19</v>
          </cell>
          <cell r="V227">
            <v>9.3000000000000007</v>
          </cell>
        </row>
        <row r="228">
          <cell r="F228" t="str">
            <v>DST15</v>
          </cell>
          <cell r="K228" t="str">
            <v>Cleveland Browns</v>
          </cell>
          <cell r="L228" t="str">
            <v/>
          </cell>
          <cell r="M228" t="str">
            <v/>
          </cell>
          <cell r="O228" t="str">
            <v>CLE</v>
          </cell>
          <cell r="P228">
            <v>9</v>
          </cell>
          <cell r="R228" t="str">
            <v/>
          </cell>
          <cell r="S228">
            <v>104</v>
          </cell>
          <cell r="T228" t="str">
            <v/>
          </cell>
          <cell r="U228" t="str">
            <v/>
          </cell>
          <cell r="V228" t="str">
            <v/>
          </cell>
        </row>
        <row r="229">
          <cell r="F229" t="str">
            <v>RB65</v>
          </cell>
          <cell r="K229" t="str">
            <v>Jerick McKinnon</v>
          </cell>
          <cell r="L229" t="str">
            <v>FREE AGENT</v>
          </cell>
          <cell r="M229" t="str">
            <v>NA</v>
          </cell>
          <cell r="O229" t="str">
            <v>KC</v>
          </cell>
          <cell r="P229">
            <v>8</v>
          </cell>
          <cell r="R229">
            <v>67.760000000000005</v>
          </cell>
          <cell r="S229">
            <v>22.9</v>
          </cell>
          <cell r="T229">
            <v>59</v>
          </cell>
          <cell r="U229">
            <v>88</v>
          </cell>
          <cell r="V229">
            <v>70.7</v>
          </cell>
        </row>
        <row r="230">
          <cell r="F230" t="str">
            <v>QB29</v>
          </cell>
          <cell r="K230" t="str">
            <v>Marcus Mariota</v>
          </cell>
          <cell r="L230" t="str">
            <v>FREE AGENT</v>
          </cell>
          <cell r="M230" t="str">
            <v>NA</v>
          </cell>
          <cell r="O230" t="str">
            <v>ATL</v>
          </cell>
          <cell r="P230">
            <v>14</v>
          </cell>
          <cell r="R230">
            <v>240.53</v>
          </cell>
          <cell r="S230">
            <v>14.86</v>
          </cell>
          <cell r="T230">
            <v>22</v>
          </cell>
          <cell r="U230">
            <v>32</v>
          </cell>
          <cell r="V230">
            <v>27.8</v>
          </cell>
        </row>
        <row r="231">
          <cell r="F231" t="str">
            <v>DST16</v>
          </cell>
          <cell r="K231" t="str">
            <v>Pittsburgh Steelers</v>
          </cell>
          <cell r="L231" t="str">
            <v/>
          </cell>
          <cell r="M231" t="str">
            <v/>
          </cell>
          <cell r="O231" t="str">
            <v>PIT</v>
          </cell>
          <cell r="P231">
            <v>9</v>
          </cell>
          <cell r="R231" t="str">
            <v/>
          </cell>
          <cell r="S231">
            <v>111</v>
          </cell>
          <cell r="T231" t="str">
            <v/>
          </cell>
          <cell r="U231" t="str">
            <v/>
          </cell>
          <cell r="V231" t="str">
            <v/>
          </cell>
        </row>
        <row r="232">
          <cell r="F232" t="str">
            <v>WR81</v>
          </cell>
          <cell r="K232" t="str">
            <v>Zay Jones</v>
          </cell>
          <cell r="L232" t="str">
            <v/>
          </cell>
          <cell r="M232" t="str">
            <v/>
          </cell>
          <cell r="O232" t="str">
            <v>JAC</v>
          </cell>
          <cell r="P232">
            <v>11</v>
          </cell>
          <cell r="R232">
            <v>75.27</v>
          </cell>
          <cell r="S232">
            <v>58.9</v>
          </cell>
          <cell r="T232">
            <v>72</v>
          </cell>
          <cell r="U232">
            <v>103</v>
          </cell>
          <cell r="V232">
            <v>87</v>
          </cell>
        </row>
        <row r="233">
          <cell r="F233" t="str">
            <v>RB66</v>
          </cell>
          <cell r="K233" t="str">
            <v>Samaje Perine</v>
          </cell>
          <cell r="L233" t="str">
            <v>FREE AGENT</v>
          </cell>
          <cell r="M233" t="str">
            <v>NA</v>
          </cell>
          <cell r="O233" t="str">
            <v>CIN</v>
          </cell>
          <cell r="P233">
            <v>10</v>
          </cell>
          <cell r="R233">
            <v>66.72</v>
          </cell>
          <cell r="S233">
            <v>56.2</v>
          </cell>
          <cell r="T233">
            <v>57</v>
          </cell>
          <cell r="U233">
            <v>83</v>
          </cell>
          <cell r="V233">
            <v>68.8</v>
          </cell>
        </row>
        <row r="234">
          <cell r="F234" t="str">
            <v>K9</v>
          </cell>
          <cell r="K234" t="str">
            <v>Jason Sanders</v>
          </cell>
          <cell r="L234" t="str">
            <v>HABANEROS</v>
          </cell>
          <cell r="M234">
            <v>1</v>
          </cell>
          <cell r="N234" t="str">
            <v>X</v>
          </cell>
          <cell r="O234" t="str">
            <v>MIA</v>
          </cell>
          <cell r="P234">
            <v>11</v>
          </cell>
          <cell r="R234" t="str">
            <v/>
          </cell>
          <cell r="S234">
            <v>115</v>
          </cell>
          <cell r="T234">
            <v>8</v>
          </cell>
          <cell r="U234">
            <v>17</v>
          </cell>
          <cell r="V234">
            <v>12.2</v>
          </cell>
        </row>
        <row r="235">
          <cell r="F235" t="str">
            <v>RB67</v>
          </cell>
          <cell r="K235" t="str">
            <v>D'Ernest Johnson</v>
          </cell>
          <cell r="L235" t="str">
            <v>FREE AGENT</v>
          </cell>
          <cell r="M235" t="str">
            <v>NA</v>
          </cell>
          <cell r="O235" t="str">
            <v>CLE</v>
          </cell>
          <cell r="P235">
            <v>9</v>
          </cell>
          <cell r="R235">
            <v>27.3</v>
          </cell>
          <cell r="S235">
            <v>85.1</v>
          </cell>
          <cell r="T235">
            <v>54</v>
          </cell>
          <cell r="U235">
            <v>84</v>
          </cell>
          <cell r="V235">
            <v>67</v>
          </cell>
        </row>
        <row r="236">
          <cell r="F236" t="str">
            <v>DST17</v>
          </cell>
          <cell r="K236" t="str">
            <v>Philadelphia Eagles</v>
          </cell>
          <cell r="L236" t="str">
            <v/>
          </cell>
          <cell r="M236" t="str">
            <v/>
          </cell>
          <cell r="O236" t="str">
            <v>PHI</v>
          </cell>
          <cell r="P236">
            <v>7</v>
          </cell>
          <cell r="R236" t="str">
            <v/>
          </cell>
          <cell r="S236">
            <v>111</v>
          </cell>
          <cell r="T236" t="str">
            <v/>
          </cell>
          <cell r="U236" t="str">
            <v/>
          </cell>
          <cell r="V236" t="str">
            <v/>
          </cell>
        </row>
        <row r="237">
          <cell r="F237" t="str">
            <v>K10</v>
          </cell>
          <cell r="K237" t="str">
            <v>Rodrigo Blankenship</v>
          </cell>
          <cell r="L237" t="str">
            <v>BROTHERHOOD</v>
          </cell>
          <cell r="M237">
            <v>1</v>
          </cell>
          <cell r="N237" t="str">
            <v>X</v>
          </cell>
          <cell r="O237" t="str">
            <v>IND</v>
          </cell>
          <cell r="P237">
            <v>14</v>
          </cell>
          <cell r="R237" t="str">
            <v/>
          </cell>
          <cell r="S237">
            <v>45</v>
          </cell>
          <cell r="T237">
            <v>9</v>
          </cell>
          <cell r="U237">
            <v>17</v>
          </cell>
          <cell r="V237">
            <v>11.2</v>
          </cell>
        </row>
        <row r="238">
          <cell r="F238" t="str">
            <v>WR82</v>
          </cell>
          <cell r="K238" t="str">
            <v>Curtis Samuel</v>
          </cell>
          <cell r="L238" t="str">
            <v>FREE AGENT</v>
          </cell>
          <cell r="M238" t="str">
            <v>NA</v>
          </cell>
          <cell r="O238" t="str">
            <v>WAS</v>
          </cell>
          <cell r="P238">
            <v>14</v>
          </cell>
          <cell r="R238">
            <v>75.69</v>
          </cell>
          <cell r="S238">
            <v>3.8</v>
          </cell>
          <cell r="T238">
            <v>70</v>
          </cell>
          <cell r="U238">
            <v>94</v>
          </cell>
          <cell r="V238">
            <v>79.900000000000006</v>
          </cell>
        </row>
        <row r="239">
          <cell r="F239" t="str">
            <v>RB68</v>
          </cell>
          <cell r="K239" t="str">
            <v>Ronald Jones II</v>
          </cell>
          <cell r="L239" t="str">
            <v>WAILERS</v>
          </cell>
          <cell r="M239">
            <v>1</v>
          </cell>
          <cell r="N239" t="str">
            <v>X</v>
          </cell>
          <cell r="O239" t="str">
            <v>KC</v>
          </cell>
          <cell r="P239">
            <v>8</v>
          </cell>
          <cell r="R239">
            <v>43.3</v>
          </cell>
          <cell r="S239">
            <v>69.2</v>
          </cell>
          <cell r="T239">
            <v>40</v>
          </cell>
          <cell r="U239">
            <v>90</v>
          </cell>
          <cell r="V239">
            <v>68.599999999999994</v>
          </cell>
        </row>
        <row r="240">
          <cell r="F240" t="str">
            <v>RB69</v>
          </cell>
          <cell r="K240" t="str">
            <v>Eno Benjamin</v>
          </cell>
          <cell r="L240" t="str">
            <v>HOMIES</v>
          </cell>
          <cell r="M240">
            <v>2</v>
          </cell>
          <cell r="N240" t="str">
            <v>C</v>
          </cell>
          <cell r="O240" t="str">
            <v>ARI</v>
          </cell>
          <cell r="P240">
            <v>13</v>
          </cell>
          <cell r="R240">
            <v>23.5</v>
          </cell>
          <cell r="S240">
            <v>22</v>
          </cell>
          <cell r="T240">
            <v>57</v>
          </cell>
          <cell r="U240">
            <v>89</v>
          </cell>
          <cell r="V240">
            <v>71.8</v>
          </cell>
        </row>
        <row r="241">
          <cell r="F241" t="str">
            <v>TE28</v>
          </cell>
          <cell r="K241" t="str">
            <v>Jonnu Smith</v>
          </cell>
          <cell r="L241" t="str">
            <v>FREE AGENT</v>
          </cell>
          <cell r="M241" t="str">
            <v>NA</v>
          </cell>
          <cell r="O241" t="str">
            <v>NE</v>
          </cell>
          <cell r="P241">
            <v>10</v>
          </cell>
          <cell r="R241">
            <v>60.88</v>
          </cell>
          <cell r="S241">
            <v>39.4</v>
          </cell>
          <cell r="T241">
            <v>24</v>
          </cell>
          <cell r="U241">
            <v>34</v>
          </cell>
          <cell r="V241">
            <v>28.9</v>
          </cell>
        </row>
        <row r="242">
          <cell r="F242" t="str">
            <v>RB70</v>
          </cell>
          <cell r="K242" t="str">
            <v>Zack Moss</v>
          </cell>
          <cell r="L242" t="str">
            <v>HABANEROS</v>
          </cell>
          <cell r="M242">
            <v>1</v>
          </cell>
          <cell r="N242" t="str">
            <v>X</v>
          </cell>
          <cell r="O242" t="str">
            <v>BUF</v>
          </cell>
          <cell r="P242">
            <v>7</v>
          </cell>
          <cell r="R242">
            <v>40.71</v>
          </cell>
          <cell r="S242">
            <v>82.2</v>
          </cell>
          <cell r="T242">
            <v>58</v>
          </cell>
          <cell r="U242">
            <v>81</v>
          </cell>
          <cell r="V242">
            <v>69.900000000000006</v>
          </cell>
        </row>
        <row r="243">
          <cell r="F243" t="str">
            <v>K11</v>
          </cell>
          <cell r="K243" t="str">
            <v>Nick Folk</v>
          </cell>
          <cell r="L243" t="str">
            <v>PROGRAM</v>
          </cell>
          <cell r="M243">
            <v>1</v>
          </cell>
          <cell r="N243" t="str">
            <v>C</v>
          </cell>
          <cell r="O243" t="str">
            <v>NE</v>
          </cell>
          <cell r="P243">
            <v>10</v>
          </cell>
          <cell r="R243" t="str">
            <v/>
          </cell>
          <cell r="S243">
            <v>171</v>
          </cell>
          <cell r="T243">
            <v>8</v>
          </cell>
          <cell r="U243">
            <v>17</v>
          </cell>
          <cell r="V243">
            <v>11.2</v>
          </cell>
        </row>
        <row r="244">
          <cell r="F244" t="str">
            <v>WR83</v>
          </cell>
          <cell r="K244" t="str">
            <v>Sammy Watkins</v>
          </cell>
          <cell r="L244" t="str">
            <v>FREE AGENT</v>
          </cell>
          <cell r="M244" t="str">
            <v>NA</v>
          </cell>
          <cell r="O244" t="str">
            <v>GB</v>
          </cell>
          <cell r="P244">
            <v>14</v>
          </cell>
          <cell r="R244">
            <v>82.99</v>
          </cell>
          <cell r="S244">
            <v>43.4</v>
          </cell>
          <cell r="T244">
            <v>68</v>
          </cell>
          <cell r="U244">
            <v>119</v>
          </cell>
          <cell r="V244">
            <v>91.3</v>
          </cell>
        </row>
        <row r="245">
          <cell r="F245" t="str">
            <v>WR84</v>
          </cell>
          <cell r="K245" t="str">
            <v>A.J. Green</v>
          </cell>
          <cell r="L245" t="str">
            <v>INVINCIBLES</v>
          </cell>
          <cell r="M245">
            <v>5</v>
          </cell>
          <cell r="N245" t="str">
            <v>C</v>
          </cell>
          <cell r="O245" t="str">
            <v>ARI</v>
          </cell>
          <cell r="P245">
            <v>13</v>
          </cell>
          <cell r="R245">
            <v>73.27</v>
          </cell>
          <cell r="S245">
            <v>102.8</v>
          </cell>
          <cell r="T245">
            <v>65</v>
          </cell>
          <cell r="U245">
            <v>107</v>
          </cell>
          <cell r="V245">
            <v>86.8</v>
          </cell>
        </row>
        <row r="246">
          <cell r="F246" t="str">
            <v>WR85</v>
          </cell>
          <cell r="K246" t="str">
            <v>Kendrick Bourne</v>
          </cell>
          <cell r="L246" t="str">
            <v>FREE AGENT</v>
          </cell>
          <cell r="M246" t="str">
            <v>NA</v>
          </cell>
          <cell r="O246" t="str">
            <v>NE</v>
          </cell>
          <cell r="P246">
            <v>10</v>
          </cell>
          <cell r="R246">
            <v>102.66</v>
          </cell>
          <cell r="S246">
            <v>125.5</v>
          </cell>
          <cell r="T246">
            <v>67</v>
          </cell>
          <cell r="U246">
            <v>121</v>
          </cell>
          <cell r="V246">
            <v>86.3</v>
          </cell>
        </row>
        <row r="247">
          <cell r="F247" t="str">
            <v>K12</v>
          </cell>
          <cell r="K247" t="str">
            <v>Robbie Gould</v>
          </cell>
          <cell r="L247" t="str">
            <v>PROGRAM</v>
          </cell>
          <cell r="M247">
            <v>1</v>
          </cell>
          <cell r="N247" t="str">
            <v>C</v>
          </cell>
          <cell r="O247" t="str">
            <v>SF</v>
          </cell>
          <cell r="P247">
            <v>9</v>
          </cell>
          <cell r="R247" t="str">
            <v/>
          </cell>
          <cell r="S247">
            <v>112</v>
          </cell>
          <cell r="T247">
            <v>9</v>
          </cell>
          <cell r="U247">
            <v>26</v>
          </cell>
          <cell r="V247">
            <v>13.1</v>
          </cell>
        </row>
        <row r="248">
          <cell r="F248" t="str">
            <v>K13</v>
          </cell>
          <cell r="K248" t="str">
            <v>Brandon McManus</v>
          </cell>
          <cell r="L248" t="str">
            <v>DYNASTY</v>
          </cell>
          <cell r="M248">
            <v>1</v>
          </cell>
          <cell r="N248" t="str">
            <v>X</v>
          </cell>
          <cell r="O248" t="str">
            <v>DEN</v>
          </cell>
          <cell r="P248">
            <v>9</v>
          </cell>
          <cell r="R248" t="str">
            <v/>
          </cell>
          <cell r="S248">
            <v>129</v>
          </cell>
          <cell r="T248">
            <v>5</v>
          </cell>
          <cell r="U248">
            <v>23</v>
          </cell>
          <cell r="V248">
            <v>12.2</v>
          </cell>
        </row>
        <row r="249">
          <cell r="F249" t="str">
            <v>DST18</v>
          </cell>
          <cell r="K249" t="str">
            <v>Arizona Cardinals</v>
          </cell>
          <cell r="L249" t="str">
            <v/>
          </cell>
          <cell r="M249" t="str">
            <v/>
          </cell>
          <cell r="O249" t="str">
            <v>ARI</v>
          </cell>
          <cell r="P249">
            <v>13</v>
          </cell>
          <cell r="R249" t="str">
            <v/>
          </cell>
          <cell r="S249">
            <v>126</v>
          </cell>
          <cell r="T249" t="str">
            <v/>
          </cell>
          <cell r="U249" t="str">
            <v/>
          </cell>
          <cell r="V249" t="str">
            <v/>
          </cell>
        </row>
        <row r="250">
          <cell r="F250" t="str">
            <v>TE29</v>
          </cell>
          <cell r="K250" t="str">
            <v>Cameron Brate</v>
          </cell>
          <cell r="L250" t="str">
            <v>FREE AGENT</v>
          </cell>
          <cell r="M250" t="str">
            <v>NA</v>
          </cell>
          <cell r="O250" t="str">
            <v>TB</v>
          </cell>
          <cell r="P250">
            <v>11</v>
          </cell>
          <cell r="R250">
            <v>59.82</v>
          </cell>
          <cell r="S250">
            <v>48.5</v>
          </cell>
          <cell r="T250">
            <v>26</v>
          </cell>
          <cell r="U250">
            <v>43</v>
          </cell>
          <cell r="V250">
            <v>31.1</v>
          </cell>
        </row>
        <row r="251">
          <cell r="F251" t="str">
            <v>WR86</v>
          </cell>
          <cell r="K251" t="str">
            <v>Jamison Crowder</v>
          </cell>
          <cell r="L251" t="str">
            <v>DYNASTY</v>
          </cell>
          <cell r="M251">
            <v>1</v>
          </cell>
          <cell r="N251" t="str">
            <v>C</v>
          </cell>
          <cell r="O251" t="str">
            <v>BUF</v>
          </cell>
          <cell r="P251">
            <v>7</v>
          </cell>
          <cell r="R251">
            <v>70.31</v>
          </cell>
          <cell r="S251">
            <v>58.7</v>
          </cell>
          <cell r="T251">
            <v>78</v>
          </cell>
          <cell r="U251">
            <v>113</v>
          </cell>
          <cell r="V251">
            <v>87.2</v>
          </cell>
        </row>
        <row r="252">
          <cell r="F252" t="str">
            <v>DST19</v>
          </cell>
          <cell r="K252" t="str">
            <v>Cincinnati Bengals</v>
          </cell>
          <cell r="L252" t="str">
            <v/>
          </cell>
          <cell r="M252" t="str">
            <v/>
          </cell>
          <cell r="O252" t="str">
            <v>CIN</v>
          </cell>
          <cell r="P252">
            <v>10</v>
          </cell>
          <cell r="R252" t="str">
            <v/>
          </cell>
          <cell r="S252">
            <v>108</v>
          </cell>
          <cell r="T252" t="str">
            <v/>
          </cell>
          <cell r="U252" t="str">
            <v/>
          </cell>
          <cell r="V252" t="str">
            <v/>
          </cell>
        </row>
        <row r="253">
          <cell r="F253" t="str">
            <v>RB71</v>
          </cell>
          <cell r="K253" t="str">
            <v>Rex Burkhead</v>
          </cell>
          <cell r="L253" t="str">
            <v>FREE AGENT</v>
          </cell>
          <cell r="M253" t="str">
            <v>NA</v>
          </cell>
          <cell r="O253" t="str">
            <v>HOU</v>
          </cell>
          <cell r="P253">
            <v>6</v>
          </cell>
          <cell r="R253">
            <v>92.02</v>
          </cell>
          <cell r="S253">
            <v>79.3</v>
          </cell>
          <cell r="T253">
            <v>56</v>
          </cell>
          <cell r="U253">
            <v>85</v>
          </cell>
          <cell r="V253">
            <v>68.7</v>
          </cell>
        </row>
        <row r="254">
          <cell r="F254" t="str">
            <v>K14</v>
          </cell>
          <cell r="K254" t="str">
            <v>Younghoe Koo</v>
          </cell>
          <cell r="L254" t="str">
            <v>INVINCIBLES</v>
          </cell>
          <cell r="M254">
            <v>1</v>
          </cell>
          <cell r="N254" t="str">
            <v>X</v>
          </cell>
          <cell r="O254" t="str">
            <v>ATL</v>
          </cell>
          <cell r="P254">
            <v>14</v>
          </cell>
          <cell r="R254" t="str">
            <v/>
          </cell>
          <cell r="S254">
            <v>125</v>
          </cell>
          <cell r="T254">
            <v>9</v>
          </cell>
          <cell r="U254">
            <v>30</v>
          </cell>
          <cell r="V254">
            <v>15.9</v>
          </cell>
        </row>
        <row r="255">
          <cell r="F255" t="str">
            <v>WR87</v>
          </cell>
          <cell r="K255" t="str">
            <v>David Bell</v>
          </cell>
          <cell r="L255" t="str">
            <v>ROOKIE</v>
          </cell>
          <cell r="M255" t="str">
            <v>NA</v>
          </cell>
          <cell r="O255" t="str">
            <v>CLE</v>
          </cell>
          <cell r="P255">
            <v>9</v>
          </cell>
          <cell r="R255">
            <v>74.48</v>
          </cell>
          <cell r="S255">
            <v>0</v>
          </cell>
          <cell r="T255">
            <v>63</v>
          </cell>
          <cell r="U255">
            <v>106</v>
          </cell>
          <cell r="V255">
            <v>83.8</v>
          </cell>
        </row>
        <row r="256">
          <cell r="F256" t="str">
            <v>WR88</v>
          </cell>
          <cell r="K256" t="str">
            <v>Randall Cobb</v>
          </cell>
          <cell r="L256" t="str">
            <v>HABANEROS</v>
          </cell>
          <cell r="M256">
            <v>3</v>
          </cell>
          <cell r="N256" t="str">
            <v>C</v>
          </cell>
          <cell r="O256" t="str">
            <v>GB</v>
          </cell>
          <cell r="P256">
            <v>14</v>
          </cell>
          <cell r="R256">
            <v>89.17</v>
          </cell>
          <cell r="S256">
            <v>65.599999999999994</v>
          </cell>
          <cell r="T256">
            <v>74</v>
          </cell>
          <cell r="U256">
            <v>109</v>
          </cell>
          <cell r="V256">
            <v>91.4</v>
          </cell>
        </row>
        <row r="257">
          <cell r="F257" t="str">
            <v>RB72</v>
          </cell>
          <cell r="K257" t="str">
            <v>Damien Williams</v>
          </cell>
          <cell r="L257" t="str">
            <v>FREE AGENT</v>
          </cell>
          <cell r="M257" t="str">
            <v>NA</v>
          </cell>
          <cell r="O257" t="str">
            <v>ATL</v>
          </cell>
          <cell r="P257">
            <v>14</v>
          </cell>
          <cell r="R257">
            <v>97.35</v>
          </cell>
          <cell r="S257">
            <v>44.7</v>
          </cell>
          <cell r="T257">
            <v>62</v>
          </cell>
          <cell r="U257">
            <v>92</v>
          </cell>
          <cell r="V257">
            <v>73.099999999999994</v>
          </cell>
        </row>
        <row r="258">
          <cell r="F258" t="str">
            <v>RB73</v>
          </cell>
          <cell r="K258" t="str">
            <v>Mike Davis</v>
          </cell>
          <cell r="L258" t="str">
            <v>MACHINE</v>
          </cell>
          <cell r="M258">
            <v>3</v>
          </cell>
          <cell r="N258" t="str">
            <v>X</v>
          </cell>
          <cell r="O258" t="str">
            <v>BAL</v>
          </cell>
          <cell r="P258">
            <v>10</v>
          </cell>
          <cell r="R258">
            <v>31.71</v>
          </cell>
          <cell r="S258">
            <v>94.2</v>
          </cell>
          <cell r="T258">
            <v>55</v>
          </cell>
          <cell r="U258">
            <v>79</v>
          </cell>
          <cell r="V258">
            <v>68</v>
          </cell>
        </row>
        <row r="259">
          <cell r="F259" t="str">
            <v>WR89</v>
          </cell>
          <cell r="K259" t="str">
            <v>Sterling Shepard</v>
          </cell>
          <cell r="L259" t="str">
            <v>HABANEROS</v>
          </cell>
          <cell r="M259">
            <v>6</v>
          </cell>
          <cell r="N259" t="str">
            <v>X</v>
          </cell>
          <cell r="O259" t="str">
            <v>NYG</v>
          </cell>
          <cell r="P259">
            <v>9</v>
          </cell>
          <cell r="R259">
            <v>110.41</v>
          </cell>
          <cell r="S259">
            <v>41.7</v>
          </cell>
          <cell r="T259">
            <v>75</v>
          </cell>
          <cell r="U259">
            <v>104</v>
          </cell>
          <cell r="V259">
            <v>86.2</v>
          </cell>
        </row>
        <row r="260">
          <cell r="F260" t="str">
            <v>K15</v>
          </cell>
          <cell r="K260" t="str">
            <v>Jake Elliott</v>
          </cell>
          <cell r="L260" t="str">
            <v>ROID RAGERS</v>
          </cell>
          <cell r="M260">
            <v>1</v>
          </cell>
          <cell r="N260" t="str">
            <v>X</v>
          </cell>
          <cell r="O260" t="str">
            <v>PHI</v>
          </cell>
          <cell r="P260">
            <v>7</v>
          </cell>
          <cell r="R260" t="str">
            <v/>
          </cell>
          <cell r="S260">
            <v>150</v>
          </cell>
          <cell r="T260">
            <v>8</v>
          </cell>
          <cell r="U260">
            <v>20</v>
          </cell>
          <cell r="V260">
            <v>15.2</v>
          </cell>
        </row>
        <row r="261">
          <cell r="F261" t="str">
            <v>DST20</v>
          </cell>
          <cell r="K261" t="str">
            <v>Tennessee Titans</v>
          </cell>
          <cell r="L261" t="str">
            <v/>
          </cell>
          <cell r="M261" t="str">
            <v/>
          </cell>
          <cell r="O261" t="str">
            <v>TEN</v>
          </cell>
          <cell r="P261">
            <v>6</v>
          </cell>
          <cell r="R261" t="str">
            <v/>
          </cell>
          <cell r="S261">
            <v>123</v>
          </cell>
          <cell r="T261" t="str">
            <v/>
          </cell>
          <cell r="U261" t="str">
            <v/>
          </cell>
          <cell r="V261" t="str">
            <v/>
          </cell>
        </row>
        <row r="262">
          <cell r="F262" t="str">
            <v>K16</v>
          </cell>
          <cell r="K262" t="str">
            <v>Dustin Hopkins</v>
          </cell>
          <cell r="L262" t="str">
            <v>INVINCIBLES</v>
          </cell>
          <cell r="M262">
            <v>1</v>
          </cell>
          <cell r="N262" t="str">
            <v>X</v>
          </cell>
          <cell r="O262" t="str">
            <v>LAC</v>
          </cell>
          <cell r="P262">
            <v>8</v>
          </cell>
          <cell r="R262" t="str">
            <v/>
          </cell>
          <cell r="S262">
            <v>147</v>
          </cell>
          <cell r="T262">
            <v>6</v>
          </cell>
          <cell r="U262">
            <v>19</v>
          </cell>
          <cell r="V262">
            <v>13.8</v>
          </cell>
        </row>
        <row r="263">
          <cell r="F263" t="str">
            <v>RB74</v>
          </cell>
          <cell r="K263" t="str">
            <v>Trey Sermon</v>
          </cell>
          <cell r="L263" t="str">
            <v>ROID RAGERS</v>
          </cell>
          <cell r="M263">
            <v>3</v>
          </cell>
          <cell r="N263" t="str">
            <v>C</v>
          </cell>
          <cell r="O263" t="str">
            <v>SF</v>
          </cell>
          <cell r="P263">
            <v>9</v>
          </cell>
          <cell r="R263">
            <v>24.6</v>
          </cell>
          <cell r="S263">
            <v>25.3</v>
          </cell>
          <cell r="T263">
            <v>63</v>
          </cell>
          <cell r="U263">
            <v>106</v>
          </cell>
          <cell r="V263">
            <v>79.900000000000006</v>
          </cell>
        </row>
        <row r="264">
          <cell r="F264" t="str">
            <v>WR90</v>
          </cell>
          <cell r="K264" t="str">
            <v>Byron Pringle</v>
          </cell>
          <cell r="L264" t="str">
            <v>MACHINE</v>
          </cell>
          <cell r="M264">
            <v>1</v>
          </cell>
          <cell r="N264" t="str">
            <v>C</v>
          </cell>
          <cell r="O264" t="str">
            <v>CHI</v>
          </cell>
          <cell r="P264">
            <v>14</v>
          </cell>
          <cell r="R264">
            <v>56.81</v>
          </cell>
          <cell r="S264">
            <v>84.8</v>
          </cell>
          <cell r="T264">
            <v>85</v>
          </cell>
          <cell r="U264">
            <v>104</v>
          </cell>
          <cell r="V264">
            <v>92.6</v>
          </cell>
        </row>
        <row r="265">
          <cell r="F265" t="str">
            <v>RB75</v>
          </cell>
          <cell r="K265" t="str">
            <v>Chuba Hubbard</v>
          </cell>
          <cell r="L265" t="str">
            <v>HABANEROS</v>
          </cell>
          <cell r="M265">
            <v>1</v>
          </cell>
          <cell r="N265" t="str">
            <v>X</v>
          </cell>
          <cell r="O265" t="str">
            <v>CAR</v>
          </cell>
          <cell r="P265">
            <v>13</v>
          </cell>
          <cell r="R265">
            <v>63.73</v>
          </cell>
          <cell r="S265">
            <v>112.6</v>
          </cell>
          <cell r="T265">
            <v>60</v>
          </cell>
          <cell r="U265">
            <v>87</v>
          </cell>
          <cell r="V265">
            <v>73.8</v>
          </cell>
        </row>
        <row r="266">
          <cell r="F266" t="str">
            <v>QB30</v>
          </cell>
          <cell r="K266" t="str">
            <v>Deshaun Watson</v>
          </cell>
          <cell r="L266" t="str">
            <v>PROGRAM</v>
          </cell>
          <cell r="M266">
            <v>11</v>
          </cell>
          <cell r="N266" t="str">
            <v>C</v>
          </cell>
          <cell r="O266" t="str">
            <v>CLE</v>
          </cell>
          <cell r="P266">
            <v>9</v>
          </cell>
          <cell r="R266">
            <v>143.13999999999999</v>
          </cell>
          <cell r="S266">
            <v>0</v>
          </cell>
          <cell r="T266">
            <v>25</v>
          </cell>
          <cell r="U266">
            <v>36</v>
          </cell>
          <cell r="V266">
            <v>31.6</v>
          </cell>
        </row>
        <row r="267">
          <cell r="F267" t="str">
            <v>RB76</v>
          </cell>
          <cell r="K267" t="str">
            <v>Hassan Haskins</v>
          </cell>
          <cell r="L267" t="str">
            <v/>
          </cell>
          <cell r="M267" t="str">
            <v/>
          </cell>
          <cell r="O267" t="str">
            <v>TEN</v>
          </cell>
          <cell r="P267">
            <v>6</v>
          </cell>
          <cell r="R267">
            <v>88.82</v>
          </cell>
          <cell r="S267">
            <v>0</v>
          </cell>
          <cell r="T267">
            <v>66</v>
          </cell>
          <cell r="U267">
            <v>91</v>
          </cell>
          <cell r="V267">
            <v>77.599999999999994</v>
          </cell>
        </row>
        <row r="268">
          <cell r="F268" t="str">
            <v>WR91</v>
          </cell>
          <cell r="K268" t="str">
            <v>Laviska Shenault Jr.</v>
          </cell>
          <cell r="L268" t="str">
            <v>ROID RAGERS</v>
          </cell>
          <cell r="M268">
            <v>1</v>
          </cell>
          <cell r="N268" t="str">
            <v>C</v>
          </cell>
          <cell r="O268" t="str">
            <v>JAC</v>
          </cell>
          <cell r="P268">
            <v>11</v>
          </cell>
          <cell r="R268">
            <v>72.27</v>
          </cell>
          <cell r="S268">
            <v>64</v>
          </cell>
          <cell r="T268">
            <v>80</v>
          </cell>
          <cell r="U268">
            <v>145</v>
          </cell>
          <cell r="V268">
            <v>94.9</v>
          </cell>
        </row>
        <row r="269">
          <cell r="F269" t="str">
            <v>TE30</v>
          </cell>
          <cell r="K269" t="str">
            <v>C.J. Uzomah</v>
          </cell>
          <cell r="L269" t="str">
            <v>BROTHERHOOD</v>
          </cell>
          <cell r="M269">
            <v>3</v>
          </cell>
          <cell r="N269" t="str">
            <v>X</v>
          </cell>
          <cell r="O269" t="str">
            <v>NYJ</v>
          </cell>
          <cell r="P269">
            <v>10</v>
          </cell>
          <cell r="R269">
            <v>60.6</v>
          </cell>
          <cell r="S269">
            <v>79.3</v>
          </cell>
          <cell r="T269">
            <v>30</v>
          </cell>
          <cell r="U269">
            <v>47</v>
          </cell>
          <cell r="V269">
            <v>34.799999999999997</v>
          </cell>
        </row>
        <row r="270">
          <cell r="F270" t="str">
            <v>WR92</v>
          </cell>
          <cell r="K270" t="str">
            <v>Terrace Marshall Jr.</v>
          </cell>
          <cell r="L270" t="str">
            <v>FREE AGENT</v>
          </cell>
          <cell r="M270" t="str">
            <v>NA</v>
          </cell>
          <cell r="O270" t="str">
            <v>CAR</v>
          </cell>
          <cell r="P270">
            <v>13</v>
          </cell>
          <cell r="R270">
            <v>26.43</v>
          </cell>
          <cell r="S270">
            <v>15.8</v>
          </cell>
          <cell r="T270">
            <v>83</v>
          </cell>
          <cell r="U270">
            <v>177</v>
          </cell>
          <cell r="V270">
            <v>97.9</v>
          </cell>
        </row>
        <row r="271">
          <cell r="F271" t="str">
            <v>DST21</v>
          </cell>
          <cell r="K271" t="str">
            <v>Minnesota Vikings</v>
          </cell>
          <cell r="L271" t="str">
            <v/>
          </cell>
          <cell r="M271" t="str">
            <v/>
          </cell>
          <cell r="O271" t="str">
            <v>MIN</v>
          </cell>
          <cell r="P271">
            <v>7</v>
          </cell>
          <cell r="R271" t="str">
            <v/>
          </cell>
          <cell r="S271">
            <v>124</v>
          </cell>
          <cell r="T271" t="str">
            <v/>
          </cell>
          <cell r="U271" t="str">
            <v/>
          </cell>
          <cell r="V271" t="str">
            <v/>
          </cell>
        </row>
        <row r="272">
          <cell r="F272" t="str">
            <v>QB31</v>
          </cell>
          <cell r="K272" t="str">
            <v>Mitch Trubisky</v>
          </cell>
          <cell r="L272" t="str">
            <v>FREE AGENT</v>
          </cell>
          <cell r="M272" t="str">
            <v>NA</v>
          </cell>
          <cell r="O272" t="str">
            <v>PIT</v>
          </cell>
          <cell r="P272">
            <v>9</v>
          </cell>
          <cell r="R272" t="str">
            <v/>
          </cell>
          <cell r="S272">
            <v>9.1199999999999992</v>
          </cell>
          <cell r="T272">
            <v>29</v>
          </cell>
          <cell r="U272">
            <v>35</v>
          </cell>
          <cell r="V272">
            <v>31.6</v>
          </cell>
        </row>
        <row r="273">
          <cell r="F273" t="str">
            <v>RB77</v>
          </cell>
          <cell r="K273" t="str">
            <v>Matt Breida</v>
          </cell>
          <cell r="L273" t="str">
            <v>FREE AGENT</v>
          </cell>
          <cell r="M273" t="str">
            <v>NA</v>
          </cell>
          <cell r="O273" t="str">
            <v>NYG</v>
          </cell>
          <cell r="P273">
            <v>9</v>
          </cell>
          <cell r="R273">
            <v>69.56</v>
          </cell>
          <cell r="S273">
            <v>35.700000000000003</v>
          </cell>
          <cell r="T273">
            <v>64</v>
          </cell>
          <cell r="U273">
            <v>82</v>
          </cell>
          <cell r="V273">
            <v>74.7</v>
          </cell>
        </row>
        <row r="274">
          <cell r="F274" t="str">
            <v>WR93</v>
          </cell>
          <cell r="K274" t="str">
            <v>Nelson Agholor</v>
          </cell>
          <cell r="L274" t="str">
            <v>ROID RAGERS</v>
          </cell>
          <cell r="M274">
            <v>1</v>
          </cell>
          <cell r="N274" t="str">
            <v>C</v>
          </cell>
          <cell r="O274" t="str">
            <v>NE</v>
          </cell>
          <cell r="P274">
            <v>10</v>
          </cell>
          <cell r="R274">
            <v>80.11</v>
          </cell>
          <cell r="S274">
            <v>66.400000000000006</v>
          </cell>
          <cell r="T274">
            <v>75</v>
          </cell>
          <cell r="U274">
            <v>115</v>
          </cell>
          <cell r="V274">
            <v>93.9</v>
          </cell>
        </row>
        <row r="275">
          <cell r="F275" t="str">
            <v>DST22</v>
          </cell>
          <cell r="K275" t="str">
            <v>Carolina Panthers</v>
          </cell>
          <cell r="L275" t="str">
            <v/>
          </cell>
          <cell r="M275" t="str">
            <v/>
          </cell>
          <cell r="O275" t="str">
            <v>CAR</v>
          </cell>
          <cell r="P275">
            <v>13</v>
          </cell>
          <cell r="R275" t="str">
            <v/>
          </cell>
          <cell r="S275">
            <v>89</v>
          </cell>
          <cell r="T275" t="str">
            <v/>
          </cell>
          <cell r="U275" t="str">
            <v/>
          </cell>
          <cell r="V275" t="str">
            <v/>
          </cell>
        </row>
        <row r="276">
          <cell r="F276" t="str">
            <v>TE31</v>
          </cell>
          <cell r="K276" t="str">
            <v>Adam Trautman</v>
          </cell>
          <cell r="L276" t="str">
            <v>MACHINE</v>
          </cell>
          <cell r="M276">
            <v>1</v>
          </cell>
          <cell r="N276" t="str">
            <v>X</v>
          </cell>
          <cell r="O276" t="str">
            <v>NO</v>
          </cell>
          <cell r="P276">
            <v>14</v>
          </cell>
          <cell r="R276">
            <v>49.08</v>
          </cell>
          <cell r="S276">
            <v>36.299999999999997</v>
          </cell>
          <cell r="T276">
            <v>26</v>
          </cell>
          <cell r="U276">
            <v>43</v>
          </cell>
          <cell r="V276">
            <v>31.1</v>
          </cell>
        </row>
        <row r="277">
          <cell r="F277" t="str">
            <v>TE32</v>
          </cell>
          <cell r="K277" t="str">
            <v>Dan Arnold</v>
          </cell>
          <cell r="L277" t="str">
            <v>ROID RAGERS</v>
          </cell>
          <cell r="M277">
            <v>1</v>
          </cell>
          <cell r="N277" t="str">
            <v>C</v>
          </cell>
          <cell r="O277" t="str">
            <v>JAC</v>
          </cell>
          <cell r="P277">
            <v>11</v>
          </cell>
          <cell r="R277">
            <v>37.04</v>
          </cell>
          <cell r="S277">
            <v>40.799999999999997</v>
          </cell>
          <cell r="T277">
            <v>28</v>
          </cell>
          <cell r="U277">
            <v>48</v>
          </cell>
          <cell r="V277">
            <v>35.799999999999997</v>
          </cell>
        </row>
        <row r="278">
          <cell r="F278" t="str">
            <v>RB78</v>
          </cell>
          <cell r="K278" t="str">
            <v>Joshua Kelley</v>
          </cell>
          <cell r="L278" t="str">
            <v>FREE AGENT</v>
          </cell>
          <cell r="M278" t="str">
            <v>NA</v>
          </cell>
          <cell r="O278" t="str">
            <v>LAC</v>
          </cell>
          <cell r="P278">
            <v>8</v>
          </cell>
          <cell r="R278">
            <v>45.3</v>
          </cell>
          <cell r="S278">
            <v>12</v>
          </cell>
          <cell r="T278">
            <v>63</v>
          </cell>
          <cell r="U278">
            <v>86</v>
          </cell>
          <cell r="V278">
            <v>74.7</v>
          </cell>
        </row>
        <row r="279">
          <cell r="F279" t="str">
            <v>K17</v>
          </cell>
          <cell r="K279" t="str">
            <v>Wil Lutz</v>
          </cell>
          <cell r="L279" t="str">
            <v>FREE AGENT</v>
          </cell>
          <cell r="M279" t="str">
            <v>NA</v>
          </cell>
          <cell r="O279" t="str">
            <v>NO</v>
          </cell>
          <cell r="P279">
            <v>14</v>
          </cell>
          <cell r="R279" t="str">
            <v/>
          </cell>
          <cell r="S279">
            <v>0</v>
          </cell>
          <cell r="T279">
            <v>13</v>
          </cell>
          <cell r="U279">
            <v>25</v>
          </cell>
          <cell r="V279">
            <v>18.8</v>
          </cell>
        </row>
        <row r="280">
          <cell r="F280" t="str">
            <v>WR94</v>
          </cell>
          <cell r="K280" t="str">
            <v>Braxton Berrios</v>
          </cell>
          <cell r="L280" t="str">
            <v>FREE AGENT</v>
          </cell>
          <cell r="M280" t="str">
            <v>NA</v>
          </cell>
          <cell r="O280" t="str">
            <v>NYJ</v>
          </cell>
          <cell r="P280">
            <v>10</v>
          </cell>
          <cell r="R280">
            <v>96.29</v>
          </cell>
          <cell r="S280">
            <v>75.099999999999994</v>
          </cell>
          <cell r="T280">
            <v>81</v>
          </cell>
          <cell r="U280">
            <v>107</v>
          </cell>
          <cell r="V280">
            <v>92.1</v>
          </cell>
        </row>
        <row r="281">
          <cell r="F281" t="str">
            <v>K18</v>
          </cell>
          <cell r="K281" t="str">
            <v>Chris Boswell</v>
          </cell>
          <cell r="L281" t="str">
            <v>PROGRAM</v>
          </cell>
          <cell r="M281">
            <v>1</v>
          </cell>
          <cell r="N281" t="str">
            <v>C</v>
          </cell>
          <cell r="O281" t="str">
            <v>PIT</v>
          </cell>
          <cell r="P281">
            <v>9</v>
          </cell>
          <cell r="R281" t="str">
            <v/>
          </cell>
          <cell r="S281">
            <v>162</v>
          </cell>
          <cell r="T281">
            <v>14</v>
          </cell>
          <cell r="U281">
            <v>24</v>
          </cell>
          <cell r="V281">
            <v>19.5</v>
          </cell>
        </row>
        <row r="282">
          <cell r="F282" t="str">
            <v>RB79</v>
          </cell>
          <cell r="K282" t="str">
            <v>Chris Evans</v>
          </cell>
          <cell r="L282" t="str">
            <v>MACHINE</v>
          </cell>
          <cell r="M282">
            <v>1</v>
          </cell>
          <cell r="N282" t="str">
            <v>X</v>
          </cell>
          <cell r="O282" t="str">
            <v>CIN</v>
          </cell>
          <cell r="P282">
            <v>10</v>
          </cell>
          <cell r="R282">
            <v>24.24</v>
          </cell>
          <cell r="S282">
            <v>34.799999999999997</v>
          </cell>
          <cell r="T282">
            <v>64</v>
          </cell>
          <cell r="U282">
            <v>97</v>
          </cell>
          <cell r="V282">
            <v>79.900000000000006</v>
          </cell>
        </row>
        <row r="283">
          <cell r="F283" t="str">
            <v>K19</v>
          </cell>
          <cell r="K283" t="str">
            <v>Greg Zuerlein</v>
          </cell>
          <cell r="L283" t="str">
            <v>SHAFT</v>
          </cell>
          <cell r="M283">
            <v>6</v>
          </cell>
          <cell r="N283" t="str">
            <v>C</v>
          </cell>
          <cell r="O283" t="str">
            <v>NYJ</v>
          </cell>
          <cell r="P283">
            <v>10</v>
          </cell>
          <cell r="R283" t="str">
            <v/>
          </cell>
          <cell r="S283">
            <v>140</v>
          </cell>
          <cell r="T283">
            <v>13</v>
          </cell>
          <cell r="U283">
            <v>27</v>
          </cell>
          <cell r="V283">
            <v>20</v>
          </cell>
        </row>
        <row r="284">
          <cell r="F284" t="str">
            <v>WR95</v>
          </cell>
          <cell r="K284" t="str">
            <v>Bryan Edwards</v>
          </cell>
          <cell r="L284" t="str">
            <v>WAILERS</v>
          </cell>
          <cell r="M284">
            <v>3</v>
          </cell>
          <cell r="N284" t="str">
            <v>C</v>
          </cell>
          <cell r="O284" t="str">
            <v>ATL</v>
          </cell>
          <cell r="P284">
            <v>14</v>
          </cell>
          <cell r="R284">
            <v>75.900000000000006</v>
          </cell>
          <cell r="S284">
            <v>75.099999999999994</v>
          </cell>
          <cell r="T284">
            <v>86</v>
          </cell>
          <cell r="U284">
            <v>111</v>
          </cell>
          <cell r="V284">
            <v>96</v>
          </cell>
        </row>
        <row r="285">
          <cell r="F285" t="str">
            <v>DST23</v>
          </cell>
          <cell r="K285" t="str">
            <v>Chicago Bears</v>
          </cell>
          <cell r="L285" t="str">
            <v/>
          </cell>
          <cell r="M285" t="str">
            <v/>
          </cell>
          <cell r="O285" t="str">
            <v>CHI</v>
          </cell>
          <cell r="P285">
            <v>14</v>
          </cell>
          <cell r="R285" t="str">
            <v/>
          </cell>
          <cell r="S285">
            <v>105</v>
          </cell>
          <cell r="T285" t="str">
            <v/>
          </cell>
          <cell r="U285" t="str">
            <v/>
          </cell>
          <cell r="V285" t="str">
            <v/>
          </cell>
        </row>
        <row r="286">
          <cell r="F286" t="str">
            <v>TE33</v>
          </cell>
          <cell r="K286" t="str">
            <v>Kyle Rudolph</v>
          </cell>
          <cell r="L286" t="str">
            <v>FREE AGENT</v>
          </cell>
          <cell r="M286" t="str">
            <v>NA</v>
          </cell>
          <cell r="O286" t="str">
            <v>TB</v>
          </cell>
          <cell r="P286">
            <v>11</v>
          </cell>
          <cell r="R286">
            <v>70.010000000000005</v>
          </cell>
          <cell r="S286">
            <v>33.700000000000003</v>
          </cell>
          <cell r="T286">
            <v>27</v>
          </cell>
          <cell r="U286">
            <v>59</v>
          </cell>
          <cell r="V286">
            <v>35.700000000000003</v>
          </cell>
        </row>
        <row r="287">
          <cell r="F287" t="str">
            <v>QB32</v>
          </cell>
          <cell r="K287" t="str">
            <v>Jacoby Brissett</v>
          </cell>
          <cell r="L287" t="str">
            <v>FREE AGENT</v>
          </cell>
          <cell r="M287" t="str">
            <v>NA</v>
          </cell>
          <cell r="O287" t="str">
            <v>CLE</v>
          </cell>
          <cell r="P287">
            <v>9</v>
          </cell>
          <cell r="R287">
            <v>176.5</v>
          </cell>
          <cell r="S287">
            <v>76.319999999999993</v>
          </cell>
          <cell r="T287">
            <v>29</v>
          </cell>
          <cell r="U287">
            <v>35</v>
          </cell>
          <cell r="V287">
            <v>31.7</v>
          </cell>
        </row>
        <row r="288">
          <cell r="F288" t="str">
            <v>K20</v>
          </cell>
          <cell r="K288" t="str">
            <v>Mason Crosby</v>
          </cell>
          <cell r="L288" t="str">
            <v>HOMIES</v>
          </cell>
          <cell r="M288">
            <v>4</v>
          </cell>
          <cell r="N288" t="str">
            <v>X</v>
          </cell>
          <cell r="O288" t="str">
            <v>GB</v>
          </cell>
          <cell r="P288">
            <v>14</v>
          </cell>
          <cell r="R288" t="str">
            <v/>
          </cell>
          <cell r="S288">
            <v>134</v>
          </cell>
          <cell r="T288">
            <v>15</v>
          </cell>
          <cell r="U288">
            <v>24</v>
          </cell>
          <cell r="V288">
            <v>18.7</v>
          </cell>
        </row>
        <row r="289">
          <cell r="F289" t="str">
            <v>TE34</v>
          </cell>
          <cell r="K289" t="str">
            <v>Daniel Bellinger</v>
          </cell>
          <cell r="L289" t="str">
            <v>ROOKIE</v>
          </cell>
          <cell r="M289" t="str">
            <v>NA</v>
          </cell>
          <cell r="O289" t="str">
            <v>NYG</v>
          </cell>
          <cell r="P289">
            <v>9</v>
          </cell>
          <cell r="R289">
            <v>52.48</v>
          </cell>
          <cell r="S289">
            <v>0</v>
          </cell>
          <cell r="T289">
            <v>28</v>
          </cell>
          <cell r="U289">
            <v>41</v>
          </cell>
          <cell r="V289">
            <v>33.6</v>
          </cell>
        </row>
        <row r="290">
          <cell r="F290" t="str">
            <v>DST24</v>
          </cell>
          <cell r="K290" t="str">
            <v>Washington Commanders</v>
          </cell>
          <cell r="L290" t="str">
            <v/>
          </cell>
          <cell r="M290" t="str">
            <v/>
          </cell>
          <cell r="O290" t="str">
            <v>WAS</v>
          </cell>
          <cell r="P290">
            <v>14</v>
          </cell>
          <cell r="R290" t="str">
            <v/>
          </cell>
          <cell r="S290">
            <v>92</v>
          </cell>
          <cell r="T290" t="str">
            <v/>
          </cell>
          <cell r="U290" t="str">
            <v/>
          </cell>
          <cell r="V290" t="str">
            <v/>
          </cell>
        </row>
        <row r="291">
          <cell r="F291" t="str">
            <v>K21</v>
          </cell>
          <cell r="K291" t="str">
            <v>Graham Gano</v>
          </cell>
          <cell r="L291" t="str">
            <v>BROTHERHOOD</v>
          </cell>
          <cell r="M291">
            <v>2</v>
          </cell>
          <cell r="N291" t="str">
            <v>C</v>
          </cell>
          <cell r="O291" t="str">
            <v>NYG</v>
          </cell>
          <cell r="P291">
            <v>9</v>
          </cell>
          <cell r="R291" t="str">
            <v/>
          </cell>
          <cell r="S291">
            <v>123</v>
          </cell>
          <cell r="T291">
            <v>19</v>
          </cell>
          <cell r="U291">
            <v>28</v>
          </cell>
          <cell r="V291">
            <v>23</v>
          </cell>
        </row>
        <row r="292">
          <cell r="F292" t="str">
            <v>WR96</v>
          </cell>
          <cell r="K292" t="str">
            <v>Nick Westbrook-Ikhine</v>
          </cell>
          <cell r="L292" t="str">
            <v>FREE AGENT</v>
          </cell>
          <cell r="M292" t="str">
            <v>NA</v>
          </cell>
          <cell r="O292" t="str">
            <v>TEN</v>
          </cell>
          <cell r="P292">
            <v>6</v>
          </cell>
          <cell r="R292" t="str">
            <v/>
          </cell>
          <cell r="S292">
            <v>69.599999999999994</v>
          </cell>
          <cell r="T292">
            <v>79</v>
          </cell>
          <cell r="U292">
            <v>121</v>
          </cell>
          <cell r="V292">
            <v>93.7</v>
          </cell>
        </row>
        <row r="293">
          <cell r="F293" t="str">
            <v>RB80</v>
          </cell>
          <cell r="K293" t="str">
            <v>Kenyan Drake</v>
          </cell>
          <cell r="L293" t="str">
            <v>BROTHERHOOD</v>
          </cell>
          <cell r="M293">
            <v>6</v>
          </cell>
          <cell r="N293" t="str">
            <v>X</v>
          </cell>
          <cell r="O293" t="str">
            <v>FA</v>
          </cell>
          <cell r="P293" t="str">
            <v/>
          </cell>
          <cell r="R293">
            <v>76.22</v>
          </cell>
          <cell r="S293">
            <v>72.5</v>
          </cell>
          <cell r="T293">
            <v>51</v>
          </cell>
          <cell r="U293">
            <v>103</v>
          </cell>
          <cell r="V293">
            <v>70.599999999999994</v>
          </cell>
        </row>
        <row r="294">
          <cell r="F294" t="str">
            <v>TE35</v>
          </cell>
          <cell r="K294" t="str">
            <v>Greg Dulcich</v>
          </cell>
          <cell r="L294" t="str">
            <v>ROOKIE</v>
          </cell>
          <cell r="M294" t="str">
            <v>NA</v>
          </cell>
          <cell r="O294" t="str">
            <v>DEN</v>
          </cell>
          <cell r="P294">
            <v>9</v>
          </cell>
          <cell r="R294">
            <v>18.13</v>
          </cell>
          <cell r="S294">
            <v>0</v>
          </cell>
          <cell r="T294">
            <v>32</v>
          </cell>
          <cell r="U294">
            <v>47</v>
          </cell>
          <cell r="V294">
            <v>40.1</v>
          </cell>
        </row>
        <row r="295">
          <cell r="F295" t="str">
            <v>WR97</v>
          </cell>
          <cell r="K295" t="str">
            <v>Velus Jones Jr.</v>
          </cell>
          <cell r="L295" t="str">
            <v>ROOKIE</v>
          </cell>
          <cell r="M295" t="str">
            <v>NA</v>
          </cell>
          <cell r="O295" t="str">
            <v>CHI</v>
          </cell>
          <cell r="P295">
            <v>14</v>
          </cell>
          <cell r="R295">
            <v>55.27</v>
          </cell>
          <cell r="S295">
            <v>0</v>
          </cell>
          <cell r="T295">
            <v>83</v>
          </cell>
          <cell r="U295">
            <v>125</v>
          </cell>
          <cell r="V295">
            <v>98.7</v>
          </cell>
        </row>
        <row r="296">
          <cell r="F296" t="str">
            <v>K22</v>
          </cell>
          <cell r="K296" t="str">
            <v>Greg Joseph</v>
          </cell>
          <cell r="L296" t="str">
            <v>MACHINE</v>
          </cell>
          <cell r="M296">
            <v>1</v>
          </cell>
          <cell r="N296" t="str">
            <v>X</v>
          </cell>
          <cell r="O296" t="str">
            <v>MIN</v>
          </cell>
          <cell r="P296">
            <v>7</v>
          </cell>
          <cell r="R296" t="str">
            <v/>
          </cell>
          <cell r="S296">
            <v>156</v>
          </cell>
          <cell r="T296">
            <v>7</v>
          </cell>
          <cell r="U296">
            <v>26</v>
          </cell>
          <cell r="V296">
            <v>17</v>
          </cell>
        </row>
        <row r="297">
          <cell r="F297" t="str">
            <v>WR98</v>
          </cell>
          <cell r="K297" t="str">
            <v>Cedrick Wilson Jr.</v>
          </cell>
          <cell r="L297" t="str">
            <v>FREE AGENT</v>
          </cell>
          <cell r="M297" t="str">
            <v>NA</v>
          </cell>
          <cell r="O297" t="str">
            <v>MIA</v>
          </cell>
          <cell r="P297">
            <v>11</v>
          </cell>
          <cell r="R297" t="str">
            <v/>
          </cell>
          <cell r="S297">
            <v>102.82</v>
          </cell>
          <cell r="T297">
            <v>85</v>
          </cell>
          <cell r="U297">
            <v>112</v>
          </cell>
          <cell r="V297">
            <v>98.4</v>
          </cell>
        </row>
        <row r="298">
          <cell r="F298" t="str">
            <v>QB33</v>
          </cell>
          <cell r="K298" t="str">
            <v>Geno Smith</v>
          </cell>
          <cell r="L298" t="str">
            <v>FREE AGENT</v>
          </cell>
          <cell r="M298" t="str">
            <v>NA</v>
          </cell>
          <cell r="O298" t="str">
            <v>SEA</v>
          </cell>
          <cell r="P298">
            <v>11</v>
          </cell>
          <cell r="R298">
            <v>193.76</v>
          </cell>
          <cell r="S298">
            <v>55.28</v>
          </cell>
          <cell r="T298">
            <v>30</v>
          </cell>
          <cell r="U298">
            <v>38</v>
          </cell>
          <cell r="V298">
            <v>32.6</v>
          </cell>
        </row>
        <row r="299">
          <cell r="F299" t="str">
            <v>TE36</v>
          </cell>
          <cell r="K299" t="str">
            <v>Trey McBride</v>
          </cell>
          <cell r="L299" t="str">
            <v>FREE AGENT</v>
          </cell>
          <cell r="M299" t="str">
            <v>NA</v>
          </cell>
          <cell r="O299" t="str">
            <v>ARI</v>
          </cell>
          <cell r="P299">
            <v>13</v>
          </cell>
          <cell r="R299">
            <v>49.08</v>
          </cell>
          <cell r="S299">
            <v>0</v>
          </cell>
          <cell r="T299">
            <v>32</v>
          </cell>
          <cell r="U299">
            <v>46</v>
          </cell>
          <cell r="V299">
            <v>37.1</v>
          </cell>
        </row>
        <row r="300">
          <cell r="F300" t="str">
            <v>DST25</v>
          </cell>
          <cell r="K300" t="str">
            <v>New York Giants</v>
          </cell>
          <cell r="L300" t="str">
            <v/>
          </cell>
          <cell r="M300" t="str">
            <v/>
          </cell>
          <cell r="O300" t="str">
            <v>NYG</v>
          </cell>
          <cell r="P300">
            <v>9</v>
          </cell>
          <cell r="R300" t="str">
            <v/>
          </cell>
          <cell r="S300">
            <v>86</v>
          </cell>
          <cell r="T300" t="str">
            <v/>
          </cell>
          <cell r="U300" t="str">
            <v/>
          </cell>
          <cell r="V300" t="str">
            <v/>
          </cell>
        </row>
        <row r="301">
          <cell r="F301" t="str">
            <v>TE37</v>
          </cell>
          <cell r="K301" t="str">
            <v>Tyler Conklin</v>
          </cell>
          <cell r="L301" t="str">
            <v>INVINCIBLES</v>
          </cell>
          <cell r="M301">
            <v>2</v>
          </cell>
          <cell r="N301" t="str">
            <v>C</v>
          </cell>
          <cell r="O301" t="str">
            <v>NYJ</v>
          </cell>
          <cell r="P301">
            <v>10</v>
          </cell>
          <cell r="R301">
            <v>56.27</v>
          </cell>
          <cell r="S301">
            <v>77.3</v>
          </cell>
          <cell r="T301">
            <v>28</v>
          </cell>
          <cell r="U301">
            <v>40</v>
          </cell>
          <cell r="V301">
            <v>34.9</v>
          </cell>
        </row>
        <row r="302">
          <cell r="F302" t="str">
            <v>WR99</v>
          </cell>
          <cell r="K302" t="str">
            <v>Marquez Callaway</v>
          </cell>
          <cell r="L302" t="str">
            <v>ROID RAGERS</v>
          </cell>
          <cell r="M302">
            <v>1</v>
          </cell>
          <cell r="N302" t="str">
            <v>C</v>
          </cell>
          <cell r="O302" t="str">
            <v>NO</v>
          </cell>
          <cell r="P302">
            <v>14</v>
          </cell>
          <cell r="R302">
            <v>93.46</v>
          </cell>
          <cell r="S302">
            <v>105.8</v>
          </cell>
          <cell r="T302">
            <v>86</v>
          </cell>
          <cell r="U302">
            <v>128</v>
          </cell>
          <cell r="V302">
            <v>101.3</v>
          </cell>
        </row>
        <row r="303">
          <cell r="F303" t="str">
            <v>WR100</v>
          </cell>
          <cell r="K303" t="str">
            <v>Devin Duvernay</v>
          </cell>
          <cell r="L303" t="str">
            <v>FREE AGENT</v>
          </cell>
          <cell r="M303" t="str">
            <v>NA</v>
          </cell>
          <cell r="O303" t="str">
            <v>BAL</v>
          </cell>
          <cell r="P303">
            <v>10</v>
          </cell>
          <cell r="R303">
            <v>55.68</v>
          </cell>
          <cell r="S303">
            <v>44.2</v>
          </cell>
          <cell r="T303">
            <v>77</v>
          </cell>
          <cell r="U303">
            <v>126</v>
          </cell>
          <cell r="V303">
            <v>98</v>
          </cell>
        </row>
        <row r="304">
          <cell r="F304" t="str">
            <v>K23</v>
          </cell>
          <cell r="K304" t="str">
            <v>Jason Myers</v>
          </cell>
          <cell r="L304" t="str">
            <v>INVINCIBLES</v>
          </cell>
          <cell r="M304">
            <v>1</v>
          </cell>
          <cell r="N304" t="str">
            <v>C</v>
          </cell>
          <cell r="O304" t="str">
            <v>SEA</v>
          </cell>
          <cell r="P304">
            <v>11</v>
          </cell>
          <cell r="R304" t="str">
            <v/>
          </cell>
          <cell r="S304">
            <v>104</v>
          </cell>
          <cell r="T304">
            <v>18</v>
          </cell>
          <cell r="U304">
            <v>32</v>
          </cell>
          <cell r="V304">
            <v>25.6</v>
          </cell>
        </row>
        <row r="305">
          <cell r="F305" t="str">
            <v>RB81</v>
          </cell>
          <cell r="K305" t="str">
            <v>Ke'Shawn Vaughn</v>
          </cell>
          <cell r="L305" t="str">
            <v/>
          </cell>
          <cell r="M305" t="str">
            <v/>
          </cell>
          <cell r="O305" t="str">
            <v>TB</v>
          </cell>
          <cell r="P305">
            <v>11</v>
          </cell>
          <cell r="R305">
            <v>41.41</v>
          </cell>
          <cell r="S305">
            <v>32.6</v>
          </cell>
          <cell r="T305">
            <v>68</v>
          </cell>
          <cell r="U305">
            <v>85</v>
          </cell>
          <cell r="V305">
            <v>77.900000000000006</v>
          </cell>
        </row>
        <row r="306">
          <cell r="F306" t="str">
            <v>RB82</v>
          </cell>
          <cell r="K306" t="str">
            <v>Dontrell Hilliard</v>
          </cell>
          <cell r="L306" t="str">
            <v>DYNASTY</v>
          </cell>
          <cell r="M306">
            <v>9</v>
          </cell>
          <cell r="N306" t="str">
            <v>C</v>
          </cell>
          <cell r="O306" t="str">
            <v>TEN</v>
          </cell>
          <cell r="P306">
            <v>6</v>
          </cell>
          <cell r="R306">
            <v>69.81</v>
          </cell>
          <cell r="S306">
            <v>53.7</v>
          </cell>
          <cell r="T306">
            <v>57</v>
          </cell>
          <cell r="U306">
            <v>96</v>
          </cell>
          <cell r="V306">
            <v>73.900000000000006</v>
          </cell>
        </row>
        <row r="307">
          <cell r="F307" t="str">
            <v>QB34</v>
          </cell>
          <cell r="K307" t="str">
            <v>Kenny Pickett</v>
          </cell>
          <cell r="L307" t="str">
            <v>ROOKIE</v>
          </cell>
          <cell r="M307" t="str">
            <v>NA</v>
          </cell>
          <cell r="O307" t="str">
            <v>PIT</v>
          </cell>
          <cell r="P307">
            <v>9</v>
          </cell>
          <cell r="R307">
            <v>55.1</v>
          </cell>
          <cell r="S307">
            <v>0</v>
          </cell>
          <cell r="T307">
            <v>30</v>
          </cell>
          <cell r="U307">
            <v>37</v>
          </cell>
          <cell r="V307">
            <v>33.299999999999997</v>
          </cell>
        </row>
        <row r="308">
          <cell r="F308" t="str">
            <v>K24</v>
          </cell>
          <cell r="K308" t="str">
            <v>Randy Bullock</v>
          </cell>
          <cell r="L308" t="str">
            <v>ROID RAGERS</v>
          </cell>
          <cell r="M308">
            <v>1</v>
          </cell>
          <cell r="N308" t="str">
            <v>X</v>
          </cell>
          <cell r="O308" t="str">
            <v>TEN</v>
          </cell>
          <cell r="P308">
            <v>6</v>
          </cell>
          <cell r="R308" t="str">
            <v/>
          </cell>
          <cell r="S308">
            <v>130</v>
          </cell>
          <cell r="T308">
            <v>14</v>
          </cell>
          <cell r="U308">
            <v>27</v>
          </cell>
          <cell r="V308">
            <v>22.3</v>
          </cell>
        </row>
        <row r="309">
          <cell r="F309" t="str">
            <v>RB83</v>
          </cell>
          <cell r="K309" t="str">
            <v>Ameer Abdullah</v>
          </cell>
          <cell r="L309" t="str">
            <v/>
          </cell>
          <cell r="M309" t="str">
            <v/>
          </cell>
          <cell r="O309" t="str">
            <v>LV</v>
          </cell>
          <cell r="P309">
            <v>6</v>
          </cell>
          <cell r="R309">
            <v>45.54</v>
          </cell>
          <cell r="S309">
            <v>51.5</v>
          </cell>
          <cell r="T309">
            <v>63</v>
          </cell>
          <cell r="U309">
            <v>98</v>
          </cell>
          <cell r="V309">
            <v>80.400000000000006</v>
          </cell>
        </row>
        <row r="310">
          <cell r="F310" t="str">
            <v>WR101</v>
          </cell>
          <cell r="K310" t="str">
            <v>William Fuller V</v>
          </cell>
          <cell r="L310" t="str">
            <v/>
          </cell>
          <cell r="M310" t="str">
            <v/>
          </cell>
          <cell r="O310" t="str">
            <v>FA</v>
          </cell>
          <cell r="P310" t="str">
            <v/>
          </cell>
          <cell r="R310" t="str">
            <v/>
          </cell>
          <cell r="S310">
            <v>4.5999999999999996</v>
          </cell>
          <cell r="T310">
            <v>78</v>
          </cell>
          <cell r="U310">
            <v>116</v>
          </cell>
          <cell r="V310">
            <v>95.4</v>
          </cell>
        </row>
        <row r="311">
          <cell r="F311" t="str">
            <v>DST26</v>
          </cell>
          <cell r="K311" t="str">
            <v>New York Jets</v>
          </cell>
          <cell r="L311" t="str">
            <v/>
          </cell>
          <cell r="M311" t="str">
            <v/>
          </cell>
          <cell r="O311" t="str">
            <v>NYJ</v>
          </cell>
          <cell r="P311">
            <v>10</v>
          </cell>
          <cell r="R311" t="str">
            <v/>
          </cell>
          <cell r="S311">
            <v>58</v>
          </cell>
          <cell r="T311" t="str">
            <v/>
          </cell>
          <cell r="U311" t="str">
            <v/>
          </cell>
          <cell r="V311" t="str">
            <v/>
          </cell>
        </row>
        <row r="312">
          <cell r="F312" t="str">
            <v>RB84</v>
          </cell>
          <cell r="K312" t="str">
            <v>Jaylen Warren</v>
          </cell>
          <cell r="L312" t="str">
            <v/>
          </cell>
          <cell r="M312" t="str">
            <v/>
          </cell>
          <cell r="O312" t="str">
            <v>PIT</v>
          </cell>
          <cell r="P312">
            <v>9</v>
          </cell>
          <cell r="R312" t="str">
            <v/>
          </cell>
          <cell r="S312">
            <v>0</v>
          </cell>
          <cell r="T312">
            <v>58</v>
          </cell>
          <cell r="U312">
            <v>95</v>
          </cell>
          <cell r="V312">
            <v>77</v>
          </cell>
        </row>
        <row r="313">
          <cell r="F313" t="str">
            <v>DST27</v>
          </cell>
          <cell r="K313" t="str">
            <v>Seattle Seahawks</v>
          </cell>
          <cell r="L313" t="str">
            <v/>
          </cell>
          <cell r="M313" t="str">
            <v/>
          </cell>
          <cell r="O313" t="str">
            <v>SEA</v>
          </cell>
          <cell r="P313">
            <v>11</v>
          </cell>
          <cell r="R313" t="str">
            <v/>
          </cell>
          <cell r="S313">
            <v>95</v>
          </cell>
          <cell r="T313" t="str">
            <v/>
          </cell>
          <cell r="U313" t="str">
            <v/>
          </cell>
          <cell r="V313" t="str">
            <v/>
          </cell>
        </row>
        <row r="314">
          <cell r="F314" t="str">
            <v>WR102</v>
          </cell>
          <cell r="K314" t="str">
            <v>Odell Beckham Jr.</v>
          </cell>
          <cell r="L314" t="str">
            <v>ROID RAGERS</v>
          </cell>
          <cell r="M314">
            <v>7</v>
          </cell>
          <cell r="N314" t="str">
            <v>C</v>
          </cell>
          <cell r="O314" t="str">
            <v>FA</v>
          </cell>
          <cell r="P314" t="str">
            <v/>
          </cell>
          <cell r="R314" t="str">
            <v/>
          </cell>
          <cell r="S314">
            <v>85.1</v>
          </cell>
          <cell r="T314">
            <v>83</v>
          </cell>
          <cell r="U314">
            <v>140</v>
          </cell>
          <cell r="V314">
            <v>99.7</v>
          </cell>
        </row>
        <row r="315">
          <cell r="F315" t="str">
            <v>RB85</v>
          </cell>
          <cell r="K315" t="str">
            <v>Phillip Lindsay</v>
          </cell>
          <cell r="L315" t="str">
            <v>WAILERS</v>
          </cell>
          <cell r="M315">
            <v>1</v>
          </cell>
          <cell r="O315" t="str">
            <v>IND</v>
          </cell>
          <cell r="P315">
            <v>14</v>
          </cell>
          <cell r="R315" t="str">
            <v/>
          </cell>
          <cell r="S315">
            <v>41.4</v>
          </cell>
          <cell r="T315">
            <v>74</v>
          </cell>
          <cell r="U315">
            <v>104</v>
          </cell>
          <cell r="V315">
            <v>84.1</v>
          </cell>
        </row>
        <row r="316">
          <cell r="F316" t="str">
            <v>WR103</v>
          </cell>
          <cell r="K316" t="str">
            <v>Quez Watkins</v>
          </cell>
          <cell r="L316" t="str">
            <v/>
          </cell>
          <cell r="M316" t="str">
            <v/>
          </cell>
          <cell r="O316" t="str">
            <v>PHI</v>
          </cell>
          <cell r="P316">
            <v>7</v>
          </cell>
          <cell r="R316">
            <v>41.64</v>
          </cell>
          <cell r="S316">
            <v>73</v>
          </cell>
          <cell r="T316">
            <v>89</v>
          </cell>
          <cell r="U316">
            <v>117</v>
          </cell>
          <cell r="V316">
            <v>103.6</v>
          </cell>
        </row>
        <row r="317">
          <cell r="F317" t="str">
            <v>TE38</v>
          </cell>
          <cell r="K317" t="str">
            <v>Donald Parham Jr.</v>
          </cell>
          <cell r="L317" t="str">
            <v>FREE AGENT</v>
          </cell>
          <cell r="M317" t="str">
            <v>NA</v>
          </cell>
          <cell r="O317" t="str">
            <v>LAC</v>
          </cell>
          <cell r="P317">
            <v>8</v>
          </cell>
          <cell r="R317" t="str">
            <v/>
          </cell>
          <cell r="S317">
            <v>39</v>
          </cell>
          <cell r="T317">
            <v>33</v>
          </cell>
          <cell r="U317">
            <v>56</v>
          </cell>
          <cell r="V317">
            <v>40.6</v>
          </cell>
        </row>
        <row r="318">
          <cell r="F318" t="str">
            <v>RB86</v>
          </cell>
          <cell r="K318" t="str">
            <v>Myles Gaskin</v>
          </cell>
          <cell r="L318" t="str">
            <v>DYNASTY</v>
          </cell>
          <cell r="M318">
            <v>1</v>
          </cell>
          <cell r="N318" t="str">
            <v>X</v>
          </cell>
          <cell r="O318" t="str">
            <v>MIA</v>
          </cell>
          <cell r="P318">
            <v>11</v>
          </cell>
          <cell r="R318">
            <v>24.01</v>
          </cell>
          <cell r="S318">
            <v>124.6</v>
          </cell>
          <cell r="T318">
            <v>68</v>
          </cell>
          <cell r="U318">
            <v>104</v>
          </cell>
          <cell r="V318">
            <v>84.2</v>
          </cell>
        </row>
        <row r="319">
          <cell r="F319" t="str">
            <v>TE39</v>
          </cell>
          <cell r="K319" t="str">
            <v>Harrison Bryant</v>
          </cell>
          <cell r="L319" t="str">
            <v>FREE AGENT</v>
          </cell>
          <cell r="M319" t="str">
            <v>NA</v>
          </cell>
          <cell r="O319" t="str">
            <v>CLE</v>
          </cell>
          <cell r="P319">
            <v>9</v>
          </cell>
          <cell r="R319">
            <v>62.85</v>
          </cell>
          <cell r="S319">
            <v>41.3</v>
          </cell>
          <cell r="T319">
            <v>32</v>
          </cell>
          <cell r="U319">
            <v>48</v>
          </cell>
          <cell r="V319">
            <v>39</v>
          </cell>
        </row>
        <row r="320">
          <cell r="F320" t="str">
            <v>TE40</v>
          </cell>
          <cell r="K320" t="str">
            <v>Tommy Tremble</v>
          </cell>
          <cell r="L320" t="str">
            <v>FREE AGENT</v>
          </cell>
          <cell r="M320" t="str">
            <v>NA</v>
          </cell>
          <cell r="O320" t="str">
            <v>CAR</v>
          </cell>
          <cell r="P320">
            <v>13</v>
          </cell>
          <cell r="R320">
            <v>43.45</v>
          </cell>
          <cell r="S320">
            <v>33.1</v>
          </cell>
          <cell r="T320">
            <v>31</v>
          </cell>
          <cell r="U320">
            <v>44</v>
          </cell>
          <cell r="V320">
            <v>38.1</v>
          </cell>
        </row>
        <row r="321">
          <cell r="F321" t="str">
            <v>K25</v>
          </cell>
          <cell r="K321" t="str">
            <v>Cairo Santos</v>
          </cell>
          <cell r="L321" t="str">
            <v/>
          </cell>
          <cell r="M321" t="str">
            <v/>
          </cell>
          <cell r="O321" t="str">
            <v>CHI</v>
          </cell>
          <cell r="P321">
            <v>14</v>
          </cell>
          <cell r="R321" t="str">
            <v/>
          </cell>
          <cell r="S321">
            <v>116</v>
          </cell>
          <cell r="T321">
            <v>23</v>
          </cell>
          <cell r="U321">
            <v>31</v>
          </cell>
          <cell r="V321">
            <v>26.4</v>
          </cell>
        </row>
        <row r="322">
          <cell r="F322" t="str">
            <v>WR104</v>
          </cell>
          <cell r="K322" t="str">
            <v>Kyle Philips</v>
          </cell>
          <cell r="L322" t="str">
            <v/>
          </cell>
          <cell r="M322" t="str">
            <v/>
          </cell>
          <cell r="O322" t="str">
            <v>TEN</v>
          </cell>
          <cell r="P322">
            <v>6</v>
          </cell>
          <cell r="R322">
            <v>39.549999999999997</v>
          </cell>
          <cell r="S322">
            <v>0</v>
          </cell>
          <cell r="T322">
            <v>83</v>
          </cell>
          <cell r="U322">
            <v>113</v>
          </cell>
          <cell r="V322">
            <v>97.4</v>
          </cell>
        </row>
        <row r="323">
          <cell r="F323" t="str">
            <v>WR105</v>
          </cell>
          <cell r="K323" t="str">
            <v>Josh Reynolds</v>
          </cell>
          <cell r="L323" t="str">
            <v/>
          </cell>
          <cell r="M323" t="str">
            <v/>
          </cell>
          <cell r="O323" t="str">
            <v>DET</v>
          </cell>
          <cell r="P323">
            <v>6</v>
          </cell>
          <cell r="R323">
            <v>64.67</v>
          </cell>
          <cell r="S323">
            <v>51.6</v>
          </cell>
          <cell r="T323">
            <v>95</v>
          </cell>
          <cell r="U323">
            <v>138</v>
          </cell>
          <cell r="V323">
            <v>107.5</v>
          </cell>
        </row>
        <row r="324">
          <cell r="F324" t="str">
            <v>RB87</v>
          </cell>
          <cell r="K324" t="str">
            <v>Tyler Badie</v>
          </cell>
          <cell r="L324" t="str">
            <v/>
          </cell>
          <cell r="M324" t="str">
            <v/>
          </cell>
          <cell r="O324" t="str">
            <v>BAL</v>
          </cell>
          <cell r="P324">
            <v>10</v>
          </cell>
          <cell r="R324">
            <v>29</v>
          </cell>
          <cell r="S324">
            <v>0</v>
          </cell>
          <cell r="T324">
            <v>78</v>
          </cell>
          <cell r="U324">
            <v>104</v>
          </cell>
          <cell r="V324">
            <v>92.7</v>
          </cell>
        </row>
        <row r="325">
          <cell r="F325" t="str">
            <v>QB35</v>
          </cell>
          <cell r="K325" t="str">
            <v>Drew Lock</v>
          </cell>
          <cell r="L325" t="str">
            <v/>
          </cell>
          <cell r="M325" t="str">
            <v/>
          </cell>
          <cell r="O325" t="str">
            <v>SEA</v>
          </cell>
          <cell r="P325">
            <v>11</v>
          </cell>
          <cell r="R325">
            <v>25.84</v>
          </cell>
          <cell r="S325">
            <v>52.88</v>
          </cell>
          <cell r="T325">
            <v>32</v>
          </cell>
          <cell r="U325">
            <v>39</v>
          </cell>
          <cell r="V325">
            <v>35.200000000000003</v>
          </cell>
        </row>
        <row r="326">
          <cell r="F326" t="str">
            <v>TE41</v>
          </cell>
          <cell r="K326" t="str">
            <v>Isaiah Likely</v>
          </cell>
          <cell r="L326" t="str">
            <v/>
          </cell>
          <cell r="M326" t="str">
            <v/>
          </cell>
          <cell r="O326" t="str">
            <v>BAL</v>
          </cell>
          <cell r="P326">
            <v>10</v>
          </cell>
          <cell r="R326">
            <v>79.849999999999994</v>
          </cell>
          <cell r="S326">
            <v>0</v>
          </cell>
          <cell r="T326">
            <v>27</v>
          </cell>
          <cell r="U326">
            <v>59</v>
          </cell>
          <cell r="V326">
            <v>37.4</v>
          </cell>
        </row>
        <row r="327">
          <cell r="F327" t="str">
            <v>DST28</v>
          </cell>
          <cell r="K327" t="str">
            <v>Las Vegas Raiders</v>
          </cell>
          <cell r="L327" t="str">
            <v/>
          </cell>
          <cell r="M327" t="str">
            <v/>
          </cell>
          <cell r="O327" t="str">
            <v>LV</v>
          </cell>
          <cell r="P327">
            <v>6</v>
          </cell>
          <cell r="R327" t="str">
            <v/>
          </cell>
          <cell r="S327">
            <v>65</v>
          </cell>
          <cell r="T327" t="str">
            <v/>
          </cell>
          <cell r="U327" t="str">
            <v/>
          </cell>
          <cell r="V327" t="str">
            <v/>
          </cell>
        </row>
        <row r="328">
          <cell r="F328" t="str">
            <v>TE42</v>
          </cell>
          <cell r="K328" t="str">
            <v>O.J. Howard</v>
          </cell>
          <cell r="L328" t="str">
            <v/>
          </cell>
          <cell r="M328" t="str">
            <v/>
          </cell>
          <cell r="O328" t="str">
            <v>BUF</v>
          </cell>
          <cell r="P328">
            <v>7</v>
          </cell>
          <cell r="R328" t="str">
            <v/>
          </cell>
          <cell r="S328">
            <v>19.5</v>
          </cell>
          <cell r="T328">
            <v>30</v>
          </cell>
          <cell r="U328">
            <v>56</v>
          </cell>
          <cell r="V328">
            <v>42</v>
          </cell>
        </row>
        <row r="329">
          <cell r="F329" t="str">
            <v>QB36</v>
          </cell>
          <cell r="K329" t="str">
            <v>Jimmy Garoppolo</v>
          </cell>
          <cell r="L329" t="str">
            <v>MACHINE</v>
          </cell>
          <cell r="M329">
            <v>1</v>
          </cell>
          <cell r="N329" t="str">
            <v>X</v>
          </cell>
          <cell r="O329" t="str">
            <v>SF</v>
          </cell>
          <cell r="P329">
            <v>9</v>
          </cell>
          <cell r="R329">
            <v>14.14</v>
          </cell>
          <cell r="S329">
            <v>239.5</v>
          </cell>
          <cell r="T329">
            <v>32</v>
          </cell>
          <cell r="U329">
            <v>53</v>
          </cell>
          <cell r="V329">
            <v>36.799999999999997</v>
          </cell>
        </row>
        <row r="330">
          <cell r="F330" t="str">
            <v>WR106</v>
          </cell>
          <cell r="K330" t="str">
            <v>James Proche II</v>
          </cell>
          <cell r="L330" t="str">
            <v/>
          </cell>
          <cell r="M330" t="str">
            <v/>
          </cell>
          <cell r="O330" t="str">
            <v>BAL</v>
          </cell>
          <cell r="P330">
            <v>10</v>
          </cell>
          <cell r="R330" t="str">
            <v/>
          </cell>
          <cell r="S330">
            <v>20.2</v>
          </cell>
          <cell r="T330">
            <v>93</v>
          </cell>
          <cell r="U330">
            <v>120</v>
          </cell>
          <cell r="V330">
            <v>107.5</v>
          </cell>
        </row>
        <row r="331">
          <cell r="F331" t="str">
            <v>RB88</v>
          </cell>
          <cell r="K331" t="str">
            <v>Snoop Conner</v>
          </cell>
          <cell r="L331" t="str">
            <v>ROOKIE</v>
          </cell>
          <cell r="M331" t="str">
            <v>NA</v>
          </cell>
          <cell r="O331" t="str">
            <v>JAC</v>
          </cell>
          <cell r="P331">
            <v>11</v>
          </cell>
          <cell r="R331">
            <v>22.01</v>
          </cell>
          <cell r="S331">
            <v>0</v>
          </cell>
          <cell r="T331">
            <v>79</v>
          </cell>
          <cell r="U331">
            <v>101</v>
          </cell>
          <cell r="V331">
            <v>88.8</v>
          </cell>
        </row>
        <row r="332">
          <cell r="F332" t="str">
            <v>WR107</v>
          </cell>
          <cell r="K332" t="str">
            <v>Danny Gray</v>
          </cell>
          <cell r="L332" t="str">
            <v/>
          </cell>
          <cell r="M332" t="str">
            <v/>
          </cell>
          <cell r="O332" t="str">
            <v>SF</v>
          </cell>
          <cell r="P332">
            <v>9</v>
          </cell>
          <cell r="R332">
            <v>23.02</v>
          </cell>
          <cell r="S332">
            <v>0</v>
          </cell>
          <cell r="T332">
            <v>82</v>
          </cell>
          <cell r="U332">
            <v>150</v>
          </cell>
          <cell r="V332">
            <v>113.3</v>
          </cell>
        </row>
        <row r="333">
          <cell r="F333" t="str">
            <v>DST29</v>
          </cell>
          <cell r="K333" t="str">
            <v>Jacksonville Jaguars</v>
          </cell>
          <cell r="L333" t="str">
            <v/>
          </cell>
          <cell r="M333" t="str">
            <v/>
          </cell>
          <cell r="O333" t="str">
            <v>JAC</v>
          </cell>
          <cell r="P333">
            <v>11</v>
          </cell>
          <cell r="R333" t="str">
            <v/>
          </cell>
          <cell r="S333">
            <v>64</v>
          </cell>
          <cell r="T333" t="str">
            <v/>
          </cell>
          <cell r="U333" t="str">
            <v/>
          </cell>
          <cell r="V333" t="str">
            <v/>
          </cell>
        </row>
        <row r="334">
          <cell r="F334" t="str">
            <v>TE43</v>
          </cell>
          <cell r="K334" t="str">
            <v>Foster Moreau</v>
          </cell>
          <cell r="L334" t="str">
            <v>FREE AGENT</v>
          </cell>
          <cell r="M334" t="str">
            <v>NA</v>
          </cell>
          <cell r="O334" t="str">
            <v>LV</v>
          </cell>
          <cell r="P334">
            <v>6</v>
          </cell>
          <cell r="R334">
            <v>74.349999999999994</v>
          </cell>
          <cell r="S334">
            <v>55.3</v>
          </cell>
          <cell r="T334">
            <v>33</v>
          </cell>
          <cell r="U334">
            <v>53</v>
          </cell>
          <cell r="V334">
            <v>40.9</v>
          </cell>
        </row>
        <row r="335">
          <cell r="F335" t="str">
            <v>RB89</v>
          </cell>
          <cell r="K335" t="str">
            <v>Pierre Strong Jr.</v>
          </cell>
          <cell r="L335" t="str">
            <v/>
          </cell>
          <cell r="M335" t="str">
            <v/>
          </cell>
          <cell r="O335" t="str">
            <v>NE</v>
          </cell>
          <cell r="P335">
            <v>10</v>
          </cell>
          <cell r="R335">
            <v>25.11</v>
          </cell>
          <cell r="S335">
            <v>0</v>
          </cell>
          <cell r="T335">
            <v>76</v>
          </cell>
          <cell r="U335">
            <v>100</v>
          </cell>
          <cell r="V335">
            <v>86.9</v>
          </cell>
        </row>
        <row r="336">
          <cell r="F336" t="str">
            <v>K26</v>
          </cell>
          <cell r="K336" t="str">
            <v>Ka'imi Fairbairn</v>
          </cell>
          <cell r="L336" t="str">
            <v/>
          </cell>
          <cell r="M336" t="str">
            <v/>
          </cell>
          <cell r="O336" t="str">
            <v>HOU</v>
          </cell>
          <cell r="P336">
            <v>6</v>
          </cell>
          <cell r="R336" t="str">
            <v/>
          </cell>
          <cell r="S336">
            <v>68</v>
          </cell>
          <cell r="T336">
            <v>24</v>
          </cell>
          <cell r="U336">
            <v>31</v>
          </cell>
          <cell r="V336">
            <v>26.8</v>
          </cell>
        </row>
        <row r="337">
          <cell r="F337" t="str">
            <v>RB90</v>
          </cell>
          <cell r="K337" t="str">
            <v>Kyren Williams</v>
          </cell>
          <cell r="L337" t="str">
            <v/>
          </cell>
          <cell r="M337" t="str">
            <v/>
          </cell>
          <cell r="O337" t="str">
            <v>LAR</v>
          </cell>
          <cell r="P337">
            <v>7</v>
          </cell>
          <cell r="R337">
            <v>22.01</v>
          </cell>
          <cell r="S337">
            <v>0</v>
          </cell>
          <cell r="T337">
            <v>77</v>
          </cell>
          <cell r="U337">
            <v>93</v>
          </cell>
          <cell r="V337">
            <v>84.4</v>
          </cell>
        </row>
        <row r="338">
          <cell r="F338" t="str">
            <v>WR108</v>
          </cell>
          <cell r="K338" t="str">
            <v>Jalen Guyton</v>
          </cell>
          <cell r="L338" t="str">
            <v/>
          </cell>
          <cell r="M338" t="str">
            <v/>
          </cell>
          <cell r="O338" t="str">
            <v>LAC</v>
          </cell>
          <cell r="P338">
            <v>8</v>
          </cell>
          <cell r="R338">
            <v>69.98</v>
          </cell>
          <cell r="S338">
            <v>66.2</v>
          </cell>
          <cell r="T338">
            <v>95</v>
          </cell>
          <cell r="U338">
            <v>123</v>
          </cell>
          <cell r="V338">
            <v>109.5</v>
          </cell>
        </row>
        <row r="339">
          <cell r="F339" t="str">
            <v>RB91</v>
          </cell>
          <cell r="K339" t="str">
            <v>Ty Montgomery</v>
          </cell>
          <cell r="L339" t="str">
            <v/>
          </cell>
          <cell r="M339" t="str">
            <v/>
          </cell>
          <cell r="O339" t="str">
            <v>NE</v>
          </cell>
          <cell r="P339">
            <v>10</v>
          </cell>
          <cell r="R339">
            <v>15.5</v>
          </cell>
          <cell r="S339">
            <v>13.9</v>
          </cell>
          <cell r="T339">
            <v>82</v>
          </cell>
          <cell r="U339">
            <v>113</v>
          </cell>
          <cell r="V339">
            <v>95.2</v>
          </cell>
        </row>
        <row r="340">
          <cell r="F340" t="str">
            <v>QB37</v>
          </cell>
          <cell r="K340" t="str">
            <v>Desmond Ridder</v>
          </cell>
          <cell r="L340" t="str">
            <v/>
          </cell>
          <cell r="M340" t="str">
            <v/>
          </cell>
          <cell r="O340" t="str">
            <v>ATL</v>
          </cell>
          <cell r="P340">
            <v>14</v>
          </cell>
          <cell r="R340">
            <v>12</v>
          </cell>
          <cell r="S340">
            <v>0</v>
          </cell>
          <cell r="T340">
            <v>30</v>
          </cell>
          <cell r="U340">
            <v>40</v>
          </cell>
          <cell r="V340">
            <v>35.9</v>
          </cell>
        </row>
        <row r="341">
          <cell r="F341" t="str">
            <v>WR109</v>
          </cell>
          <cell r="K341" t="str">
            <v>Tre'Quan Smith</v>
          </cell>
          <cell r="L341" t="str">
            <v>DYNASTY</v>
          </cell>
          <cell r="M341">
            <v>1</v>
          </cell>
          <cell r="N341" t="str">
            <v>C</v>
          </cell>
          <cell r="O341" t="str">
            <v>NO</v>
          </cell>
          <cell r="P341">
            <v>14</v>
          </cell>
          <cell r="R341">
            <v>19.940000000000001</v>
          </cell>
          <cell r="S341">
            <v>55.7</v>
          </cell>
          <cell r="T341">
            <v>98</v>
          </cell>
          <cell r="U341">
            <v>171</v>
          </cell>
          <cell r="V341">
            <v>122.2</v>
          </cell>
        </row>
        <row r="342">
          <cell r="F342" t="str">
            <v>WR110</v>
          </cell>
          <cell r="K342" t="str">
            <v>Darius Slayton</v>
          </cell>
          <cell r="L342" t="str">
            <v/>
          </cell>
          <cell r="M342" t="str">
            <v/>
          </cell>
          <cell r="O342" t="str">
            <v>NYG</v>
          </cell>
          <cell r="P342">
            <v>9</v>
          </cell>
          <cell r="R342">
            <v>88.34</v>
          </cell>
          <cell r="S342">
            <v>42.6</v>
          </cell>
          <cell r="T342">
            <v>102</v>
          </cell>
          <cell r="U342">
            <v>149</v>
          </cell>
          <cell r="V342">
            <v>117.8</v>
          </cell>
        </row>
        <row r="343">
          <cell r="F343" t="str">
            <v>WR111</v>
          </cell>
          <cell r="K343" t="str">
            <v>Tyquan Thornton</v>
          </cell>
          <cell r="L343" t="str">
            <v/>
          </cell>
          <cell r="M343" t="str">
            <v/>
          </cell>
          <cell r="O343" t="str">
            <v>NE</v>
          </cell>
          <cell r="P343">
            <v>10</v>
          </cell>
          <cell r="R343">
            <v>42.75</v>
          </cell>
          <cell r="S343">
            <v>0</v>
          </cell>
          <cell r="T343">
            <v>88</v>
          </cell>
          <cell r="U343">
            <v>170</v>
          </cell>
          <cell r="V343">
            <v>113.7</v>
          </cell>
        </row>
        <row r="344">
          <cell r="F344" t="str">
            <v>K27</v>
          </cell>
          <cell r="K344" t="str">
            <v>Brett Maher</v>
          </cell>
          <cell r="L344" t="str">
            <v/>
          </cell>
          <cell r="M344" t="str">
            <v/>
          </cell>
          <cell r="O344" t="str">
            <v>DAL</v>
          </cell>
          <cell r="P344">
            <v>9</v>
          </cell>
          <cell r="R344" t="str">
            <v/>
          </cell>
          <cell r="S344">
            <v>62</v>
          </cell>
          <cell r="T344">
            <v>15</v>
          </cell>
          <cell r="U344">
            <v>30</v>
          </cell>
          <cell r="V344">
            <v>22.1</v>
          </cell>
        </row>
        <row r="345">
          <cell r="F345" t="str">
            <v>TE44</v>
          </cell>
          <cell r="K345" t="str">
            <v>Jelani Woods</v>
          </cell>
          <cell r="L345" t="str">
            <v/>
          </cell>
          <cell r="M345" t="str">
            <v/>
          </cell>
          <cell r="O345" t="str">
            <v>IND</v>
          </cell>
          <cell r="P345">
            <v>14</v>
          </cell>
          <cell r="R345">
            <v>58.51</v>
          </cell>
          <cell r="S345">
            <v>0</v>
          </cell>
          <cell r="T345">
            <v>35</v>
          </cell>
          <cell r="U345">
            <v>53</v>
          </cell>
          <cell r="V345">
            <v>43.2</v>
          </cell>
        </row>
        <row r="346">
          <cell r="F346" t="str">
            <v>WR112</v>
          </cell>
          <cell r="K346" t="str">
            <v>Jalen Reagor</v>
          </cell>
          <cell r="L346" t="str">
            <v>HABANEROS</v>
          </cell>
          <cell r="M346">
            <v>1</v>
          </cell>
          <cell r="N346" t="str">
            <v>X</v>
          </cell>
          <cell r="O346" t="str">
            <v>PHI</v>
          </cell>
          <cell r="P346">
            <v>7</v>
          </cell>
          <cell r="R346">
            <v>51.68</v>
          </cell>
          <cell r="S346">
            <v>45.1</v>
          </cell>
          <cell r="T346">
            <v>102</v>
          </cell>
          <cell r="U346">
            <v>157</v>
          </cell>
          <cell r="V346">
            <v>125.1</v>
          </cell>
        </row>
        <row r="347">
          <cell r="F347" t="str">
            <v>DST30</v>
          </cell>
          <cell r="K347" t="str">
            <v>Atlanta Falcons</v>
          </cell>
          <cell r="L347" t="str">
            <v/>
          </cell>
          <cell r="M347" t="str">
            <v/>
          </cell>
          <cell r="O347" t="str">
            <v>ATL</v>
          </cell>
          <cell r="P347">
            <v>14</v>
          </cell>
          <cell r="R347" t="str">
            <v/>
          </cell>
          <cell r="S347">
            <v>65</v>
          </cell>
          <cell r="T347" t="str">
            <v/>
          </cell>
          <cell r="U347" t="str">
            <v/>
          </cell>
          <cell r="V347" t="str">
            <v/>
          </cell>
        </row>
        <row r="348">
          <cell r="F348" t="str">
            <v>RB92</v>
          </cell>
          <cell r="K348" t="str">
            <v>Justin Jackson</v>
          </cell>
          <cell r="L348" t="str">
            <v/>
          </cell>
          <cell r="M348" t="str">
            <v/>
          </cell>
          <cell r="O348" t="str">
            <v>DET</v>
          </cell>
          <cell r="P348">
            <v>6</v>
          </cell>
          <cell r="R348">
            <v>25.6</v>
          </cell>
          <cell r="S348">
            <v>64.2</v>
          </cell>
          <cell r="T348">
            <v>76</v>
          </cell>
          <cell r="U348">
            <v>102</v>
          </cell>
          <cell r="V348">
            <v>90.6</v>
          </cell>
        </row>
        <row r="349">
          <cell r="F349" t="str">
            <v>RB93</v>
          </cell>
          <cell r="K349" t="str">
            <v>Giovani Bernard</v>
          </cell>
          <cell r="L349" t="str">
            <v/>
          </cell>
          <cell r="M349" t="str">
            <v/>
          </cell>
          <cell r="O349" t="str">
            <v>TB</v>
          </cell>
          <cell r="P349">
            <v>11</v>
          </cell>
          <cell r="R349" t="str">
            <v/>
          </cell>
          <cell r="S349">
            <v>36.1</v>
          </cell>
          <cell r="T349">
            <v>82</v>
          </cell>
          <cell r="U349">
            <v>109</v>
          </cell>
          <cell r="V349">
            <v>92.3</v>
          </cell>
        </row>
        <row r="350">
          <cell r="F350" t="str">
            <v>DST31</v>
          </cell>
          <cell r="K350" t="str">
            <v>Detroit Lions</v>
          </cell>
          <cell r="L350" t="str">
            <v/>
          </cell>
          <cell r="M350" t="str">
            <v/>
          </cell>
          <cell r="O350" t="str">
            <v>DET</v>
          </cell>
          <cell r="P350">
            <v>6</v>
          </cell>
          <cell r="R350" t="str">
            <v/>
          </cell>
          <cell r="S350">
            <v>58</v>
          </cell>
          <cell r="T350" t="str">
            <v/>
          </cell>
          <cell r="U350" t="str">
            <v/>
          </cell>
          <cell r="V350" t="str">
            <v/>
          </cell>
        </row>
        <row r="351">
          <cell r="F351" t="str">
            <v>WR113</v>
          </cell>
          <cell r="K351" t="str">
            <v>Dyami Brown</v>
          </cell>
          <cell r="L351" t="str">
            <v/>
          </cell>
          <cell r="M351" t="str">
            <v/>
          </cell>
          <cell r="O351" t="str">
            <v>WAS</v>
          </cell>
          <cell r="P351">
            <v>14</v>
          </cell>
          <cell r="R351">
            <v>38.340000000000003</v>
          </cell>
          <cell r="S351">
            <v>16.100000000000001</v>
          </cell>
          <cell r="T351">
            <v>104</v>
          </cell>
          <cell r="U351">
            <v>153</v>
          </cell>
          <cell r="V351">
            <v>126.5</v>
          </cell>
        </row>
        <row r="352">
          <cell r="F352" t="str">
            <v>TE45</v>
          </cell>
          <cell r="K352" t="str">
            <v>Anthony Firkser</v>
          </cell>
          <cell r="L352" t="str">
            <v/>
          </cell>
          <cell r="M352" t="str">
            <v/>
          </cell>
          <cell r="O352" t="str">
            <v>ATL</v>
          </cell>
          <cell r="P352">
            <v>14</v>
          </cell>
          <cell r="R352">
            <v>41.36</v>
          </cell>
          <cell r="S352">
            <v>39.1</v>
          </cell>
          <cell r="T352">
            <v>35</v>
          </cell>
          <cell r="U352">
            <v>54</v>
          </cell>
          <cell r="V352">
            <v>46.8</v>
          </cell>
        </row>
        <row r="353">
          <cell r="F353" t="str">
            <v>RB94</v>
          </cell>
          <cell r="K353" t="str">
            <v>Keaontay Ingram</v>
          </cell>
          <cell r="L353" t="str">
            <v/>
          </cell>
          <cell r="M353" t="str">
            <v/>
          </cell>
          <cell r="O353" t="str">
            <v>ARI</v>
          </cell>
          <cell r="P353">
            <v>13</v>
          </cell>
          <cell r="R353">
            <v>25.11</v>
          </cell>
          <cell r="S353">
            <v>0</v>
          </cell>
          <cell r="T353">
            <v>77</v>
          </cell>
          <cell r="U353">
            <v>104</v>
          </cell>
          <cell r="V353">
            <v>91.4</v>
          </cell>
        </row>
        <row r="354">
          <cell r="F354" t="str">
            <v>K28</v>
          </cell>
          <cell r="K354" t="str">
            <v>Cade York</v>
          </cell>
          <cell r="L354" t="str">
            <v/>
          </cell>
          <cell r="M354" t="str">
            <v/>
          </cell>
          <cell r="O354" t="str">
            <v>CLE</v>
          </cell>
          <cell r="P354">
            <v>9</v>
          </cell>
          <cell r="R354" t="str">
            <v/>
          </cell>
          <cell r="S354">
            <v>0</v>
          </cell>
          <cell r="T354">
            <v>16</v>
          </cell>
          <cell r="U354">
            <v>34</v>
          </cell>
          <cell r="V354">
            <v>24.3</v>
          </cell>
        </row>
        <row r="355">
          <cell r="F355" t="str">
            <v>WR114</v>
          </cell>
          <cell r="K355" t="str">
            <v>Quintez Cephus</v>
          </cell>
          <cell r="L355" t="str">
            <v/>
          </cell>
          <cell r="M355" t="str">
            <v/>
          </cell>
          <cell r="O355" t="str">
            <v>DET</v>
          </cell>
          <cell r="P355">
            <v>6</v>
          </cell>
          <cell r="R355">
            <v>76.040000000000006</v>
          </cell>
          <cell r="S355">
            <v>34.4</v>
          </cell>
          <cell r="T355">
            <v>107</v>
          </cell>
          <cell r="U355">
            <v>183</v>
          </cell>
          <cell r="V355">
            <v>131.30000000000001</v>
          </cell>
        </row>
        <row r="356">
          <cell r="F356" t="str">
            <v>WR115</v>
          </cell>
          <cell r="K356" t="str">
            <v>Khalil Shakir</v>
          </cell>
          <cell r="L356" t="str">
            <v/>
          </cell>
          <cell r="M356" t="str">
            <v/>
          </cell>
          <cell r="O356" t="str">
            <v>BUF</v>
          </cell>
          <cell r="P356">
            <v>7</v>
          </cell>
          <cell r="R356">
            <v>28.03</v>
          </cell>
          <cell r="S356">
            <v>0</v>
          </cell>
          <cell r="T356">
            <v>86</v>
          </cell>
          <cell r="U356">
            <v>151</v>
          </cell>
          <cell r="V356">
            <v>116.9</v>
          </cell>
        </row>
        <row r="357">
          <cell r="F357" t="str">
            <v>WR116</v>
          </cell>
          <cell r="K357" t="str">
            <v>Amari Rodgers</v>
          </cell>
          <cell r="L357" t="str">
            <v/>
          </cell>
          <cell r="M357" t="str">
            <v/>
          </cell>
          <cell r="O357" t="str">
            <v>GB</v>
          </cell>
          <cell r="P357">
            <v>14</v>
          </cell>
          <cell r="R357">
            <v>50.75</v>
          </cell>
          <cell r="S357">
            <v>5.6</v>
          </cell>
          <cell r="T357">
            <v>100</v>
          </cell>
          <cell r="U357">
            <v>159</v>
          </cell>
          <cell r="V357">
            <v>125.1</v>
          </cell>
        </row>
        <row r="358">
          <cell r="F358" t="str">
            <v>RB95</v>
          </cell>
          <cell r="K358" t="str">
            <v>Tevin Coleman</v>
          </cell>
          <cell r="L358" t="str">
            <v/>
          </cell>
          <cell r="M358" t="str">
            <v/>
          </cell>
          <cell r="O358" t="str">
            <v>NYJ</v>
          </cell>
          <cell r="P358">
            <v>10</v>
          </cell>
          <cell r="R358" t="str">
            <v/>
          </cell>
          <cell r="S358">
            <v>40.5</v>
          </cell>
          <cell r="T358">
            <v>88</v>
          </cell>
          <cell r="U358">
            <v>114</v>
          </cell>
          <cell r="V358">
            <v>97.1</v>
          </cell>
        </row>
        <row r="359">
          <cell r="F359" t="str">
            <v>WR117</v>
          </cell>
          <cell r="K359" t="str">
            <v>Jauan Jennings</v>
          </cell>
          <cell r="L359" t="str">
            <v/>
          </cell>
          <cell r="M359" t="str">
            <v/>
          </cell>
          <cell r="O359" t="str">
            <v>SF</v>
          </cell>
          <cell r="P359">
            <v>9</v>
          </cell>
          <cell r="R359">
            <v>66.77</v>
          </cell>
          <cell r="S359">
            <v>58.2</v>
          </cell>
          <cell r="T359">
            <v>97</v>
          </cell>
          <cell r="U359">
            <v>138</v>
          </cell>
          <cell r="V359">
            <v>108.9</v>
          </cell>
        </row>
        <row r="360">
          <cell r="F360" t="str">
            <v>K29</v>
          </cell>
          <cell r="K360" t="str">
            <v>Austin Seibert</v>
          </cell>
          <cell r="L360" t="str">
            <v/>
          </cell>
          <cell r="M360" t="str">
            <v/>
          </cell>
          <cell r="O360" t="str">
            <v>DET</v>
          </cell>
          <cell r="P360">
            <v>6</v>
          </cell>
          <cell r="R360" t="str">
            <v/>
          </cell>
          <cell r="S360">
            <v>42</v>
          </cell>
          <cell r="T360">
            <v>25</v>
          </cell>
          <cell r="U360">
            <v>31</v>
          </cell>
          <cell r="V360">
            <v>29.4</v>
          </cell>
        </row>
        <row r="361">
          <cell r="F361" t="str">
            <v>WR118</v>
          </cell>
          <cell r="K361" t="str">
            <v>Laquon Treadwell</v>
          </cell>
          <cell r="L361" t="str">
            <v/>
          </cell>
          <cell r="M361" t="str">
            <v/>
          </cell>
          <cell r="O361" t="str">
            <v>JAC</v>
          </cell>
          <cell r="P361">
            <v>11</v>
          </cell>
          <cell r="R361" t="str">
            <v/>
          </cell>
          <cell r="S361">
            <v>49.4</v>
          </cell>
          <cell r="T361">
            <v>115</v>
          </cell>
          <cell r="U361">
            <v>127</v>
          </cell>
          <cell r="V361">
            <v>121.2</v>
          </cell>
        </row>
        <row r="362">
          <cell r="F362" t="str">
            <v>RB96</v>
          </cell>
          <cell r="K362" t="str">
            <v>Darrynton Evans</v>
          </cell>
          <cell r="L362" t="str">
            <v/>
          </cell>
          <cell r="M362" t="str">
            <v/>
          </cell>
          <cell r="O362" t="str">
            <v>CHI</v>
          </cell>
          <cell r="P362">
            <v>14</v>
          </cell>
          <cell r="R362">
            <v>8.7100000000000009</v>
          </cell>
          <cell r="S362">
            <v>1.8</v>
          </cell>
          <cell r="T362">
            <v>81</v>
          </cell>
          <cell r="U362">
            <v>126</v>
          </cell>
          <cell r="V362">
            <v>100</v>
          </cell>
        </row>
        <row r="363">
          <cell r="F363" t="str">
            <v>TE46</v>
          </cell>
          <cell r="K363" t="str">
            <v>John Bates</v>
          </cell>
          <cell r="L363" t="str">
            <v/>
          </cell>
          <cell r="M363" t="str">
            <v/>
          </cell>
          <cell r="O363" t="str">
            <v>WAS</v>
          </cell>
          <cell r="P363">
            <v>14</v>
          </cell>
          <cell r="R363">
            <v>51.15</v>
          </cell>
          <cell r="S363">
            <v>30.9</v>
          </cell>
          <cell r="T363">
            <v>34</v>
          </cell>
          <cell r="U363">
            <v>59</v>
          </cell>
          <cell r="V363">
            <v>45.8</v>
          </cell>
        </row>
        <row r="364">
          <cell r="F364" t="str">
            <v>TE47</v>
          </cell>
          <cell r="K364" t="str">
            <v>Taysom Hill</v>
          </cell>
          <cell r="L364" t="str">
            <v>MACHINE</v>
          </cell>
          <cell r="M364">
            <v>6</v>
          </cell>
          <cell r="N364" t="str">
            <v>C</v>
          </cell>
          <cell r="O364" t="str">
            <v>NO</v>
          </cell>
          <cell r="P364">
            <v>14</v>
          </cell>
          <cell r="R364">
            <v>71.86</v>
          </cell>
          <cell r="S364">
            <v>122.72</v>
          </cell>
          <cell r="T364">
            <v>38</v>
          </cell>
          <cell r="U364">
            <v>41</v>
          </cell>
          <cell r="V364">
            <v>39.5</v>
          </cell>
        </row>
        <row r="365">
          <cell r="F365" t="str">
            <v>RB97</v>
          </cell>
          <cell r="K365" t="str">
            <v>Jerome Ford</v>
          </cell>
          <cell r="L365" t="str">
            <v/>
          </cell>
          <cell r="M365" t="str">
            <v/>
          </cell>
          <cell r="O365" t="str">
            <v>CLE</v>
          </cell>
          <cell r="P365">
            <v>9</v>
          </cell>
          <cell r="R365">
            <v>26.71</v>
          </cell>
          <cell r="S365">
            <v>0</v>
          </cell>
          <cell r="T365">
            <v>85</v>
          </cell>
          <cell r="U365">
            <v>129</v>
          </cell>
          <cell r="V365">
            <v>99.1</v>
          </cell>
        </row>
        <row r="366">
          <cell r="F366" t="str">
            <v>RB98</v>
          </cell>
          <cell r="K366" t="str">
            <v>Ty Johnson</v>
          </cell>
          <cell r="L366" t="str">
            <v/>
          </cell>
          <cell r="M366" t="str">
            <v/>
          </cell>
          <cell r="O366" t="str">
            <v>NYJ</v>
          </cell>
          <cell r="P366">
            <v>10</v>
          </cell>
          <cell r="R366">
            <v>10.91</v>
          </cell>
          <cell r="S366">
            <v>83</v>
          </cell>
          <cell r="T366">
            <v>86</v>
          </cell>
          <cell r="U366">
            <v>120</v>
          </cell>
          <cell r="V366">
            <v>101.8</v>
          </cell>
        </row>
        <row r="367">
          <cell r="F367" t="str">
            <v>WR119</v>
          </cell>
          <cell r="K367" t="str">
            <v>Olamide Zaccheaus</v>
          </cell>
          <cell r="L367" t="str">
            <v/>
          </cell>
          <cell r="M367" t="str">
            <v/>
          </cell>
          <cell r="O367" t="str">
            <v>ATL</v>
          </cell>
          <cell r="P367">
            <v>14</v>
          </cell>
          <cell r="R367">
            <v>76.709999999999994</v>
          </cell>
          <cell r="S367">
            <v>58.8</v>
          </cell>
          <cell r="T367">
            <v>97</v>
          </cell>
          <cell r="U367">
            <v>147</v>
          </cell>
          <cell r="V367">
            <v>111.9</v>
          </cell>
        </row>
        <row r="368">
          <cell r="F368" t="str">
            <v>K30</v>
          </cell>
          <cell r="K368" t="str">
            <v>Jonathan Garibay</v>
          </cell>
          <cell r="L368" t="str">
            <v/>
          </cell>
          <cell r="M368" t="str">
            <v/>
          </cell>
          <cell r="O368" t="str">
            <v>FA</v>
          </cell>
          <cell r="P368" t="str">
            <v/>
          </cell>
          <cell r="R368" t="str">
            <v/>
          </cell>
          <cell r="S368">
            <v>0</v>
          </cell>
          <cell r="T368">
            <v>9</v>
          </cell>
          <cell r="U368">
            <v>37</v>
          </cell>
          <cell r="V368">
            <v>23.6</v>
          </cell>
        </row>
        <row r="369">
          <cell r="F369" t="str">
            <v>WR120</v>
          </cell>
          <cell r="K369" t="str">
            <v>Equanimeous St. Brown</v>
          </cell>
          <cell r="L369" t="str">
            <v/>
          </cell>
          <cell r="M369" t="str">
            <v/>
          </cell>
          <cell r="O369" t="str">
            <v>CHI</v>
          </cell>
          <cell r="P369">
            <v>14</v>
          </cell>
          <cell r="R369">
            <v>35.840000000000003</v>
          </cell>
          <cell r="S369">
            <v>11.2</v>
          </cell>
          <cell r="T369">
            <v>103</v>
          </cell>
          <cell r="U369">
            <v>147</v>
          </cell>
          <cell r="V369">
            <v>120.9</v>
          </cell>
        </row>
        <row r="370">
          <cell r="F370" t="str">
            <v>RB99</v>
          </cell>
          <cell r="K370" t="str">
            <v>Duke Johnson Jr.</v>
          </cell>
          <cell r="L370" t="str">
            <v/>
          </cell>
          <cell r="M370" t="str">
            <v/>
          </cell>
          <cell r="O370" t="str">
            <v>BUF</v>
          </cell>
          <cell r="P370">
            <v>7</v>
          </cell>
          <cell r="R370" t="str">
            <v/>
          </cell>
          <cell r="S370">
            <v>55.1</v>
          </cell>
          <cell r="T370">
            <v>84</v>
          </cell>
          <cell r="U370">
            <v>110</v>
          </cell>
          <cell r="V370">
            <v>98.4</v>
          </cell>
        </row>
        <row r="371">
          <cell r="F371" t="str">
            <v>RB100</v>
          </cell>
          <cell r="K371" t="str">
            <v>Salvon Ahmed</v>
          </cell>
          <cell r="L371" t="str">
            <v/>
          </cell>
          <cell r="M371" t="str">
            <v/>
          </cell>
          <cell r="O371" t="str">
            <v>MIA</v>
          </cell>
          <cell r="P371">
            <v>11</v>
          </cell>
          <cell r="R371">
            <v>16.399999999999999</v>
          </cell>
          <cell r="S371">
            <v>26.6</v>
          </cell>
          <cell r="T371">
            <v>80</v>
          </cell>
          <cell r="U371">
            <v>153</v>
          </cell>
          <cell r="V371">
            <v>100.6</v>
          </cell>
        </row>
        <row r="372">
          <cell r="F372" t="str">
            <v>WR121</v>
          </cell>
          <cell r="K372" t="str">
            <v>Tutu Atwell</v>
          </cell>
          <cell r="L372" t="str">
            <v/>
          </cell>
          <cell r="M372" t="str">
            <v/>
          </cell>
          <cell r="O372" t="str">
            <v>LAR</v>
          </cell>
          <cell r="P372">
            <v>7</v>
          </cell>
          <cell r="R372">
            <v>28.03</v>
          </cell>
          <cell r="S372">
            <v>0</v>
          </cell>
          <cell r="T372">
            <v>113</v>
          </cell>
          <cell r="U372">
            <v>148</v>
          </cell>
          <cell r="V372">
            <v>125.7</v>
          </cell>
        </row>
        <row r="373">
          <cell r="F373" t="str">
            <v>RB101</v>
          </cell>
          <cell r="K373" t="str">
            <v>Travis Homer</v>
          </cell>
          <cell r="L373" t="str">
            <v/>
          </cell>
          <cell r="M373" t="str">
            <v/>
          </cell>
          <cell r="O373" t="str">
            <v>SEA</v>
          </cell>
          <cell r="P373">
            <v>11</v>
          </cell>
          <cell r="R373">
            <v>32.6</v>
          </cell>
          <cell r="S373">
            <v>45.8</v>
          </cell>
          <cell r="T373">
            <v>71</v>
          </cell>
          <cell r="U373">
            <v>108</v>
          </cell>
          <cell r="V373">
            <v>87.1</v>
          </cell>
        </row>
        <row r="374">
          <cell r="F374" t="str">
            <v>DST32</v>
          </cell>
          <cell r="K374" t="str">
            <v>Houston Texans</v>
          </cell>
          <cell r="L374" t="str">
            <v/>
          </cell>
          <cell r="M374" t="str">
            <v/>
          </cell>
          <cell r="O374" t="str">
            <v>HOU</v>
          </cell>
          <cell r="P374">
            <v>6</v>
          </cell>
          <cell r="R374" t="str">
            <v/>
          </cell>
          <cell r="S374">
            <v>87</v>
          </cell>
          <cell r="T374" t="str">
            <v/>
          </cell>
          <cell r="U374" t="str">
            <v/>
          </cell>
          <cell r="V374" t="str">
            <v/>
          </cell>
        </row>
        <row r="375">
          <cell r="F375" t="str">
            <v>TE48</v>
          </cell>
          <cell r="K375" t="str">
            <v>Kylen Granson</v>
          </cell>
          <cell r="L375" t="str">
            <v/>
          </cell>
          <cell r="M375" t="str">
            <v/>
          </cell>
          <cell r="O375" t="str">
            <v>IND</v>
          </cell>
          <cell r="P375">
            <v>14</v>
          </cell>
          <cell r="R375">
            <v>16.62</v>
          </cell>
          <cell r="S375">
            <v>10.6</v>
          </cell>
          <cell r="T375">
            <v>43</v>
          </cell>
          <cell r="U375">
            <v>57</v>
          </cell>
          <cell r="V375">
            <v>49.6</v>
          </cell>
        </row>
        <row r="376">
          <cell r="F376" t="str">
            <v>K31</v>
          </cell>
          <cell r="K376" t="str">
            <v>Joey Slye</v>
          </cell>
          <cell r="L376" t="str">
            <v/>
          </cell>
          <cell r="M376" t="str">
            <v/>
          </cell>
          <cell r="O376" t="str">
            <v>WAS</v>
          </cell>
          <cell r="P376">
            <v>14</v>
          </cell>
          <cell r="R376" t="str">
            <v/>
          </cell>
          <cell r="S376">
            <v>100</v>
          </cell>
          <cell r="T376">
            <v>21</v>
          </cell>
          <cell r="U376">
            <v>33</v>
          </cell>
          <cell r="V376">
            <v>27.5</v>
          </cell>
        </row>
        <row r="377">
          <cell r="F377" t="str">
            <v>RB102</v>
          </cell>
          <cell r="K377" t="str">
            <v>Benny Snell Jr.</v>
          </cell>
          <cell r="L377" t="str">
            <v/>
          </cell>
          <cell r="M377" t="str">
            <v/>
          </cell>
          <cell r="O377" t="str">
            <v>PIT</v>
          </cell>
          <cell r="P377">
            <v>9</v>
          </cell>
          <cell r="R377" t="str">
            <v/>
          </cell>
          <cell r="S377">
            <v>11.1</v>
          </cell>
          <cell r="T377">
            <v>80</v>
          </cell>
          <cell r="U377">
            <v>98</v>
          </cell>
          <cell r="V377">
            <v>88.3</v>
          </cell>
        </row>
        <row r="378">
          <cell r="F378" t="str">
            <v>RB103</v>
          </cell>
          <cell r="K378" t="str">
            <v>Brandon Bolden</v>
          </cell>
          <cell r="L378" t="str">
            <v/>
          </cell>
          <cell r="M378" t="str">
            <v/>
          </cell>
          <cell r="O378" t="str">
            <v>LV</v>
          </cell>
          <cell r="P378">
            <v>6</v>
          </cell>
          <cell r="R378">
            <v>69.44</v>
          </cell>
          <cell r="S378">
            <v>83.1</v>
          </cell>
          <cell r="T378">
            <v>90</v>
          </cell>
          <cell r="U378">
            <v>136</v>
          </cell>
          <cell r="V378">
            <v>108.7</v>
          </cell>
        </row>
        <row r="379">
          <cell r="F379" t="str">
            <v>WR122</v>
          </cell>
          <cell r="K379" t="str">
            <v>Chris Conley</v>
          </cell>
          <cell r="L379" t="str">
            <v/>
          </cell>
          <cell r="M379" t="str">
            <v/>
          </cell>
          <cell r="O379" t="str">
            <v>HOU</v>
          </cell>
          <cell r="P379">
            <v>6</v>
          </cell>
          <cell r="R379">
            <v>64.290000000000006</v>
          </cell>
          <cell r="S379">
            <v>42.6</v>
          </cell>
          <cell r="T379">
            <v>98</v>
          </cell>
          <cell r="U379">
            <v>127</v>
          </cell>
          <cell r="V379">
            <v>113.3</v>
          </cell>
        </row>
        <row r="380">
          <cell r="F380" t="str">
            <v>WR123</v>
          </cell>
          <cell r="K380" t="str">
            <v>Deonte Harty</v>
          </cell>
          <cell r="L380" t="str">
            <v/>
          </cell>
          <cell r="M380" t="str">
            <v/>
          </cell>
          <cell r="O380" t="str">
            <v>NO</v>
          </cell>
          <cell r="P380">
            <v>14</v>
          </cell>
          <cell r="R380">
            <v>23.32</v>
          </cell>
          <cell r="S380">
            <v>77.099999999999994</v>
          </cell>
          <cell r="T380">
            <v>94</v>
          </cell>
          <cell r="U380">
            <v>155</v>
          </cell>
          <cell r="V380">
            <v>131</v>
          </cell>
        </row>
        <row r="381">
          <cell r="F381" t="str">
            <v>WR124</v>
          </cell>
          <cell r="K381" t="str">
            <v>Calvin Austin III</v>
          </cell>
          <cell r="L381" t="str">
            <v/>
          </cell>
          <cell r="M381" t="str">
            <v/>
          </cell>
          <cell r="O381" t="str">
            <v>PIT</v>
          </cell>
          <cell r="P381">
            <v>9</v>
          </cell>
          <cell r="R381">
            <v>24.62</v>
          </cell>
          <cell r="S381">
            <v>0</v>
          </cell>
          <cell r="T381">
            <v>96</v>
          </cell>
          <cell r="U381">
            <v>141</v>
          </cell>
          <cell r="V381">
            <v>116.7</v>
          </cell>
        </row>
        <row r="382">
          <cell r="F382" t="str">
            <v>WR125</v>
          </cell>
          <cell r="K382" t="str">
            <v>Mack Hollins</v>
          </cell>
          <cell r="L382" t="str">
            <v/>
          </cell>
          <cell r="M382" t="str">
            <v/>
          </cell>
          <cell r="O382" t="str">
            <v>LV</v>
          </cell>
          <cell r="P382">
            <v>6</v>
          </cell>
          <cell r="R382">
            <v>40.19</v>
          </cell>
          <cell r="S382">
            <v>46.3</v>
          </cell>
          <cell r="T382">
            <v>86</v>
          </cell>
          <cell r="U382">
            <v>156</v>
          </cell>
          <cell r="V382">
            <v>105.6</v>
          </cell>
        </row>
        <row r="383">
          <cell r="F383" t="str">
            <v>RB104</v>
          </cell>
          <cell r="K383" t="str">
            <v>DeeJay Dallas</v>
          </cell>
          <cell r="L383" t="str">
            <v/>
          </cell>
          <cell r="M383" t="str">
            <v/>
          </cell>
          <cell r="O383" t="str">
            <v>SEA</v>
          </cell>
          <cell r="P383">
            <v>11</v>
          </cell>
          <cell r="R383">
            <v>21.5</v>
          </cell>
          <cell r="S383">
            <v>39.1</v>
          </cell>
          <cell r="T383">
            <v>75</v>
          </cell>
          <cell r="U383">
            <v>115</v>
          </cell>
          <cell r="V383">
            <v>92</v>
          </cell>
        </row>
        <row r="384">
          <cell r="F384" t="str">
            <v>K32</v>
          </cell>
          <cell r="K384" t="str">
            <v>Chase McLaughlin</v>
          </cell>
          <cell r="L384" t="str">
            <v/>
          </cell>
          <cell r="M384" t="str">
            <v/>
          </cell>
          <cell r="O384" t="str">
            <v>FA</v>
          </cell>
          <cell r="P384" t="str">
            <v/>
          </cell>
          <cell r="R384" t="str">
            <v/>
          </cell>
          <cell r="S384">
            <v>93</v>
          </cell>
          <cell r="T384" t="str">
            <v/>
          </cell>
          <cell r="U384" t="str">
            <v/>
          </cell>
          <cell r="V384" t="str">
            <v/>
          </cell>
        </row>
        <row r="385">
          <cell r="F385" t="str">
            <v>WR126</v>
          </cell>
          <cell r="K385" t="str">
            <v>James Washington</v>
          </cell>
          <cell r="L385" t="str">
            <v/>
          </cell>
          <cell r="M385" t="str">
            <v/>
          </cell>
          <cell r="O385" t="str">
            <v>DAL</v>
          </cell>
          <cell r="P385">
            <v>9</v>
          </cell>
          <cell r="R385">
            <v>69.13</v>
          </cell>
          <cell r="S385">
            <v>41.8</v>
          </cell>
          <cell r="T385">
            <v>110</v>
          </cell>
          <cell r="U385">
            <v>130</v>
          </cell>
          <cell r="V385">
            <v>118.4</v>
          </cell>
        </row>
        <row r="386">
          <cell r="F386" t="str">
            <v>TE49</v>
          </cell>
          <cell r="K386" t="str">
            <v>Geoff Swaim</v>
          </cell>
          <cell r="L386" t="str">
            <v/>
          </cell>
          <cell r="M386" t="str">
            <v/>
          </cell>
          <cell r="O386" t="str">
            <v>TEN</v>
          </cell>
          <cell r="P386">
            <v>6</v>
          </cell>
          <cell r="R386">
            <v>53.01</v>
          </cell>
          <cell r="S386">
            <v>39</v>
          </cell>
          <cell r="T386">
            <v>44</v>
          </cell>
          <cell r="U386">
            <v>65</v>
          </cell>
          <cell r="V386">
            <v>53</v>
          </cell>
        </row>
        <row r="387">
          <cell r="F387" t="str">
            <v>K33</v>
          </cell>
          <cell r="K387" t="str">
            <v>Zane Gonzalez</v>
          </cell>
          <cell r="L387" t="str">
            <v>INVINCIBLES</v>
          </cell>
          <cell r="M387">
            <v>2</v>
          </cell>
          <cell r="N387" t="str">
            <v>X</v>
          </cell>
          <cell r="O387" t="str">
            <v>CAR</v>
          </cell>
          <cell r="P387">
            <v>13</v>
          </cell>
          <cell r="R387" t="str">
            <v/>
          </cell>
          <cell r="S387">
            <v>98</v>
          </cell>
          <cell r="T387" t="str">
            <v/>
          </cell>
          <cell r="U387" t="str">
            <v/>
          </cell>
          <cell r="V387" t="str">
            <v/>
          </cell>
        </row>
        <row r="388">
          <cell r="F388" t="str">
            <v>TE50</v>
          </cell>
          <cell r="K388" t="str">
            <v>Jared Cook</v>
          </cell>
          <cell r="L388" t="str">
            <v>INVINCIBLES</v>
          </cell>
          <cell r="M388">
            <v>4</v>
          </cell>
          <cell r="N388" t="str">
            <v>C</v>
          </cell>
          <cell r="O388" t="str">
            <v>FA</v>
          </cell>
          <cell r="P388" t="str">
            <v/>
          </cell>
          <cell r="R388" t="str">
            <v/>
          </cell>
          <cell r="S388">
            <v>84.4</v>
          </cell>
          <cell r="T388">
            <v>28</v>
          </cell>
          <cell r="U388">
            <v>50</v>
          </cell>
          <cell r="V388">
            <v>37</v>
          </cell>
        </row>
        <row r="389">
          <cell r="F389" t="str">
            <v>QB38</v>
          </cell>
          <cell r="K389" t="str">
            <v>Sam Darnold</v>
          </cell>
          <cell r="L389" t="str">
            <v>HABANEROS</v>
          </cell>
          <cell r="M389">
            <v>5</v>
          </cell>
          <cell r="N389" t="str">
            <v>X</v>
          </cell>
          <cell r="O389" t="str">
            <v>CAR</v>
          </cell>
          <cell r="P389">
            <v>13</v>
          </cell>
          <cell r="R389">
            <v>13.62</v>
          </cell>
          <cell r="S389">
            <v>170.28</v>
          </cell>
          <cell r="T389">
            <v>35</v>
          </cell>
          <cell r="U389">
            <v>63</v>
          </cell>
          <cell r="V389">
            <v>42.3</v>
          </cell>
        </row>
        <row r="390">
          <cell r="F390" t="str">
            <v>K34</v>
          </cell>
          <cell r="K390" t="str">
            <v>Josh Lambo</v>
          </cell>
          <cell r="L390" t="str">
            <v/>
          </cell>
          <cell r="M390" t="str">
            <v/>
          </cell>
          <cell r="O390" t="str">
            <v>FA</v>
          </cell>
          <cell r="P390" t="str">
            <v/>
          </cell>
          <cell r="R390" t="str">
            <v/>
          </cell>
          <cell r="S390">
            <v>5</v>
          </cell>
          <cell r="T390">
            <v>27</v>
          </cell>
          <cell r="U390">
            <v>29</v>
          </cell>
          <cell r="V390">
            <v>28</v>
          </cell>
        </row>
        <row r="391">
          <cell r="F391" t="str">
            <v>RB105</v>
          </cell>
          <cell r="K391" t="str">
            <v>Jaret Patterson</v>
          </cell>
          <cell r="L391" t="str">
            <v/>
          </cell>
          <cell r="M391" t="str">
            <v/>
          </cell>
          <cell r="O391" t="str">
            <v>WAS</v>
          </cell>
          <cell r="P391">
            <v>14</v>
          </cell>
          <cell r="R391" t="str">
            <v/>
          </cell>
          <cell r="S391">
            <v>45.9</v>
          </cell>
          <cell r="T391">
            <v>83</v>
          </cell>
          <cell r="U391">
            <v>115</v>
          </cell>
          <cell r="V391">
            <v>97.8</v>
          </cell>
        </row>
        <row r="392">
          <cell r="F392" t="str">
            <v>WR127</v>
          </cell>
          <cell r="K392" t="str">
            <v>Keelan Cole Sr.</v>
          </cell>
          <cell r="L392" t="str">
            <v/>
          </cell>
          <cell r="M392" t="str">
            <v/>
          </cell>
          <cell r="O392" t="str">
            <v>LV</v>
          </cell>
          <cell r="P392">
            <v>6</v>
          </cell>
          <cell r="R392" t="str">
            <v/>
          </cell>
          <cell r="S392">
            <v>50.9</v>
          </cell>
          <cell r="T392">
            <v>112</v>
          </cell>
          <cell r="U392">
            <v>151</v>
          </cell>
          <cell r="V392">
            <v>127</v>
          </cell>
        </row>
        <row r="393">
          <cell r="F393" t="str">
            <v>RB106</v>
          </cell>
          <cell r="K393" t="str">
            <v>Latavius Murray</v>
          </cell>
          <cell r="L393" t="str">
            <v>WAILERS</v>
          </cell>
          <cell r="M393">
            <v>4</v>
          </cell>
          <cell r="N393" t="str">
            <v>C</v>
          </cell>
          <cell r="O393" t="str">
            <v>FA</v>
          </cell>
          <cell r="P393" t="str">
            <v/>
          </cell>
          <cell r="R393" t="str">
            <v/>
          </cell>
          <cell r="S393">
            <v>93.6</v>
          </cell>
          <cell r="T393">
            <v>86</v>
          </cell>
          <cell r="U393">
            <v>111</v>
          </cell>
          <cell r="V393">
            <v>97.6</v>
          </cell>
        </row>
        <row r="394">
          <cell r="F394" t="str">
            <v>WR128</v>
          </cell>
          <cell r="K394" t="str">
            <v>Emmanuel Sanders</v>
          </cell>
          <cell r="L394" t="str">
            <v>BROTHERHOOD</v>
          </cell>
          <cell r="M394">
            <v>3</v>
          </cell>
          <cell r="N394" t="str">
            <v>C</v>
          </cell>
          <cell r="O394" t="str">
            <v>FA</v>
          </cell>
          <cell r="P394" t="str">
            <v/>
          </cell>
          <cell r="R394" t="str">
            <v/>
          </cell>
          <cell r="S394">
            <v>89.7</v>
          </cell>
          <cell r="T394">
            <v>104</v>
          </cell>
          <cell r="U394">
            <v>175</v>
          </cell>
          <cell r="V394">
            <v>128.80000000000001</v>
          </cell>
        </row>
        <row r="395">
          <cell r="F395" t="str">
            <v>WR129</v>
          </cell>
          <cell r="K395" t="str">
            <v>Noah Brown</v>
          </cell>
          <cell r="L395" t="str">
            <v/>
          </cell>
          <cell r="M395" t="str">
            <v/>
          </cell>
          <cell r="O395" t="str">
            <v>DAL</v>
          </cell>
          <cell r="P395">
            <v>9</v>
          </cell>
          <cell r="R395">
            <v>56.17</v>
          </cell>
          <cell r="S395">
            <v>18.399999999999999</v>
          </cell>
          <cell r="T395">
            <v>95</v>
          </cell>
          <cell r="U395">
            <v>142</v>
          </cell>
          <cell r="V395">
            <v>115.2</v>
          </cell>
        </row>
        <row r="396">
          <cell r="F396" t="str">
            <v>WR130</v>
          </cell>
          <cell r="K396" t="str">
            <v>Cole Beasley</v>
          </cell>
          <cell r="L396" t="str">
            <v>MACHINE</v>
          </cell>
          <cell r="M396">
            <v>1</v>
          </cell>
          <cell r="N396" t="str">
            <v>X</v>
          </cell>
          <cell r="O396" t="str">
            <v>FA</v>
          </cell>
          <cell r="P396" t="str">
            <v/>
          </cell>
          <cell r="R396" t="str">
            <v/>
          </cell>
          <cell r="S396">
            <v>77.3</v>
          </cell>
          <cell r="T396">
            <v>102</v>
          </cell>
          <cell r="U396">
            <v>178</v>
          </cell>
          <cell r="V396">
            <v>126.7</v>
          </cell>
        </row>
        <row r="397">
          <cell r="F397" t="str">
            <v>RB107</v>
          </cell>
          <cell r="K397" t="str">
            <v>Malcolm Brown</v>
          </cell>
          <cell r="L397" t="str">
            <v/>
          </cell>
          <cell r="M397" t="str">
            <v/>
          </cell>
          <cell r="O397" t="str">
            <v>FA</v>
          </cell>
          <cell r="P397" t="str">
            <v/>
          </cell>
          <cell r="R397" t="str">
            <v/>
          </cell>
          <cell r="S397">
            <v>19.5</v>
          </cell>
          <cell r="T397">
            <v>95</v>
          </cell>
          <cell r="U397">
            <v>117</v>
          </cell>
          <cell r="V397">
            <v>107.8</v>
          </cell>
        </row>
        <row r="398">
          <cell r="F398" t="str">
            <v>WR131</v>
          </cell>
          <cell r="K398" t="str">
            <v>Anthony Schwartz</v>
          </cell>
          <cell r="L398" t="str">
            <v/>
          </cell>
          <cell r="M398" t="str">
            <v/>
          </cell>
          <cell r="O398" t="str">
            <v>CLE</v>
          </cell>
          <cell r="P398">
            <v>9</v>
          </cell>
          <cell r="R398">
            <v>56.98</v>
          </cell>
          <cell r="S398">
            <v>23.4</v>
          </cell>
          <cell r="T398">
            <v>103</v>
          </cell>
          <cell r="U398">
            <v>125</v>
          </cell>
          <cell r="V398">
            <v>116.7</v>
          </cell>
        </row>
        <row r="399">
          <cell r="F399" t="str">
            <v>RB108</v>
          </cell>
          <cell r="K399" t="str">
            <v>Kene Nwangwu</v>
          </cell>
          <cell r="L399" t="str">
            <v/>
          </cell>
          <cell r="M399" t="str">
            <v/>
          </cell>
          <cell r="O399" t="str">
            <v>MIN</v>
          </cell>
          <cell r="P399">
            <v>7</v>
          </cell>
          <cell r="R399">
            <v>20</v>
          </cell>
          <cell r="S399">
            <v>19</v>
          </cell>
          <cell r="T399">
            <v>84</v>
          </cell>
          <cell r="U399">
            <v>115</v>
          </cell>
          <cell r="V399">
            <v>101.5</v>
          </cell>
        </row>
        <row r="400">
          <cell r="F400" t="str">
            <v>WR132</v>
          </cell>
          <cell r="K400" t="str">
            <v>Demarcus Robinson</v>
          </cell>
          <cell r="L400" t="str">
            <v/>
          </cell>
          <cell r="M400" t="str">
            <v/>
          </cell>
          <cell r="O400" t="str">
            <v>BAL</v>
          </cell>
          <cell r="P400">
            <v>10</v>
          </cell>
          <cell r="R400">
            <v>40.96</v>
          </cell>
          <cell r="S400">
            <v>44.4</v>
          </cell>
          <cell r="T400">
            <v>110</v>
          </cell>
          <cell r="U400">
            <v>173</v>
          </cell>
          <cell r="V400">
            <v>127.6</v>
          </cell>
        </row>
        <row r="401">
          <cell r="F401" t="str">
            <v>RB109</v>
          </cell>
          <cell r="K401" t="str">
            <v>Devonta Freeman</v>
          </cell>
          <cell r="L401" t="str">
            <v>INVINCIBLES</v>
          </cell>
          <cell r="M401">
            <v>7</v>
          </cell>
          <cell r="N401" t="str">
            <v>C</v>
          </cell>
          <cell r="O401" t="str">
            <v>FA</v>
          </cell>
          <cell r="P401" t="str">
            <v/>
          </cell>
          <cell r="R401" t="str">
            <v/>
          </cell>
          <cell r="S401">
            <v>112.6</v>
          </cell>
          <cell r="T401">
            <v>92</v>
          </cell>
          <cell r="U401">
            <v>105</v>
          </cell>
          <cell r="V401">
            <v>97.6</v>
          </cell>
        </row>
        <row r="402">
          <cell r="F402" t="str">
            <v>TE51</v>
          </cell>
          <cell r="K402" t="str">
            <v>Josiah Deguara</v>
          </cell>
          <cell r="L402" t="str">
            <v/>
          </cell>
          <cell r="M402" t="str">
            <v/>
          </cell>
          <cell r="O402" t="str">
            <v>GB</v>
          </cell>
          <cell r="P402">
            <v>14</v>
          </cell>
          <cell r="R402">
            <v>16.63</v>
          </cell>
          <cell r="S402">
            <v>36.5</v>
          </cell>
          <cell r="T402">
            <v>37</v>
          </cell>
          <cell r="U402">
            <v>57</v>
          </cell>
          <cell r="V402">
            <v>47.6</v>
          </cell>
        </row>
        <row r="403">
          <cell r="F403" t="str">
            <v>WR133</v>
          </cell>
          <cell r="K403" t="str">
            <v>Rashard Higgins</v>
          </cell>
          <cell r="L403" t="str">
            <v/>
          </cell>
          <cell r="M403" t="str">
            <v/>
          </cell>
          <cell r="O403" t="str">
            <v>CAR</v>
          </cell>
          <cell r="P403">
            <v>13</v>
          </cell>
          <cell r="R403">
            <v>38.340000000000003</v>
          </cell>
          <cell r="S403">
            <v>33.5</v>
          </cell>
          <cell r="T403">
            <v>92</v>
          </cell>
          <cell r="U403">
            <v>149</v>
          </cell>
          <cell r="V403">
            <v>115.8</v>
          </cell>
        </row>
        <row r="404">
          <cell r="F404" t="str">
            <v>RB110</v>
          </cell>
          <cell r="K404" t="str">
            <v>Kyle Juszczyk</v>
          </cell>
          <cell r="L404" t="str">
            <v/>
          </cell>
          <cell r="M404" t="str">
            <v/>
          </cell>
          <cell r="O404" t="str">
            <v>SF</v>
          </cell>
          <cell r="P404">
            <v>9</v>
          </cell>
          <cell r="R404">
            <v>50.65</v>
          </cell>
          <cell r="S404">
            <v>43.8</v>
          </cell>
          <cell r="T404">
            <v>87</v>
          </cell>
          <cell r="U404">
            <v>117</v>
          </cell>
          <cell r="V404">
            <v>97.5</v>
          </cell>
        </row>
        <row r="405">
          <cell r="F405" t="str">
            <v>TE52</v>
          </cell>
          <cell r="K405" t="str">
            <v>Cade Otton</v>
          </cell>
          <cell r="L405" t="str">
            <v/>
          </cell>
          <cell r="M405" t="str">
            <v/>
          </cell>
          <cell r="O405" t="str">
            <v>TB</v>
          </cell>
          <cell r="P405">
            <v>11</v>
          </cell>
          <cell r="R405">
            <v>49.09</v>
          </cell>
          <cell r="S405">
            <v>0</v>
          </cell>
          <cell r="T405">
            <v>32</v>
          </cell>
          <cell r="U405">
            <v>69</v>
          </cell>
          <cell r="V405">
            <v>47.7</v>
          </cell>
        </row>
        <row r="406">
          <cell r="F406" t="str">
            <v>RB111</v>
          </cell>
          <cell r="K406" t="str">
            <v>Ty Chandler</v>
          </cell>
          <cell r="L406" t="str">
            <v/>
          </cell>
          <cell r="M406" t="str">
            <v/>
          </cell>
          <cell r="O406" t="str">
            <v>MIN</v>
          </cell>
          <cell r="P406">
            <v>7</v>
          </cell>
          <cell r="R406">
            <v>25.11</v>
          </cell>
          <cell r="S406">
            <v>0</v>
          </cell>
          <cell r="T406">
            <v>109</v>
          </cell>
          <cell r="U406">
            <v>132</v>
          </cell>
          <cell r="V406">
            <v>122</v>
          </cell>
        </row>
        <row r="407">
          <cell r="F407" t="str">
            <v>QB39</v>
          </cell>
          <cell r="K407" t="str">
            <v>Malik Willis</v>
          </cell>
          <cell r="L407" t="str">
            <v/>
          </cell>
          <cell r="M407" t="str">
            <v/>
          </cell>
          <cell r="O407" t="str">
            <v>TEN</v>
          </cell>
          <cell r="P407">
            <v>6</v>
          </cell>
          <cell r="R407">
            <v>12.01</v>
          </cell>
          <cell r="S407">
            <v>0</v>
          </cell>
          <cell r="T407">
            <v>34</v>
          </cell>
          <cell r="U407">
            <v>63</v>
          </cell>
          <cell r="V407">
            <v>43.4</v>
          </cell>
        </row>
        <row r="408">
          <cell r="F408" t="str">
            <v>TE53</v>
          </cell>
          <cell r="K408" t="str">
            <v>Juwan Johnson</v>
          </cell>
          <cell r="L408" t="str">
            <v/>
          </cell>
          <cell r="M408" t="str">
            <v/>
          </cell>
          <cell r="O408" t="str">
            <v>NO</v>
          </cell>
          <cell r="P408">
            <v>14</v>
          </cell>
          <cell r="R408">
            <v>22.67</v>
          </cell>
          <cell r="S408">
            <v>39.9</v>
          </cell>
          <cell r="T408">
            <v>33</v>
          </cell>
          <cell r="U408">
            <v>82</v>
          </cell>
          <cell r="V408">
            <v>50.9</v>
          </cell>
        </row>
        <row r="409">
          <cell r="F409" t="str">
            <v>TE54</v>
          </cell>
          <cell r="K409" t="str">
            <v>Pharaoh Brown</v>
          </cell>
          <cell r="L409" t="str">
            <v/>
          </cell>
          <cell r="M409" t="str">
            <v/>
          </cell>
          <cell r="O409" t="str">
            <v>HOU</v>
          </cell>
          <cell r="P409">
            <v>6</v>
          </cell>
          <cell r="R409">
            <v>26.84</v>
          </cell>
          <cell r="S409">
            <v>15.1</v>
          </cell>
          <cell r="T409">
            <v>39</v>
          </cell>
          <cell r="U409">
            <v>61</v>
          </cell>
          <cell r="V409">
            <v>49.1</v>
          </cell>
        </row>
        <row r="410">
          <cell r="F410" t="str">
            <v>RB112</v>
          </cell>
          <cell r="K410" t="str">
            <v>Trestan Ebner</v>
          </cell>
          <cell r="L410" t="str">
            <v/>
          </cell>
          <cell r="M410" t="str">
            <v/>
          </cell>
          <cell r="O410" t="str">
            <v>CHI</v>
          </cell>
          <cell r="P410">
            <v>14</v>
          </cell>
          <cell r="R410">
            <v>22.41</v>
          </cell>
          <cell r="S410">
            <v>0</v>
          </cell>
          <cell r="T410">
            <v>87</v>
          </cell>
          <cell r="U410">
            <v>130</v>
          </cell>
          <cell r="V410">
            <v>103.8</v>
          </cell>
        </row>
        <row r="411">
          <cell r="F411" t="str">
            <v>RB113</v>
          </cell>
          <cell r="K411" t="str">
            <v>David Johnson</v>
          </cell>
          <cell r="L411" t="str">
            <v/>
          </cell>
          <cell r="M411" t="str">
            <v/>
          </cell>
          <cell r="O411" t="str">
            <v>FA</v>
          </cell>
          <cell r="P411" t="str">
            <v/>
          </cell>
          <cell r="R411" t="str">
            <v/>
          </cell>
          <cell r="S411">
            <v>49.3</v>
          </cell>
          <cell r="T411">
            <v>87</v>
          </cell>
          <cell r="U411">
            <v>108</v>
          </cell>
          <cell r="V411">
            <v>96.8</v>
          </cell>
        </row>
        <row r="412">
          <cell r="F412" t="str">
            <v>RB114</v>
          </cell>
          <cell r="K412" t="str">
            <v>Devontae Booker</v>
          </cell>
          <cell r="L412" t="str">
            <v>BROTHERHOOD</v>
          </cell>
          <cell r="M412">
            <v>7</v>
          </cell>
          <cell r="N412" t="str">
            <v>C</v>
          </cell>
          <cell r="O412" t="str">
            <v>FA</v>
          </cell>
          <cell r="P412" t="str">
            <v/>
          </cell>
          <cell r="R412" t="str">
            <v/>
          </cell>
          <cell r="S412">
            <v>104.1</v>
          </cell>
          <cell r="T412">
            <v>86</v>
          </cell>
          <cell r="U412">
            <v>112</v>
          </cell>
          <cell r="V412">
            <v>98.4</v>
          </cell>
        </row>
        <row r="413">
          <cell r="F413" t="str">
            <v>QB40</v>
          </cell>
          <cell r="K413" t="str">
            <v>Tyrod Taylor</v>
          </cell>
          <cell r="L413" t="str">
            <v/>
          </cell>
          <cell r="M413" t="str">
            <v/>
          </cell>
          <cell r="O413" t="str">
            <v>NYG</v>
          </cell>
          <cell r="P413">
            <v>9</v>
          </cell>
          <cell r="R413">
            <v>15.13</v>
          </cell>
          <cell r="S413">
            <v>86.74</v>
          </cell>
          <cell r="T413">
            <v>38</v>
          </cell>
          <cell r="U413">
            <v>49</v>
          </cell>
          <cell r="V413">
            <v>40.700000000000003</v>
          </cell>
        </row>
        <row r="414">
          <cell r="F414" t="str">
            <v>WR134</v>
          </cell>
          <cell r="K414" t="str">
            <v>Dee Eskridge</v>
          </cell>
          <cell r="L414" t="str">
            <v/>
          </cell>
          <cell r="M414" t="str">
            <v/>
          </cell>
          <cell r="O414" t="str">
            <v>SEA</v>
          </cell>
          <cell r="P414">
            <v>11</v>
          </cell>
          <cell r="R414" t="str">
            <v/>
          </cell>
          <cell r="S414">
            <v>18.3</v>
          </cell>
          <cell r="T414">
            <v>103</v>
          </cell>
          <cell r="U414">
            <v>139</v>
          </cell>
          <cell r="V414">
            <v>120.4</v>
          </cell>
        </row>
        <row r="415">
          <cell r="F415" t="str">
            <v>QB41</v>
          </cell>
          <cell r="K415" t="str">
            <v>Gardner Minshew II</v>
          </cell>
          <cell r="L415" t="str">
            <v/>
          </cell>
          <cell r="M415" t="str">
            <v/>
          </cell>
          <cell r="O415" t="str">
            <v>PHI</v>
          </cell>
          <cell r="P415">
            <v>7</v>
          </cell>
          <cell r="R415" t="str">
            <v/>
          </cell>
          <cell r="S415">
            <v>34.659999999999997</v>
          </cell>
          <cell r="T415">
            <v>40</v>
          </cell>
          <cell r="U415">
            <v>55</v>
          </cell>
          <cell r="V415">
            <v>45.3</v>
          </cell>
        </row>
        <row r="416">
          <cell r="F416" t="str">
            <v>QB42</v>
          </cell>
          <cell r="K416" t="str">
            <v>Teddy Bridgewater</v>
          </cell>
          <cell r="L416" t="str">
            <v>INVINCIBLES</v>
          </cell>
          <cell r="M416">
            <v>1</v>
          </cell>
          <cell r="N416" t="str">
            <v>C</v>
          </cell>
          <cell r="O416" t="str">
            <v>MIA</v>
          </cell>
          <cell r="P416">
            <v>11</v>
          </cell>
          <cell r="R416">
            <v>15.26</v>
          </cell>
          <cell r="S416">
            <v>209.68</v>
          </cell>
          <cell r="T416">
            <v>34</v>
          </cell>
          <cell r="U416">
            <v>59</v>
          </cell>
          <cell r="V416">
            <v>45.4</v>
          </cell>
        </row>
        <row r="417">
          <cell r="F417" t="str">
            <v>WR135</v>
          </cell>
          <cell r="K417" t="str">
            <v>Ashton Dulin</v>
          </cell>
          <cell r="L417" t="str">
            <v/>
          </cell>
          <cell r="M417" t="str">
            <v/>
          </cell>
          <cell r="O417" t="str">
            <v>IND</v>
          </cell>
          <cell r="P417">
            <v>14</v>
          </cell>
          <cell r="R417">
            <v>63.52</v>
          </cell>
          <cell r="S417">
            <v>32.5</v>
          </cell>
          <cell r="T417">
            <v>106</v>
          </cell>
          <cell r="U417">
            <v>153</v>
          </cell>
          <cell r="V417">
            <v>123.1</v>
          </cell>
        </row>
        <row r="418">
          <cell r="F418" t="str">
            <v>RB115</v>
          </cell>
          <cell r="K418" t="str">
            <v>Tony Jones Jr.</v>
          </cell>
          <cell r="L418" t="str">
            <v/>
          </cell>
          <cell r="M418" t="str">
            <v/>
          </cell>
          <cell r="O418" t="str">
            <v>NO</v>
          </cell>
          <cell r="P418">
            <v>14</v>
          </cell>
          <cell r="R418" t="str">
            <v/>
          </cell>
          <cell r="S418">
            <v>17.100000000000001</v>
          </cell>
          <cell r="T418">
            <v>89</v>
          </cell>
          <cell r="U418">
            <v>115</v>
          </cell>
          <cell r="V418">
            <v>99.8</v>
          </cell>
        </row>
        <row r="419">
          <cell r="F419" t="str">
            <v>RB116</v>
          </cell>
          <cell r="K419" t="str">
            <v>Derrick Gore</v>
          </cell>
          <cell r="L419" t="str">
            <v/>
          </cell>
          <cell r="M419" t="str">
            <v/>
          </cell>
          <cell r="O419" t="str">
            <v>FA</v>
          </cell>
          <cell r="P419" t="str">
            <v/>
          </cell>
          <cell r="R419" t="str">
            <v/>
          </cell>
          <cell r="S419">
            <v>48.1</v>
          </cell>
          <cell r="T419">
            <v>99</v>
          </cell>
          <cell r="U419">
            <v>116</v>
          </cell>
          <cell r="V419">
            <v>108.4</v>
          </cell>
        </row>
        <row r="420">
          <cell r="F420" t="str">
            <v>RB117</v>
          </cell>
          <cell r="K420" t="str">
            <v>Craig Reynolds</v>
          </cell>
          <cell r="L420" t="str">
            <v/>
          </cell>
          <cell r="M420" t="str">
            <v/>
          </cell>
          <cell r="O420" t="str">
            <v>DET</v>
          </cell>
          <cell r="P420">
            <v>6</v>
          </cell>
          <cell r="R420">
            <v>61.72</v>
          </cell>
          <cell r="S420">
            <v>28.2</v>
          </cell>
          <cell r="T420">
            <v>84</v>
          </cell>
          <cell r="U420">
            <v>100</v>
          </cell>
          <cell r="V420">
            <v>92.9</v>
          </cell>
        </row>
        <row r="421">
          <cell r="F421" t="str">
            <v>WR136</v>
          </cell>
          <cell r="K421" t="str">
            <v>John Metchie III</v>
          </cell>
          <cell r="L421" t="str">
            <v/>
          </cell>
          <cell r="M421" t="str">
            <v/>
          </cell>
          <cell r="O421" t="str">
            <v>HOU</v>
          </cell>
          <cell r="P421">
            <v>6</v>
          </cell>
          <cell r="R421" t="str">
            <v/>
          </cell>
          <cell r="S421">
            <v>0</v>
          </cell>
          <cell r="T421">
            <v>98</v>
          </cell>
          <cell r="U421">
            <v>135</v>
          </cell>
          <cell r="V421">
            <v>116</v>
          </cell>
        </row>
        <row r="422">
          <cell r="F422" t="str">
            <v>RB118</v>
          </cell>
          <cell r="K422" t="str">
            <v>Justice Hill</v>
          </cell>
          <cell r="L422" t="str">
            <v>HABANEROS</v>
          </cell>
          <cell r="M422">
            <v>1</v>
          </cell>
          <cell r="N422" t="str">
            <v>C</v>
          </cell>
          <cell r="O422" t="str">
            <v>BAL</v>
          </cell>
          <cell r="P422">
            <v>10</v>
          </cell>
          <cell r="R422">
            <v>23.7</v>
          </cell>
          <cell r="S422">
            <v>0</v>
          </cell>
          <cell r="T422">
            <v>90</v>
          </cell>
          <cell r="U422">
            <v>121</v>
          </cell>
          <cell r="V422">
            <v>101.6</v>
          </cell>
        </row>
        <row r="423">
          <cell r="F423" t="str">
            <v>RB119</v>
          </cell>
          <cell r="K423" t="str">
            <v>Anthony McFarland Jr.</v>
          </cell>
          <cell r="L423" t="str">
            <v/>
          </cell>
          <cell r="M423" t="str">
            <v/>
          </cell>
          <cell r="O423" t="str">
            <v>PIT</v>
          </cell>
          <cell r="P423">
            <v>9</v>
          </cell>
          <cell r="R423" t="str">
            <v/>
          </cell>
          <cell r="S423">
            <v>1.4</v>
          </cell>
          <cell r="T423">
            <v>91</v>
          </cell>
          <cell r="U423">
            <v>106</v>
          </cell>
          <cell r="V423">
            <v>99.1</v>
          </cell>
        </row>
        <row r="424">
          <cell r="F424" t="str">
            <v>TE55</v>
          </cell>
          <cell r="K424" t="str">
            <v>Will Dissly</v>
          </cell>
          <cell r="L424" t="str">
            <v/>
          </cell>
          <cell r="M424" t="str">
            <v/>
          </cell>
          <cell r="O424" t="str">
            <v>SEA</v>
          </cell>
          <cell r="P424">
            <v>11</v>
          </cell>
          <cell r="R424">
            <v>36.54</v>
          </cell>
          <cell r="S424">
            <v>29.1</v>
          </cell>
          <cell r="T424">
            <v>45</v>
          </cell>
          <cell r="U424">
            <v>63</v>
          </cell>
          <cell r="V424">
            <v>51.8</v>
          </cell>
        </row>
        <row r="425">
          <cell r="F425" t="str">
            <v>WR137</v>
          </cell>
          <cell r="K425" t="str">
            <v>Tyler Johnson</v>
          </cell>
          <cell r="L425" t="str">
            <v/>
          </cell>
          <cell r="M425" t="str">
            <v/>
          </cell>
          <cell r="O425" t="str">
            <v>TB</v>
          </cell>
          <cell r="P425">
            <v>11</v>
          </cell>
          <cell r="R425" t="str">
            <v/>
          </cell>
          <cell r="S425">
            <v>36</v>
          </cell>
          <cell r="T425">
            <v>120</v>
          </cell>
          <cell r="U425">
            <v>144</v>
          </cell>
          <cell r="V425">
            <v>132.6</v>
          </cell>
        </row>
        <row r="426">
          <cell r="F426" t="str">
            <v>WR138</v>
          </cell>
          <cell r="K426" t="str">
            <v>T.Y. Hilton</v>
          </cell>
          <cell r="L426" t="str">
            <v>INVINCIBLES</v>
          </cell>
          <cell r="M426">
            <v>5</v>
          </cell>
          <cell r="N426" t="str">
            <v>C</v>
          </cell>
          <cell r="O426" t="str">
            <v>FA</v>
          </cell>
          <cell r="P426" t="str">
            <v/>
          </cell>
          <cell r="R426" t="str">
            <v/>
          </cell>
          <cell r="S426">
            <v>51.1</v>
          </cell>
          <cell r="T426">
            <v>113</v>
          </cell>
          <cell r="U426">
            <v>174</v>
          </cell>
          <cell r="V426">
            <v>135.6</v>
          </cell>
        </row>
        <row r="427">
          <cell r="F427" t="str">
            <v>QB43</v>
          </cell>
          <cell r="K427" t="str">
            <v>Joe Flacco</v>
          </cell>
          <cell r="L427" t="str">
            <v/>
          </cell>
          <cell r="M427" t="str">
            <v/>
          </cell>
          <cell r="O427" t="str">
            <v>NYJ</v>
          </cell>
          <cell r="P427">
            <v>10</v>
          </cell>
          <cell r="R427">
            <v>25.36</v>
          </cell>
          <cell r="S427">
            <v>23.82</v>
          </cell>
          <cell r="T427">
            <v>37</v>
          </cell>
          <cell r="U427">
            <v>60</v>
          </cell>
          <cell r="V427">
            <v>40</v>
          </cell>
        </row>
        <row r="428">
          <cell r="F428" t="str">
            <v>WR139</v>
          </cell>
          <cell r="K428" t="str">
            <v>Kalif Raymond</v>
          </cell>
          <cell r="L428" t="str">
            <v/>
          </cell>
          <cell r="M428" t="str">
            <v/>
          </cell>
          <cell r="O428" t="str">
            <v>DET</v>
          </cell>
          <cell r="P428">
            <v>6</v>
          </cell>
          <cell r="R428">
            <v>67</v>
          </cell>
          <cell r="S428">
            <v>84.4</v>
          </cell>
          <cell r="T428">
            <v>115</v>
          </cell>
          <cell r="U428">
            <v>171</v>
          </cell>
          <cell r="V428">
            <v>146.19999999999999</v>
          </cell>
        </row>
        <row r="429">
          <cell r="F429" t="str">
            <v>WR140</v>
          </cell>
          <cell r="K429" t="str">
            <v>Phillip Dorsett II</v>
          </cell>
          <cell r="L429" t="str">
            <v/>
          </cell>
          <cell r="M429" t="str">
            <v/>
          </cell>
          <cell r="O429" t="str">
            <v>HOU</v>
          </cell>
          <cell r="P429">
            <v>6</v>
          </cell>
          <cell r="R429" t="str">
            <v/>
          </cell>
          <cell r="S429">
            <v>11</v>
          </cell>
          <cell r="T429">
            <v>104</v>
          </cell>
          <cell r="U429">
            <v>161</v>
          </cell>
          <cell r="V429">
            <v>126.6</v>
          </cell>
        </row>
        <row r="430">
          <cell r="F430" t="str">
            <v>WR141</v>
          </cell>
          <cell r="K430" t="str">
            <v>Justin Watson</v>
          </cell>
          <cell r="L430" t="str">
            <v/>
          </cell>
          <cell r="M430" t="str">
            <v/>
          </cell>
          <cell r="O430" t="str">
            <v>KC</v>
          </cell>
          <cell r="P430">
            <v>8</v>
          </cell>
          <cell r="R430">
            <v>19.73</v>
          </cell>
          <cell r="S430">
            <v>0</v>
          </cell>
          <cell r="T430">
            <v>105</v>
          </cell>
          <cell r="U430">
            <v>144</v>
          </cell>
          <cell r="V430">
            <v>126.3</v>
          </cell>
        </row>
        <row r="431">
          <cell r="F431" t="str">
            <v>TE56</v>
          </cell>
          <cell r="K431" t="str">
            <v>Ian Thomas</v>
          </cell>
          <cell r="L431" t="str">
            <v/>
          </cell>
          <cell r="M431" t="str">
            <v/>
          </cell>
          <cell r="O431" t="str">
            <v>CAR</v>
          </cell>
          <cell r="P431">
            <v>13</v>
          </cell>
          <cell r="R431">
            <v>26.43</v>
          </cell>
          <cell r="S431">
            <v>18.8</v>
          </cell>
          <cell r="T431">
            <v>47</v>
          </cell>
          <cell r="U431">
            <v>62</v>
          </cell>
          <cell r="V431">
            <v>53.6</v>
          </cell>
        </row>
        <row r="432">
          <cell r="F432" t="str">
            <v>WR142</v>
          </cell>
          <cell r="K432" t="str">
            <v>Zach Pascal</v>
          </cell>
          <cell r="L432" t="str">
            <v>HABANEROS</v>
          </cell>
          <cell r="M432">
            <v>4</v>
          </cell>
          <cell r="N432" t="str">
            <v>C</v>
          </cell>
          <cell r="O432" t="str">
            <v>PHI</v>
          </cell>
          <cell r="P432">
            <v>7</v>
          </cell>
          <cell r="R432">
            <v>20.93</v>
          </cell>
          <cell r="S432">
            <v>56.5</v>
          </cell>
          <cell r="T432">
            <v>109</v>
          </cell>
          <cell r="U432">
            <v>143</v>
          </cell>
          <cell r="V432">
            <v>127</v>
          </cell>
        </row>
        <row r="433">
          <cell r="F433" t="str">
            <v>TE57</v>
          </cell>
          <cell r="K433" t="str">
            <v>Durham Smythe</v>
          </cell>
          <cell r="L433" t="str">
            <v/>
          </cell>
          <cell r="M433" t="str">
            <v/>
          </cell>
          <cell r="O433" t="str">
            <v>MIA</v>
          </cell>
          <cell r="P433">
            <v>11</v>
          </cell>
          <cell r="R433">
            <v>34.840000000000003</v>
          </cell>
          <cell r="S433">
            <v>36</v>
          </cell>
          <cell r="T433">
            <v>46</v>
          </cell>
          <cell r="U433">
            <v>64</v>
          </cell>
          <cell r="V433">
            <v>52.8</v>
          </cell>
        </row>
        <row r="434">
          <cell r="F434" t="str">
            <v>WR143</v>
          </cell>
          <cell r="K434" t="str">
            <v>Auden Tate</v>
          </cell>
          <cell r="L434" t="str">
            <v/>
          </cell>
          <cell r="M434" t="str">
            <v/>
          </cell>
          <cell r="O434" t="str">
            <v>FA</v>
          </cell>
          <cell r="P434" t="str">
            <v/>
          </cell>
          <cell r="R434" t="str">
            <v/>
          </cell>
          <cell r="S434">
            <v>9.9</v>
          </cell>
          <cell r="T434">
            <v>117</v>
          </cell>
          <cell r="U434">
            <v>154</v>
          </cell>
          <cell r="V434">
            <v>133.80000000000001</v>
          </cell>
        </row>
        <row r="435">
          <cell r="F435" t="str">
            <v>K35</v>
          </cell>
          <cell r="K435" t="str">
            <v>James McCourt</v>
          </cell>
          <cell r="L435" t="str">
            <v/>
          </cell>
          <cell r="M435" t="str">
            <v/>
          </cell>
          <cell r="O435" t="str">
            <v>JAC</v>
          </cell>
          <cell r="P435">
            <v>11</v>
          </cell>
          <cell r="R435" t="str">
            <v/>
          </cell>
          <cell r="S435">
            <v>0</v>
          </cell>
          <cell r="T435">
            <v>31</v>
          </cell>
          <cell r="U435">
            <v>32</v>
          </cell>
          <cell r="V435">
            <v>31.5</v>
          </cell>
        </row>
        <row r="436">
          <cell r="F436" t="str">
            <v>RB120</v>
          </cell>
          <cell r="K436" t="str">
            <v>Mike Boone</v>
          </cell>
          <cell r="L436" t="str">
            <v/>
          </cell>
          <cell r="M436" t="str">
            <v/>
          </cell>
          <cell r="O436" t="str">
            <v>DEN</v>
          </cell>
          <cell r="P436">
            <v>9</v>
          </cell>
          <cell r="R436">
            <v>34</v>
          </cell>
          <cell r="S436">
            <v>5.7</v>
          </cell>
          <cell r="T436">
            <v>108</v>
          </cell>
          <cell r="U436">
            <v>120</v>
          </cell>
          <cell r="V436">
            <v>113.6</v>
          </cell>
        </row>
        <row r="437">
          <cell r="F437" t="str">
            <v>RB121</v>
          </cell>
          <cell r="K437" t="str">
            <v>Kennedy Brooks</v>
          </cell>
          <cell r="L437" t="str">
            <v/>
          </cell>
          <cell r="M437" t="str">
            <v/>
          </cell>
          <cell r="O437" t="str">
            <v>PHI</v>
          </cell>
          <cell r="P437">
            <v>7</v>
          </cell>
          <cell r="R437" t="str">
            <v/>
          </cell>
          <cell r="S437">
            <v>0</v>
          </cell>
          <cell r="T437">
            <v>62</v>
          </cell>
          <cell r="U437">
            <v>131</v>
          </cell>
          <cell r="V437">
            <v>108</v>
          </cell>
        </row>
        <row r="438">
          <cell r="F438" t="str">
            <v>K36</v>
          </cell>
          <cell r="K438" t="str">
            <v>Ryan Santoso</v>
          </cell>
          <cell r="L438" t="str">
            <v/>
          </cell>
          <cell r="M438" t="str">
            <v/>
          </cell>
          <cell r="O438" t="str">
            <v>NYG</v>
          </cell>
          <cell r="P438">
            <v>9</v>
          </cell>
          <cell r="R438" t="str">
            <v/>
          </cell>
          <cell r="S438">
            <v>18</v>
          </cell>
          <cell r="T438">
            <v>27</v>
          </cell>
          <cell r="U438">
            <v>37</v>
          </cell>
          <cell r="V438">
            <v>32.5</v>
          </cell>
        </row>
        <row r="439">
          <cell r="F439" t="str">
            <v>WR144</v>
          </cell>
          <cell r="K439" t="str">
            <v>Antonio Brown</v>
          </cell>
          <cell r="L439" t="str">
            <v>PROGRAM</v>
          </cell>
          <cell r="M439">
            <v>7</v>
          </cell>
          <cell r="N439" t="str">
            <v>C</v>
          </cell>
          <cell r="O439" t="str">
            <v>FA</v>
          </cell>
          <cell r="P439" t="str">
            <v/>
          </cell>
          <cell r="R439" t="str">
            <v/>
          </cell>
          <cell r="S439">
            <v>79.099999999999994</v>
          </cell>
          <cell r="T439">
            <v>100</v>
          </cell>
          <cell r="U439">
            <v>141</v>
          </cell>
          <cell r="V439">
            <v>122.2</v>
          </cell>
        </row>
        <row r="440">
          <cell r="F440" t="str">
            <v>RB122</v>
          </cell>
          <cell r="K440" t="str">
            <v>Wayne Gallman Jr.</v>
          </cell>
          <cell r="L440" t="str">
            <v/>
          </cell>
          <cell r="M440" t="str">
            <v/>
          </cell>
          <cell r="O440" t="str">
            <v>FA</v>
          </cell>
          <cell r="P440" t="str">
            <v/>
          </cell>
          <cell r="R440" t="str">
            <v/>
          </cell>
          <cell r="S440">
            <v>12.5</v>
          </cell>
          <cell r="T440">
            <v>94</v>
          </cell>
          <cell r="U440">
            <v>117</v>
          </cell>
          <cell r="V440">
            <v>102.7</v>
          </cell>
        </row>
        <row r="441">
          <cell r="F441" t="str">
            <v>RB123</v>
          </cell>
          <cell r="K441" t="str">
            <v>Ryquell Armstead</v>
          </cell>
          <cell r="L441" t="str">
            <v/>
          </cell>
          <cell r="M441" t="str">
            <v/>
          </cell>
          <cell r="O441" t="str">
            <v>JAC</v>
          </cell>
          <cell r="P441">
            <v>11</v>
          </cell>
          <cell r="R441" t="str">
            <v/>
          </cell>
          <cell r="S441">
            <v>9.6</v>
          </cell>
          <cell r="T441">
            <v>106</v>
          </cell>
          <cell r="U441">
            <v>135</v>
          </cell>
          <cell r="V441">
            <v>120.5</v>
          </cell>
        </row>
        <row r="442">
          <cell r="F442" t="str">
            <v>TE58</v>
          </cell>
          <cell r="K442" t="str">
            <v>James O'Shaughnessy</v>
          </cell>
          <cell r="L442" t="str">
            <v/>
          </cell>
          <cell r="M442" t="str">
            <v/>
          </cell>
          <cell r="O442" t="str">
            <v>CHI</v>
          </cell>
          <cell r="P442">
            <v>14</v>
          </cell>
          <cell r="R442">
            <v>46.05</v>
          </cell>
          <cell r="S442">
            <v>26.4</v>
          </cell>
          <cell r="T442">
            <v>48</v>
          </cell>
          <cell r="U442">
            <v>64</v>
          </cell>
          <cell r="V442">
            <v>55.3</v>
          </cell>
        </row>
        <row r="443">
          <cell r="F443" t="str">
            <v>RB124</v>
          </cell>
          <cell r="K443" t="str">
            <v>Abram Smith</v>
          </cell>
          <cell r="L443" t="str">
            <v/>
          </cell>
          <cell r="M443" t="str">
            <v/>
          </cell>
          <cell r="O443" t="str">
            <v>NO</v>
          </cell>
          <cell r="P443">
            <v>14</v>
          </cell>
          <cell r="R443" t="str">
            <v/>
          </cell>
          <cell r="S443">
            <v>0</v>
          </cell>
          <cell r="T443">
            <v>80</v>
          </cell>
          <cell r="U443">
            <v>118</v>
          </cell>
          <cell r="V443">
            <v>103.8</v>
          </cell>
        </row>
        <row r="444">
          <cell r="F444" t="str">
            <v>TE59</v>
          </cell>
          <cell r="K444" t="str">
            <v>Jordan Akins</v>
          </cell>
          <cell r="L444" t="str">
            <v/>
          </cell>
          <cell r="M444" t="str">
            <v/>
          </cell>
          <cell r="O444" t="str">
            <v>NYG</v>
          </cell>
          <cell r="P444">
            <v>9</v>
          </cell>
          <cell r="R444" t="str">
            <v/>
          </cell>
          <cell r="S444">
            <v>17.7</v>
          </cell>
          <cell r="T444">
            <v>44</v>
          </cell>
          <cell r="U444">
            <v>84</v>
          </cell>
          <cell r="V444">
            <v>64</v>
          </cell>
        </row>
        <row r="445">
          <cell r="F445" t="str">
            <v>QB44</v>
          </cell>
          <cell r="K445" t="str">
            <v>Sam Howell</v>
          </cell>
          <cell r="L445" t="str">
            <v>ROOKIE</v>
          </cell>
          <cell r="M445" t="str">
            <v>NA</v>
          </cell>
          <cell r="O445" t="str">
            <v>WAS</v>
          </cell>
          <cell r="P445">
            <v>10</v>
          </cell>
          <cell r="R445" t="str">
            <v/>
          </cell>
          <cell r="S445">
            <v>0</v>
          </cell>
          <cell r="T445">
            <v>35</v>
          </cell>
          <cell r="U445">
            <v>79</v>
          </cell>
          <cell r="V445">
            <v>51.6</v>
          </cell>
        </row>
        <row r="446">
          <cell r="F446" t="str">
            <v>TE60</v>
          </cell>
          <cell r="K446" t="str">
            <v>Jeremy Ruckert</v>
          </cell>
          <cell r="M446" t="str">
            <v/>
          </cell>
          <cell r="O446" t="str">
            <v>NYJ</v>
          </cell>
          <cell r="P446">
            <v>14</v>
          </cell>
          <cell r="R446">
            <v>15.22</v>
          </cell>
          <cell r="S446">
            <v>0</v>
          </cell>
          <cell r="T446">
            <v>49</v>
          </cell>
          <cell r="U446">
            <v>72</v>
          </cell>
          <cell r="V446">
            <v>61</v>
          </cell>
        </row>
        <row r="447">
          <cell r="F447" t="str">
            <v>WR145</v>
          </cell>
          <cell r="K447" t="str">
            <v>Ben Skowronek</v>
          </cell>
          <cell r="L447" t="str">
            <v/>
          </cell>
          <cell r="M447" t="str">
            <v/>
          </cell>
          <cell r="O447" t="str">
            <v>LAR</v>
          </cell>
          <cell r="P447">
            <v>7</v>
          </cell>
          <cell r="R447">
            <v>21.33</v>
          </cell>
          <cell r="S447">
            <v>13.3</v>
          </cell>
          <cell r="T447">
            <v>111</v>
          </cell>
          <cell r="U447">
            <v>181</v>
          </cell>
          <cell r="V447">
            <v>133.1</v>
          </cell>
        </row>
        <row r="448">
          <cell r="F448" t="str">
            <v>TE61</v>
          </cell>
          <cell r="K448" t="str">
            <v>Chigoziem Okonkwo</v>
          </cell>
          <cell r="L448" t="str">
            <v/>
          </cell>
          <cell r="M448" t="str">
            <v/>
          </cell>
          <cell r="O448" t="str">
            <v>TEN</v>
          </cell>
          <cell r="P448">
            <v>6</v>
          </cell>
          <cell r="R448">
            <v>16.63</v>
          </cell>
          <cell r="S448">
            <v>0</v>
          </cell>
          <cell r="T448">
            <v>49</v>
          </cell>
          <cell r="U448">
            <v>74</v>
          </cell>
          <cell r="V448">
            <v>57.3</v>
          </cell>
        </row>
        <row r="449">
          <cell r="F449" t="str">
            <v>WR146</v>
          </cell>
          <cell r="K449" t="str">
            <v>Tylan Wallace</v>
          </cell>
          <cell r="L449" t="str">
            <v/>
          </cell>
          <cell r="M449" t="str">
            <v/>
          </cell>
          <cell r="O449" t="str">
            <v>BAL</v>
          </cell>
          <cell r="P449">
            <v>10</v>
          </cell>
          <cell r="R449">
            <v>9.91</v>
          </cell>
          <cell r="S449">
            <v>2.2999999999999998</v>
          </cell>
          <cell r="T449">
            <v>133</v>
          </cell>
          <cell r="U449">
            <v>184</v>
          </cell>
          <cell r="V449">
            <v>146.30000000000001</v>
          </cell>
        </row>
        <row r="450">
          <cell r="F450" t="str">
            <v>WR147</v>
          </cell>
          <cell r="K450" t="str">
            <v>Breshad Perriman</v>
          </cell>
          <cell r="L450" t="str">
            <v/>
          </cell>
          <cell r="M450" t="str">
            <v/>
          </cell>
          <cell r="O450" t="str">
            <v>TB</v>
          </cell>
          <cell r="P450">
            <v>11</v>
          </cell>
          <cell r="R450">
            <v>44.26</v>
          </cell>
          <cell r="S450">
            <v>22.4</v>
          </cell>
          <cell r="T450">
            <v>125</v>
          </cell>
          <cell r="U450">
            <v>199</v>
          </cell>
          <cell r="V450">
            <v>157</v>
          </cell>
        </row>
        <row r="451">
          <cell r="F451" t="str">
            <v>RB125</v>
          </cell>
          <cell r="K451" t="str">
            <v>Larry Rountree III</v>
          </cell>
          <cell r="L451" t="str">
            <v>ROID RAGERS</v>
          </cell>
          <cell r="M451">
            <v>2</v>
          </cell>
          <cell r="N451" t="str">
            <v>C</v>
          </cell>
          <cell r="O451" t="str">
            <v>LAC</v>
          </cell>
          <cell r="P451">
            <v>8</v>
          </cell>
          <cell r="R451">
            <v>17.2</v>
          </cell>
          <cell r="S451">
            <v>14.6</v>
          </cell>
          <cell r="T451">
            <v>90</v>
          </cell>
          <cell r="U451">
            <v>146</v>
          </cell>
          <cell r="V451">
            <v>109.4</v>
          </cell>
        </row>
        <row r="452">
          <cell r="F452" t="str">
            <v>TE62</v>
          </cell>
          <cell r="K452" t="str">
            <v>Nick Vannett</v>
          </cell>
          <cell r="L452" t="str">
            <v/>
          </cell>
          <cell r="M452" t="str">
            <v/>
          </cell>
          <cell r="O452" t="str">
            <v>NO</v>
          </cell>
          <cell r="P452">
            <v>14</v>
          </cell>
          <cell r="R452">
            <v>16.63</v>
          </cell>
          <cell r="S452">
            <v>19.3</v>
          </cell>
          <cell r="T452">
            <v>58</v>
          </cell>
          <cell r="U452">
            <v>90</v>
          </cell>
          <cell r="V452">
            <v>72</v>
          </cell>
        </row>
        <row r="453">
          <cell r="F453" t="str">
            <v>TE63</v>
          </cell>
          <cell r="K453" t="str">
            <v>Ryan Griffin</v>
          </cell>
          <cell r="L453" t="str">
            <v/>
          </cell>
          <cell r="M453" t="str">
            <v/>
          </cell>
          <cell r="O453" t="str">
            <v>CHI</v>
          </cell>
          <cell r="P453">
            <v>14</v>
          </cell>
          <cell r="R453">
            <v>30.77</v>
          </cell>
          <cell r="S453">
            <v>38.1</v>
          </cell>
          <cell r="T453">
            <v>52</v>
          </cell>
          <cell r="U453">
            <v>71</v>
          </cell>
          <cell r="V453">
            <v>58.2</v>
          </cell>
        </row>
        <row r="454">
          <cell r="F454" t="str">
            <v>RB126</v>
          </cell>
          <cell r="K454" t="str">
            <v>Demetric Felton Jr.</v>
          </cell>
          <cell r="L454" t="str">
            <v/>
          </cell>
          <cell r="M454" t="str">
            <v/>
          </cell>
          <cell r="O454" t="str">
            <v>CLE</v>
          </cell>
          <cell r="P454">
            <v>9</v>
          </cell>
          <cell r="R454" t="str">
            <v/>
          </cell>
          <cell r="S454">
            <v>32.5</v>
          </cell>
          <cell r="T454">
            <v>94</v>
          </cell>
          <cell r="U454">
            <v>127</v>
          </cell>
          <cell r="V454">
            <v>109</v>
          </cell>
        </row>
        <row r="455">
          <cell r="F455" t="str">
            <v>WR148</v>
          </cell>
          <cell r="K455" t="str">
            <v>Ihmir Smith-Marsette</v>
          </cell>
          <cell r="L455" t="str">
            <v/>
          </cell>
          <cell r="M455" t="str">
            <v/>
          </cell>
          <cell r="O455" t="str">
            <v>MIN</v>
          </cell>
          <cell r="P455">
            <v>7</v>
          </cell>
          <cell r="R455">
            <v>35.75</v>
          </cell>
          <cell r="S455">
            <v>23.6</v>
          </cell>
          <cell r="T455">
            <v>109</v>
          </cell>
          <cell r="U455">
            <v>159</v>
          </cell>
          <cell r="V455">
            <v>134.4</v>
          </cell>
        </row>
        <row r="456">
          <cell r="F456" t="str">
            <v>QB45</v>
          </cell>
          <cell r="K456" t="str">
            <v>Taylor Heinicke</v>
          </cell>
          <cell r="L456" t="str">
            <v>SHAFT</v>
          </cell>
          <cell r="M456">
            <v>3</v>
          </cell>
          <cell r="N456" t="str">
            <v>C</v>
          </cell>
          <cell r="O456" t="str">
            <v>WAS</v>
          </cell>
          <cell r="P456">
            <v>14</v>
          </cell>
          <cell r="R456">
            <v>14.05</v>
          </cell>
          <cell r="S456">
            <v>236.86</v>
          </cell>
          <cell r="T456">
            <v>43</v>
          </cell>
          <cell r="U456">
            <v>62</v>
          </cell>
          <cell r="V456">
            <v>49.8</v>
          </cell>
        </row>
        <row r="457">
          <cell r="F457" t="str">
            <v>WR149</v>
          </cell>
          <cell r="K457" t="str">
            <v>Freddie Swain</v>
          </cell>
          <cell r="L457" t="str">
            <v/>
          </cell>
          <cell r="M457" t="str">
            <v/>
          </cell>
          <cell r="O457" t="str">
            <v>SEA</v>
          </cell>
          <cell r="P457">
            <v>11</v>
          </cell>
          <cell r="R457" t="str">
            <v/>
          </cell>
          <cell r="S457">
            <v>61.5</v>
          </cell>
          <cell r="T457">
            <v>125</v>
          </cell>
          <cell r="U457">
            <v>157</v>
          </cell>
          <cell r="V457">
            <v>138.80000000000001</v>
          </cell>
        </row>
        <row r="458">
          <cell r="F458" t="str">
            <v>QB46</v>
          </cell>
          <cell r="K458" t="str">
            <v>Andy Dalton</v>
          </cell>
          <cell r="L458" t="str">
            <v/>
          </cell>
          <cell r="M458" t="str">
            <v/>
          </cell>
          <cell r="O458" t="str">
            <v>NO</v>
          </cell>
          <cell r="P458">
            <v>14</v>
          </cell>
          <cell r="R458">
            <v>17.05</v>
          </cell>
          <cell r="S458">
            <v>93.2</v>
          </cell>
          <cell r="T458">
            <v>41</v>
          </cell>
          <cell r="U458">
            <v>50</v>
          </cell>
          <cell r="V458">
            <v>45.3</v>
          </cell>
        </row>
        <row r="459">
          <cell r="F459" t="str">
            <v>RB127</v>
          </cell>
          <cell r="K459" t="str">
            <v>JaMycal Hasty</v>
          </cell>
          <cell r="L459" t="str">
            <v/>
          </cell>
          <cell r="M459" t="str">
            <v/>
          </cell>
          <cell r="O459" t="str">
            <v>SF</v>
          </cell>
          <cell r="P459">
            <v>9</v>
          </cell>
          <cell r="R459" t="str">
            <v/>
          </cell>
          <cell r="S459">
            <v>26.5</v>
          </cell>
          <cell r="T459">
            <v>94</v>
          </cell>
          <cell r="U459">
            <v>124</v>
          </cell>
          <cell r="V459">
            <v>109.8</v>
          </cell>
        </row>
        <row r="460">
          <cell r="F460" t="str">
            <v>TE64</v>
          </cell>
          <cell r="K460" t="str">
            <v>Drew Sample</v>
          </cell>
          <cell r="L460" t="str">
            <v/>
          </cell>
          <cell r="M460" t="str">
            <v/>
          </cell>
          <cell r="O460" t="str">
            <v>CIN</v>
          </cell>
          <cell r="P460">
            <v>10</v>
          </cell>
          <cell r="R460">
            <v>16.62</v>
          </cell>
          <cell r="S460">
            <v>8.1</v>
          </cell>
          <cell r="T460">
            <v>59</v>
          </cell>
          <cell r="U460">
            <v>67</v>
          </cell>
          <cell r="V460">
            <v>62.8</v>
          </cell>
        </row>
        <row r="461">
          <cell r="F461" t="str">
            <v/>
          </cell>
          <cell r="P461" t="str">
            <v/>
          </cell>
          <cell r="R461" t="str">
            <v/>
          </cell>
          <cell r="T461" t="str">
            <v/>
          </cell>
          <cell r="U461" t="str">
            <v/>
          </cell>
          <cell r="V461" t="str">
            <v/>
          </cell>
        </row>
        <row r="462">
          <cell r="F462" t="str">
            <v/>
          </cell>
          <cell r="P462" t="str">
            <v/>
          </cell>
          <cell r="R462" t="str">
            <v/>
          </cell>
          <cell r="T462" t="str">
            <v/>
          </cell>
          <cell r="U462" t="str">
            <v/>
          </cell>
          <cell r="V462" t="str">
            <v/>
          </cell>
        </row>
        <row r="463">
          <cell r="F463" t="str">
            <v/>
          </cell>
          <cell r="P463" t="str">
            <v/>
          </cell>
          <cell r="R463" t="str">
            <v/>
          </cell>
          <cell r="T463" t="str">
            <v/>
          </cell>
          <cell r="U463" t="str">
            <v/>
          </cell>
          <cell r="V463" t="str">
            <v/>
          </cell>
        </row>
        <row r="464">
          <cell r="F464" t="str">
            <v/>
          </cell>
          <cell r="P464" t="str">
            <v/>
          </cell>
          <cell r="R464" t="str">
            <v/>
          </cell>
          <cell r="T464" t="str">
            <v/>
          </cell>
          <cell r="U464" t="str">
            <v/>
          </cell>
          <cell r="V464" t="str">
            <v/>
          </cell>
        </row>
        <row r="465">
          <cell r="F465" t="str">
            <v/>
          </cell>
          <cell r="P465" t="str">
            <v/>
          </cell>
          <cell r="R465" t="str">
            <v/>
          </cell>
          <cell r="T465" t="str">
            <v/>
          </cell>
          <cell r="U465" t="str">
            <v/>
          </cell>
          <cell r="V465" t="str">
            <v/>
          </cell>
        </row>
        <row r="466">
          <cell r="F466" t="str">
            <v/>
          </cell>
          <cell r="P466" t="str">
            <v/>
          </cell>
          <cell r="R466" t="str">
            <v/>
          </cell>
          <cell r="T466" t="str">
            <v/>
          </cell>
          <cell r="U466" t="str">
            <v/>
          </cell>
          <cell r="V466" t="str">
            <v/>
          </cell>
        </row>
        <row r="467">
          <cell r="F467" t="str">
            <v/>
          </cell>
          <cell r="P467" t="str">
            <v/>
          </cell>
          <cell r="R467" t="str">
            <v/>
          </cell>
          <cell r="T467" t="str">
            <v/>
          </cell>
          <cell r="U467" t="str">
            <v/>
          </cell>
          <cell r="V467" t="str">
            <v/>
          </cell>
        </row>
        <row r="468">
          <cell r="F468" t="str">
            <v/>
          </cell>
          <cell r="P468" t="str">
            <v/>
          </cell>
          <cell r="R468" t="str">
            <v/>
          </cell>
          <cell r="T468" t="str">
            <v/>
          </cell>
          <cell r="U468" t="str">
            <v/>
          </cell>
          <cell r="V468" t="str">
            <v/>
          </cell>
        </row>
        <row r="469">
          <cell r="F469" t="str">
            <v/>
          </cell>
          <cell r="P469" t="str">
            <v/>
          </cell>
          <cell r="R469" t="str">
            <v/>
          </cell>
          <cell r="T469" t="str">
            <v/>
          </cell>
          <cell r="U469" t="str">
            <v/>
          </cell>
          <cell r="V469" t="str">
            <v/>
          </cell>
        </row>
        <row r="470">
          <cell r="F470" t="str">
            <v/>
          </cell>
          <cell r="P470" t="str">
            <v/>
          </cell>
          <cell r="R470" t="str">
            <v/>
          </cell>
          <cell r="T470" t="str">
            <v/>
          </cell>
          <cell r="U470" t="str">
            <v/>
          </cell>
          <cell r="V470" t="str">
            <v/>
          </cell>
        </row>
        <row r="471">
          <cell r="F471" t="str">
            <v/>
          </cell>
          <cell r="P471" t="str">
            <v/>
          </cell>
          <cell r="R471" t="str">
            <v/>
          </cell>
          <cell r="T471" t="str">
            <v/>
          </cell>
          <cell r="U471" t="str">
            <v/>
          </cell>
          <cell r="V471" t="str">
            <v/>
          </cell>
        </row>
        <row r="472">
          <cell r="F472" t="str">
            <v/>
          </cell>
          <cell r="P472" t="str">
            <v/>
          </cell>
          <cell r="R472" t="str">
            <v/>
          </cell>
          <cell r="T472" t="str">
            <v/>
          </cell>
          <cell r="U472" t="str">
            <v/>
          </cell>
          <cell r="V472" t="str">
            <v/>
          </cell>
        </row>
        <row r="473">
          <cell r="F473" t="str">
            <v/>
          </cell>
          <cell r="P473" t="str">
            <v/>
          </cell>
          <cell r="R473" t="str">
            <v/>
          </cell>
          <cell r="T473" t="str">
            <v/>
          </cell>
          <cell r="U473" t="str">
            <v/>
          </cell>
          <cell r="V473" t="str">
            <v/>
          </cell>
        </row>
        <row r="474">
          <cell r="F474" t="str">
            <v/>
          </cell>
          <cell r="P474" t="str">
            <v/>
          </cell>
          <cell r="R474" t="str">
            <v/>
          </cell>
          <cell r="T474" t="str">
            <v/>
          </cell>
          <cell r="U474" t="str">
            <v/>
          </cell>
          <cell r="V474" t="str">
            <v/>
          </cell>
        </row>
        <row r="475">
          <cell r="F475" t="str">
            <v/>
          </cell>
          <cell r="P475" t="str">
            <v/>
          </cell>
          <cell r="R475" t="str">
            <v/>
          </cell>
          <cell r="T475" t="str">
            <v/>
          </cell>
          <cell r="U475" t="str">
            <v/>
          </cell>
          <cell r="V475" t="str">
            <v/>
          </cell>
        </row>
        <row r="476">
          <cell r="F476" t="str">
            <v/>
          </cell>
          <cell r="P476" t="str">
            <v/>
          </cell>
          <cell r="R476" t="str">
            <v/>
          </cell>
          <cell r="T476" t="str">
            <v/>
          </cell>
          <cell r="U476" t="str">
            <v/>
          </cell>
          <cell r="V476" t="str">
            <v/>
          </cell>
        </row>
        <row r="477">
          <cell r="F477" t="str">
            <v/>
          </cell>
          <cell r="P477" t="str">
            <v/>
          </cell>
          <cell r="R477" t="str">
            <v/>
          </cell>
          <cell r="T477" t="str">
            <v/>
          </cell>
          <cell r="U477" t="str">
            <v/>
          </cell>
          <cell r="V477" t="str">
            <v/>
          </cell>
        </row>
        <row r="478">
          <cell r="F478" t="str">
            <v/>
          </cell>
          <cell r="P478" t="str">
            <v/>
          </cell>
          <cell r="R478" t="str">
            <v/>
          </cell>
          <cell r="T478" t="str">
            <v/>
          </cell>
          <cell r="U478" t="str">
            <v/>
          </cell>
          <cell r="V478" t="str">
            <v/>
          </cell>
        </row>
        <row r="479">
          <cell r="F479" t="str">
            <v/>
          </cell>
          <cell r="P479" t="str">
            <v/>
          </cell>
          <cell r="R479" t="str">
            <v/>
          </cell>
          <cell r="T479" t="str">
            <v/>
          </cell>
          <cell r="U479" t="str">
            <v/>
          </cell>
          <cell r="V479" t="str">
            <v/>
          </cell>
        </row>
        <row r="480">
          <cell r="F480" t="str">
            <v/>
          </cell>
          <cell r="P480" t="str">
            <v/>
          </cell>
          <cell r="R480" t="str">
            <v/>
          </cell>
          <cell r="T480" t="str">
            <v/>
          </cell>
          <cell r="U480" t="str">
            <v/>
          </cell>
          <cell r="V480" t="str">
            <v/>
          </cell>
        </row>
        <row r="481">
          <cell r="F481" t="str">
            <v/>
          </cell>
          <cell r="P481" t="str">
            <v/>
          </cell>
          <cell r="R481" t="str">
            <v/>
          </cell>
          <cell r="T481" t="str">
            <v/>
          </cell>
          <cell r="U481" t="str">
            <v/>
          </cell>
          <cell r="V481" t="str">
            <v/>
          </cell>
        </row>
        <row r="482">
          <cell r="F482" t="str">
            <v/>
          </cell>
          <cell r="P482" t="str">
            <v/>
          </cell>
          <cell r="R482" t="str">
            <v/>
          </cell>
          <cell r="T482" t="str">
            <v/>
          </cell>
          <cell r="U482" t="str">
            <v/>
          </cell>
          <cell r="V482" t="str">
            <v/>
          </cell>
        </row>
        <row r="483">
          <cell r="F483" t="str">
            <v/>
          </cell>
          <cell r="P483" t="str">
            <v/>
          </cell>
          <cell r="R483" t="str">
            <v/>
          </cell>
          <cell r="T483" t="str">
            <v/>
          </cell>
          <cell r="U483" t="str">
            <v/>
          </cell>
          <cell r="V483" t="str">
            <v/>
          </cell>
        </row>
        <row r="484">
          <cell r="F484" t="str">
            <v/>
          </cell>
          <cell r="P484" t="str">
            <v/>
          </cell>
          <cell r="R484" t="str">
            <v/>
          </cell>
          <cell r="T484" t="str">
            <v/>
          </cell>
          <cell r="U484" t="str">
            <v/>
          </cell>
          <cell r="V484" t="str">
            <v/>
          </cell>
        </row>
        <row r="485">
          <cell r="F485" t="str">
            <v/>
          </cell>
          <cell r="P485" t="str">
            <v/>
          </cell>
          <cell r="R485" t="str">
            <v/>
          </cell>
          <cell r="T485" t="str">
            <v/>
          </cell>
          <cell r="U485" t="str">
            <v/>
          </cell>
          <cell r="V485" t="str">
            <v/>
          </cell>
        </row>
        <row r="486">
          <cell r="F486" t="str">
            <v/>
          </cell>
          <cell r="P486" t="str">
            <v/>
          </cell>
          <cell r="R486" t="str">
            <v/>
          </cell>
          <cell r="T486" t="str">
            <v/>
          </cell>
          <cell r="U486" t="str">
            <v/>
          </cell>
          <cell r="V486" t="str">
            <v/>
          </cell>
        </row>
        <row r="487">
          <cell r="F487" t="str">
            <v/>
          </cell>
          <cell r="P487" t="str">
            <v/>
          </cell>
          <cell r="R487" t="str">
            <v/>
          </cell>
          <cell r="T487" t="str">
            <v/>
          </cell>
          <cell r="U487" t="str">
            <v/>
          </cell>
          <cell r="V487" t="str">
            <v/>
          </cell>
        </row>
        <row r="488">
          <cell r="F488" t="str">
            <v/>
          </cell>
          <cell r="P488" t="str">
            <v/>
          </cell>
          <cell r="R488" t="str">
            <v/>
          </cell>
          <cell r="T488" t="str">
            <v/>
          </cell>
          <cell r="U488" t="str">
            <v/>
          </cell>
          <cell r="V488" t="str">
            <v/>
          </cell>
        </row>
        <row r="489">
          <cell r="F489" t="str">
            <v/>
          </cell>
          <cell r="P489" t="str">
            <v/>
          </cell>
          <cell r="R489" t="str">
            <v/>
          </cell>
          <cell r="T489" t="str">
            <v/>
          </cell>
          <cell r="U489" t="str">
            <v/>
          </cell>
          <cell r="V489" t="str">
            <v/>
          </cell>
        </row>
        <row r="490">
          <cell r="F490" t="str">
            <v/>
          </cell>
          <cell r="P490" t="str">
            <v/>
          </cell>
          <cell r="R490" t="str">
            <v/>
          </cell>
          <cell r="T490" t="str">
            <v/>
          </cell>
          <cell r="U490" t="str">
            <v/>
          </cell>
          <cell r="V490" t="str">
            <v/>
          </cell>
        </row>
        <row r="491">
          <cell r="F491" t="str">
            <v/>
          </cell>
          <cell r="P491" t="str">
            <v/>
          </cell>
          <cell r="R491" t="str">
            <v/>
          </cell>
          <cell r="T491" t="str">
            <v/>
          </cell>
          <cell r="U491" t="str">
            <v/>
          </cell>
          <cell r="V491" t="str">
            <v/>
          </cell>
        </row>
        <row r="492">
          <cell r="F492" t="str">
            <v/>
          </cell>
          <cell r="P492" t="str">
            <v/>
          </cell>
          <cell r="R492" t="str">
            <v/>
          </cell>
          <cell r="T492" t="str">
            <v/>
          </cell>
          <cell r="U492" t="str">
            <v/>
          </cell>
          <cell r="V492" t="str">
            <v/>
          </cell>
        </row>
        <row r="493">
          <cell r="F493" t="str">
            <v/>
          </cell>
          <cell r="P493" t="str">
            <v/>
          </cell>
          <cell r="R493" t="str">
            <v/>
          </cell>
          <cell r="T493" t="str">
            <v/>
          </cell>
          <cell r="U493" t="str">
            <v/>
          </cell>
          <cell r="V493" t="str">
            <v/>
          </cell>
        </row>
        <row r="494">
          <cell r="F494" t="str">
            <v/>
          </cell>
          <cell r="P494" t="str">
            <v/>
          </cell>
          <cell r="R494" t="str">
            <v/>
          </cell>
          <cell r="T494" t="str">
            <v/>
          </cell>
          <cell r="U494" t="str">
            <v/>
          </cell>
          <cell r="V494" t="str">
            <v/>
          </cell>
        </row>
        <row r="495">
          <cell r="F495" t="str">
            <v/>
          </cell>
          <cell r="P495" t="str">
            <v/>
          </cell>
          <cell r="R495" t="str">
            <v/>
          </cell>
          <cell r="T495" t="str">
            <v/>
          </cell>
          <cell r="U495" t="str">
            <v/>
          </cell>
          <cell r="V495" t="str">
            <v/>
          </cell>
        </row>
        <row r="496">
          <cell r="F496" t="str">
            <v/>
          </cell>
          <cell r="P496" t="str">
            <v/>
          </cell>
          <cell r="R496" t="str">
            <v/>
          </cell>
          <cell r="T496" t="str">
            <v/>
          </cell>
          <cell r="U496" t="str">
            <v/>
          </cell>
          <cell r="V496" t="str">
            <v/>
          </cell>
        </row>
        <row r="497">
          <cell r="F497" t="str">
            <v/>
          </cell>
          <cell r="P497" t="str">
            <v/>
          </cell>
          <cell r="R497" t="str">
            <v/>
          </cell>
          <cell r="T497" t="str">
            <v/>
          </cell>
          <cell r="U497" t="str">
            <v/>
          </cell>
          <cell r="V497" t="str">
            <v/>
          </cell>
        </row>
        <row r="498">
          <cell r="F498" t="str">
            <v/>
          </cell>
          <cell r="P498" t="str">
            <v/>
          </cell>
          <cell r="R498" t="str">
            <v/>
          </cell>
          <cell r="T498" t="str">
            <v/>
          </cell>
          <cell r="U498" t="str">
            <v/>
          </cell>
          <cell r="V498" t="str">
            <v/>
          </cell>
        </row>
        <row r="499">
          <cell r="F499" t="str">
            <v/>
          </cell>
          <cell r="P499" t="str">
            <v/>
          </cell>
          <cell r="R499" t="str">
            <v/>
          </cell>
          <cell r="T499" t="str">
            <v/>
          </cell>
          <cell r="U499" t="str">
            <v/>
          </cell>
          <cell r="V499" t="str">
            <v/>
          </cell>
        </row>
        <row r="500">
          <cell r="F500" t="str">
            <v/>
          </cell>
          <cell r="P500" t="str">
            <v/>
          </cell>
          <cell r="R500" t="str">
            <v/>
          </cell>
          <cell r="T500" t="str">
            <v/>
          </cell>
          <cell r="U500" t="str">
            <v/>
          </cell>
          <cell r="V500" t="str">
            <v/>
          </cell>
        </row>
        <row r="501">
          <cell r="F501" t="str">
            <v/>
          </cell>
          <cell r="P501" t="str">
            <v/>
          </cell>
          <cell r="R501" t="str">
            <v/>
          </cell>
          <cell r="T501" t="str">
            <v/>
          </cell>
          <cell r="U501" t="str">
            <v/>
          </cell>
          <cell r="V501" t="str">
            <v/>
          </cell>
        </row>
        <row r="502">
          <cell r="F502" t="str">
            <v/>
          </cell>
          <cell r="P502" t="str">
            <v/>
          </cell>
          <cell r="R502" t="str">
            <v/>
          </cell>
          <cell r="T502" t="str">
            <v/>
          </cell>
          <cell r="U502" t="str">
            <v/>
          </cell>
          <cell r="V502" t="str">
            <v/>
          </cell>
        </row>
        <row r="503">
          <cell r="F503" t="str">
            <v/>
          </cell>
          <cell r="P503" t="str">
            <v/>
          </cell>
          <cell r="R503" t="str">
            <v/>
          </cell>
          <cell r="T503" t="str">
            <v/>
          </cell>
          <cell r="U503" t="str">
            <v/>
          </cell>
          <cell r="V503" t="str">
            <v/>
          </cell>
        </row>
        <row r="504">
          <cell r="F504" t="str">
            <v/>
          </cell>
          <cell r="P504" t="str">
            <v/>
          </cell>
          <cell r="R504" t="str">
            <v/>
          </cell>
          <cell r="T504" t="str">
            <v/>
          </cell>
          <cell r="U504" t="str">
            <v/>
          </cell>
          <cell r="V504" t="str">
            <v/>
          </cell>
        </row>
        <row r="505">
          <cell r="F505" t="str">
            <v/>
          </cell>
          <cell r="P505" t="str">
            <v/>
          </cell>
          <cell r="R505" t="str">
            <v/>
          </cell>
          <cell r="T505" t="str">
            <v/>
          </cell>
          <cell r="U505" t="str">
            <v/>
          </cell>
          <cell r="V505" t="str">
            <v/>
          </cell>
        </row>
        <row r="506">
          <cell r="F506" t="str">
            <v/>
          </cell>
          <cell r="P506" t="str">
            <v/>
          </cell>
          <cell r="R506" t="str">
            <v/>
          </cell>
          <cell r="T506" t="str">
            <v/>
          </cell>
          <cell r="U506" t="str">
            <v/>
          </cell>
          <cell r="V506" t="str">
            <v/>
          </cell>
        </row>
        <row r="507">
          <cell r="F507" t="str">
            <v/>
          </cell>
          <cell r="P507" t="str">
            <v/>
          </cell>
          <cell r="R507" t="str">
            <v/>
          </cell>
          <cell r="T507" t="str">
            <v/>
          </cell>
          <cell r="U507" t="str">
            <v/>
          </cell>
          <cell r="V507" t="str">
            <v/>
          </cell>
        </row>
        <row r="508">
          <cell r="F508" t="str">
            <v/>
          </cell>
          <cell r="P508" t="str">
            <v/>
          </cell>
          <cell r="R508" t="str">
            <v/>
          </cell>
          <cell r="T508" t="str">
            <v/>
          </cell>
          <cell r="U508" t="str">
            <v/>
          </cell>
          <cell r="V508" t="str">
            <v/>
          </cell>
        </row>
        <row r="509">
          <cell r="F509" t="str">
            <v/>
          </cell>
          <cell r="P509" t="str">
            <v/>
          </cell>
          <cell r="R509" t="str">
            <v/>
          </cell>
          <cell r="T509" t="str">
            <v/>
          </cell>
          <cell r="U509" t="str">
            <v/>
          </cell>
          <cell r="V509" t="str">
            <v/>
          </cell>
        </row>
        <row r="510">
          <cell r="F510" t="str">
            <v/>
          </cell>
          <cell r="P510" t="str">
            <v/>
          </cell>
          <cell r="R510" t="str">
            <v/>
          </cell>
          <cell r="T510" t="str">
            <v/>
          </cell>
          <cell r="U510" t="str">
            <v/>
          </cell>
          <cell r="V510" t="str">
            <v/>
          </cell>
        </row>
        <row r="511">
          <cell r="F511" t="str">
            <v/>
          </cell>
          <cell r="P511" t="str">
            <v/>
          </cell>
          <cell r="R511" t="str">
            <v/>
          </cell>
          <cell r="T511" t="str">
            <v/>
          </cell>
          <cell r="U511" t="str">
            <v/>
          </cell>
          <cell r="V511" t="str">
            <v/>
          </cell>
        </row>
        <row r="512">
          <cell r="F512" t="str">
            <v/>
          </cell>
          <cell r="P512" t="str">
            <v/>
          </cell>
          <cell r="R512" t="str">
            <v/>
          </cell>
          <cell r="T512" t="str">
            <v/>
          </cell>
          <cell r="U512" t="str">
            <v/>
          </cell>
          <cell r="V512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DE31-D2F0-974C-ABF1-560EE47ED268}">
  <sheetPr>
    <tabColor rgb="FFFFFF00"/>
    <pageSetUpPr fitToPage="1"/>
  </sheetPr>
  <dimension ref="A1:P154"/>
  <sheetViews>
    <sheetView showGridLines="0" tabSelected="1" view="pageBreakPreview" zoomScale="110" zoomScaleNormal="100" zoomScaleSheetLayoutView="110" workbookViewId="0"/>
  </sheetViews>
  <sheetFormatPr baseColWidth="10" defaultColWidth="8.83203125" defaultRowHeight="15" outlineLevelCol="1"/>
  <cols>
    <col min="2" max="2" width="1.6640625" customWidth="1"/>
    <col min="3" max="3" width="4.33203125" customWidth="1"/>
    <col min="4" max="4" width="6.83203125" customWidth="1" outlineLevel="1"/>
    <col min="5" max="5" width="23.33203125" customWidth="1"/>
    <col min="6" max="6" width="5.33203125" bestFit="1" customWidth="1"/>
    <col min="7" max="7" width="4.33203125" customWidth="1"/>
    <col min="8" max="8" width="15.83203125" customWidth="1"/>
    <col min="9" max="9" width="6.83203125" customWidth="1"/>
    <col min="10" max="10" width="4.33203125" customWidth="1"/>
    <col min="11" max="12" width="7.1640625" customWidth="1"/>
    <col min="13" max="15" width="6.1640625" customWidth="1"/>
    <col min="16" max="16" width="1.6640625" customWidth="1"/>
  </cols>
  <sheetData>
    <row r="1" spans="1:16" ht="15" customHeight="1" thickBot="1">
      <c r="A1" s="1" t="s">
        <v>0</v>
      </c>
      <c r="E1" s="2"/>
      <c r="H1" s="2"/>
      <c r="P1" t="s">
        <v>1</v>
      </c>
    </row>
    <row r="2" spans="1:16" ht="18" customHeight="1">
      <c r="C2" s="3" t="s">
        <v>2</v>
      </c>
    </row>
    <row r="3" spans="1:16" ht="18" customHeight="1" thickBot="1">
      <c r="C3" s="4" t="str">
        <f>C5</f>
        <v>WIDE RECEIVERS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ht="15" customHeight="1" thickTop="1" thickBot="1"/>
    <row r="5" spans="1:16" ht="15" customHeight="1">
      <c r="C5" s="6" t="s">
        <v>3</v>
      </c>
      <c r="D5" s="7"/>
      <c r="E5" s="7"/>
      <c r="F5" s="7"/>
      <c r="G5" s="7"/>
      <c r="H5" s="7"/>
      <c r="I5" s="7"/>
      <c r="J5" s="7"/>
      <c r="K5" s="7" t="s">
        <v>4</v>
      </c>
      <c r="L5" s="7"/>
      <c r="M5" s="7" t="s">
        <v>2</v>
      </c>
      <c r="N5" s="7"/>
      <c r="O5" s="8"/>
    </row>
    <row r="6" spans="1:16" ht="15" customHeight="1" thickBot="1">
      <c r="C6" s="9" t="s">
        <v>5</v>
      </c>
      <c r="D6" s="10" t="s">
        <v>6</v>
      </c>
      <c r="E6" s="10" t="s">
        <v>7</v>
      </c>
      <c r="F6" s="10" t="s">
        <v>8</v>
      </c>
      <c r="G6" s="10" t="s">
        <v>8</v>
      </c>
      <c r="H6" s="10" t="s">
        <v>9</v>
      </c>
      <c r="I6" s="10" t="s">
        <v>10</v>
      </c>
      <c r="J6" s="10" t="s">
        <v>11</v>
      </c>
      <c r="K6" s="11" t="s">
        <v>12</v>
      </c>
      <c r="L6" s="11" t="s">
        <v>13</v>
      </c>
      <c r="M6" s="10" t="s">
        <v>14</v>
      </c>
      <c r="N6" s="10" t="s">
        <v>15</v>
      </c>
      <c r="O6" s="12" t="s">
        <v>16</v>
      </c>
    </row>
    <row r="7" spans="1:16" ht="15" customHeight="1">
      <c r="C7" s="13">
        <v>1</v>
      </c>
      <c r="D7" s="14" t="str">
        <f>CONCATENATE($A$1&amp;$C7)</f>
        <v>WR1</v>
      </c>
      <c r="E7" s="14" t="str">
        <f>_xlfn.XLOOKUP($D7,[1]OVERALL!$F$6:$F$512,[1]OVERALL!K$6:K$512,"",0)</f>
        <v>Justin Jefferson</v>
      </c>
      <c r="F7" s="14" t="str">
        <f>_xlfn.XLOOKUP($E7,[1]OVERALL!$K$6:$K$512,[1]OVERALL!O$6:O$512,"",0)</f>
        <v>MIN</v>
      </c>
      <c r="G7" s="14">
        <f>_xlfn.XLOOKUP($E7,[1]OVERALL!$K$6:$K$512,[1]OVERALL!P$6:P$512,"",0)</f>
        <v>7</v>
      </c>
      <c r="H7" s="15" t="str">
        <f>IF(_xlfn.XLOOKUP($D7,[1]OVERALL!$F$6:$F$512,[1]OVERALL!L$6:L$512,"",0)="","",_xlfn.XLOOKUP($D7,[1]OVERALL!$F$6:$F$512,[1]OVERALL!L$6:L$512,"",0))</f>
        <v>PROGRAM</v>
      </c>
      <c r="I7" s="16">
        <f>IF(_xlfn.XLOOKUP($D7,[1]OVERALL!$F$6:$F$512,[1]OVERALL!M$6:M$512,"",0)="","",_xlfn.XLOOKUP($D7,[1]OVERALL!$F$6:$F$512,[1]OVERALL!M$6:M$512,"",0))</f>
        <v>6</v>
      </c>
      <c r="J7" s="17" t="str">
        <f>IF(_xlfn.XLOOKUP($D7,[1]OVERALL!$F$6:$F$512,[1]OVERALL!N$6:N$512,"",0)="","",_xlfn.XLOOKUP($D7,[1]OVERALL!$F$6:$F$512,[1]OVERALL!N$6:N$512,"",0))</f>
        <v>F</v>
      </c>
      <c r="K7" s="18">
        <f>_xlfn.XLOOKUP($E7,[1]OVERALL!$K$6:$K$512,[1]OVERALL!R$6:R$512,"",0)</f>
        <v>216.08</v>
      </c>
      <c r="L7" s="17">
        <f>_xlfn.XLOOKUP($E7,[1]OVERALL!$K$6:$K$512,[1]OVERALL!S$6:S$512,"",0)</f>
        <v>222.4</v>
      </c>
      <c r="M7" s="18">
        <f>_xlfn.XLOOKUP($E7,[1]OVERALL!$K$6:$K$512,[1]OVERALL!T$6:T$512,"",0)</f>
        <v>1</v>
      </c>
      <c r="N7" s="15">
        <f>_xlfn.XLOOKUP($E7,[1]OVERALL!$K$6:$K$512,[1]OVERALL!U$6:U$512,"",0)</f>
        <v>3</v>
      </c>
      <c r="O7" s="19">
        <f>_xlfn.XLOOKUP($E7,[1]OVERALL!$K$6:$K$512,[1]OVERALL!V$6:V$512,"",0)</f>
        <v>1.8</v>
      </c>
    </row>
    <row r="8" spans="1:16" ht="15" customHeight="1">
      <c r="C8" s="13">
        <v>2</v>
      </c>
      <c r="D8" s="14" t="str">
        <f t="shared" ref="D8:D71" si="0">CONCATENATE($A$1&amp;$C8)</f>
        <v>WR2</v>
      </c>
      <c r="E8" s="14" t="str">
        <f>_xlfn.XLOOKUP($D8,[1]OVERALL!$F$6:$F$512,[1]OVERALL!K$6:K$512,"",0)</f>
        <v>Cooper Kupp</v>
      </c>
      <c r="F8" s="14" t="str">
        <f>_xlfn.XLOOKUP($E8,[1]OVERALL!$K$6:$K$512,[1]OVERALL!O$6:O$512,"",0)</f>
        <v>LAR</v>
      </c>
      <c r="G8" s="14">
        <f>_xlfn.XLOOKUP($E8,[1]OVERALL!$K$6:$K$512,[1]OVERALL!P$6:P$512,"",0)</f>
        <v>7</v>
      </c>
      <c r="H8" s="15" t="str">
        <f>IF(_xlfn.XLOOKUP($D8,[1]OVERALL!$F$6:$F$512,[1]OVERALL!L$6:L$512,"",0)="","",_xlfn.XLOOKUP($D8,[1]OVERALL!$F$6:$F$512,[1]OVERALL!L$6:L$512,"",0))</f>
        <v>HOMIES</v>
      </c>
      <c r="I8" s="16">
        <f>IF(_xlfn.XLOOKUP($D8,[1]OVERALL!$F$6:$F$512,[1]OVERALL!M$6:M$512,"",0)="","",_xlfn.XLOOKUP($D8,[1]OVERALL!$F$6:$F$512,[1]OVERALL!M$6:M$512,"",0))</f>
        <v>7</v>
      </c>
      <c r="J8" s="17" t="str">
        <f>IF(_xlfn.XLOOKUP($D8,[1]OVERALL!$F$6:$F$512,[1]OVERALL!N$6:N$512,"",0)="","",_xlfn.XLOOKUP($D8,[1]OVERALL!$F$6:$F$512,[1]OVERALL!N$6:N$512,"",0))</f>
        <v>F</v>
      </c>
      <c r="K8" s="18">
        <f>_xlfn.XLOOKUP($E8,[1]OVERALL!$K$6:$K$512,[1]OVERALL!R$6:R$512,"",0)</f>
        <v>262.52</v>
      </c>
      <c r="L8" s="17">
        <f>_xlfn.XLOOKUP($E8,[1]OVERALL!$K$6:$K$512,[1]OVERALL!S$6:S$512,"",0)</f>
        <v>294.5</v>
      </c>
      <c r="M8" s="18">
        <f>_xlfn.XLOOKUP($E8,[1]OVERALL!$K$6:$K$512,[1]OVERALL!T$6:T$512,"",0)</f>
        <v>1</v>
      </c>
      <c r="N8" s="15">
        <f>_xlfn.XLOOKUP($E8,[1]OVERALL!$K$6:$K$512,[1]OVERALL!U$6:U$512,"",0)</f>
        <v>3</v>
      </c>
      <c r="O8" s="19">
        <f>_xlfn.XLOOKUP($E8,[1]OVERALL!$K$6:$K$512,[1]OVERALL!V$6:V$512,"",0)</f>
        <v>2.1</v>
      </c>
    </row>
    <row r="9" spans="1:16" ht="15" customHeight="1">
      <c r="C9" s="13">
        <v>3</v>
      </c>
      <c r="D9" s="14" t="str">
        <f t="shared" si="0"/>
        <v>WR3</v>
      </c>
      <c r="E9" s="14" t="str">
        <f>_xlfn.XLOOKUP($D9,[1]OVERALL!$F$6:$F$512,[1]OVERALL!K$6:K$512,"",0)</f>
        <v>Ja'Marr Chase</v>
      </c>
      <c r="F9" s="14" t="str">
        <f>_xlfn.XLOOKUP($E9,[1]OVERALL!$K$6:$K$512,[1]OVERALL!O$6:O$512,"",0)</f>
        <v>CIN</v>
      </c>
      <c r="G9" s="14">
        <f>_xlfn.XLOOKUP($E9,[1]OVERALL!$K$6:$K$512,[1]OVERALL!P$6:P$512,"",0)</f>
        <v>10</v>
      </c>
      <c r="H9" s="15" t="str">
        <f>IF(_xlfn.XLOOKUP($D9,[1]OVERALL!$F$6:$F$512,[1]OVERALL!L$6:L$512,"",0)="","",_xlfn.XLOOKUP($D9,[1]OVERALL!$F$6:$F$512,[1]OVERALL!L$6:L$512,"",0))</f>
        <v>HOMIES</v>
      </c>
      <c r="I9" s="16">
        <f>IF(_xlfn.XLOOKUP($D9,[1]OVERALL!$F$6:$F$512,[1]OVERALL!M$6:M$512,"",0)="","",_xlfn.XLOOKUP($D9,[1]OVERALL!$F$6:$F$512,[1]OVERALL!M$6:M$512,"",0))</f>
        <v>1</v>
      </c>
      <c r="J9" s="17" t="str">
        <f>IF(_xlfn.XLOOKUP($D9,[1]OVERALL!$F$6:$F$512,[1]OVERALL!N$6:N$512,"",0)="","",_xlfn.XLOOKUP($D9,[1]OVERALL!$F$6:$F$512,[1]OVERALL!N$6:N$512,"",0))</f>
        <v>F</v>
      </c>
      <c r="K9" s="18">
        <f>_xlfn.XLOOKUP($E9,[1]OVERALL!$K$6:$K$512,[1]OVERALL!R$6:R$512,"",0)</f>
        <v>205.51</v>
      </c>
      <c r="L9" s="17">
        <f>_xlfn.XLOOKUP($E9,[1]OVERALL!$K$6:$K$512,[1]OVERALL!S$6:S$512,"",0)</f>
        <v>223.6</v>
      </c>
      <c r="M9" s="18">
        <f>_xlfn.XLOOKUP($E9,[1]OVERALL!$K$6:$K$512,[1]OVERALL!T$6:T$512,"",0)</f>
        <v>2</v>
      </c>
      <c r="N9" s="15">
        <f>_xlfn.XLOOKUP($E9,[1]OVERALL!$K$6:$K$512,[1]OVERALL!U$6:U$512,"",0)</f>
        <v>4</v>
      </c>
      <c r="O9" s="19">
        <f>_xlfn.XLOOKUP($E9,[1]OVERALL!$K$6:$K$512,[1]OVERALL!V$6:V$512,"",0)</f>
        <v>2.2000000000000002</v>
      </c>
    </row>
    <row r="10" spans="1:16" ht="15" customHeight="1">
      <c r="C10" s="13">
        <v>4</v>
      </c>
      <c r="D10" s="14" t="str">
        <f t="shared" si="0"/>
        <v>WR4</v>
      </c>
      <c r="E10" s="14" t="str">
        <f>_xlfn.XLOOKUP($D10,[1]OVERALL!$F$6:$F$512,[1]OVERALL!K$6:K$512,"",0)</f>
        <v>Davante Adams</v>
      </c>
      <c r="F10" s="14" t="str">
        <f>_xlfn.XLOOKUP($E10,[1]OVERALL!$K$6:$K$512,[1]OVERALL!O$6:O$512,"",0)</f>
        <v>LV</v>
      </c>
      <c r="G10" s="14">
        <f>_xlfn.XLOOKUP($E10,[1]OVERALL!$K$6:$K$512,[1]OVERALL!P$6:P$512,"",0)</f>
        <v>6</v>
      </c>
      <c r="H10" s="15" t="str">
        <f>IF(_xlfn.XLOOKUP($D10,[1]OVERALL!$F$6:$F$512,[1]OVERALL!L$6:L$512,"",0)="","",_xlfn.XLOOKUP($D10,[1]OVERALL!$F$6:$F$512,[1]OVERALL!L$6:L$512,"",0))</f>
        <v>DYNASTY</v>
      </c>
      <c r="I10" s="16">
        <f>IF(_xlfn.XLOOKUP($D10,[1]OVERALL!$F$6:$F$512,[1]OVERALL!M$6:M$512,"",0)="","",_xlfn.XLOOKUP($D10,[1]OVERALL!$F$6:$F$512,[1]OVERALL!M$6:M$512,"",0))</f>
        <v>25</v>
      </c>
      <c r="J10" s="17" t="str">
        <f>IF(_xlfn.XLOOKUP($D10,[1]OVERALL!$F$6:$F$512,[1]OVERALL!N$6:N$512,"",0)="","",_xlfn.XLOOKUP($D10,[1]OVERALL!$F$6:$F$512,[1]OVERALL!N$6:N$512,"",0))</f>
        <v>F</v>
      </c>
      <c r="K10" s="18">
        <f>_xlfn.XLOOKUP($E10,[1]OVERALL!$K$6:$K$512,[1]OVERALL!R$6:R$512,"",0)</f>
        <v>195.62</v>
      </c>
      <c r="L10" s="17">
        <f>_xlfn.XLOOKUP($E10,[1]OVERALL!$K$6:$K$512,[1]OVERALL!S$6:S$512,"",0)</f>
        <v>221.3</v>
      </c>
      <c r="M10" s="18">
        <f>_xlfn.XLOOKUP($E10,[1]OVERALL!$K$6:$K$512,[1]OVERALL!T$6:T$512,"",0)</f>
        <v>3</v>
      </c>
      <c r="N10" s="15">
        <f>_xlfn.XLOOKUP($E10,[1]OVERALL!$K$6:$K$512,[1]OVERALL!U$6:U$512,"",0)</f>
        <v>9</v>
      </c>
      <c r="O10" s="19">
        <f>_xlfn.XLOOKUP($E10,[1]OVERALL!$K$6:$K$512,[1]OVERALL!V$6:V$512,"",0)</f>
        <v>5.4</v>
      </c>
    </row>
    <row r="11" spans="1:16" ht="15" customHeight="1">
      <c r="C11" s="13">
        <v>5</v>
      </c>
      <c r="D11" s="14" t="str">
        <f t="shared" si="0"/>
        <v>WR5</v>
      </c>
      <c r="E11" s="14" t="str">
        <f>_xlfn.XLOOKUP($D11,[1]OVERALL!$F$6:$F$512,[1]OVERALL!K$6:K$512,"",0)</f>
        <v>CeeDee Lamb</v>
      </c>
      <c r="F11" s="14" t="str">
        <f>_xlfn.XLOOKUP($E11,[1]OVERALL!$K$6:$K$512,[1]OVERALL!O$6:O$512,"",0)</f>
        <v>DAL</v>
      </c>
      <c r="G11" s="14">
        <f>_xlfn.XLOOKUP($E11,[1]OVERALL!$K$6:$K$512,[1]OVERALL!P$6:P$512,"",0)</f>
        <v>9</v>
      </c>
      <c r="H11" s="15" t="str">
        <f>IF(_xlfn.XLOOKUP($D11,[1]OVERALL!$F$6:$F$512,[1]OVERALL!L$6:L$512,"",0)="","",_xlfn.XLOOKUP($D11,[1]OVERALL!$F$6:$F$512,[1]OVERALL!L$6:L$512,"",0))</f>
        <v>BROTHERHOOD</v>
      </c>
      <c r="I11" s="16">
        <f>IF(_xlfn.XLOOKUP($D11,[1]OVERALL!$F$6:$F$512,[1]OVERALL!M$6:M$512,"",0)="","",_xlfn.XLOOKUP($D11,[1]OVERALL!$F$6:$F$512,[1]OVERALL!M$6:M$512,"",0))</f>
        <v>4</v>
      </c>
      <c r="J11" s="17" t="str">
        <f>IF(_xlfn.XLOOKUP($D11,[1]OVERALL!$F$6:$F$512,[1]OVERALL!N$6:N$512,"",0)="","",_xlfn.XLOOKUP($D11,[1]OVERALL!$F$6:$F$512,[1]OVERALL!N$6:N$512,"",0))</f>
        <v>F</v>
      </c>
      <c r="K11" s="18">
        <f>_xlfn.XLOOKUP($E11,[1]OVERALL!$K$6:$K$512,[1]OVERALL!R$6:R$512,"",0)</f>
        <v>176.31</v>
      </c>
      <c r="L11" s="17">
        <f>_xlfn.XLOOKUP($E11,[1]OVERALL!$K$6:$K$512,[1]OVERALL!S$6:S$512,"",0)</f>
        <v>153.80000000000001</v>
      </c>
      <c r="M11" s="18">
        <f>_xlfn.XLOOKUP($E11,[1]OVERALL!$K$6:$K$512,[1]OVERALL!T$6:T$512,"",0)</f>
        <v>4</v>
      </c>
      <c r="N11" s="15">
        <f>_xlfn.XLOOKUP($E11,[1]OVERALL!$K$6:$K$512,[1]OVERALL!U$6:U$512,"",0)</f>
        <v>8</v>
      </c>
      <c r="O11" s="19">
        <f>_xlfn.XLOOKUP($E11,[1]OVERALL!$K$6:$K$512,[1]OVERALL!V$6:V$512,"",0)</f>
        <v>5.8</v>
      </c>
    </row>
    <row r="12" spans="1:16" ht="15" customHeight="1">
      <c r="C12" s="13">
        <v>6</v>
      </c>
      <c r="D12" s="14" t="str">
        <f t="shared" si="0"/>
        <v>WR6</v>
      </c>
      <c r="E12" s="14" t="str">
        <f>_xlfn.XLOOKUP($D12,[1]OVERALL!$F$6:$F$512,[1]OVERALL!K$6:K$512,"",0)</f>
        <v>Stefon Diggs</v>
      </c>
      <c r="F12" s="14" t="str">
        <f>_xlfn.XLOOKUP($E12,[1]OVERALL!$K$6:$K$512,[1]OVERALL!O$6:O$512,"",0)</f>
        <v>BUF</v>
      </c>
      <c r="G12" s="14">
        <f>_xlfn.XLOOKUP($E12,[1]OVERALL!$K$6:$K$512,[1]OVERALL!P$6:P$512,"",0)</f>
        <v>7</v>
      </c>
      <c r="H12" s="15" t="s">
        <v>17</v>
      </c>
      <c r="I12" s="16">
        <f>IF(_xlfn.XLOOKUP($D12,[1]OVERALL!$F$6:$F$512,[1]OVERALL!M$6:M$512,"",0)="","",_xlfn.XLOOKUP($D12,[1]OVERALL!$F$6:$F$512,[1]OVERALL!M$6:M$512,"",0))</f>
        <v>11</v>
      </c>
      <c r="J12" s="17" t="str">
        <f>IF(_xlfn.XLOOKUP($D12,[1]OVERALL!$F$6:$F$512,[1]OVERALL!N$6:N$512,"",0)="","",_xlfn.XLOOKUP($D12,[1]OVERALL!$F$6:$F$512,[1]OVERALL!N$6:N$512,"",0))</f>
        <v>F</v>
      </c>
      <c r="K12" s="18">
        <f>_xlfn.XLOOKUP($E12,[1]OVERALL!$K$6:$K$512,[1]OVERALL!R$6:R$512,"",0)</f>
        <v>193.96</v>
      </c>
      <c r="L12" s="17">
        <f>_xlfn.XLOOKUP($E12,[1]OVERALL!$K$6:$K$512,[1]OVERALL!S$6:S$512,"",0)</f>
        <v>182.5</v>
      </c>
      <c r="M12" s="18">
        <f>_xlfn.XLOOKUP($E12,[1]OVERALL!$K$6:$K$512,[1]OVERALL!T$6:T$512,"",0)</f>
        <v>4</v>
      </c>
      <c r="N12" s="15">
        <f>_xlfn.XLOOKUP($E12,[1]OVERALL!$K$6:$K$512,[1]OVERALL!U$6:U$512,"",0)</f>
        <v>9</v>
      </c>
      <c r="O12" s="19">
        <f>_xlfn.XLOOKUP($E12,[1]OVERALL!$K$6:$K$512,[1]OVERALL!V$6:V$512,"",0)</f>
        <v>5.9</v>
      </c>
    </row>
    <row r="13" spans="1:16" ht="15" customHeight="1">
      <c r="C13" s="13">
        <v>7</v>
      </c>
      <c r="D13" s="14" t="str">
        <f t="shared" si="0"/>
        <v>WR7</v>
      </c>
      <c r="E13" s="14" t="str">
        <f>_xlfn.XLOOKUP($D13,[1]OVERALL!$F$6:$F$512,[1]OVERALL!K$6:K$512,"",0)</f>
        <v>Deebo Samuel</v>
      </c>
      <c r="F13" s="14" t="str">
        <f>_xlfn.XLOOKUP($E13,[1]OVERALL!$K$6:$K$512,[1]OVERALL!O$6:O$512,"",0)</f>
        <v>SF</v>
      </c>
      <c r="G13" s="14">
        <f>_xlfn.XLOOKUP($E13,[1]OVERALL!$K$6:$K$512,[1]OVERALL!P$6:P$512,"",0)</f>
        <v>9</v>
      </c>
      <c r="H13" s="15" t="str">
        <f>IF(_xlfn.XLOOKUP($D13,[1]OVERALL!$F$6:$F$512,[1]OVERALL!L$6:L$512,"",0)="","",_xlfn.XLOOKUP($D13,[1]OVERALL!$F$6:$F$512,[1]OVERALL!L$6:L$512,"",0))</f>
        <v>MACHINE</v>
      </c>
      <c r="I13" s="16">
        <f>IF(_xlfn.XLOOKUP($D13,[1]OVERALL!$F$6:$F$512,[1]OVERALL!M$6:M$512,"",0)="","",_xlfn.XLOOKUP($D13,[1]OVERALL!$F$6:$F$512,[1]OVERALL!M$6:M$512,"",0))</f>
        <v>3</v>
      </c>
      <c r="J13" s="17" t="str">
        <f>IF(_xlfn.XLOOKUP($D13,[1]OVERALL!$F$6:$F$512,[1]OVERALL!N$6:N$512,"",0)="","",_xlfn.XLOOKUP($D13,[1]OVERALL!$F$6:$F$512,[1]OVERALL!N$6:N$512,"",0))</f>
        <v>F</v>
      </c>
      <c r="K13" s="18">
        <f>_xlfn.XLOOKUP($E13,[1]OVERALL!$K$6:$K$512,[1]OVERALL!R$6:R$512,"",0)</f>
        <v>202.56</v>
      </c>
      <c r="L13" s="17">
        <f>_xlfn.XLOOKUP($E13,[1]OVERALL!$K$6:$K$512,[1]OVERALL!S$6:S$512,"",0)</f>
        <v>261.95999999999998</v>
      </c>
      <c r="M13" s="18">
        <f>_xlfn.XLOOKUP($E13,[1]OVERALL!$K$6:$K$512,[1]OVERALL!T$6:T$512,"",0)</f>
        <v>4</v>
      </c>
      <c r="N13" s="15">
        <f>_xlfn.XLOOKUP($E13,[1]OVERALL!$K$6:$K$512,[1]OVERALL!U$6:U$512,"",0)</f>
        <v>10</v>
      </c>
      <c r="O13" s="19">
        <f>_xlfn.XLOOKUP($E13,[1]OVERALL!$K$6:$K$512,[1]OVERALL!V$6:V$512,"",0)</f>
        <v>5.7</v>
      </c>
    </row>
    <row r="14" spans="1:16" ht="15" customHeight="1">
      <c r="C14" s="13">
        <v>8</v>
      </c>
      <c r="D14" s="14" t="str">
        <f t="shared" si="0"/>
        <v>WR8</v>
      </c>
      <c r="E14" s="14" t="str">
        <f>_xlfn.XLOOKUP($D14,[1]OVERALL!$F$6:$F$512,[1]OVERALL!K$6:K$512,"",0)</f>
        <v>Tyreek Hill</v>
      </c>
      <c r="F14" s="14" t="str">
        <f>_xlfn.XLOOKUP($E14,[1]OVERALL!$K$6:$K$512,[1]OVERALL!O$6:O$512,"",0)</f>
        <v>MIA</v>
      </c>
      <c r="G14" s="14">
        <f>_xlfn.XLOOKUP($E14,[1]OVERALL!$K$6:$K$512,[1]OVERALL!P$6:P$512,"",0)</f>
        <v>11</v>
      </c>
      <c r="H14" s="15" t="str">
        <f>IF(_xlfn.XLOOKUP($D14,[1]OVERALL!$F$6:$F$512,[1]OVERALL!L$6:L$512,"",0)="","",_xlfn.XLOOKUP($D14,[1]OVERALL!$F$6:$F$512,[1]OVERALL!L$6:L$512,"",0))</f>
        <v>DYNASTY</v>
      </c>
      <c r="I14" s="16">
        <f>IF(_xlfn.XLOOKUP($D14,[1]OVERALL!$F$6:$F$512,[1]OVERALL!M$6:M$512,"",0)="","",_xlfn.XLOOKUP($D14,[1]OVERALL!$F$6:$F$512,[1]OVERALL!M$6:M$512,"",0))</f>
        <v>16</v>
      </c>
      <c r="J14" s="17" t="str">
        <f>IF(_xlfn.XLOOKUP($D14,[1]OVERALL!$F$6:$F$512,[1]OVERALL!N$6:N$512,"",0)="","",_xlfn.XLOOKUP($D14,[1]OVERALL!$F$6:$F$512,[1]OVERALL!N$6:N$512,"",0))</f>
        <v>F</v>
      </c>
      <c r="K14" s="18">
        <f>_xlfn.XLOOKUP($E14,[1]OVERALL!$K$6:$K$512,[1]OVERALL!R$6:R$512,"",0)</f>
        <v>161.01</v>
      </c>
      <c r="L14" s="17">
        <f>_xlfn.XLOOKUP($E14,[1]OVERALL!$K$6:$K$512,[1]OVERALL!S$6:S$512,"",0)</f>
        <v>185.5</v>
      </c>
      <c r="M14" s="18">
        <f>_xlfn.XLOOKUP($E14,[1]OVERALL!$K$6:$K$512,[1]OVERALL!T$6:T$512,"",0)</f>
        <v>8</v>
      </c>
      <c r="N14" s="15">
        <f>_xlfn.XLOOKUP($E14,[1]OVERALL!$K$6:$K$512,[1]OVERALL!U$6:U$512,"",0)</f>
        <v>14</v>
      </c>
      <c r="O14" s="19">
        <f>_xlfn.XLOOKUP($E14,[1]OVERALL!$K$6:$K$512,[1]OVERALL!V$6:V$512,"",0)</f>
        <v>9.8000000000000007</v>
      </c>
    </row>
    <row r="15" spans="1:16" ht="15" customHeight="1">
      <c r="C15" s="13">
        <v>9</v>
      </c>
      <c r="D15" s="14" t="str">
        <f t="shared" si="0"/>
        <v>WR9</v>
      </c>
      <c r="E15" s="14" t="str">
        <f>_xlfn.XLOOKUP($D15,[1]OVERALL!$F$6:$F$512,[1]OVERALL!K$6:K$512,"",0)</f>
        <v>Mike Evans</v>
      </c>
      <c r="F15" s="14" t="str">
        <f>_xlfn.XLOOKUP($E15,[1]OVERALL!$K$6:$K$512,[1]OVERALL!O$6:O$512,"",0)</f>
        <v>TB</v>
      </c>
      <c r="G15" s="14">
        <f>_xlfn.XLOOKUP($E15,[1]OVERALL!$K$6:$K$512,[1]OVERALL!P$6:P$512,"",0)</f>
        <v>11</v>
      </c>
      <c r="H15" s="15" t="str">
        <f>IF(_xlfn.XLOOKUP($D15,[1]OVERALL!$F$6:$F$512,[1]OVERALL!L$6:L$512,"",0)="","",_xlfn.XLOOKUP($D15,[1]OVERALL!$F$6:$F$512,[1]OVERALL!L$6:L$512,"",0))</f>
        <v>ROID RAGERS</v>
      </c>
      <c r="I15" s="16">
        <f>IF(_xlfn.XLOOKUP($D15,[1]OVERALL!$F$6:$F$512,[1]OVERALL!M$6:M$512,"",0)="","",_xlfn.XLOOKUP($D15,[1]OVERALL!$F$6:$F$512,[1]OVERALL!M$6:M$512,"",0))</f>
        <v>34</v>
      </c>
      <c r="J15" s="17" t="str">
        <f>IF(_xlfn.XLOOKUP($D15,[1]OVERALL!$F$6:$F$512,[1]OVERALL!N$6:N$512,"",0)="","",_xlfn.XLOOKUP($D15,[1]OVERALL!$F$6:$F$512,[1]OVERALL!N$6:N$512,"",0))</f>
        <v>X</v>
      </c>
      <c r="K15" s="18">
        <f>_xlfn.XLOOKUP($E15,[1]OVERALL!$K$6:$K$512,[1]OVERALL!R$6:R$512,"",0)</f>
        <v>175.44</v>
      </c>
      <c r="L15" s="17">
        <f>_xlfn.XLOOKUP($E15,[1]OVERALL!$K$6:$K$512,[1]OVERALL!S$6:S$512,"",0)</f>
        <v>188.5</v>
      </c>
      <c r="M15" s="18">
        <f>_xlfn.XLOOKUP($E15,[1]OVERALL!$K$6:$K$512,[1]OVERALL!T$6:T$512,"",0)</f>
        <v>6</v>
      </c>
      <c r="N15" s="15">
        <f>_xlfn.XLOOKUP($E15,[1]OVERALL!$K$6:$K$512,[1]OVERALL!U$6:U$512,"",0)</f>
        <v>13</v>
      </c>
      <c r="O15" s="19">
        <f>_xlfn.XLOOKUP($E15,[1]OVERALL!$K$6:$K$512,[1]OVERALL!V$6:V$512,"",0)</f>
        <v>8.8000000000000007</v>
      </c>
    </row>
    <row r="16" spans="1:16" ht="15" customHeight="1">
      <c r="C16" s="13">
        <v>10</v>
      </c>
      <c r="D16" s="14" t="str">
        <f t="shared" si="0"/>
        <v>WR10</v>
      </c>
      <c r="E16" s="14" t="str">
        <f>_xlfn.XLOOKUP($D16,[1]OVERALL!$F$6:$F$512,[1]OVERALL!K$6:K$512,"",0)</f>
        <v>A.J. Brown</v>
      </c>
      <c r="F16" s="14" t="str">
        <f>_xlfn.XLOOKUP($E16,[1]OVERALL!$K$6:$K$512,[1]OVERALL!O$6:O$512,"",0)</f>
        <v>PHI</v>
      </c>
      <c r="G16" s="14">
        <f>_xlfn.XLOOKUP($E16,[1]OVERALL!$K$6:$K$512,[1]OVERALL!P$6:P$512,"",0)</f>
        <v>7</v>
      </c>
      <c r="H16" s="15" t="str">
        <f>IF(_xlfn.XLOOKUP($D16,[1]OVERALL!$F$6:$F$512,[1]OVERALL!L$6:L$512,"",0)="","",_xlfn.XLOOKUP($D16,[1]OVERALL!$F$6:$F$512,[1]OVERALL!L$6:L$512,"",0))</f>
        <v>INVINCIBLES</v>
      </c>
      <c r="I16" s="16">
        <f>IF(_xlfn.XLOOKUP($D16,[1]OVERALL!$F$6:$F$512,[1]OVERALL!M$6:M$512,"",0)="","",_xlfn.XLOOKUP($D16,[1]OVERALL!$F$6:$F$512,[1]OVERALL!M$6:M$512,"",0))</f>
        <v>15</v>
      </c>
      <c r="J16" s="17" t="str">
        <f>IF(_xlfn.XLOOKUP($D16,[1]OVERALL!$F$6:$F$512,[1]OVERALL!N$6:N$512,"",0)="","",_xlfn.XLOOKUP($D16,[1]OVERALL!$F$6:$F$512,[1]OVERALL!N$6:N$512,"",0))</f>
        <v>PP</v>
      </c>
      <c r="K16" s="18">
        <f>_xlfn.XLOOKUP($E16,[1]OVERALL!$K$6:$K$512,[1]OVERALL!R$6:R$512,"",0)</f>
        <v>163.43</v>
      </c>
      <c r="L16" s="17">
        <f>_xlfn.XLOOKUP($E16,[1]OVERALL!$K$6:$K$512,[1]OVERALL!S$6:S$512,"",0)</f>
        <v>117.9</v>
      </c>
      <c r="M16" s="18">
        <f>_xlfn.XLOOKUP($E16,[1]OVERALL!$K$6:$K$512,[1]OVERALL!T$6:T$512,"",0)</f>
        <v>6</v>
      </c>
      <c r="N16" s="15">
        <f>_xlfn.XLOOKUP($E16,[1]OVERALL!$K$6:$K$512,[1]OVERALL!U$6:U$512,"",0)</f>
        <v>17</v>
      </c>
      <c r="O16" s="19">
        <f>_xlfn.XLOOKUP($E16,[1]OVERALL!$K$6:$K$512,[1]OVERALL!V$6:V$512,"",0)</f>
        <v>10.3</v>
      </c>
    </row>
    <row r="17" spans="3:15" ht="15" customHeight="1">
      <c r="C17" s="13">
        <v>11</v>
      </c>
      <c r="D17" s="14" t="str">
        <f t="shared" si="0"/>
        <v>WR11</v>
      </c>
      <c r="E17" s="14" t="str">
        <f>_xlfn.XLOOKUP($D17,[1]OVERALL!$F$6:$F$512,[1]OVERALL!K$6:K$512,"",0)</f>
        <v>Tee Higgins</v>
      </c>
      <c r="F17" s="14" t="str">
        <f>_xlfn.XLOOKUP($E17,[1]OVERALL!$K$6:$K$512,[1]OVERALL!O$6:O$512,"",0)</f>
        <v>CIN</v>
      </c>
      <c r="G17" s="14">
        <f>_xlfn.XLOOKUP($E17,[1]OVERALL!$K$6:$K$512,[1]OVERALL!P$6:P$512,"",0)</f>
        <v>10</v>
      </c>
      <c r="H17" s="15" t="str">
        <f>IF(_xlfn.XLOOKUP($D17,[1]OVERALL!$F$6:$F$512,[1]OVERALL!L$6:L$512,"",0)="","",_xlfn.XLOOKUP($D17,[1]OVERALL!$F$6:$F$512,[1]OVERALL!L$6:L$512,"",0))</f>
        <v>HABANEROS</v>
      </c>
      <c r="I17" s="16">
        <f>IF(_xlfn.XLOOKUP($D17,[1]OVERALL!$F$6:$F$512,[1]OVERALL!M$6:M$512,"",0)="","",_xlfn.XLOOKUP($D17,[1]OVERALL!$F$6:$F$512,[1]OVERALL!M$6:M$512,"",0))</f>
        <v>2</v>
      </c>
      <c r="J17" s="17" t="str">
        <f>IF(_xlfn.XLOOKUP($D17,[1]OVERALL!$F$6:$F$512,[1]OVERALL!N$6:N$512,"",0)="","",_xlfn.XLOOKUP($D17,[1]OVERALL!$F$6:$F$512,[1]OVERALL!N$6:N$512,"",0))</f>
        <v>F</v>
      </c>
      <c r="K17" s="18">
        <f>_xlfn.XLOOKUP($E17,[1]OVERALL!$K$6:$K$512,[1]OVERALL!R$6:R$512,"",0)</f>
        <v>164.91</v>
      </c>
      <c r="L17" s="17">
        <f>_xlfn.XLOOKUP($E17,[1]OVERALL!$K$6:$K$512,[1]OVERALL!S$6:S$512,"",0)</f>
        <v>145.1</v>
      </c>
      <c r="M17" s="18">
        <f>_xlfn.XLOOKUP($E17,[1]OVERALL!$K$6:$K$512,[1]OVERALL!T$6:T$512,"",0)</f>
        <v>8</v>
      </c>
      <c r="N17" s="15">
        <f>_xlfn.XLOOKUP($E17,[1]OVERALL!$K$6:$K$512,[1]OVERALL!U$6:U$512,"",0)</f>
        <v>14</v>
      </c>
      <c r="O17" s="19">
        <f>_xlfn.XLOOKUP($E17,[1]OVERALL!$K$6:$K$512,[1]OVERALL!V$6:V$512,"",0)</f>
        <v>11.6</v>
      </c>
    </row>
    <row r="18" spans="3:15" ht="15" customHeight="1">
      <c r="C18" s="13">
        <v>12</v>
      </c>
      <c r="D18" s="14" t="str">
        <f t="shared" si="0"/>
        <v>WR12</v>
      </c>
      <c r="E18" s="14" t="str">
        <f>_xlfn.XLOOKUP($D18,[1]OVERALL!$F$6:$F$512,[1]OVERALL!K$6:K$512,"",0)</f>
        <v>Michael Pittman Jr.</v>
      </c>
      <c r="F18" s="14" t="str">
        <f>_xlfn.XLOOKUP($E18,[1]OVERALL!$K$6:$K$512,[1]OVERALL!O$6:O$512,"",0)</f>
        <v>IND</v>
      </c>
      <c r="G18" s="14">
        <f>_xlfn.XLOOKUP($E18,[1]OVERALL!$K$6:$K$512,[1]OVERALL!P$6:P$512,"",0)</f>
        <v>14</v>
      </c>
      <c r="H18" s="15" t="str">
        <f>IF(_xlfn.XLOOKUP($D18,[1]OVERALL!$F$6:$F$512,[1]OVERALL!L$6:L$512,"",0)="","",_xlfn.XLOOKUP($D18,[1]OVERALL!$F$6:$F$512,[1]OVERALL!L$6:L$512,"",0))</f>
        <v>BROTHERHOOD</v>
      </c>
      <c r="I18" s="16">
        <f>IF(_xlfn.XLOOKUP($D18,[1]OVERALL!$F$6:$F$512,[1]OVERALL!M$6:M$512,"",0)="","",_xlfn.XLOOKUP($D18,[1]OVERALL!$F$6:$F$512,[1]OVERALL!M$6:M$512,"",0))</f>
        <v>1</v>
      </c>
      <c r="J18" s="17" t="str">
        <f>IF(_xlfn.XLOOKUP($D18,[1]OVERALL!$F$6:$F$512,[1]OVERALL!N$6:N$512,"",0)="","",_xlfn.XLOOKUP($D18,[1]OVERALL!$F$6:$F$512,[1]OVERALL!N$6:N$512,"",0))</f>
        <v>F</v>
      </c>
      <c r="K18" s="18">
        <f>_xlfn.XLOOKUP($E18,[1]OVERALL!$K$6:$K$512,[1]OVERALL!R$6:R$512,"",0)</f>
        <v>160.19999999999999</v>
      </c>
      <c r="L18" s="17">
        <f>_xlfn.XLOOKUP($E18,[1]OVERALL!$K$6:$K$512,[1]OVERALL!S$6:S$512,"",0)</f>
        <v>150.6</v>
      </c>
      <c r="M18" s="18">
        <f>_xlfn.XLOOKUP($E18,[1]OVERALL!$K$6:$K$512,[1]OVERALL!T$6:T$512,"",0)</f>
        <v>9</v>
      </c>
      <c r="N18" s="15">
        <f>_xlfn.XLOOKUP($E18,[1]OVERALL!$K$6:$K$512,[1]OVERALL!U$6:U$512,"",0)</f>
        <v>16</v>
      </c>
      <c r="O18" s="19">
        <f>_xlfn.XLOOKUP($E18,[1]OVERALL!$K$6:$K$512,[1]OVERALL!V$6:V$512,"",0)</f>
        <v>12.7</v>
      </c>
    </row>
    <row r="19" spans="3:15" ht="15" customHeight="1">
      <c r="C19" s="13">
        <v>13</v>
      </c>
      <c r="D19" s="14" t="str">
        <f t="shared" si="0"/>
        <v>WR13</v>
      </c>
      <c r="E19" s="14" t="str">
        <f>_xlfn.XLOOKUP($D19,[1]OVERALL!$F$6:$F$512,[1]OVERALL!K$6:K$512,"",0)</f>
        <v>DJ Moore</v>
      </c>
      <c r="F19" s="14" t="str">
        <f>_xlfn.XLOOKUP($E19,[1]OVERALL!$K$6:$K$512,[1]OVERALL!O$6:O$512,"",0)</f>
        <v>CAR</v>
      </c>
      <c r="G19" s="14">
        <f>_xlfn.XLOOKUP($E19,[1]OVERALL!$K$6:$K$512,[1]OVERALL!P$6:P$512,"",0)</f>
        <v>13</v>
      </c>
      <c r="H19" s="15" t="str">
        <f>IF(_xlfn.XLOOKUP($D19,[1]OVERALL!$F$6:$F$512,[1]OVERALL!L$6:L$512,"",0)="","",_xlfn.XLOOKUP($D19,[1]OVERALL!$F$6:$F$512,[1]OVERALL!L$6:L$512,"",0))</f>
        <v>SHAFT</v>
      </c>
      <c r="I19" s="16">
        <f>IF(_xlfn.XLOOKUP($D19,[1]OVERALL!$F$6:$F$512,[1]OVERALL!M$6:M$512,"",0)="","",_xlfn.XLOOKUP($D19,[1]OVERALL!$F$6:$F$512,[1]OVERALL!M$6:M$512,"",0))</f>
        <v>11</v>
      </c>
      <c r="J19" s="17" t="str">
        <f>IF(_xlfn.XLOOKUP($D19,[1]OVERALL!$F$6:$F$512,[1]OVERALL!N$6:N$512,"",0)="","",_xlfn.XLOOKUP($D19,[1]OVERALL!$F$6:$F$512,[1]OVERALL!N$6:N$512,"",0))</f>
        <v>F</v>
      </c>
      <c r="K19" s="18">
        <f>_xlfn.XLOOKUP($E19,[1]OVERALL!$K$6:$K$512,[1]OVERALL!R$6:R$512,"",0)</f>
        <v>146.46</v>
      </c>
      <c r="L19" s="17">
        <f>_xlfn.XLOOKUP($E19,[1]OVERALL!$K$6:$K$512,[1]OVERALL!S$6:S$512,"",0)</f>
        <v>144.5</v>
      </c>
      <c r="M19" s="18">
        <f>_xlfn.XLOOKUP($E19,[1]OVERALL!$K$6:$K$512,[1]OVERALL!T$6:T$512,"",0)</f>
        <v>9</v>
      </c>
      <c r="N19" s="15">
        <f>_xlfn.XLOOKUP($E19,[1]OVERALL!$K$6:$K$512,[1]OVERALL!U$6:U$512,"",0)</f>
        <v>17</v>
      </c>
      <c r="O19" s="19">
        <f>_xlfn.XLOOKUP($E19,[1]OVERALL!$K$6:$K$512,[1]OVERALL!V$6:V$512,"",0)</f>
        <v>13.3</v>
      </c>
    </row>
    <row r="20" spans="3:15" ht="15" customHeight="1">
      <c r="C20" s="13">
        <v>14</v>
      </c>
      <c r="D20" s="14" t="str">
        <f t="shared" si="0"/>
        <v>WR14</v>
      </c>
      <c r="E20" s="14" t="str">
        <f>_xlfn.XLOOKUP($D20,[1]OVERALL!$F$6:$F$512,[1]OVERALL!K$6:K$512,"",0)</f>
        <v>Keenan Allen</v>
      </c>
      <c r="F20" s="14" t="str">
        <f>_xlfn.XLOOKUP($E20,[1]OVERALL!$K$6:$K$512,[1]OVERALL!O$6:O$512,"",0)</f>
        <v>LAC</v>
      </c>
      <c r="G20" s="14">
        <f>_xlfn.XLOOKUP($E20,[1]OVERALL!$K$6:$K$512,[1]OVERALL!P$6:P$512,"",0)</f>
        <v>8</v>
      </c>
      <c r="H20" s="20" t="str">
        <f>IF(_xlfn.XLOOKUP($D20,[1]OVERALL!$F$6:$F$512,[1]OVERALL!L$6:L$512,"",0)="","",_xlfn.XLOOKUP($D20,[1]OVERALL!$F$6:$F$512,[1]OVERALL!L$6:L$512,"",0))</f>
        <v>BROTHERHOOD</v>
      </c>
      <c r="I20" s="16">
        <f>IF(_xlfn.XLOOKUP($D20,[1]OVERALL!$F$6:$F$512,[1]OVERALL!M$6:M$512,"",0)="","",_xlfn.XLOOKUP($D20,[1]OVERALL!$F$6:$F$512,[1]OVERALL!M$6:M$512,"",0))</f>
        <v>23</v>
      </c>
      <c r="J20" s="17" t="str">
        <f>IF(_xlfn.XLOOKUP($D20,[1]OVERALL!$F$6:$F$512,[1]OVERALL!N$6:N$512,"",0)="","",_xlfn.XLOOKUP($D20,[1]OVERALL!$F$6:$F$512,[1]OVERALL!N$6:N$512,"",0))</f>
        <v>F</v>
      </c>
      <c r="K20" s="18">
        <f>_xlfn.XLOOKUP($E20,[1]OVERALL!$K$6:$K$512,[1]OVERALL!R$6:R$512,"",0)</f>
        <v>163.19999999999999</v>
      </c>
      <c r="L20" s="17">
        <f>_xlfn.XLOOKUP($E20,[1]OVERALL!$K$6:$K$512,[1]OVERALL!S$6:S$512,"",0)</f>
        <v>151.80000000000001</v>
      </c>
      <c r="M20" s="18">
        <f>_xlfn.XLOOKUP($E20,[1]OVERALL!$K$6:$K$512,[1]OVERALL!T$6:T$512,"",0)</f>
        <v>10</v>
      </c>
      <c r="N20" s="15">
        <f>_xlfn.XLOOKUP($E20,[1]OVERALL!$K$6:$K$512,[1]OVERALL!U$6:U$512,"",0)</f>
        <v>21</v>
      </c>
      <c r="O20" s="19">
        <f>_xlfn.XLOOKUP($E20,[1]OVERALL!$K$6:$K$512,[1]OVERALL!V$6:V$512,"",0)</f>
        <v>14.2</v>
      </c>
    </row>
    <row r="21" spans="3:15" ht="15" customHeight="1">
      <c r="C21" s="13">
        <v>15</v>
      </c>
      <c r="D21" s="14" t="str">
        <f t="shared" si="0"/>
        <v>WR15</v>
      </c>
      <c r="E21" s="14" t="str">
        <f>_xlfn.XLOOKUP($D21,[1]OVERALL!$F$6:$F$512,[1]OVERALL!K$6:K$512,"",0)</f>
        <v>Mike Williams</v>
      </c>
      <c r="F21" s="14" t="str">
        <f>_xlfn.XLOOKUP($E21,[1]OVERALL!$K$6:$K$512,[1]OVERALL!O$6:O$512,"",0)</f>
        <v>LAC</v>
      </c>
      <c r="G21" s="14">
        <f>_xlfn.XLOOKUP($E21,[1]OVERALL!$K$6:$K$512,[1]OVERALL!P$6:P$512,"",0)</f>
        <v>8</v>
      </c>
      <c r="H21" s="15" t="str">
        <f>IF(_xlfn.XLOOKUP($D21,[1]OVERALL!$F$6:$F$512,[1]OVERALL!L$6:L$512,"",0)="","",_xlfn.XLOOKUP($D21,[1]OVERALL!$F$6:$F$512,[1]OVERALL!L$6:L$512,"",0))</f>
        <v>MACHINE</v>
      </c>
      <c r="I21" s="16">
        <f>IF(_xlfn.XLOOKUP($D21,[1]OVERALL!$F$6:$F$512,[1]OVERALL!M$6:M$512,"",0)="","",_xlfn.XLOOKUP($D21,[1]OVERALL!$F$6:$F$512,[1]OVERALL!M$6:M$512,"",0))</f>
        <v>3</v>
      </c>
      <c r="J21" s="17" t="str">
        <f>IF(_xlfn.XLOOKUP($D21,[1]OVERALL!$F$6:$F$512,[1]OVERALL!N$6:N$512,"",0)="","",_xlfn.XLOOKUP($D21,[1]OVERALL!$F$6:$F$512,[1]OVERALL!N$6:N$512,"",0))</f>
        <v>PP</v>
      </c>
      <c r="K21" s="18">
        <f>_xlfn.XLOOKUP($E21,[1]OVERALL!$K$6:$K$512,[1]OVERALL!R$6:R$512,"",0)</f>
        <v>164.13</v>
      </c>
      <c r="L21" s="17">
        <f>_xlfn.XLOOKUP($E21,[1]OVERALL!$K$6:$K$512,[1]OVERALL!S$6:S$512,"",0)</f>
        <v>170.6</v>
      </c>
      <c r="M21" s="18">
        <f>_xlfn.XLOOKUP($E21,[1]OVERALL!$K$6:$K$512,[1]OVERALL!T$6:T$512,"",0)</f>
        <v>12</v>
      </c>
      <c r="N21" s="15">
        <f>_xlfn.XLOOKUP($E21,[1]OVERALL!$K$6:$K$512,[1]OVERALL!U$6:U$512,"",0)</f>
        <v>19</v>
      </c>
      <c r="O21" s="19">
        <f>_xlfn.XLOOKUP($E21,[1]OVERALL!$K$6:$K$512,[1]OVERALL!V$6:V$512,"",0)</f>
        <v>14.4</v>
      </c>
    </row>
    <row r="22" spans="3:15" ht="15" customHeight="1">
      <c r="C22" s="13">
        <v>16</v>
      </c>
      <c r="D22" s="14" t="str">
        <f t="shared" si="0"/>
        <v>WR16</v>
      </c>
      <c r="E22" s="14" t="str">
        <f>_xlfn.XLOOKUP($D22,[1]OVERALL!$F$6:$F$512,[1]OVERALL!K$6:K$512,"",0)</f>
        <v>Courtland Sutton</v>
      </c>
      <c r="F22" s="14" t="str">
        <f>_xlfn.XLOOKUP($E22,[1]OVERALL!$K$6:$K$512,[1]OVERALL!O$6:O$512,"",0)</f>
        <v>DEN</v>
      </c>
      <c r="G22" s="14">
        <f>_xlfn.XLOOKUP($E22,[1]OVERALL!$K$6:$K$512,[1]OVERALL!P$6:P$512,"",0)</f>
        <v>9</v>
      </c>
      <c r="H22" s="15" t="str">
        <f>IF(_xlfn.XLOOKUP($D22,[1]OVERALL!$F$6:$F$512,[1]OVERALL!L$6:L$512,"",0)="","",_xlfn.XLOOKUP($D22,[1]OVERALL!$F$6:$F$512,[1]OVERALL!L$6:L$512,"",0))</f>
        <v>WAILERS</v>
      </c>
      <c r="I22" s="16">
        <f>IF(_xlfn.XLOOKUP($D22,[1]OVERALL!$F$6:$F$512,[1]OVERALL!M$6:M$512,"",0)="","",_xlfn.XLOOKUP($D22,[1]OVERALL!$F$6:$F$512,[1]OVERALL!M$6:M$512,"",0))</f>
        <v>5</v>
      </c>
      <c r="J22" s="17" t="str">
        <f>IF(_xlfn.XLOOKUP($D22,[1]OVERALL!$F$6:$F$512,[1]OVERALL!N$6:N$512,"",0)="","",_xlfn.XLOOKUP($D22,[1]OVERALL!$F$6:$F$512,[1]OVERALL!N$6:N$512,"",0))</f>
        <v>PP</v>
      </c>
      <c r="K22" s="18">
        <f>_xlfn.XLOOKUP($E22,[1]OVERALL!$K$6:$K$512,[1]OVERALL!R$6:R$512,"",0)</f>
        <v>152.86000000000001</v>
      </c>
      <c r="L22" s="17">
        <f>_xlfn.XLOOKUP($E22,[1]OVERALL!$K$6:$K$512,[1]OVERALL!S$6:S$512,"",0)</f>
        <v>92.24</v>
      </c>
      <c r="M22" s="18">
        <f>_xlfn.XLOOKUP($E22,[1]OVERALL!$K$6:$K$512,[1]OVERALL!T$6:T$512,"",0)</f>
        <v>8</v>
      </c>
      <c r="N22" s="15">
        <f>_xlfn.XLOOKUP($E22,[1]OVERALL!$K$6:$K$512,[1]OVERALL!U$6:U$512,"",0)</f>
        <v>21</v>
      </c>
      <c r="O22" s="19">
        <f>_xlfn.XLOOKUP($E22,[1]OVERALL!$K$6:$K$512,[1]OVERALL!V$6:V$512,"",0)</f>
        <v>15.6</v>
      </c>
    </row>
    <row r="23" spans="3:15" ht="15" customHeight="1">
      <c r="C23" s="13">
        <v>17</v>
      </c>
      <c r="D23" s="14" t="str">
        <f t="shared" si="0"/>
        <v>WR17</v>
      </c>
      <c r="E23" s="14" t="str">
        <f>_xlfn.XLOOKUP($D23,[1]OVERALL!$F$6:$F$512,[1]OVERALL!K$6:K$512,"",0)</f>
        <v>Terry McLaurin</v>
      </c>
      <c r="F23" s="14" t="str">
        <f>_xlfn.XLOOKUP($E23,[1]OVERALL!$K$6:$K$512,[1]OVERALL!O$6:O$512,"",0)</f>
        <v>WAS</v>
      </c>
      <c r="G23" s="14">
        <f>_xlfn.XLOOKUP($E23,[1]OVERALL!$K$6:$K$512,[1]OVERALL!P$6:P$512,"",0)</f>
        <v>14</v>
      </c>
      <c r="H23" s="15" t="str">
        <f>IF(_xlfn.XLOOKUP($D23,[1]OVERALL!$F$6:$F$512,[1]OVERALL!L$6:L$512,"",0)="","",_xlfn.XLOOKUP($D23,[1]OVERALL!$F$6:$F$512,[1]OVERALL!L$6:L$512,"",0))</f>
        <v>INVINCIBLES</v>
      </c>
      <c r="I23" s="16">
        <f>IF(_xlfn.XLOOKUP($D23,[1]OVERALL!$F$6:$F$512,[1]OVERALL!M$6:M$512,"",0)="","",_xlfn.XLOOKUP($D23,[1]OVERALL!$F$6:$F$512,[1]OVERALL!M$6:M$512,"",0))</f>
        <v>12</v>
      </c>
      <c r="J23" s="17" t="str">
        <f>IF(_xlfn.XLOOKUP($D23,[1]OVERALL!$F$6:$F$512,[1]OVERALL!N$6:N$512,"",0)="","",_xlfn.XLOOKUP($D23,[1]OVERALL!$F$6:$F$512,[1]OVERALL!N$6:N$512,"",0))</f>
        <v>X</v>
      </c>
      <c r="K23" s="18">
        <f>_xlfn.XLOOKUP($E23,[1]OVERALL!$K$6:$K$512,[1]OVERALL!R$6:R$512,"",0)</f>
        <v>146.99</v>
      </c>
      <c r="L23" s="17">
        <f>_xlfn.XLOOKUP($E23,[1]OVERALL!$K$6:$K$512,[1]OVERALL!S$6:S$512,"",0)</f>
        <v>136.5</v>
      </c>
      <c r="M23" s="18">
        <f>_xlfn.XLOOKUP($E23,[1]OVERALL!$K$6:$K$512,[1]OVERALL!T$6:T$512,"",0)</f>
        <v>14</v>
      </c>
      <c r="N23" s="15">
        <f>_xlfn.XLOOKUP($E23,[1]OVERALL!$K$6:$K$512,[1]OVERALL!U$6:U$512,"",0)</f>
        <v>25</v>
      </c>
      <c r="O23" s="19">
        <f>_xlfn.XLOOKUP($E23,[1]OVERALL!$K$6:$K$512,[1]OVERALL!V$6:V$512,"",0)</f>
        <v>17.7</v>
      </c>
    </row>
    <row r="24" spans="3:15" ht="15" customHeight="1">
      <c r="C24" s="13">
        <v>18</v>
      </c>
      <c r="D24" s="14" t="str">
        <f t="shared" si="0"/>
        <v>WR18</v>
      </c>
      <c r="E24" s="14" t="str">
        <f>_xlfn.XLOOKUP($D24,[1]OVERALL!$F$6:$F$512,[1]OVERALL!K$6:K$512,"",0)</f>
        <v>Jaylen Waddle</v>
      </c>
      <c r="F24" s="14" t="str">
        <f>_xlfn.XLOOKUP($E24,[1]OVERALL!$K$6:$K$512,[1]OVERALL!O$6:O$512,"",0)</f>
        <v>MIA</v>
      </c>
      <c r="G24" s="14">
        <f>_xlfn.XLOOKUP($E24,[1]OVERALL!$K$6:$K$512,[1]OVERALL!P$6:P$512,"",0)</f>
        <v>11</v>
      </c>
      <c r="H24" s="15" t="str">
        <f>IF(_xlfn.XLOOKUP($D24,[1]OVERALL!$F$6:$F$512,[1]OVERALL!L$6:L$512,"",0)="","",_xlfn.XLOOKUP($D24,[1]OVERALL!$F$6:$F$512,[1]OVERALL!L$6:L$512,"",0))</f>
        <v>HABANEROS</v>
      </c>
      <c r="I24" s="16">
        <f>IF(_xlfn.XLOOKUP($D24,[1]OVERALL!$F$6:$F$512,[1]OVERALL!M$6:M$512,"",0)="","",_xlfn.XLOOKUP($D24,[1]OVERALL!$F$6:$F$512,[1]OVERALL!M$6:M$512,"",0))</f>
        <v>1</v>
      </c>
      <c r="J24" s="17" t="str">
        <f>IF(_xlfn.XLOOKUP($D24,[1]OVERALL!$F$6:$F$512,[1]OVERALL!N$6:N$512,"",0)="","",_xlfn.XLOOKUP($D24,[1]OVERALL!$F$6:$F$512,[1]OVERALL!N$6:N$512,"",0))</f>
        <v>F</v>
      </c>
      <c r="K24" s="18">
        <f>_xlfn.XLOOKUP($E24,[1]OVERALL!$K$6:$K$512,[1]OVERALL!R$6:R$512,"",0)</f>
        <v>161.62</v>
      </c>
      <c r="L24" s="17">
        <f>_xlfn.XLOOKUP($E24,[1]OVERALL!$K$6:$K$512,[1]OVERALL!S$6:S$512,"",0)</f>
        <v>141.80000000000001</v>
      </c>
      <c r="M24" s="18">
        <f>_xlfn.XLOOKUP($E24,[1]OVERALL!$K$6:$K$512,[1]OVERALL!T$6:T$512,"",0)</f>
        <v>16</v>
      </c>
      <c r="N24" s="15">
        <f>_xlfn.XLOOKUP($E24,[1]OVERALL!$K$6:$K$512,[1]OVERALL!U$6:U$512,"",0)</f>
        <v>30</v>
      </c>
      <c r="O24" s="19">
        <f>_xlfn.XLOOKUP($E24,[1]OVERALL!$K$6:$K$512,[1]OVERALL!V$6:V$512,"",0)</f>
        <v>22</v>
      </c>
    </row>
    <row r="25" spans="3:15" ht="15" customHeight="1">
      <c r="C25" s="13">
        <v>19</v>
      </c>
      <c r="D25" s="14" t="str">
        <f t="shared" si="0"/>
        <v>WR19</v>
      </c>
      <c r="E25" s="14" t="str">
        <f>_xlfn.XLOOKUP($D25,[1]OVERALL!$F$6:$F$512,[1]OVERALL!K$6:K$512,"",0)</f>
        <v>Brandin Cooks</v>
      </c>
      <c r="F25" s="14" t="str">
        <f>_xlfn.XLOOKUP($E25,[1]OVERALL!$K$6:$K$512,[1]OVERALL!O$6:O$512,"",0)</f>
        <v>HOU</v>
      </c>
      <c r="G25" s="14">
        <f>_xlfn.XLOOKUP($E25,[1]OVERALL!$K$6:$K$512,[1]OVERALL!P$6:P$512,"",0)</f>
        <v>6</v>
      </c>
      <c r="H25" s="15" t="str">
        <f>IF(_xlfn.XLOOKUP($D25,[1]OVERALL!$F$6:$F$512,[1]OVERALL!L$6:L$512,"",0)="","",_xlfn.XLOOKUP($D25,[1]OVERALL!$F$6:$F$512,[1]OVERALL!L$6:L$512,"",0))</f>
        <v>HOMIES</v>
      </c>
      <c r="I25" s="16">
        <f>IF(_xlfn.XLOOKUP($D25,[1]OVERALL!$F$6:$F$512,[1]OVERALL!M$6:M$512,"",0)="","",_xlfn.XLOOKUP($D25,[1]OVERALL!$F$6:$F$512,[1]OVERALL!M$6:M$512,"",0))</f>
        <v>1</v>
      </c>
      <c r="J25" s="17" t="str">
        <f>IF(_xlfn.XLOOKUP($D25,[1]OVERALL!$F$6:$F$512,[1]OVERALL!N$6:N$512,"",0)="","",_xlfn.XLOOKUP($D25,[1]OVERALL!$F$6:$F$512,[1]OVERALL!N$6:N$512,"",0))</f>
        <v>PP</v>
      </c>
      <c r="K25" s="18">
        <f>_xlfn.XLOOKUP($E25,[1]OVERALL!$K$6:$K$512,[1]OVERALL!R$6:R$512,"",0)</f>
        <v>146.28</v>
      </c>
      <c r="L25" s="17">
        <f>_xlfn.XLOOKUP($E25,[1]OVERALL!$K$6:$K$512,[1]OVERALL!S$6:S$512,"",0)</f>
        <v>141.80000000000001</v>
      </c>
      <c r="M25" s="18">
        <f>_xlfn.XLOOKUP($E25,[1]OVERALL!$K$6:$K$512,[1]OVERALL!T$6:T$512,"",0)</f>
        <v>16</v>
      </c>
      <c r="N25" s="15">
        <f>_xlfn.XLOOKUP($E25,[1]OVERALL!$K$6:$K$512,[1]OVERALL!U$6:U$512,"",0)</f>
        <v>30</v>
      </c>
      <c r="O25" s="19">
        <f>_xlfn.XLOOKUP($E25,[1]OVERALL!$K$6:$K$512,[1]OVERALL!V$6:V$512,"",0)</f>
        <v>20.399999999999999</v>
      </c>
    </row>
    <row r="26" spans="3:15" ht="15" customHeight="1">
      <c r="C26" s="13">
        <v>20</v>
      </c>
      <c r="D26" s="14" t="str">
        <f t="shared" si="0"/>
        <v>WR20</v>
      </c>
      <c r="E26" s="14" t="str">
        <f>_xlfn.XLOOKUP($D26,[1]OVERALL!$F$6:$F$512,[1]OVERALL!K$6:K$512,"",0)</f>
        <v>Gabriel Davis</v>
      </c>
      <c r="F26" s="14" t="str">
        <f>_xlfn.XLOOKUP($E26,[1]OVERALL!$K$6:$K$512,[1]OVERALL!O$6:O$512,"",0)</f>
        <v>BUF</v>
      </c>
      <c r="G26" s="14">
        <f>_xlfn.XLOOKUP($E26,[1]OVERALL!$K$6:$K$512,[1]OVERALL!P$6:P$512,"",0)</f>
        <v>7</v>
      </c>
      <c r="H26" s="20" t="str">
        <f>IF(_xlfn.XLOOKUP($D26,[1]OVERALL!$F$6:$F$512,[1]OVERALL!L$6:L$512,"",0)="","",_xlfn.XLOOKUP($D26,[1]OVERALL!$F$6:$F$512,[1]OVERALL!L$6:L$512,"",0))</f>
        <v>SHAFT</v>
      </c>
      <c r="I26" s="16">
        <f>IF(_xlfn.XLOOKUP($D26,[1]OVERALL!$F$6:$F$512,[1]OVERALL!M$6:M$512,"",0)="","",_xlfn.XLOOKUP($D26,[1]OVERALL!$F$6:$F$512,[1]OVERALL!M$6:M$512,"",0))</f>
        <v>5</v>
      </c>
      <c r="J26" s="17" t="str">
        <f>IF(_xlfn.XLOOKUP($D26,[1]OVERALL!$F$6:$F$512,[1]OVERALL!N$6:N$512,"",0)="","",_xlfn.XLOOKUP($D26,[1]OVERALL!$F$6:$F$512,[1]OVERALL!N$6:N$512,"",0))</f>
        <v>F</v>
      </c>
      <c r="K26" s="18">
        <f>_xlfn.XLOOKUP($E26,[1]OVERALL!$K$6:$K$512,[1]OVERALL!R$6:R$512,"",0)</f>
        <v>143.59</v>
      </c>
      <c r="L26" s="17">
        <f>_xlfn.XLOOKUP($E26,[1]OVERALL!$K$6:$K$512,[1]OVERALL!S$6:S$512,"",0)</f>
        <v>90.9</v>
      </c>
      <c r="M26" s="18">
        <f>_xlfn.XLOOKUP($E26,[1]OVERALL!$K$6:$K$512,[1]OVERALL!T$6:T$512,"",0)</f>
        <v>12</v>
      </c>
      <c r="N26" s="15">
        <f>_xlfn.XLOOKUP($E26,[1]OVERALL!$K$6:$K$512,[1]OVERALL!U$6:U$512,"",0)</f>
        <v>36</v>
      </c>
      <c r="O26" s="19">
        <f>_xlfn.XLOOKUP($E26,[1]OVERALL!$K$6:$K$512,[1]OVERALL!V$6:V$512,"",0)</f>
        <v>19.5</v>
      </c>
    </row>
    <row r="27" spans="3:15" ht="15" customHeight="1">
      <c r="C27" s="13">
        <v>21</v>
      </c>
      <c r="D27" s="14" t="str">
        <f t="shared" si="0"/>
        <v>WR21</v>
      </c>
      <c r="E27" s="14" t="str">
        <f>_xlfn.XLOOKUP($D27,[1]OVERALL!$F$6:$F$512,[1]OVERALL!K$6:K$512,"",0)</f>
        <v>DK Metcalf</v>
      </c>
      <c r="F27" s="14" t="str">
        <f>_xlfn.XLOOKUP($E27,[1]OVERALL!$K$6:$K$512,[1]OVERALL!O$6:O$512,"",0)</f>
        <v>SEA</v>
      </c>
      <c r="G27" s="14">
        <f>_xlfn.XLOOKUP($E27,[1]OVERALL!$K$6:$K$512,[1]OVERALL!P$6:P$512,"",0)</f>
        <v>11</v>
      </c>
      <c r="H27" s="15" t="str">
        <f>IF(_xlfn.XLOOKUP($D27,[1]OVERALL!$F$6:$F$512,[1]OVERALL!L$6:L$512,"",0)="","",_xlfn.XLOOKUP($D27,[1]OVERALL!$F$6:$F$512,[1]OVERALL!L$6:L$512,"",0))</f>
        <v>MACHINE</v>
      </c>
      <c r="I27" s="16">
        <f>IF(_xlfn.XLOOKUP($D27,[1]OVERALL!$F$6:$F$512,[1]OVERALL!M$6:M$512,"",0)="","",_xlfn.XLOOKUP($D27,[1]OVERALL!$F$6:$F$512,[1]OVERALL!M$6:M$512,"",0))</f>
        <v>6</v>
      </c>
      <c r="J27" s="17" t="str">
        <f>IF(_xlfn.XLOOKUP($D27,[1]OVERALL!$F$6:$F$512,[1]OVERALL!N$6:N$512,"",0)="","",_xlfn.XLOOKUP($D27,[1]OVERALL!$F$6:$F$512,[1]OVERALL!N$6:N$512,"",0))</f>
        <v>PP</v>
      </c>
      <c r="K27" s="18">
        <f>_xlfn.XLOOKUP($E27,[1]OVERALL!$K$6:$K$512,[1]OVERALL!R$6:R$512,"",0)</f>
        <v>147.13</v>
      </c>
      <c r="L27" s="17">
        <f>_xlfn.XLOOKUP($E27,[1]OVERALL!$K$6:$K$512,[1]OVERALL!S$6:S$512,"",0)</f>
        <v>169.3</v>
      </c>
      <c r="M27" s="18">
        <f>_xlfn.XLOOKUP($E27,[1]OVERALL!$K$6:$K$512,[1]OVERALL!T$6:T$512,"",0)</f>
        <v>16</v>
      </c>
      <c r="N27" s="15">
        <f>_xlfn.XLOOKUP($E27,[1]OVERALL!$K$6:$K$512,[1]OVERALL!U$6:U$512,"",0)</f>
        <v>29</v>
      </c>
      <c r="O27" s="19">
        <f>_xlfn.XLOOKUP($E27,[1]OVERALL!$K$6:$K$512,[1]OVERALL!V$6:V$512,"",0)</f>
        <v>20.8</v>
      </c>
    </row>
    <row r="28" spans="3:15" ht="15" customHeight="1">
      <c r="C28" s="13">
        <v>22</v>
      </c>
      <c r="D28" s="14" t="str">
        <f t="shared" si="0"/>
        <v>WR22</v>
      </c>
      <c r="E28" s="14" t="str">
        <f>_xlfn.XLOOKUP($D28,[1]OVERALL!$F$6:$F$512,[1]OVERALL!K$6:K$512,"",0)</f>
        <v>Diontae Johnson</v>
      </c>
      <c r="F28" s="14" t="str">
        <f>_xlfn.XLOOKUP($E28,[1]OVERALL!$K$6:$K$512,[1]OVERALL!O$6:O$512,"",0)</f>
        <v>PIT</v>
      </c>
      <c r="G28" s="14">
        <f>_xlfn.XLOOKUP($E28,[1]OVERALL!$K$6:$K$512,[1]OVERALL!P$6:P$512,"",0)</f>
        <v>9</v>
      </c>
      <c r="H28" s="15" t="str">
        <f>IF(_xlfn.XLOOKUP($D28,[1]OVERALL!$F$6:$F$512,[1]OVERALL!L$6:L$512,"",0)="","",_xlfn.XLOOKUP($D28,[1]OVERALL!$F$6:$F$512,[1]OVERALL!L$6:L$512,"",0))</f>
        <v>SHAFT</v>
      </c>
      <c r="I28" s="16">
        <f>IF(_xlfn.XLOOKUP($D28,[1]OVERALL!$F$6:$F$512,[1]OVERALL!M$6:M$512,"",0)="","",_xlfn.XLOOKUP($D28,[1]OVERALL!$F$6:$F$512,[1]OVERALL!M$6:M$512,"",0))</f>
        <v>1</v>
      </c>
      <c r="J28" s="17" t="str">
        <f>IF(_xlfn.XLOOKUP($D28,[1]OVERALL!$F$6:$F$512,[1]OVERALL!N$6:N$512,"",0)="","",_xlfn.XLOOKUP($D28,[1]OVERALL!$F$6:$F$512,[1]OVERALL!N$6:N$512,"",0))</f>
        <v>PP</v>
      </c>
      <c r="K28" s="18">
        <f>_xlfn.XLOOKUP($E28,[1]OVERALL!$K$6:$K$512,[1]OVERALL!R$6:R$512,"",0)</f>
        <v>145.31</v>
      </c>
      <c r="L28" s="17">
        <f>_xlfn.XLOOKUP($E28,[1]OVERALL!$K$6:$K$512,[1]OVERALL!S$6:S$512,"",0)</f>
        <v>167.4</v>
      </c>
      <c r="M28" s="18">
        <f>_xlfn.XLOOKUP($E28,[1]OVERALL!$K$6:$K$512,[1]OVERALL!T$6:T$512,"",0)</f>
        <v>17</v>
      </c>
      <c r="N28" s="15">
        <f>_xlfn.XLOOKUP($E28,[1]OVERALL!$K$6:$K$512,[1]OVERALL!U$6:U$512,"",0)</f>
        <v>30</v>
      </c>
      <c r="O28" s="19">
        <f>_xlfn.XLOOKUP($E28,[1]OVERALL!$K$6:$K$512,[1]OVERALL!V$6:V$512,"",0)</f>
        <v>22</v>
      </c>
    </row>
    <row r="29" spans="3:15" ht="15" customHeight="1">
      <c r="C29" s="13">
        <v>23</v>
      </c>
      <c r="D29" s="14" t="str">
        <f t="shared" si="0"/>
        <v>WR23</v>
      </c>
      <c r="E29" s="14" t="str">
        <f>_xlfn.XLOOKUP($D29,[1]OVERALL!$F$6:$F$512,[1]OVERALL!K$6:K$512,"",0)</f>
        <v>Allen Robinson II</v>
      </c>
      <c r="F29" s="14" t="str">
        <f>_xlfn.XLOOKUP($E29,[1]OVERALL!$K$6:$K$512,[1]OVERALL!O$6:O$512,"",0)</f>
        <v>LAR</v>
      </c>
      <c r="G29" s="14">
        <f>_xlfn.XLOOKUP($E29,[1]OVERALL!$K$6:$K$512,[1]OVERALL!P$6:P$512,"",0)</f>
        <v>7</v>
      </c>
      <c r="H29" s="15" t="str">
        <f>IF(_xlfn.XLOOKUP($D29,[1]OVERALL!$F$6:$F$512,[1]OVERALL!L$6:L$512,"",0)="","",_xlfn.XLOOKUP($D29,[1]OVERALL!$F$6:$F$512,[1]OVERALL!L$6:L$512,"",0))</f>
        <v>WAILERS</v>
      </c>
      <c r="I29" s="16">
        <f>IF(_xlfn.XLOOKUP($D29,[1]OVERALL!$F$6:$F$512,[1]OVERALL!M$6:M$512,"",0)="","",_xlfn.XLOOKUP($D29,[1]OVERALL!$F$6:$F$512,[1]OVERALL!M$6:M$512,"",0))</f>
        <v>13</v>
      </c>
      <c r="J29" s="17" t="str">
        <f>IF(_xlfn.XLOOKUP($D29,[1]OVERALL!$F$6:$F$512,[1]OVERALL!N$6:N$512,"",0)="","",_xlfn.XLOOKUP($D29,[1]OVERALL!$F$6:$F$512,[1]OVERALL!N$6:N$512,"",0))</f>
        <v>X</v>
      </c>
      <c r="K29" s="18">
        <f>_xlfn.XLOOKUP($E29,[1]OVERALL!$K$6:$K$512,[1]OVERALL!R$6:R$512,"",0)</f>
        <v>153.09</v>
      </c>
      <c r="L29" s="17">
        <f>_xlfn.XLOOKUP($E29,[1]OVERALL!$K$6:$K$512,[1]OVERALL!S$6:S$512,"",0)</f>
        <v>49</v>
      </c>
      <c r="M29" s="18">
        <f>_xlfn.XLOOKUP($E29,[1]OVERALL!$K$6:$K$512,[1]OVERALL!T$6:T$512,"",0)</f>
        <v>15</v>
      </c>
      <c r="N29" s="15">
        <f>_xlfn.XLOOKUP($E29,[1]OVERALL!$K$6:$K$512,[1]OVERALL!U$6:U$512,"",0)</f>
        <v>31</v>
      </c>
      <c r="O29" s="19">
        <f>_xlfn.XLOOKUP($E29,[1]OVERALL!$K$6:$K$512,[1]OVERALL!V$6:V$512,"",0)</f>
        <v>23</v>
      </c>
    </row>
    <row r="30" spans="3:15" ht="15" customHeight="1">
      <c r="C30" s="13">
        <v>24</v>
      </c>
      <c r="D30" s="14" t="str">
        <f t="shared" si="0"/>
        <v>WR24</v>
      </c>
      <c r="E30" s="14" t="str">
        <f>_xlfn.XLOOKUP($D30,[1]OVERALL!$F$6:$F$512,[1]OVERALL!K$6:K$512,"",0)</f>
        <v>Darnell Mooney</v>
      </c>
      <c r="F30" s="14" t="str">
        <f>_xlfn.XLOOKUP($E30,[1]OVERALL!$K$6:$K$512,[1]OVERALL!O$6:O$512,"",0)</f>
        <v>CHI</v>
      </c>
      <c r="G30" s="14">
        <f>_xlfn.XLOOKUP($E30,[1]OVERALL!$K$6:$K$512,[1]OVERALL!P$6:P$512,"",0)</f>
        <v>14</v>
      </c>
      <c r="H30" s="15" t="str">
        <f>IF(_xlfn.XLOOKUP($D30,[1]OVERALL!$F$6:$F$512,[1]OVERALL!L$6:L$512,"",0)="","",_xlfn.XLOOKUP($D30,[1]OVERALL!$F$6:$F$512,[1]OVERALL!L$6:L$512,"",0))</f>
        <v>HOMIES</v>
      </c>
      <c r="I30" s="16">
        <f>IF(_xlfn.XLOOKUP($D30,[1]OVERALL!$F$6:$F$512,[1]OVERALL!M$6:M$512,"",0)="","",_xlfn.XLOOKUP($D30,[1]OVERALL!$F$6:$F$512,[1]OVERALL!M$6:M$512,"",0))</f>
        <v>1</v>
      </c>
      <c r="J30" s="17" t="str">
        <f>IF(_xlfn.XLOOKUP($D30,[1]OVERALL!$F$6:$F$512,[1]OVERALL!N$6:N$512,"",0)="","",_xlfn.XLOOKUP($D30,[1]OVERALL!$F$6:$F$512,[1]OVERALL!N$6:N$512,"",0))</f>
        <v>PP</v>
      </c>
      <c r="K30" s="18">
        <f>_xlfn.XLOOKUP($E30,[1]OVERALL!$K$6:$K$512,[1]OVERALL!R$6:R$512,"",0)</f>
        <v>132.66</v>
      </c>
      <c r="L30" s="17">
        <f>_xlfn.XLOOKUP($E30,[1]OVERALL!$K$6:$K$512,[1]OVERALL!S$6:S$512,"",0)</f>
        <v>138.69999999999999</v>
      </c>
      <c r="M30" s="18">
        <f>_xlfn.XLOOKUP($E30,[1]OVERALL!$K$6:$K$512,[1]OVERALL!T$6:T$512,"",0)</f>
        <v>20</v>
      </c>
      <c r="N30" s="15">
        <f>_xlfn.XLOOKUP($E30,[1]OVERALL!$K$6:$K$512,[1]OVERALL!U$6:U$512,"",0)</f>
        <v>33</v>
      </c>
      <c r="O30" s="19">
        <f>_xlfn.XLOOKUP($E30,[1]OVERALL!$K$6:$K$512,[1]OVERALL!V$6:V$512,"",0)</f>
        <v>26.5</v>
      </c>
    </row>
    <row r="31" spans="3:15" ht="15" customHeight="1">
      <c r="C31" s="13">
        <v>25</v>
      </c>
      <c r="D31" s="14" t="str">
        <f t="shared" si="0"/>
        <v>WR25</v>
      </c>
      <c r="E31" s="14" t="str">
        <f>_xlfn.XLOOKUP($D31,[1]OVERALL!$F$6:$F$512,[1]OVERALL!K$6:K$512,"",0)</f>
        <v>Jerry Jeudy</v>
      </c>
      <c r="F31" s="14" t="str">
        <f>_xlfn.XLOOKUP($E31,[1]OVERALL!$K$6:$K$512,[1]OVERALL!O$6:O$512,"",0)</f>
        <v>DEN</v>
      </c>
      <c r="G31" s="14">
        <f>_xlfn.XLOOKUP($E31,[1]OVERALL!$K$6:$K$512,[1]OVERALL!P$6:P$512,"",0)</f>
        <v>9</v>
      </c>
      <c r="H31" s="15" t="str">
        <f>IF(_xlfn.XLOOKUP($D31,[1]OVERALL!$F$6:$F$512,[1]OVERALL!L$6:L$512,"",0)="","",_xlfn.XLOOKUP($D31,[1]OVERALL!$F$6:$F$512,[1]OVERALL!L$6:L$512,"",0))</f>
        <v>ROID RAGERS</v>
      </c>
      <c r="I31" s="16">
        <f>IF(_xlfn.XLOOKUP($D31,[1]OVERALL!$F$6:$F$512,[1]OVERALL!M$6:M$512,"",0)="","",_xlfn.XLOOKUP($D31,[1]OVERALL!$F$6:$F$512,[1]OVERALL!M$6:M$512,"",0))</f>
        <v>1</v>
      </c>
      <c r="J31" s="17" t="str">
        <f>IF(_xlfn.XLOOKUP($D31,[1]OVERALL!$F$6:$F$512,[1]OVERALL!N$6:N$512,"",0)="","",_xlfn.XLOOKUP($D31,[1]OVERALL!$F$6:$F$512,[1]OVERALL!N$6:N$512,"",0))</f>
        <v>PP</v>
      </c>
      <c r="K31" s="18">
        <f>_xlfn.XLOOKUP($E31,[1]OVERALL!$K$6:$K$512,[1]OVERALL!R$6:R$512,"",0)</f>
        <v>146.05000000000001</v>
      </c>
      <c r="L31" s="17">
        <f>_xlfn.XLOOKUP($E31,[1]OVERALL!$K$6:$K$512,[1]OVERALL!S$6:S$512,"",0)</f>
        <v>47</v>
      </c>
      <c r="M31" s="18">
        <f>_xlfn.XLOOKUP($E31,[1]OVERALL!$K$6:$K$512,[1]OVERALL!T$6:T$512,"",0)</f>
        <v>18</v>
      </c>
      <c r="N31" s="15">
        <f>_xlfn.XLOOKUP($E31,[1]OVERALL!$K$6:$K$512,[1]OVERALL!U$6:U$512,"",0)</f>
        <v>37</v>
      </c>
      <c r="O31" s="19">
        <f>_xlfn.XLOOKUP($E31,[1]OVERALL!$K$6:$K$512,[1]OVERALL!V$6:V$512,"",0)</f>
        <v>28.3</v>
      </c>
    </row>
    <row r="32" spans="3:15" ht="15" customHeight="1">
      <c r="C32" s="13">
        <v>26</v>
      </c>
      <c r="D32" s="14" t="str">
        <f t="shared" si="0"/>
        <v>WR26</v>
      </c>
      <c r="E32" s="14" t="str">
        <f>_xlfn.XLOOKUP($D32,[1]OVERALL!$F$6:$F$512,[1]OVERALL!K$6:K$512,"",0)</f>
        <v>Marquise Brown</v>
      </c>
      <c r="F32" s="14" t="str">
        <f>_xlfn.XLOOKUP($E32,[1]OVERALL!$K$6:$K$512,[1]OVERALL!O$6:O$512,"",0)</f>
        <v>ARI</v>
      </c>
      <c r="G32" s="14">
        <f>_xlfn.XLOOKUP($E32,[1]OVERALL!$K$6:$K$512,[1]OVERALL!P$6:P$512,"",0)</f>
        <v>13</v>
      </c>
      <c r="H32" s="15" t="str">
        <f>IF(_xlfn.XLOOKUP($D32,[1]OVERALL!$F$6:$F$512,[1]OVERALL!L$6:L$512,"",0)="","",_xlfn.XLOOKUP($D32,[1]OVERALL!$F$6:$F$512,[1]OVERALL!L$6:L$512,"",0))</f>
        <v>INVINCIBLES</v>
      </c>
      <c r="I32" s="16">
        <f>IF(_xlfn.XLOOKUP($D32,[1]OVERALL!$F$6:$F$512,[1]OVERALL!M$6:M$512,"",0)="","",_xlfn.XLOOKUP($D32,[1]OVERALL!$F$6:$F$512,[1]OVERALL!M$6:M$512,"",0))</f>
        <v>9</v>
      </c>
      <c r="J32" s="17" t="str">
        <f>IF(_xlfn.XLOOKUP($D32,[1]OVERALL!$F$6:$F$512,[1]OVERALL!N$6:N$512,"",0)="","",_xlfn.XLOOKUP($D32,[1]OVERALL!$F$6:$F$512,[1]OVERALL!N$6:N$512,"",0))</f>
        <v>PP</v>
      </c>
      <c r="K32" s="18">
        <f>_xlfn.XLOOKUP($E32,[1]OVERALL!$K$6:$K$512,[1]OVERALL!R$6:R$512,"",0)</f>
        <v>144.51</v>
      </c>
      <c r="L32" s="17">
        <f>_xlfn.XLOOKUP($E32,[1]OVERALL!$K$6:$K$512,[1]OVERALL!S$6:S$512,"",0)</f>
        <v>135.30000000000001</v>
      </c>
      <c r="M32" s="18">
        <f>_xlfn.XLOOKUP($E32,[1]OVERALL!$K$6:$K$512,[1]OVERALL!T$6:T$512,"",0)</f>
        <v>19</v>
      </c>
      <c r="N32" s="15">
        <f>_xlfn.XLOOKUP($E32,[1]OVERALL!$K$6:$K$512,[1]OVERALL!U$6:U$512,"",0)</f>
        <v>34</v>
      </c>
      <c r="O32" s="19">
        <f>_xlfn.XLOOKUP($E32,[1]OVERALL!$K$6:$K$512,[1]OVERALL!V$6:V$512,"",0)</f>
        <v>26.4</v>
      </c>
    </row>
    <row r="33" spans="3:15" ht="15" customHeight="1">
      <c r="C33" s="13">
        <v>27</v>
      </c>
      <c r="D33" s="14" t="str">
        <f t="shared" si="0"/>
        <v>WR27</v>
      </c>
      <c r="E33" s="14" t="str">
        <f>_xlfn.XLOOKUP($D33,[1]OVERALL!$F$6:$F$512,[1]OVERALL!K$6:K$512,"",0)</f>
        <v>Elijah Moore</v>
      </c>
      <c r="F33" s="14" t="str">
        <f>_xlfn.XLOOKUP($E33,[1]OVERALL!$K$6:$K$512,[1]OVERALL!O$6:O$512,"",0)</f>
        <v>NYJ</v>
      </c>
      <c r="G33" s="14">
        <f>_xlfn.XLOOKUP($E33,[1]OVERALL!$K$6:$K$512,[1]OVERALL!P$6:P$512,"",0)</f>
        <v>10</v>
      </c>
      <c r="H33" s="15" t="str">
        <f>IF(_xlfn.XLOOKUP($D33,[1]OVERALL!$F$6:$F$512,[1]OVERALL!L$6:L$512,"",0)="","",_xlfn.XLOOKUP($D33,[1]OVERALL!$F$6:$F$512,[1]OVERALL!L$6:L$512,"",0))</f>
        <v>HOMIES</v>
      </c>
      <c r="I33" s="16">
        <f>IF(_xlfn.XLOOKUP($D33,[1]OVERALL!$F$6:$F$512,[1]OVERALL!M$6:M$512,"",0)="","",_xlfn.XLOOKUP($D33,[1]OVERALL!$F$6:$F$512,[1]OVERALL!M$6:M$512,"",0))</f>
        <v>3</v>
      </c>
      <c r="J33" s="17" t="str">
        <f>IF(_xlfn.XLOOKUP($D33,[1]OVERALL!$F$6:$F$512,[1]OVERALL!N$6:N$512,"",0)="","",_xlfn.XLOOKUP($D33,[1]OVERALL!$F$6:$F$512,[1]OVERALL!N$6:N$512,"",0))</f>
        <v>PP</v>
      </c>
      <c r="K33" s="18">
        <f>_xlfn.XLOOKUP($E33,[1]OVERALL!$K$6:$K$512,[1]OVERALL!R$6:R$512,"",0)</f>
        <v>133.5</v>
      </c>
      <c r="L33" s="17">
        <f>_xlfn.XLOOKUP($E33,[1]OVERALL!$K$6:$K$512,[1]OVERALL!S$6:S$512,"",0)</f>
        <v>95.2</v>
      </c>
      <c r="M33" s="18">
        <f>_xlfn.XLOOKUP($E33,[1]OVERALL!$K$6:$K$512,[1]OVERALL!T$6:T$512,"",0)</f>
        <v>23</v>
      </c>
      <c r="N33" s="15">
        <f>_xlfn.XLOOKUP($E33,[1]OVERALL!$K$6:$K$512,[1]OVERALL!U$6:U$512,"",0)</f>
        <v>37</v>
      </c>
      <c r="O33" s="19">
        <f>_xlfn.XLOOKUP($E33,[1]OVERALL!$K$6:$K$512,[1]OVERALL!V$6:V$512,"",0)</f>
        <v>29.1</v>
      </c>
    </row>
    <row r="34" spans="3:15" ht="15" customHeight="1">
      <c r="C34" s="13">
        <v>28</v>
      </c>
      <c r="D34" s="14" t="str">
        <f t="shared" si="0"/>
        <v>WR28</v>
      </c>
      <c r="E34" s="14" t="str">
        <f>_xlfn.XLOOKUP($D34,[1]OVERALL!$F$6:$F$512,[1]OVERALL!K$6:K$512,"",0)</f>
        <v>Michael Thomas</v>
      </c>
      <c r="F34" s="14" t="str">
        <f>_xlfn.XLOOKUP($E34,[1]OVERALL!$K$6:$K$512,[1]OVERALL!O$6:O$512,"",0)</f>
        <v>NO</v>
      </c>
      <c r="G34" s="14">
        <f>_xlfn.XLOOKUP($E34,[1]OVERALL!$K$6:$K$512,[1]OVERALL!P$6:P$512,"",0)</f>
        <v>14</v>
      </c>
      <c r="H34" s="15" t="str">
        <f>IF(_xlfn.XLOOKUP($D34,[1]OVERALL!$F$6:$F$512,[1]OVERALL!L$6:L$512,"",0)="","",_xlfn.XLOOKUP($D34,[1]OVERALL!$F$6:$F$512,[1]OVERALL!L$6:L$512,"",0))</f>
        <v>HOMIES</v>
      </c>
      <c r="I34" s="16">
        <f>IF(_xlfn.XLOOKUP($D34,[1]OVERALL!$F$6:$F$512,[1]OVERALL!M$6:M$512,"",0)="","",_xlfn.XLOOKUP($D34,[1]OVERALL!$F$6:$F$512,[1]OVERALL!M$6:M$512,"",0))</f>
        <v>16</v>
      </c>
      <c r="J34" s="17" t="str">
        <f>IF(_xlfn.XLOOKUP($D34,[1]OVERALL!$F$6:$F$512,[1]OVERALL!N$6:N$512,"",0)="","",_xlfn.XLOOKUP($D34,[1]OVERALL!$F$6:$F$512,[1]OVERALL!N$6:N$512,"",0))</f>
        <v>X</v>
      </c>
      <c r="K34" s="18">
        <f>_xlfn.XLOOKUP($E34,[1]OVERALL!$K$6:$K$512,[1]OVERALL!R$6:R$512,"",0)</f>
        <v>140.28</v>
      </c>
      <c r="L34" s="17">
        <f>_xlfn.XLOOKUP($E34,[1]OVERALL!$K$6:$K$512,[1]OVERALL!S$6:S$512,"",0)</f>
        <v>0</v>
      </c>
      <c r="M34" s="18">
        <f>_xlfn.XLOOKUP($E34,[1]OVERALL!$K$6:$K$512,[1]OVERALL!T$6:T$512,"",0)</f>
        <v>24</v>
      </c>
      <c r="N34" s="15">
        <f>_xlfn.XLOOKUP($E34,[1]OVERALL!$K$6:$K$512,[1]OVERALL!U$6:U$512,"",0)</f>
        <v>40</v>
      </c>
      <c r="O34" s="19">
        <f>_xlfn.XLOOKUP($E34,[1]OVERALL!$K$6:$K$512,[1]OVERALL!V$6:V$512,"",0)</f>
        <v>30.8</v>
      </c>
    </row>
    <row r="35" spans="3:15" ht="15" customHeight="1">
      <c r="C35" s="13">
        <v>29</v>
      </c>
      <c r="D35" s="14" t="str">
        <f t="shared" si="0"/>
        <v>WR29</v>
      </c>
      <c r="E35" s="14" t="str">
        <f>_xlfn.XLOOKUP($D35,[1]OVERALL!$F$6:$F$512,[1]OVERALL!K$6:K$512,"",0)</f>
        <v>Amari Cooper</v>
      </c>
      <c r="F35" s="14" t="str">
        <f>_xlfn.XLOOKUP($E35,[1]OVERALL!$K$6:$K$512,[1]OVERALL!O$6:O$512,"",0)</f>
        <v>CLE</v>
      </c>
      <c r="G35" s="14">
        <f>_xlfn.XLOOKUP($E35,[1]OVERALL!$K$6:$K$512,[1]OVERALL!P$6:P$512,"",0)</f>
        <v>9</v>
      </c>
      <c r="H35" s="15" t="str">
        <f>IF(_xlfn.XLOOKUP($D35,[1]OVERALL!$F$6:$F$512,[1]OVERALL!L$6:L$512,"",0)="","",_xlfn.XLOOKUP($D35,[1]OVERALL!$F$6:$F$512,[1]OVERALL!L$6:L$512,"",0))</f>
        <v>WAILERS</v>
      </c>
      <c r="I35" s="16">
        <f>IF(_xlfn.XLOOKUP($D35,[1]OVERALL!$F$6:$F$512,[1]OVERALL!M$6:M$512,"",0)="","",_xlfn.XLOOKUP($D35,[1]OVERALL!$F$6:$F$512,[1]OVERALL!M$6:M$512,"",0))</f>
        <v>12</v>
      </c>
      <c r="J35" s="17" t="str">
        <f>IF(_xlfn.XLOOKUP($D35,[1]OVERALL!$F$6:$F$512,[1]OVERALL!N$6:N$512,"",0)="","",_xlfn.XLOOKUP($D35,[1]OVERALL!$F$6:$F$512,[1]OVERALL!N$6:N$512,"",0))</f>
        <v>C</v>
      </c>
      <c r="K35" s="18">
        <f>_xlfn.XLOOKUP($E35,[1]OVERALL!$K$6:$K$512,[1]OVERALL!R$6:R$512,"",0)</f>
        <v>129.97999999999999</v>
      </c>
      <c r="L35" s="17">
        <f>_xlfn.XLOOKUP($E35,[1]OVERALL!$K$6:$K$512,[1]OVERALL!S$6:S$512,"",0)</f>
        <v>134.5</v>
      </c>
      <c r="M35" s="18">
        <f>_xlfn.XLOOKUP($E35,[1]OVERALL!$K$6:$K$512,[1]OVERALL!T$6:T$512,"",0)</f>
        <v>24</v>
      </c>
      <c r="N35" s="15">
        <f>_xlfn.XLOOKUP($E35,[1]OVERALL!$K$6:$K$512,[1]OVERALL!U$6:U$512,"",0)</f>
        <v>43</v>
      </c>
      <c r="O35" s="19">
        <f>_xlfn.XLOOKUP($E35,[1]OVERALL!$K$6:$K$512,[1]OVERALL!V$6:V$512,"",0)</f>
        <v>32.200000000000003</v>
      </c>
    </row>
    <row r="36" spans="3:15" ht="15" customHeight="1">
      <c r="C36" s="13">
        <v>30</v>
      </c>
      <c r="D36" s="14" t="str">
        <f t="shared" si="0"/>
        <v>WR30</v>
      </c>
      <c r="E36" s="14" t="str">
        <f>_xlfn.XLOOKUP($D36,[1]OVERALL!$F$6:$F$512,[1]OVERALL!K$6:K$512,"",0)</f>
        <v>Rashod Bateman</v>
      </c>
      <c r="F36" s="14" t="str">
        <f>_xlfn.XLOOKUP($E36,[1]OVERALL!$K$6:$K$512,[1]OVERALL!O$6:O$512,"",0)</f>
        <v>BAL</v>
      </c>
      <c r="G36" s="14">
        <f>_xlfn.XLOOKUP($E36,[1]OVERALL!$K$6:$K$512,[1]OVERALL!P$6:P$512,"",0)</f>
        <v>10</v>
      </c>
      <c r="H36" s="15" t="str">
        <f>IF(_xlfn.XLOOKUP($D36,[1]OVERALL!$F$6:$F$512,[1]OVERALL!L$6:L$512,"",0)="","",_xlfn.XLOOKUP($D36,[1]OVERALL!$F$6:$F$512,[1]OVERALL!L$6:L$512,"",0))</f>
        <v>SHAFT</v>
      </c>
      <c r="I36" s="16">
        <f>IF(_xlfn.XLOOKUP($D36,[1]OVERALL!$F$6:$F$512,[1]OVERALL!M$6:M$512,"",0)="","",_xlfn.XLOOKUP($D36,[1]OVERALL!$F$6:$F$512,[1]OVERALL!M$6:M$512,"",0))</f>
        <v>1</v>
      </c>
      <c r="J36" s="17" t="str">
        <f>IF(_xlfn.XLOOKUP($D36,[1]OVERALL!$F$6:$F$512,[1]OVERALL!N$6:N$512,"",0)="","",_xlfn.XLOOKUP($D36,[1]OVERALL!$F$6:$F$512,[1]OVERALL!N$6:N$512,"",0))</f>
        <v>PP</v>
      </c>
      <c r="K36" s="18">
        <f>_xlfn.XLOOKUP($E36,[1]OVERALL!$K$6:$K$512,[1]OVERALL!R$6:R$512,"",0)</f>
        <v>134.24</v>
      </c>
      <c r="L36" s="17">
        <f>_xlfn.XLOOKUP($E36,[1]OVERALL!$K$6:$K$512,[1]OVERALL!S$6:S$512,"",0)</f>
        <v>57.5</v>
      </c>
      <c r="M36" s="18">
        <f>_xlfn.XLOOKUP($E36,[1]OVERALL!$K$6:$K$512,[1]OVERALL!T$6:T$512,"",0)</f>
        <v>23</v>
      </c>
      <c r="N36" s="15">
        <f>_xlfn.XLOOKUP($E36,[1]OVERALL!$K$6:$K$512,[1]OVERALL!U$6:U$512,"",0)</f>
        <v>39</v>
      </c>
      <c r="O36" s="19">
        <f>_xlfn.XLOOKUP($E36,[1]OVERALL!$K$6:$K$512,[1]OVERALL!V$6:V$512,"",0)</f>
        <v>31</v>
      </c>
    </row>
    <row r="37" spans="3:15" ht="15" customHeight="1">
      <c r="C37" s="13">
        <v>31</v>
      </c>
      <c r="D37" s="14" t="str">
        <f t="shared" si="0"/>
        <v>WR31</v>
      </c>
      <c r="E37" s="14" t="str">
        <f>_xlfn.XLOOKUP($D37,[1]OVERALL!$F$6:$F$512,[1]OVERALL!K$6:K$512,"",0)</f>
        <v>JuJu Smith-Schuster</v>
      </c>
      <c r="F37" s="14" t="str">
        <f>_xlfn.XLOOKUP($E37,[1]OVERALL!$K$6:$K$512,[1]OVERALL!O$6:O$512,"",0)</f>
        <v>KC</v>
      </c>
      <c r="G37" s="14">
        <f>_xlfn.XLOOKUP($E37,[1]OVERALL!$K$6:$K$512,[1]OVERALL!P$6:P$512,"",0)</f>
        <v>8</v>
      </c>
      <c r="H37" s="20" t="str">
        <f>IF(_xlfn.XLOOKUP($D37,[1]OVERALL!$F$6:$F$512,[1]OVERALL!L$6:L$512,"",0)="","",_xlfn.XLOOKUP($D37,[1]OVERALL!$F$6:$F$512,[1]OVERALL!L$6:L$512,"",0))</f>
        <v>FREE AGENT</v>
      </c>
      <c r="I37" s="16" t="str">
        <f>IF(_xlfn.XLOOKUP($D37,[1]OVERALL!$F$6:$F$512,[1]OVERALL!M$6:M$512,"",0)="","",_xlfn.XLOOKUP($D37,[1]OVERALL!$F$6:$F$512,[1]OVERALL!M$6:M$512,"",0))</f>
        <v>NA</v>
      </c>
      <c r="J37" s="17" t="str">
        <f>IF(_xlfn.XLOOKUP($D37,[1]OVERALL!$F$6:$F$512,[1]OVERALL!N$6:N$512,"",0)="","",_xlfn.XLOOKUP($D37,[1]OVERALL!$F$6:$F$512,[1]OVERALL!N$6:N$512,"",0))</f>
        <v/>
      </c>
      <c r="K37" s="18">
        <f>_xlfn.XLOOKUP($E37,[1]OVERALL!$K$6:$K$512,[1]OVERALL!R$6:R$512,"",0)</f>
        <v>130.16</v>
      </c>
      <c r="L37" s="17">
        <f>_xlfn.XLOOKUP($E37,[1]OVERALL!$K$6:$K$512,[1]OVERALL!S$6:S$512,"",0)</f>
        <v>19.8</v>
      </c>
      <c r="M37" s="18">
        <f>_xlfn.XLOOKUP($E37,[1]OVERALL!$K$6:$K$512,[1]OVERALL!T$6:T$512,"",0)</f>
        <v>20</v>
      </c>
      <c r="N37" s="15">
        <f>_xlfn.XLOOKUP($E37,[1]OVERALL!$K$6:$K$512,[1]OVERALL!U$6:U$512,"",0)</f>
        <v>36</v>
      </c>
      <c r="O37" s="19">
        <f>_xlfn.XLOOKUP($E37,[1]OVERALL!$K$6:$K$512,[1]OVERALL!V$6:V$512,"",0)</f>
        <v>29.6</v>
      </c>
    </row>
    <row r="38" spans="3:15" ht="15" customHeight="1">
      <c r="C38" s="13">
        <v>32</v>
      </c>
      <c r="D38" s="14" t="str">
        <f t="shared" si="0"/>
        <v>WR32</v>
      </c>
      <c r="E38" s="14" t="str">
        <f>_xlfn.XLOOKUP($D38,[1]OVERALL!$F$6:$F$512,[1]OVERALL!K$6:K$512,"",0)</f>
        <v>Chris Godwin</v>
      </c>
      <c r="F38" s="14" t="str">
        <f>_xlfn.XLOOKUP($E38,[1]OVERALL!$K$6:$K$512,[1]OVERALL!O$6:O$512,"",0)</f>
        <v>TB</v>
      </c>
      <c r="G38" s="14">
        <f>_xlfn.XLOOKUP($E38,[1]OVERALL!$K$6:$K$512,[1]OVERALL!P$6:P$512,"",0)</f>
        <v>11</v>
      </c>
      <c r="H38" s="15" t="str">
        <f>IF(_xlfn.XLOOKUP($D38,[1]OVERALL!$F$6:$F$512,[1]OVERALL!L$6:L$512,"",0)="","",_xlfn.XLOOKUP($D38,[1]OVERALL!$F$6:$F$512,[1]OVERALL!L$6:L$512,"",0))</f>
        <v>HOMIES</v>
      </c>
      <c r="I38" s="16">
        <f>IF(_xlfn.XLOOKUP($D38,[1]OVERALL!$F$6:$F$512,[1]OVERALL!M$6:M$512,"",0)="","",_xlfn.XLOOKUP($D38,[1]OVERALL!$F$6:$F$512,[1]OVERALL!M$6:M$512,"",0))</f>
        <v>11</v>
      </c>
      <c r="J38" s="17" t="str">
        <f>IF(_xlfn.XLOOKUP($D38,[1]OVERALL!$F$6:$F$512,[1]OVERALL!N$6:N$512,"",0)="","",_xlfn.XLOOKUP($D38,[1]OVERALL!$F$6:$F$512,[1]OVERALL!N$6:N$512,"",0))</f>
        <v>PP</v>
      </c>
      <c r="K38" s="18">
        <f>_xlfn.XLOOKUP($E38,[1]OVERALL!$K$6:$K$512,[1]OVERALL!R$6:R$512,"",0)</f>
        <v>154.37</v>
      </c>
      <c r="L38" s="17">
        <f>_xlfn.XLOOKUP($E38,[1]OVERALL!$K$6:$K$512,[1]OVERALL!S$6:S$512,"",0)</f>
        <v>144.4</v>
      </c>
      <c r="M38" s="18">
        <f>_xlfn.XLOOKUP($E38,[1]OVERALL!$K$6:$K$512,[1]OVERALL!T$6:T$512,"",0)</f>
        <v>23</v>
      </c>
      <c r="N38" s="15">
        <f>_xlfn.XLOOKUP($E38,[1]OVERALL!$K$6:$K$512,[1]OVERALL!U$6:U$512,"",0)</f>
        <v>42</v>
      </c>
      <c r="O38" s="19">
        <f>_xlfn.XLOOKUP($E38,[1]OVERALL!$K$6:$K$512,[1]OVERALL!V$6:V$512,"",0)</f>
        <v>33.5</v>
      </c>
    </row>
    <row r="39" spans="3:15" ht="15" customHeight="1">
      <c r="C39" s="13">
        <v>33</v>
      </c>
      <c r="D39" s="14" t="str">
        <f t="shared" si="0"/>
        <v>WR33</v>
      </c>
      <c r="E39" s="14" t="str">
        <f>_xlfn.XLOOKUP($D39,[1]OVERALL!$F$6:$F$512,[1]OVERALL!K$6:K$512,"",0)</f>
        <v>Amon-Ra St. Brown</v>
      </c>
      <c r="F39" s="14" t="str">
        <f>_xlfn.XLOOKUP($E39,[1]OVERALL!$K$6:$K$512,[1]OVERALL!O$6:O$512,"",0)</f>
        <v>DET</v>
      </c>
      <c r="G39" s="14">
        <f>_xlfn.XLOOKUP($E39,[1]OVERALL!$K$6:$K$512,[1]OVERALL!P$6:P$512,"",0)</f>
        <v>6</v>
      </c>
      <c r="H39" s="15" t="str">
        <f>IF(_xlfn.XLOOKUP($D39,[1]OVERALL!$F$6:$F$512,[1]OVERALL!L$6:L$512,"",0)="","",_xlfn.XLOOKUP($D39,[1]OVERALL!$F$6:$F$512,[1]OVERALL!L$6:L$512,"",0))</f>
        <v>BROTHERHOOD</v>
      </c>
      <c r="I39" s="16">
        <f>IF(_xlfn.XLOOKUP($D39,[1]OVERALL!$F$6:$F$512,[1]OVERALL!M$6:M$512,"",0)="","",_xlfn.XLOOKUP($D39,[1]OVERALL!$F$6:$F$512,[1]OVERALL!M$6:M$512,"",0))</f>
        <v>1</v>
      </c>
      <c r="J39" s="17" t="str">
        <f>IF(_xlfn.XLOOKUP($D39,[1]OVERALL!$F$6:$F$512,[1]OVERALL!N$6:N$512,"",0)="","",_xlfn.XLOOKUP($D39,[1]OVERALL!$F$6:$F$512,[1]OVERALL!N$6:N$512,"",0))</f>
        <v>PP</v>
      </c>
      <c r="K39" s="18">
        <f>_xlfn.XLOOKUP($E39,[1]OVERALL!$K$6:$K$512,[1]OVERALL!R$6:R$512,"",0)</f>
        <v>123.05</v>
      </c>
      <c r="L39" s="17">
        <f>_xlfn.XLOOKUP($E39,[1]OVERALL!$K$6:$K$512,[1]OVERALL!S$6:S$512,"",0)</f>
        <v>137.30000000000001</v>
      </c>
      <c r="M39" s="18">
        <f>_xlfn.XLOOKUP($E39,[1]OVERALL!$K$6:$K$512,[1]OVERALL!T$6:T$512,"",0)</f>
        <v>21</v>
      </c>
      <c r="N39" s="15">
        <f>_xlfn.XLOOKUP($E39,[1]OVERALL!$K$6:$K$512,[1]OVERALL!U$6:U$512,"",0)</f>
        <v>36</v>
      </c>
      <c r="O39" s="19">
        <f>_xlfn.XLOOKUP($E39,[1]OVERALL!$K$6:$K$512,[1]OVERALL!V$6:V$512,"",0)</f>
        <v>29.8</v>
      </c>
    </row>
    <row r="40" spans="3:15" ht="15" customHeight="1">
      <c r="C40" s="13">
        <v>34</v>
      </c>
      <c r="D40" s="14" t="str">
        <f t="shared" si="0"/>
        <v>WR34</v>
      </c>
      <c r="E40" s="14" t="str">
        <f>_xlfn.XLOOKUP($D40,[1]OVERALL!$F$6:$F$512,[1]OVERALL!K$6:K$512,"",0)</f>
        <v>Allen Lazard</v>
      </c>
      <c r="F40" s="14" t="str">
        <f>_xlfn.XLOOKUP($E40,[1]OVERALL!$K$6:$K$512,[1]OVERALL!O$6:O$512,"",0)</f>
        <v>GB</v>
      </c>
      <c r="G40" s="14">
        <f>_xlfn.XLOOKUP($E40,[1]OVERALL!$K$6:$K$512,[1]OVERALL!P$6:P$512,"",0)</f>
        <v>14</v>
      </c>
      <c r="H40" s="15" t="str">
        <f>IF(_xlfn.XLOOKUP($D40,[1]OVERALL!$F$6:$F$512,[1]OVERALL!L$6:L$512,"",0)="","",_xlfn.XLOOKUP($D40,[1]OVERALL!$F$6:$F$512,[1]OVERALL!L$6:L$512,"",0))</f>
        <v>FREE AGENT</v>
      </c>
      <c r="I40" s="16" t="str">
        <f>IF(_xlfn.XLOOKUP($D40,[1]OVERALL!$F$6:$F$512,[1]OVERALL!M$6:M$512,"",0)="","",_xlfn.XLOOKUP($D40,[1]OVERALL!$F$6:$F$512,[1]OVERALL!M$6:M$512,"",0))</f>
        <v>NA</v>
      </c>
      <c r="J40" s="17" t="str">
        <f>IF(_xlfn.XLOOKUP($D40,[1]OVERALL!$F$6:$F$512,[1]OVERALL!N$6:N$512,"",0)="","",_xlfn.XLOOKUP($D40,[1]OVERALL!$F$6:$F$512,[1]OVERALL!N$6:N$512,"",0))</f>
        <v/>
      </c>
      <c r="K40" s="18">
        <f>_xlfn.XLOOKUP($E40,[1]OVERALL!$K$6:$K$512,[1]OVERALL!R$6:R$512,"",0)</f>
        <v>129.78</v>
      </c>
      <c r="L40" s="17">
        <f>_xlfn.XLOOKUP($E40,[1]OVERALL!$K$6:$K$512,[1]OVERALL!S$6:S$512,"",0)</f>
        <v>102.5</v>
      </c>
      <c r="M40" s="18">
        <f>_xlfn.XLOOKUP($E40,[1]OVERALL!$K$6:$K$512,[1]OVERALL!T$6:T$512,"",0)</f>
        <v>21</v>
      </c>
      <c r="N40" s="15">
        <f>_xlfn.XLOOKUP($E40,[1]OVERALL!$K$6:$K$512,[1]OVERALL!U$6:U$512,"",0)</f>
        <v>44</v>
      </c>
      <c r="O40" s="19">
        <f>_xlfn.XLOOKUP($E40,[1]OVERALL!$K$6:$K$512,[1]OVERALL!V$6:V$512,"",0)</f>
        <v>33.1</v>
      </c>
    </row>
    <row r="41" spans="3:15" ht="15" customHeight="1">
      <c r="C41" s="13">
        <v>35</v>
      </c>
      <c r="D41" s="14" t="str">
        <f t="shared" si="0"/>
        <v>WR35</v>
      </c>
      <c r="E41" s="14" t="str">
        <f>_xlfn.XLOOKUP($D41,[1]OVERALL!$F$6:$F$512,[1]OVERALL!K$6:K$512,"",0)</f>
        <v>Adam Thielen</v>
      </c>
      <c r="F41" s="14" t="str">
        <f>_xlfn.XLOOKUP($E41,[1]OVERALL!$K$6:$K$512,[1]OVERALL!O$6:O$512,"",0)</f>
        <v>MIN</v>
      </c>
      <c r="G41" s="14">
        <f>_xlfn.XLOOKUP($E41,[1]OVERALL!$K$6:$K$512,[1]OVERALL!P$6:P$512,"",0)</f>
        <v>7</v>
      </c>
      <c r="H41" s="15" t="str">
        <f>IF(_xlfn.XLOOKUP($D41,[1]OVERALL!$F$6:$F$512,[1]OVERALL!L$6:L$512,"",0)="","",_xlfn.XLOOKUP($D41,[1]OVERALL!$F$6:$F$512,[1]OVERALL!L$6:L$512,"",0))</f>
        <v>SHAFT</v>
      </c>
      <c r="I41" s="16">
        <f>IF(_xlfn.XLOOKUP($D41,[1]OVERALL!$F$6:$F$512,[1]OVERALL!M$6:M$512,"",0)="","",_xlfn.XLOOKUP($D41,[1]OVERALL!$F$6:$F$512,[1]OVERALL!M$6:M$512,"",0))</f>
        <v>18</v>
      </c>
      <c r="J41" s="17" t="str">
        <f>IF(_xlfn.XLOOKUP($D41,[1]OVERALL!$F$6:$F$512,[1]OVERALL!N$6:N$512,"",0)="","",_xlfn.XLOOKUP($D41,[1]OVERALL!$F$6:$F$512,[1]OVERALL!N$6:N$512,"",0))</f>
        <v>C</v>
      </c>
      <c r="K41" s="18">
        <f>_xlfn.XLOOKUP($E41,[1]OVERALL!$K$6:$K$512,[1]OVERALL!R$6:R$512,"",0)</f>
        <v>135.41</v>
      </c>
      <c r="L41" s="17">
        <f>_xlfn.XLOOKUP($E41,[1]OVERALL!$K$6:$K$512,[1]OVERALL!S$6:S$512,"",0)</f>
        <v>132.80000000000001</v>
      </c>
      <c r="M41" s="18">
        <f>_xlfn.XLOOKUP($E41,[1]OVERALL!$K$6:$K$512,[1]OVERALL!T$6:T$512,"",0)</f>
        <v>25</v>
      </c>
      <c r="N41" s="15">
        <f>_xlfn.XLOOKUP($E41,[1]OVERALL!$K$6:$K$512,[1]OVERALL!U$6:U$512,"",0)</f>
        <v>42</v>
      </c>
      <c r="O41" s="19">
        <f>_xlfn.XLOOKUP($E41,[1]OVERALL!$K$6:$K$512,[1]OVERALL!V$6:V$512,"",0)</f>
        <v>31.3</v>
      </c>
    </row>
    <row r="42" spans="3:15" ht="15" customHeight="1">
      <c r="C42" s="13">
        <v>36</v>
      </c>
      <c r="D42" s="14" t="str">
        <f t="shared" si="0"/>
        <v>WR36</v>
      </c>
      <c r="E42" s="14" t="str">
        <f>_xlfn.XLOOKUP($D42,[1]OVERALL!$F$6:$F$512,[1]OVERALL!K$6:K$512,"",0)</f>
        <v>Brandon Aiyuk</v>
      </c>
      <c r="F42" s="14" t="str">
        <f>_xlfn.XLOOKUP($E42,[1]OVERALL!$K$6:$K$512,[1]OVERALL!O$6:O$512,"",0)</f>
        <v>SF</v>
      </c>
      <c r="G42" s="14">
        <f>_xlfn.XLOOKUP($E42,[1]OVERALL!$K$6:$K$512,[1]OVERALL!P$6:P$512,"",0)</f>
        <v>9</v>
      </c>
      <c r="H42" s="15" t="str">
        <f>IF(_xlfn.XLOOKUP($D42,[1]OVERALL!$F$6:$F$512,[1]OVERALL!L$6:L$512,"",0)="","",_xlfn.XLOOKUP($D42,[1]OVERALL!$F$6:$F$512,[1]OVERALL!L$6:L$512,"",0))</f>
        <v>SHAFT</v>
      </c>
      <c r="I42" s="16">
        <f>IF(_xlfn.XLOOKUP($D42,[1]OVERALL!$F$6:$F$512,[1]OVERALL!M$6:M$512,"",0)="","",_xlfn.XLOOKUP($D42,[1]OVERALL!$F$6:$F$512,[1]OVERALL!M$6:M$512,"",0))</f>
        <v>2</v>
      </c>
      <c r="J42" s="17" t="str">
        <f>IF(_xlfn.XLOOKUP($D42,[1]OVERALL!$F$6:$F$512,[1]OVERALL!N$6:N$512,"",0)="","",_xlfn.XLOOKUP($D42,[1]OVERALL!$F$6:$F$512,[1]OVERALL!N$6:N$512,"",0))</f>
        <v>X</v>
      </c>
      <c r="K42" s="18">
        <f>_xlfn.XLOOKUP($E42,[1]OVERALL!$K$6:$K$512,[1]OVERALL!R$6:R$512,"",0)</f>
        <v>124.16</v>
      </c>
      <c r="L42" s="17">
        <f>_xlfn.XLOOKUP($E42,[1]OVERALL!$K$6:$K$512,[1]OVERALL!S$6:S$512,"",0)</f>
        <v>114.3</v>
      </c>
      <c r="M42" s="18">
        <f>_xlfn.XLOOKUP($E42,[1]OVERALL!$K$6:$K$512,[1]OVERALL!T$6:T$512,"",0)</f>
        <v>22</v>
      </c>
      <c r="N42" s="15">
        <f>_xlfn.XLOOKUP($E42,[1]OVERALL!$K$6:$K$512,[1]OVERALL!U$6:U$512,"",0)</f>
        <v>40</v>
      </c>
      <c r="O42" s="19">
        <f>_xlfn.XLOOKUP($E42,[1]OVERALL!$K$6:$K$512,[1]OVERALL!V$6:V$512,"",0)</f>
        <v>33</v>
      </c>
    </row>
    <row r="43" spans="3:15" ht="15" customHeight="1">
      <c r="C43" s="13">
        <v>37</v>
      </c>
      <c r="D43" s="14" t="str">
        <f t="shared" si="0"/>
        <v>WR37</v>
      </c>
      <c r="E43" s="14" t="str">
        <f>_xlfn.XLOOKUP($D43,[1]OVERALL!$F$6:$F$512,[1]OVERALL!K$6:K$512,"",0)</f>
        <v>DeVonta Smith</v>
      </c>
      <c r="F43" s="14" t="str">
        <f>_xlfn.XLOOKUP($E43,[1]OVERALL!$K$6:$K$512,[1]OVERALL!O$6:O$512,"",0)</f>
        <v>PHI</v>
      </c>
      <c r="G43" s="14">
        <f>_xlfn.XLOOKUP($E43,[1]OVERALL!$K$6:$K$512,[1]OVERALL!P$6:P$512,"",0)</f>
        <v>7</v>
      </c>
      <c r="H43" s="20" t="s">
        <v>18</v>
      </c>
      <c r="I43" s="16">
        <f>IF(_xlfn.XLOOKUP($D43,[1]OVERALL!$F$6:$F$512,[1]OVERALL!M$6:M$512,"",0)="","",_xlfn.XLOOKUP($D43,[1]OVERALL!$F$6:$F$512,[1]OVERALL!M$6:M$512,"",0))</f>
        <v>1</v>
      </c>
      <c r="J43" s="17" t="str">
        <f>IF(_xlfn.XLOOKUP($D43,[1]OVERALL!$F$6:$F$512,[1]OVERALL!N$6:N$512,"",0)="","",_xlfn.XLOOKUP($D43,[1]OVERALL!$F$6:$F$512,[1]OVERALL!N$6:N$512,"",0))</f>
        <v>PP</v>
      </c>
      <c r="K43" s="18">
        <f>_xlfn.XLOOKUP($E43,[1]OVERALL!$K$6:$K$512,[1]OVERALL!R$6:R$512,"",0)</f>
        <v>132.69999999999999</v>
      </c>
      <c r="L43" s="17">
        <f>_xlfn.XLOOKUP($E43,[1]OVERALL!$K$6:$K$512,[1]OVERALL!S$6:S$512,"",0)</f>
        <v>121.6</v>
      </c>
      <c r="M43" s="18">
        <f>_xlfn.XLOOKUP($E43,[1]OVERALL!$K$6:$K$512,[1]OVERALL!T$6:T$512,"",0)</f>
        <v>24</v>
      </c>
      <c r="N43" s="15">
        <f>_xlfn.XLOOKUP($E43,[1]OVERALL!$K$6:$K$512,[1]OVERALL!U$6:U$512,"",0)</f>
        <v>44</v>
      </c>
      <c r="O43" s="19">
        <f>_xlfn.XLOOKUP($E43,[1]OVERALL!$K$6:$K$512,[1]OVERALL!V$6:V$512,"",0)</f>
        <v>34.4</v>
      </c>
    </row>
    <row r="44" spans="3:15" ht="15" customHeight="1">
      <c r="C44" s="13">
        <v>38</v>
      </c>
      <c r="D44" s="14" t="str">
        <f t="shared" si="0"/>
        <v>WR38</v>
      </c>
      <c r="E44" s="14" t="str">
        <f>_xlfn.XLOOKUP($D44,[1]OVERALL!$F$6:$F$512,[1]OVERALL!K$6:K$512,"",0)</f>
        <v>Tyler Lockett</v>
      </c>
      <c r="F44" s="14" t="str">
        <f>_xlfn.XLOOKUP($E44,[1]OVERALL!$K$6:$K$512,[1]OVERALL!O$6:O$512,"",0)</f>
        <v>SEA</v>
      </c>
      <c r="G44" s="14">
        <f>_xlfn.XLOOKUP($E44,[1]OVERALL!$K$6:$K$512,[1]OVERALL!P$6:P$512,"",0)</f>
        <v>11</v>
      </c>
      <c r="H44" s="15" t="str">
        <f>IF(_xlfn.XLOOKUP($D44,[1]OVERALL!$F$6:$F$512,[1]OVERALL!L$6:L$512,"",0)="","",_xlfn.XLOOKUP($D44,[1]OVERALL!$F$6:$F$512,[1]OVERALL!L$6:L$512,"",0))</f>
        <v>ROID RAGERS</v>
      </c>
      <c r="I44" s="16">
        <f>IF(_xlfn.XLOOKUP($D44,[1]OVERALL!$F$6:$F$512,[1]OVERALL!M$6:M$512,"",0)="","",_xlfn.XLOOKUP($D44,[1]OVERALL!$F$6:$F$512,[1]OVERALL!M$6:M$512,"",0))</f>
        <v>11</v>
      </c>
      <c r="J44" s="17" t="str">
        <f>IF(_xlfn.XLOOKUP($D44,[1]OVERALL!$F$6:$F$512,[1]OVERALL!N$6:N$512,"",0)="","",_xlfn.XLOOKUP($D44,[1]OVERALL!$F$6:$F$512,[1]OVERALL!N$6:N$512,"",0))</f>
        <v>C</v>
      </c>
      <c r="K44" s="18">
        <f>_xlfn.XLOOKUP($E44,[1]OVERALL!$K$6:$K$512,[1]OVERALL!R$6:R$512,"",0)</f>
        <v>127.35</v>
      </c>
      <c r="L44" s="17">
        <f>_xlfn.XLOOKUP($E44,[1]OVERALL!$K$6:$K$512,[1]OVERALL!S$6:S$512,"",0)</f>
        <v>168.4</v>
      </c>
      <c r="M44" s="18">
        <f>_xlfn.XLOOKUP($E44,[1]OVERALL!$K$6:$K$512,[1]OVERALL!T$6:T$512,"",0)</f>
        <v>30</v>
      </c>
      <c r="N44" s="15">
        <f>_xlfn.XLOOKUP($E44,[1]OVERALL!$K$6:$K$512,[1]OVERALL!U$6:U$512,"",0)</f>
        <v>47</v>
      </c>
      <c r="O44" s="19">
        <f>_xlfn.XLOOKUP($E44,[1]OVERALL!$K$6:$K$512,[1]OVERALL!V$6:V$512,"",0)</f>
        <v>37.700000000000003</v>
      </c>
    </row>
    <row r="45" spans="3:15" ht="15" customHeight="1">
      <c r="C45" s="13">
        <v>39</v>
      </c>
      <c r="D45" s="14" t="str">
        <f t="shared" si="0"/>
        <v>WR39</v>
      </c>
      <c r="E45" s="14" t="str">
        <f>_xlfn.XLOOKUP($D45,[1]OVERALL!$F$6:$F$512,[1]OVERALL!K$6:K$512,"",0)</f>
        <v>Drake London</v>
      </c>
      <c r="F45" s="14" t="str">
        <f>_xlfn.XLOOKUP($E45,[1]OVERALL!$K$6:$K$512,[1]OVERALL!O$6:O$512,"",0)</f>
        <v>ATL</v>
      </c>
      <c r="G45" s="14">
        <f>_xlfn.XLOOKUP($E45,[1]OVERALL!$K$6:$K$512,[1]OVERALL!P$6:P$512,"",0)</f>
        <v>14</v>
      </c>
      <c r="H45" s="15" t="str">
        <f>IF(_xlfn.XLOOKUP($D45,[1]OVERALL!$F$6:$F$512,[1]OVERALL!L$6:L$512,"",0)="","",_xlfn.XLOOKUP($D45,[1]OVERALL!$F$6:$F$512,[1]OVERALL!L$6:L$512,"",0))</f>
        <v>ROOKIE</v>
      </c>
      <c r="I45" s="16" t="str">
        <f>IF(_xlfn.XLOOKUP($D45,[1]OVERALL!$F$6:$F$512,[1]OVERALL!M$6:M$512,"",0)="","",_xlfn.XLOOKUP($D45,[1]OVERALL!$F$6:$F$512,[1]OVERALL!M$6:M$512,"",0))</f>
        <v>NA</v>
      </c>
      <c r="J45" s="17" t="str">
        <f>IF(_xlfn.XLOOKUP($D45,[1]OVERALL!$F$6:$F$512,[1]OVERALL!N$6:N$512,"",0)="","",_xlfn.XLOOKUP($D45,[1]OVERALL!$F$6:$F$512,[1]OVERALL!N$6:N$512,"",0))</f>
        <v/>
      </c>
      <c r="K45" s="18">
        <f>_xlfn.XLOOKUP($E45,[1]OVERALL!$K$6:$K$512,[1]OVERALL!R$6:R$512,"",0)</f>
        <v>119.24</v>
      </c>
      <c r="L45" s="17">
        <f>_xlfn.XLOOKUP($E45,[1]OVERALL!$K$6:$K$512,[1]OVERALL!S$6:S$512,"",0)</f>
        <v>0</v>
      </c>
      <c r="M45" s="18">
        <f>_xlfn.XLOOKUP($E45,[1]OVERALL!$K$6:$K$512,[1]OVERALL!T$6:T$512,"",0)</f>
        <v>32</v>
      </c>
      <c r="N45" s="15">
        <f>_xlfn.XLOOKUP($E45,[1]OVERALL!$K$6:$K$512,[1]OVERALL!U$6:U$512,"",0)</f>
        <v>47</v>
      </c>
      <c r="O45" s="19">
        <f>_xlfn.XLOOKUP($E45,[1]OVERALL!$K$6:$K$512,[1]OVERALL!V$6:V$512,"",0)</f>
        <v>38.5</v>
      </c>
    </row>
    <row r="46" spans="3:15" ht="15" customHeight="1">
      <c r="C46" s="13">
        <v>40</v>
      </c>
      <c r="D46" s="14" t="str">
        <f t="shared" si="0"/>
        <v>WR40</v>
      </c>
      <c r="E46" s="14" t="str">
        <f>_xlfn.XLOOKUP($D46,[1]OVERALL!$F$6:$F$512,[1]OVERALL!K$6:K$512,"",0)</f>
        <v>Christian Kirk</v>
      </c>
      <c r="F46" s="14" t="str">
        <f>_xlfn.XLOOKUP($E46,[1]OVERALL!$K$6:$K$512,[1]OVERALL!O$6:O$512,"",0)</f>
        <v>JAC</v>
      </c>
      <c r="G46" s="14">
        <f>_xlfn.XLOOKUP($E46,[1]OVERALL!$K$6:$K$512,[1]OVERALL!P$6:P$512,"",0)</f>
        <v>11</v>
      </c>
      <c r="H46" s="15" t="str">
        <f>IF(_xlfn.XLOOKUP($D46,[1]OVERALL!$F$6:$F$512,[1]OVERALL!L$6:L$512,"",0)="","",_xlfn.XLOOKUP($D46,[1]OVERALL!$F$6:$F$512,[1]OVERALL!L$6:L$512,"",0))</f>
        <v>PROGRAM</v>
      </c>
      <c r="I46" s="16">
        <f>IF(_xlfn.XLOOKUP($D46,[1]OVERALL!$F$6:$F$512,[1]OVERALL!M$6:M$512,"",0)="","",_xlfn.XLOOKUP($D46,[1]OVERALL!$F$6:$F$512,[1]OVERALL!M$6:M$512,"",0))</f>
        <v>2</v>
      </c>
      <c r="J46" s="17" t="str">
        <f>IF(_xlfn.XLOOKUP($D46,[1]OVERALL!$F$6:$F$512,[1]OVERALL!N$6:N$512,"",0)="","",_xlfn.XLOOKUP($D46,[1]OVERALL!$F$6:$F$512,[1]OVERALL!N$6:N$512,"",0))</f>
        <v>X</v>
      </c>
      <c r="K46" s="18">
        <f>_xlfn.XLOOKUP($E46,[1]OVERALL!$K$6:$K$512,[1]OVERALL!R$6:R$512,"",0)</f>
        <v>131.75</v>
      </c>
      <c r="L46" s="17">
        <f>_xlfn.XLOOKUP($E46,[1]OVERALL!$K$6:$K$512,[1]OVERALL!S$6:S$512,"",0)</f>
        <v>130.62</v>
      </c>
      <c r="M46" s="18">
        <f>_xlfn.XLOOKUP($E46,[1]OVERALL!$K$6:$K$512,[1]OVERALL!T$6:T$512,"",0)</f>
        <v>32</v>
      </c>
      <c r="N46" s="15">
        <f>_xlfn.XLOOKUP($E46,[1]OVERALL!$K$6:$K$512,[1]OVERALL!U$6:U$512,"",0)</f>
        <v>46</v>
      </c>
      <c r="O46" s="19">
        <f>_xlfn.XLOOKUP($E46,[1]OVERALL!$K$6:$K$512,[1]OVERALL!V$6:V$512,"",0)</f>
        <v>38.1</v>
      </c>
    </row>
    <row r="47" spans="3:15" ht="15" customHeight="1">
      <c r="C47" s="13">
        <v>41</v>
      </c>
      <c r="D47" s="14" t="str">
        <f t="shared" si="0"/>
        <v>WR41</v>
      </c>
      <c r="E47" s="14" t="str">
        <f>_xlfn.XLOOKUP($D47,[1]OVERALL!$F$6:$F$512,[1]OVERALL!K$6:K$512,"",0)</f>
        <v>Robert Woods</v>
      </c>
      <c r="F47" s="14" t="str">
        <f>_xlfn.XLOOKUP($E47,[1]OVERALL!$K$6:$K$512,[1]OVERALL!O$6:O$512,"",0)</f>
        <v>TEN</v>
      </c>
      <c r="G47" s="14">
        <f>_xlfn.XLOOKUP($E47,[1]OVERALL!$K$6:$K$512,[1]OVERALL!P$6:P$512,"",0)</f>
        <v>6</v>
      </c>
      <c r="H47" s="15" t="str">
        <f>IF(_xlfn.XLOOKUP($D47,[1]OVERALL!$F$6:$F$512,[1]OVERALL!L$6:L$512,"",0)="","",_xlfn.XLOOKUP($D47,[1]OVERALL!$F$6:$F$512,[1]OVERALL!L$6:L$512,"",0))</f>
        <v>FREE AGENT</v>
      </c>
      <c r="I47" s="16" t="str">
        <f>IF(_xlfn.XLOOKUP($D47,[1]OVERALL!$F$6:$F$512,[1]OVERALL!M$6:M$512,"",0)="","",_xlfn.XLOOKUP($D47,[1]OVERALL!$F$6:$F$512,[1]OVERALL!M$6:M$512,"",0))</f>
        <v>NA</v>
      </c>
      <c r="J47" s="17" t="str">
        <f>IF(_xlfn.XLOOKUP($D47,[1]OVERALL!$F$6:$F$512,[1]OVERALL!N$6:N$512,"",0)="","",_xlfn.XLOOKUP($D47,[1]OVERALL!$F$6:$F$512,[1]OVERALL!N$6:N$512,"",0))</f>
        <v/>
      </c>
      <c r="K47" s="18">
        <f>_xlfn.XLOOKUP($E47,[1]OVERALL!$K$6:$K$512,[1]OVERALL!R$6:R$512,"",0)</f>
        <v>130.94</v>
      </c>
      <c r="L47" s="17">
        <f>_xlfn.XLOOKUP($E47,[1]OVERALL!$K$6:$K$512,[1]OVERALL!S$6:S$512,"",0)</f>
        <v>92.2</v>
      </c>
      <c r="M47" s="18">
        <f>_xlfn.XLOOKUP($E47,[1]OVERALL!$K$6:$K$512,[1]OVERALL!T$6:T$512,"",0)</f>
        <v>34</v>
      </c>
      <c r="N47" s="15">
        <f>_xlfn.XLOOKUP($E47,[1]OVERALL!$K$6:$K$512,[1]OVERALL!U$6:U$512,"",0)</f>
        <v>56</v>
      </c>
      <c r="O47" s="19">
        <f>_xlfn.XLOOKUP($E47,[1]OVERALL!$K$6:$K$512,[1]OVERALL!V$6:V$512,"",0)</f>
        <v>41.3</v>
      </c>
    </row>
    <row r="48" spans="3:15" ht="15" customHeight="1">
      <c r="C48" s="13">
        <v>42</v>
      </c>
      <c r="D48" s="14" t="str">
        <f t="shared" si="0"/>
        <v>WR42</v>
      </c>
      <c r="E48" s="14" t="str">
        <f>_xlfn.XLOOKUP($D48,[1]OVERALL!$F$6:$F$512,[1]OVERALL!K$6:K$512,"",0)</f>
        <v>Hunter Renfrow</v>
      </c>
      <c r="F48" s="14" t="str">
        <f>_xlfn.XLOOKUP($E48,[1]OVERALL!$K$6:$K$512,[1]OVERALL!O$6:O$512,"",0)</f>
        <v>LV</v>
      </c>
      <c r="G48" s="14">
        <f>_xlfn.XLOOKUP($E48,[1]OVERALL!$K$6:$K$512,[1]OVERALL!P$6:P$512,"",0)</f>
        <v>6</v>
      </c>
      <c r="H48" s="15" t="str">
        <f>IF(_xlfn.XLOOKUP($D48,[1]OVERALL!$F$6:$F$512,[1]OVERALL!L$6:L$512,"",0)="","",_xlfn.XLOOKUP($D48,[1]OVERALL!$F$6:$F$512,[1]OVERALL!L$6:L$512,"",0))</f>
        <v>DYNASTY</v>
      </c>
      <c r="I48" s="16">
        <f>IF(_xlfn.XLOOKUP($D48,[1]OVERALL!$F$6:$F$512,[1]OVERALL!M$6:M$512,"",0)="","",_xlfn.XLOOKUP($D48,[1]OVERALL!$F$6:$F$512,[1]OVERALL!M$6:M$512,"",0))</f>
        <v>1</v>
      </c>
      <c r="J48" s="17" t="str">
        <f>IF(_xlfn.XLOOKUP($D48,[1]OVERALL!$F$6:$F$512,[1]OVERALL!N$6:N$512,"",0)="","",_xlfn.XLOOKUP($D48,[1]OVERALL!$F$6:$F$512,[1]OVERALL!N$6:N$512,"",0))</f>
        <v>PP</v>
      </c>
      <c r="K48" s="18">
        <f>_xlfn.XLOOKUP($E48,[1]OVERALL!$K$6:$K$512,[1]OVERALL!R$6:R$512,"",0)</f>
        <v>124.1</v>
      </c>
      <c r="L48" s="17">
        <f>_xlfn.XLOOKUP($E48,[1]OVERALL!$K$6:$K$512,[1]OVERALL!S$6:S$512,"",0)</f>
        <v>156.1</v>
      </c>
      <c r="M48" s="18">
        <f>_xlfn.XLOOKUP($E48,[1]OVERALL!$K$6:$K$512,[1]OVERALL!T$6:T$512,"",0)</f>
        <v>35</v>
      </c>
      <c r="N48" s="15">
        <f>_xlfn.XLOOKUP($E48,[1]OVERALL!$K$6:$K$512,[1]OVERALL!U$6:U$512,"",0)</f>
        <v>46</v>
      </c>
      <c r="O48" s="19">
        <f>_xlfn.XLOOKUP($E48,[1]OVERALL!$K$6:$K$512,[1]OVERALL!V$6:V$512,"",0)</f>
        <v>41.3</v>
      </c>
    </row>
    <row r="49" spans="3:15" ht="15" customHeight="1">
      <c r="C49" s="13">
        <v>43</v>
      </c>
      <c r="D49" s="14" t="str">
        <f t="shared" si="0"/>
        <v>WR43</v>
      </c>
      <c r="E49" s="14" t="str">
        <f>_xlfn.XLOOKUP($D49,[1]OVERALL!$F$6:$F$512,[1]OVERALL!K$6:K$512,"",0)</f>
        <v>DeAndre Hopkins</v>
      </c>
      <c r="F49" s="14" t="str">
        <f>_xlfn.XLOOKUP($E49,[1]OVERALL!$K$6:$K$512,[1]OVERALL!O$6:O$512,"",0)</f>
        <v>ARI</v>
      </c>
      <c r="G49" s="14">
        <f>_xlfn.XLOOKUP($E49,[1]OVERALL!$K$6:$K$512,[1]OVERALL!P$6:P$512,"",0)</f>
        <v>13</v>
      </c>
      <c r="H49" s="15" t="str">
        <f>IF(_xlfn.XLOOKUP($D49,[1]OVERALL!$F$6:$F$512,[1]OVERALL!L$6:L$512,"",0)="","",_xlfn.XLOOKUP($D49,[1]OVERALL!$F$6:$F$512,[1]OVERALL!L$6:L$512,"",0))</f>
        <v>DYNASTY</v>
      </c>
      <c r="I49" s="16">
        <f>IF(_xlfn.XLOOKUP($D49,[1]OVERALL!$F$6:$F$512,[1]OVERALL!M$6:M$512,"",0)="","",_xlfn.XLOOKUP($D49,[1]OVERALL!$F$6:$F$512,[1]OVERALL!M$6:M$512,"",0))</f>
        <v>38</v>
      </c>
      <c r="J49" s="17" t="str">
        <f>IF(_xlfn.XLOOKUP($D49,[1]OVERALL!$F$6:$F$512,[1]OVERALL!N$6:N$512,"",0)="","",_xlfn.XLOOKUP($D49,[1]OVERALL!$F$6:$F$512,[1]OVERALL!N$6:N$512,"",0))</f>
        <v>C</v>
      </c>
      <c r="K49" s="18">
        <f>_xlfn.XLOOKUP($E49,[1]OVERALL!$K$6:$K$512,[1]OVERALL!R$6:R$512,"",0)</f>
        <v>109.1</v>
      </c>
      <c r="L49" s="17">
        <f>_xlfn.XLOOKUP($E49,[1]OVERALL!$K$6:$K$512,[1]OVERALL!S$6:S$512,"",0)</f>
        <v>105.2</v>
      </c>
      <c r="M49" s="18">
        <f>_xlfn.XLOOKUP($E49,[1]OVERALL!$K$6:$K$512,[1]OVERALL!T$6:T$512,"",0)</f>
        <v>38</v>
      </c>
      <c r="N49" s="15">
        <f>_xlfn.XLOOKUP($E49,[1]OVERALL!$K$6:$K$512,[1]OVERALL!U$6:U$512,"",0)</f>
        <v>61</v>
      </c>
      <c r="O49" s="19">
        <f>_xlfn.XLOOKUP($E49,[1]OVERALL!$K$6:$K$512,[1]OVERALL!V$6:V$512,"",0)</f>
        <v>44.9</v>
      </c>
    </row>
    <row r="50" spans="3:15" ht="15" customHeight="1">
      <c r="C50" s="13">
        <v>44</v>
      </c>
      <c r="D50" s="14" t="str">
        <f t="shared" si="0"/>
        <v>WR44</v>
      </c>
      <c r="E50" s="14" t="str">
        <f>_xlfn.XLOOKUP($D50,[1]OVERALL!$F$6:$F$512,[1]OVERALL!K$6:K$512,"",0)</f>
        <v>Kadarius Toney</v>
      </c>
      <c r="F50" s="14" t="str">
        <f>_xlfn.XLOOKUP($E50,[1]OVERALL!$K$6:$K$512,[1]OVERALL!O$6:O$512,"",0)</f>
        <v>NYG</v>
      </c>
      <c r="G50" s="14">
        <f>_xlfn.XLOOKUP($E50,[1]OVERALL!$K$6:$K$512,[1]OVERALL!P$6:P$512,"",0)</f>
        <v>9</v>
      </c>
      <c r="H50" s="15" t="str">
        <f>IF(_xlfn.XLOOKUP($D50,[1]OVERALL!$F$6:$F$512,[1]OVERALL!L$6:L$512,"",0)="","",_xlfn.XLOOKUP($D50,[1]OVERALL!$F$6:$F$512,[1]OVERALL!L$6:L$512,"",0))</f>
        <v>SHAFT</v>
      </c>
      <c r="I50" s="16">
        <f>IF(_xlfn.XLOOKUP($D50,[1]OVERALL!$F$6:$F$512,[1]OVERALL!M$6:M$512,"",0)="","",_xlfn.XLOOKUP($D50,[1]OVERALL!$F$6:$F$512,[1]OVERALL!M$6:M$512,"",0))</f>
        <v>6</v>
      </c>
      <c r="J50" s="17" t="str">
        <f>IF(_xlfn.XLOOKUP($D50,[1]OVERALL!$F$6:$F$512,[1]OVERALL!N$6:N$512,"",0)="","",_xlfn.XLOOKUP($D50,[1]OVERALL!$F$6:$F$512,[1]OVERALL!N$6:N$512,"",0))</f>
        <v>X</v>
      </c>
      <c r="K50" s="18">
        <f>_xlfn.XLOOKUP($E50,[1]OVERALL!$K$6:$K$512,[1]OVERALL!R$6:R$512,"",0)</f>
        <v>110.7</v>
      </c>
      <c r="L50" s="17">
        <f>_xlfn.XLOOKUP($E50,[1]OVERALL!$K$6:$K$512,[1]OVERALL!S$6:S$512,"",0)</f>
        <v>43.36</v>
      </c>
      <c r="M50" s="18">
        <f>_xlfn.XLOOKUP($E50,[1]OVERALL!$K$6:$K$512,[1]OVERALL!T$6:T$512,"",0)</f>
        <v>39</v>
      </c>
      <c r="N50" s="15">
        <f>_xlfn.XLOOKUP($E50,[1]OVERALL!$K$6:$K$512,[1]OVERALL!U$6:U$512,"",0)</f>
        <v>55</v>
      </c>
      <c r="O50" s="19">
        <f>_xlfn.XLOOKUP($E50,[1]OVERALL!$K$6:$K$512,[1]OVERALL!V$6:V$512,"",0)</f>
        <v>45.6</v>
      </c>
    </row>
    <row r="51" spans="3:15" ht="15" customHeight="1">
      <c r="C51" s="13">
        <v>45</v>
      </c>
      <c r="D51" s="14" t="str">
        <f t="shared" si="0"/>
        <v>WR45</v>
      </c>
      <c r="E51" s="14" t="str">
        <f>_xlfn.XLOOKUP($D51,[1]OVERALL!$F$6:$F$512,[1]OVERALL!K$6:K$512,"",0)</f>
        <v>Chris Olave</v>
      </c>
      <c r="F51" s="14" t="str">
        <f>_xlfn.XLOOKUP($E51,[1]OVERALL!$K$6:$K$512,[1]OVERALL!O$6:O$512,"",0)</f>
        <v>NO</v>
      </c>
      <c r="G51" s="14">
        <f>_xlfn.XLOOKUP($E51,[1]OVERALL!$K$6:$K$512,[1]OVERALL!P$6:P$512,"",0)</f>
        <v>14</v>
      </c>
      <c r="H51" s="15" t="str">
        <f>IF(_xlfn.XLOOKUP($D51,[1]OVERALL!$F$6:$F$512,[1]OVERALL!L$6:L$512,"",0)="","",_xlfn.XLOOKUP($D51,[1]OVERALL!$F$6:$F$512,[1]OVERALL!L$6:L$512,"",0))</f>
        <v>ROOKIE</v>
      </c>
      <c r="I51" s="16" t="str">
        <f>IF(_xlfn.XLOOKUP($D51,[1]OVERALL!$F$6:$F$512,[1]OVERALL!M$6:M$512,"",0)="","",_xlfn.XLOOKUP($D51,[1]OVERALL!$F$6:$F$512,[1]OVERALL!M$6:M$512,"",0))</f>
        <v>NA</v>
      </c>
      <c r="J51" s="17" t="str">
        <f>IF(_xlfn.XLOOKUP($D51,[1]OVERALL!$F$6:$F$512,[1]OVERALL!N$6:N$512,"",0)="","",_xlfn.XLOOKUP($D51,[1]OVERALL!$F$6:$F$512,[1]OVERALL!N$6:N$512,"",0))</f>
        <v/>
      </c>
      <c r="K51" s="18">
        <f>_xlfn.XLOOKUP($E51,[1]OVERALL!$K$6:$K$512,[1]OVERALL!R$6:R$512,"",0)</f>
        <v>105.66</v>
      </c>
      <c r="L51" s="17">
        <f>_xlfn.XLOOKUP($E51,[1]OVERALL!$K$6:$K$512,[1]OVERALL!S$6:S$512,"",0)</f>
        <v>0</v>
      </c>
      <c r="M51" s="18">
        <f>_xlfn.XLOOKUP($E51,[1]OVERALL!$K$6:$K$512,[1]OVERALL!T$6:T$512,"",0)</f>
        <v>38</v>
      </c>
      <c r="N51" s="15">
        <f>_xlfn.XLOOKUP($E51,[1]OVERALL!$K$6:$K$512,[1]OVERALL!U$6:U$512,"",0)</f>
        <v>51</v>
      </c>
      <c r="O51" s="19">
        <f>_xlfn.XLOOKUP($E51,[1]OVERALL!$K$6:$K$512,[1]OVERALL!V$6:V$512,"",0)</f>
        <v>44.4</v>
      </c>
    </row>
    <row r="52" spans="3:15" ht="15" customHeight="1">
      <c r="C52" s="13">
        <v>46</v>
      </c>
      <c r="D52" s="14" t="str">
        <f t="shared" si="0"/>
        <v>WR46</v>
      </c>
      <c r="E52" s="14" t="str">
        <f>_xlfn.XLOOKUP($D52,[1]OVERALL!$F$6:$F$512,[1]OVERALL!K$6:K$512,"",0)</f>
        <v>Chase Claypool</v>
      </c>
      <c r="F52" s="14" t="str">
        <f>_xlfn.XLOOKUP($E52,[1]OVERALL!$K$6:$K$512,[1]OVERALL!O$6:O$512,"",0)</f>
        <v>PIT</v>
      </c>
      <c r="G52" s="14">
        <f>_xlfn.XLOOKUP($E52,[1]OVERALL!$K$6:$K$512,[1]OVERALL!P$6:P$512,"",0)</f>
        <v>9</v>
      </c>
      <c r="H52" s="15" t="str">
        <f>IF(_xlfn.XLOOKUP($D52,[1]OVERALL!$F$6:$F$512,[1]OVERALL!L$6:L$512,"",0)="","",_xlfn.XLOOKUP($D52,[1]OVERALL!$F$6:$F$512,[1]OVERALL!L$6:L$512,"",0))</f>
        <v>MACHINE</v>
      </c>
      <c r="I52" s="16">
        <f>IF(_xlfn.XLOOKUP($D52,[1]OVERALL!$F$6:$F$512,[1]OVERALL!M$6:M$512,"",0)="","",_xlfn.XLOOKUP($D52,[1]OVERALL!$F$6:$F$512,[1]OVERALL!M$6:M$512,"",0))</f>
        <v>1</v>
      </c>
      <c r="J52" s="17" t="str">
        <f>IF(_xlfn.XLOOKUP($D52,[1]OVERALL!$F$6:$F$512,[1]OVERALL!N$6:N$512,"",0)="","",_xlfn.XLOOKUP($D52,[1]OVERALL!$F$6:$F$512,[1]OVERALL!N$6:N$512,"",0))</f>
        <v>X</v>
      </c>
      <c r="K52" s="18">
        <f>_xlfn.XLOOKUP($E52,[1]OVERALL!$K$6:$K$512,[1]OVERALL!R$6:R$512,"",0)</f>
        <v>112.69</v>
      </c>
      <c r="L52" s="17">
        <f>_xlfn.XLOOKUP($E52,[1]OVERALL!$K$6:$K$512,[1]OVERALL!S$6:S$512,"",0)</f>
        <v>107.6</v>
      </c>
      <c r="M52" s="18">
        <f>_xlfn.XLOOKUP($E52,[1]OVERALL!$K$6:$K$512,[1]OVERALL!T$6:T$512,"",0)</f>
        <v>40</v>
      </c>
      <c r="N52" s="15">
        <f>_xlfn.XLOOKUP($E52,[1]OVERALL!$K$6:$K$512,[1]OVERALL!U$6:U$512,"",0)</f>
        <v>62</v>
      </c>
      <c r="O52" s="19">
        <f>_xlfn.XLOOKUP($E52,[1]OVERALL!$K$6:$K$512,[1]OVERALL!V$6:V$512,"",0)</f>
        <v>49.8</v>
      </c>
    </row>
    <row r="53" spans="3:15" ht="15" customHeight="1">
      <c r="C53" s="13">
        <v>47</v>
      </c>
      <c r="D53" s="14" t="str">
        <f t="shared" si="0"/>
        <v>WR47</v>
      </c>
      <c r="E53" s="14" t="str">
        <f>_xlfn.XLOOKUP($D53,[1]OVERALL!$F$6:$F$512,[1]OVERALL!K$6:K$512,"",0)</f>
        <v>Treylon Burks</v>
      </c>
      <c r="F53" s="14" t="str">
        <f>_xlfn.XLOOKUP($E53,[1]OVERALL!$K$6:$K$512,[1]OVERALL!O$6:O$512,"",0)</f>
        <v>TEN</v>
      </c>
      <c r="G53" s="14">
        <f>_xlfn.XLOOKUP($E53,[1]OVERALL!$K$6:$K$512,[1]OVERALL!P$6:P$512,"",0)</f>
        <v>6</v>
      </c>
      <c r="H53" s="15" t="str">
        <f>IF(_xlfn.XLOOKUP($D53,[1]OVERALL!$F$6:$F$512,[1]OVERALL!L$6:L$512,"",0)="","",_xlfn.XLOOKUP($D53,[1]OVERALL!$F$6:$F$512,[1]OVERALL!L$6:L$512,"",0))</f>
        <v>ROOKIE</v>
      </c>
      <c r="I53" s="16" t="str">
        <f>IF(_xlfn.XLOOKUP($D53,[1]OVERALL!$F$6:$F$512,[1]OVERALL!M$6:M$512,"",0)="","",_xlfn.XLOOKUP($D53,[1]OVERALL!$F$6:$F$512,[1]OVERALL!M$6:M$512,"",0))</f>
        <v>NA</v>
      </c>
      <c r="J53" s="17" t="str">
        <f>IF(_xlfn.XLOOKUP($D53,[1]OVERALL!$F$6:$F$512,[1]OVERALL!N$6:N$512,"",0)="","",_xlfn.XLOOKUP($D53,[1]OVERALL!$F$6:$F$512,[1]OVERALL!N$6:N$512,"",0))</f>
        <v/>
      </c>
      <c r="K53" s="18">
        <f>_xlfn.XLOOKUP($E53,[1]OVERALL!$K$6:$K$512,[1]OVERALL!R$6:R$512,"",0)</f>
        <v>114.15</v>
      </c>
      <c r="L53" s="17">
        <f>_xlfn.XLOOKUP($E53,[1]OVERALL!$K$6:$K$512,[1]OVERALL!S$6:S$512,"",0)</f>
        <v>0</v>
      </c>
      <c r="M53" s="18">
        <f>_xlfn.XLOOKUP($E53,[1]OVERALL!$K$6:$K$512,[1]OVERALL!T$6:T$512,"",0)</f>
        <v>38</v>
      </c>
      <c r="N53" s="15">
        <f>_xlfn.XLOOKUP($E53,[1]OVERALL!$K$6:$K$512,[1]OVERALL!U$6:U$512,"",0)</f>
        <v>69</v>
      </c>
      <c r="O53" s="19">
        <f>_xlfn.XLOOKUP($E53,[1]OVERALL!$K$6:$K$512,[1]OVERALL!V$6:V$512,"",0)</f>
        <v>51.4</v>
      </c>
    </row>
    <row r="54" spans="3:15" ht="15" customHeight="1">
      <c r="C54" s="13">
        <v>48</v>
      </c>
      <c r="D54" s="14" t="str">
        <f t="shared" si="0"/>
        <v>WR48</v>
      </c>
      <c r="E54" s="14" t="str">
        <f>_xlfn.XLOOKUP($D54,[1]OVERALL!$F$6:$F$512,[1]OVERALL!K$6:K$512,"",0)</f>
        <v>Tyler Boyd</v>
      </c>
      <c r="F54" s="14" t="str">
        <f>_xlfn.XLOOKUP($E54,[1]OVERALL!$K$6:$K$512,[1]OVERALL!O$6:O$512,"",0)</f>
        <v>CIN</v>
      </c>
      <c r="G54" s="14">
        <f>_xlfn.XLOOKUP($E54,[1]OVERALL!$K$6:$K$512,[1]OVERALL!P$6:P$512,"",0)</f>
        <v>10</v>
      </c>
      <c r="H54" s="15" t="str">
        <f>IF(_xlfn.XLOOKUP($D54,[1]OVERALL!$F$6:$F$512,[1]OVERALL!L$6:L$512,"",0)="","",_xlfn.XLOOKUP($D54,[1]OVERALL!$F$6:$F$512,[1]OVERALL!L$6:L$512,"",0))</f>
        <v>FREE AGENT</v>
      </c>
      <c r="I54" s="16" t="str">
        <f>IF(_xlfn.XLOOKUP($D54,[1]OVERALL!$F$6:$F$512,[1]OVERALL!M$6:M$512,"",0)="","",_xlfn.XLOOKUP($D54,[1]OVERALL!$F$6:$F$512,[1]OVERALL!M$6:M$512,"",0))</f>
        <v>NA</v>
      </c>
      <c r="J54" s="17" t="str">
        <f>IF(_xlfn.XLOOKUP($D54,[1]OVERALL!$F$6:$F$512,[1]OVERALL!N$6:N$512,"",0)="","",_xlfn.XLOOKUP($D54,[1]OVERALL!$F$6:$F$512,[1]OVERALL!N$6:N$512,"",0))</f>
        <v/>
      </c>
      <c r="K54" s="18">
        <f>_xlfn.XLOOKUP($E54,[1]OVERALL!$K$6:$K$512,[1]OVERALL!R$6:R$512,"",0)</f>
        <v>106.23</v>
      </c>
      <c r="L54" s="17">
        <f>_xlfn.XLOOKUP($E54,[1]OVERALL!$K$6:$K$512,[1]OVERALL!S$6:S$512,"",0)</f>
        <v>116.84</v>
      </c>
      <c r="M54" s="18">
        <f>_xlfn.XLOOKUP($E54,[1]OVERALL!$K$6:$K$512,[1]OVERALL!T$6:T$512,"",0)</f>
        <v>43</v>
      </c>
      <c r="N54" s="15">
        <f>_xlfn.XLOOKUP($E54,[1]OVERALL!$K$6:$K$512,[1]OVERALL!U$6:U$512,"",0)</f>
        <v>59</v>
      </c>
      <c r="O54" s="19">
        <f>_xlfn.XLOOKUP($E54,[1]OVERALL!$K$6:$K$512,[1]OVERALL!V$6:V$512,"",0)</f>
        <v>50.6</v>
      </c>
    </row>
    <row r="55" spans="3:15" ht="15" customHeight="1">
      <c r="C55" s="13">
        <v>49</v>
      </c>
      <c r="D55" s="14" t="str">
        <f t="shared" si="0"/>
        <v>WR49</v>
      </c>
      <c r="E55" s="14" t="str">
        <f>_xlfn.XLOOKUP($D55,[1]OVERALL!$F$6:$F$512,[1]OVERALL!K$6:K$512,"",0)</f>
        <v>Marquez Valdes-Scantling</v>
      </c>
      <c r="F55" s="14" t="str">
        <f>_xlfn.XLOOKUP($E55,[1]OVERALL!$K$6:$K$512,[1]OVERALL!O$6:O$512,"",0)</f>
        <v>KC</v>
      </c>
      <c r="G55" s="14">
        <f>_xlfn.XLOOKUP($E55,[1]OVERALL!$K$6:$K$512,[1]OVERALL!P$6:P$512,"",0)</f>
        <v>8</v>
      </c>
      <c r="H55" s="15" t="str">
        <f>IF(_xlfn.XLOOKUP($D55,[1]OVERALL!$F$6:$F$512,[1]OVERALL!L$6:L$512,"",0)="","",_xlfn.XLOOKUP($D55,[1]OVERALL!$F$6:$F$512,[1]OVERALL!L$6:L$512,"",0))</f>
        <v>SHAFT</v>
      </c>
      <c r="I55" s="16">
        <f>IF(_xlfn.XLOOKUP($D55,[1]OVERALL!$F$6:$F$512,[1]OVERALL!M$6:M$512,"",0)="","",_xlfn.XLOOKUP($D55,[1]OVERALL!$F$6:$F$512,[1]OVERALL!M$6:M$512,"",0))</f>
        <v>1</v>
      </c>
      <c r="J55" s="17" t="str">
        <f>IF(_xlfn.XLOOKUP($D55,[1]OVERALL!$F$6:$F$512,[1]OVERALL!N$6:N$512,"",0)="","",_xlfn.XLOOKUP($D55,[1]OVERALL!$F$6:$F$512,[1]OVERALL!N$6:N$512,"",0))</f>
        <v>X</v>
      </c>
      <c r="K55" s="18">
        <f>_xlfn.XLOOKUP($E55,[1]OVERALL!$K$6:$K$512,[1]OVERALL!R$6:R$512,"",0)</f>
        <v>111.64</v>
      </c>
      <c r="L55" s="17">
        <f>_xlfn.XLOOKUP($E55,[1]OVERALL!$K$6:$K$512,[1]OVERALL!S$6:S$512,"",0)</f>
        <v>61</v>
      </c>
      <c r="M55" s="18">
        <f>_xlfn.XLOOKUP($E55,[1]OVERALL!$K$6:$K$512,[1]OVERALL!T$6:T$512,"",0)</f>
        <v>41</v>
      </c>
      <c r="N55" s="15">
        <f>_xlfn.XLOOKUP($E55,[1]OVERALL!$K$6:$K$512,[1]OVERALL!U$6:U$512,"",0)</f>
        <v>64</v>
      </c>
      <c r="O55" s="19">
        <f>_xlfn.XLOOKUP($E55,[1]OVERALL!$K$6:$K$512,[1]OVERALL!V$6:V$512,"",0)</f>
        <v>52.6</v>
      </c>
    </row>
    <row r="56" spans="3:15" ht="15" customHeight="1" thickBot="1">
      <c r="C56" s="13">
        <v>50</v>
      </c>
      <c r="D56" s="14" t="str">
        <f t="shared" si="0"/>
        <v>WR50</v>
      </c>
      <c r="E56" s="14" t="str">
        <f>_xlfn.XLOOKUP($D56,[1]OVERALL!$F$6:$F$512,[1]OVERALL!K$6:K$512,"",0)</f>
        <v>Garrett Wilson</v>
      </c>
      <c r="F56" s="14" t="str">
        <f>_xlfn.XLOOKUP($E56,[1]OVERALL!$K$6:$K$512,[1]OVERALL!O$6:O$512,"",0)</f>
        <v>NYJ</v>
      </c>
      <c r="G56" s="14">
        <f>_xlfn.XLOOKUP($E56,[1]OVERALL!$K$6:$K$512,[1]OVERALL!P$6:P$512,"",0)</f>
        <v>10</v>
      </c>
      <c r="H56" s="21" t="str">
        <f>IF(_xlfn.XLOOKUP($D56,[1]OVERALL!$F$6:$F$512,[1]OVERALL!L$6:L$512,"",0)="","",_xlfn.XLOOKUP($D56,[1]OVERALL!$F$6:$F$512,[1]OVERALL!L$6:L$512,"",0))</f>
        <v>ROOKIE</v>
      </c>
      <c r="I56" s="16" t="str">
        <f>IF(_xlfn.XLOOKUP($D56,[1]OVERALL!$F$6:$F$512,[1]OVERALL!M$6:M$512,"",0)="","",_xlfn.XLOOKUP($D56,[1]OVERALL!$F$6:$F$512,[1]OVERALL!M$6:M$512,"",0))</f>
        <v>NA</v>
      </c>
      <c r="J56" s="22" t="str">
        <f>IF(_xlfn.XLOOKUP($D56,[1]OVERALL!$F$6:$F$512,[1]OVERALL!N$6:N$512,"",0)="","",_xlfn.XLOOKUP($D56,[1]OVERALL!$F$6:$F$512,[1]OVERALL!N$6:N$512,"",0))</f>
        <v/>
      </c>
      <c r="K56" s="18">
        <f>_xlfn.XLOOKUP($E56,[1]OVERALL!$K$6:$K$512,[1]OVERALL!R$6:R$512,"",0)</f>
        <v>108.12</v>
      </c>
      <c r="L56" s="17">
        <f>_xlfn.XLOOKUP($E56,[1]OVERALL!$K$6:$K$512,[1]OVERALL!S$6:S$512,"",0)</f>
        <v>0</v>
      </c>
      <c r="M56" s="18">
        <f>_xlfn.XLOOKUP($E56,[1]OVERALL!$K$6:$K$512,[1]OVERALL!T$6:T$512,"",0)</f>
        <v>45</v>
      </c>
      <c r="N56" s="15">
        <f>_xlfn.XLOOKUP($E56,[1]OVERALL!$K$6:$K$512,[1]OVERALL!U$6:U$512,"",0)</f>
        <v>72</v>
      </c>
      <c r="O56" s="19">
        <f>_xlfn.XLOOKUP($E56,[1]OVERALL!$K$6:$K$512,[1]OVERALL!V$6:V$512,"",0)</f>
        <v>54.9</v>
      </c>
    </row>
    <row r="57" spans="3:15" ht="15" customHeight="1">
      <c r="C57" s="13">
        <v>51</v>
      </c>
      <c r="D57" s="14" t="str">
        <f t="shared" si="0"/>
        <v>WR51</v>
      </c>
      <c r="E57" s="14" t="str">
        <f>_xlfn.XLOOKUP($D57,[1]OVERALL!$F$6:$F$512,[1]OVERALL!K$6:K$512,"",0)</f>
        <v>George Pickens</v>
      </c>
      <c r="F57" s="14" t="str">
        <f>_xlfn.XLOOKUP($E57,[1]OVERALL!$K$6:$K$512,[1]OVERALL!O$6:O$512,"",0)</f>
        <v>PIT</v>
      </c>
      <c r="G57" s="14">
        <f>_xlfn.XLOOKUP($E57,[1]OVERALL!$K$6:$K$512,[1]OVERALL!P$6:P$512,"",0)</f>
        <v>9</v>
      </c>
      <c r="H57" s="23" t="str">
        <f>IF(_xlfn.XLOOKUP($D57,[1]OVERALL!$F$6:$F$512,[1]OVERALL!L$6:L$512,"",0)="","",_xlfn.XLOOKUP($D57,[1]OVERALL!$F$6:$F$512,[1]OVERALL!L$6:L$512,"",0))</f>
        <v>ROOKIE</v>
      </c>
      <c r="I57" s="16" t="str">
        <f>IF(_xlfn.XLOOKUP($D57,[1]OVERALL!$F$6:$F$512,[1]OVERALL!M$6:M$512,"",0)="","",_xlfn.XLOOKUP($D57,[1]OVERALL!$F$6:$F$512,[1]OVERALL!M$6:M$512,"",0))</f>
        <v>NA</v>
      </c>
      <c r="J57" s="24" t="str">
        <f>IF(_xlfn.XLOOKUP($D57,[1]OVERALL!$F$6:$F$512,[1]OVERALL!N$6:N$512,"",0)="","",_xlfn.XLOOKUP($D57,[1]OVERALL!$F$6:$F$512,[1]OVERALL!N$6:N$512,"",0))</f>
        <v/>
      </c>
      <c r="K57" s="18">
        <f>_xlfn.XLOOKUP($E57,[1]OVERALL!$K$6:$K$512,[1]OVERALL!R$6:R$512,"",0)</f>
        <v>113.23</v>
      </c>
      <c r="L57" s="17">
        <f>_xlfn.XLOOKUP($E57,[1]OVERALL!$K$6:$K$512,[1]OVERALL!S$6:S$512,"",0)</f>
        <v>0</v>
      </c>
      <c r="M57" s="18">
        <f>_xlfn.XLOOKUP($E57,[1]OVERALL!$K$6:$K$512,[1]OVERALL!T$6:T$512,"",0)</f>
        <v>41</v>
      </c>
      <c r="N57" s="15">
        <f>_xlfn.XLOOKUP($E57,[1]OVERALL!$K$6:$K$512,[1]OVERALL!U$6:U$512,"",0)</f>
        <v>63</v>
      </c>
      <c r="O57" s="19">
        <f>_xlfn.XLOOKUP($E57,[1]OVERALL!$K$6:$K$512,[1]OVERALL!V$6:V$512,"",0)</f>
        <v>51</v>
      </c>
    </row>
    <row r="58" spans="3:15" ht="15" customHeight="1">
      <c r="C58" s="13">
        <v>52</v>
      </c>
      <c r="D58" s="14" t="str">
        <f t="shared" si="0"/>
        <v>WR52</v>
      </c>
      <c r="E58" s="14" t="str">
        <f>_xlfn.XLOOKUP($D58,[1]OVERALL!$F$6:$F$512,[1]OVERALL!K$6:K$512,"",0)</f>
        <v>Russell Gage</v>
      </c>
      <c r="F58" s="14" t="str">
        <f>_xlfn.XLOOKUP($E58,[1]OVERALL!$K$6:$K$512,[1]OVERALL!O$6:O$512,"",0)</f>
        <v>TB</v>
      </c>
      <c r="G58" s="14">
        <f>_xlfn.XLOOKUP($E58,[1]OVERALL!$K$6:$K$512,[1]OVERALL!P$6:P$512,"",0)</f>
        <v>11</v>
      </c>
      <c r="H58" s="20" t="str">
        <f>IF(_xlfn.XLOOKUP($D58,[1]OVERALL!$F$6:$F$512,[1]OVERALL!L$6:L$512,"",0)="","",_xlfn.XLOOKUP($D58,[1]OVERALL!$F$6:$F$512,[1]OVERALL!L$6:L$512,"",0))</f>
        <v>SHAFT</v>
      </c>
      <c r="I58" s="16">
        <f>IF(_xlfn.XLOOKUP($D58,[1]OVERALL!$F$6:$F$512,[1]OVERALL!M$6:M$512,"",0)="","",_xlfn.XLOOKUP($D58,[1]OVERALL!$F$6:$F$512,[1]OVERALL!M$6:M$512,"",0))</f>
        <v>6</v>
      </c>
      <c r="J58" s="17" t="str">
        <f>IF(_xlfn.XLOOKUP($D58,[1]OVERALL!$F$6:$F$512,[1]OVERALL!N$6:N$512,"",0)="","",_xlfn.XLOOKUP($D58,[1]OVERALL!$F$6:$F$512,[1]OVERALL!N$6:N$512,"",0))</f>
        <v>X</v>
      </c>
      <c r="K58" s="18">
        <f>_xlfn.XLOOKUP($E58,[1]OVERALL!$K$6:$K$512,[1]OVERALL!R$6:R$512,"",0)</f>
        <v>106.56</v>
      </c>
      <c r="L58" s="17">
        <f>_xlfn.XLOOKUP($E58,[1]OVERALL!$K$6:$K$512,[1]OVERALL!S$6:S$512,"",0)</f>
        <v>97</v>
      </c>
      <c r="M58" s="18">
        <f>_xlfn.XLOOKUP($E58,[1]OVERALL!$K$6:$K$512,[1]OVERALL!T$6:T$512,"",0)</f>
        <v>43</v>
      </c>
      <c r="N58" s="15">
        <f>_xlfn.XLOOKUP($E58,[1]OVERALL!$K$6:$K$512,[1]OVERALL!U$6:U$512,"",0)</f>
        <v>71</v>
      </c>
      <c r="O58" s="19">
        <f>_xlfn.XLOOKUP($E58,[1]OVERALL!$K$6:$K$512,[1]OVERALL!V$6:V$512,"",0)</f>
        <v>53.9</v>
      </c>
    </row>
    <row r="59" spans="3:15" ht="15" customHeight="1">
      <c r="C59" s="13">
        <v>53</v>
      </c>
      <c r="D59" s="14" t="str">
        <f t="shared" si="0"/>
        <v>WR53</v>
      </c>
      <c r="E59" s="14" t="str">
        <f>_xlfn.XLOOKUP($D59,[1]OVERALL!$F$6:$F$512,[1]OVERALL!K$6:K$512,"",0)</f>
        <v>Skyy Moore</v>
      </c>
      <c r="F59" s="14" t="str">
        <f>_xlfn.XLOOKUP($E59,[1]OVERALL!$K$6:$K$512,[1]OVERALL!O$6:O$512,"",0)</f>
        <v>KC</v>
      </c>
      <c r="G59" s="14">
        <f>_xlfn.XLOOKUP($E59,[1]OVERALL!$K$6:$K$512,[1]OVERALL!P$6:P$512,"",0)</f>
        <v>8</v>
      </c>
      <c r="H59" s="15" t="str">
        <f>IF(_xlfn.XLOOKUP($D59,[1]OVERALL!$F$6:$F$512,[1]OVERALL!L$6:L$512,"",0)="","",_xlfn.XLOOKUP($D59,[1]OVERALL!$F$6:$F$512,[1]OVERALL!L$6:L$512,"",0))</f>
        <v>ROOKIE</v>
      </c>
      <c r="I59" s="16" t="str">
        <f>IF(_xlfn.XLOOKUP($D59,[1]OVERALL!$F$6:$F$512,[1]OVERALL!M$6:M$512,"",0)="","",_xlfn.XLOOKUP($D59,[1]OVERALL!$F$6:$F$512,[1]OVERALL!M$6:M$512,"",0))</f>
        <v>NA</v>
      </c>
      <c r="J59" s="17" t="str">
        <f>IF(_xlfn.XLOOKUP($D59,[1]OVERALL!$F$6:$F$512,[1]OVERALL!N$6:N$512,"",0)="","",_xlfn.XLOOKUP($D59,[1]OVERALL!$F$6:$F$512,[1]OVERALL!N$6:N$512,"",0))</f>
        <v/>
      </c>
      <c r="K59" s="18">
        <f>_xlfn.XLOOKUP($E59,[1]OVERALL!$K$6:$K$512,[1]OVERALL!R$6:R$512,"",0)</f>
        <v>103.03</v>
      </c>
      <c r="L59" s="17">
        <f>_xlfn.XLOOKUP($E59,[1]OVERALL!$K$6:$K$512,[1]OVERALL!S$6:S$512,"",0)</f>
        <v>0</v>
      </c>
      <c r="M59" s="18">
        <f>_xlfn.XLOOKUP($E59,[1]OVERALL!$K$6:$K$512,[1]OVERALL!T$6:T$512,"",0)</f>
        <v>45</v>
      </c>
      <c r="N59" s="15">
        <f>_xlfn.XLOOKUP($E59,[1]OVERALL!$K$6:$K$512,[1]OVERALL!U$6:U$512,"",0)</f>
        <v>67</v>
      </c>
      <c r="O59" s="19">
        <f>_xlfn.XLOOKUP($E59,[1]OVERALL!$K$6:$K$512,[1]OVERALL!V$6:V$512,"",0)</f>
        <v>55.1</v>
      </c>
    </row>
    <row r="60" spans="3:15" ht="15" customHeight="1">
      <c r="C60" s="13">
        <v>54</v>
      </c>
      <c r="D60" s="14" t="str">
        <f t="shared" si="0"/>
        <v>WR54</v>
      </c>
      <c r="E60" s="14" t="str">
        <f>_xlfn.XLOOKUP($D60,[1]OVERALL!$F$6:$F$512,[1]OVERALL!K$6:K$512,"",0)</f>
        <v>DeVante Parker</v>
      </c>
      <c r="F60" s="14" t="str">
        <f>_xlfn.XLOOKUP($E60,[1]OVERALL!$K$6:$K$512,[1]OVERALL!O$6:O$512,"",0)</f>
        <v>NE</v>
      </c>
      <c r="G60" s="14">
        <f>_xlfn.XLOOKUP($E60,[1]OVERALL!$K$6:$K$512,[1]OVERALL!P$6:P$512,"",0)</f>
        <v>10</v>
      </c>
      <c r="H60" s="20" t="str">
        <f>IF(_xlfn.XLOOKUP($D60,[1]OVERALL!$F$6:$F$512,[1]OVERALL!L$6:L$512,"",0)="","",_xlfn.XLOOKUP($D60,[1]OVERALL!$F$6:$F$512,[1]OVERALL!L$6:L$512,"",0))</f>
        <v>DYNASTY</v>
      </c>
      <c r="I60" s="16">
        <f>IF(_xlfn.XLOOKUP($D60,[1]OVERALL!$F$6:$F$512,[1]OVERALL!M$6:M$512,"",0)="","",_xlfn.XLOOKUP($D60,[1]OVERALL!$F$6:$F$512,[1]OVERALL!M$6:M$512,"",0))</f>
        <v>1</v>
      </c>
      <c r="J60" s="17" t="str">
        <f>IF(_xlfn.XLOOKUP($D60,[1]OVERALL!$F$6:$F$512,[1]OVERALL!N$6:N$512,"",0)="","",_xlfn.XLOOKUP($D60,[1]OVERALL!$F$6:$F$512,[1]OVERALL!N$6:N$512,"",0))</f>
        <v>X</v>
      </c>
      <c r="K60" s="18">
        <f>_xlfn.XLOOKUP($E60,[1]OVERALL!$K$6:$K$512,[1]OVERALL!R$6:R$512,"",0)</f>
        <v>113.85</v>
      </c>
      <c r="L60" s="17">
        <f>_xlfn.XLOOKUP($E60,[1]OVERALL!$K$6:$K$512,[1]OVERALL!S$6:S$512,"",0)</f>
        <v>63.5</v>
      </c>
      <c r="M60" s="18">
        <f>_xlfn.XLOOKUP($E60,[1]OVERALL!$K$6:$K$512,[1]OVERALL!T$6:T$512,"",0)</f>
        <v>44</v>
      </c>
      <c r="N60" s="15">
        <f>_xlfn.XLOOKUP($E60,[1]OVERALL!$K$6:$K$512,[1]OVERALL!U$6:U$512,"",0)</f>
        <v>68</v>
      </c>
      <c r="O60" s="19">
        <f>_xlfn.XLOOKUP($E60,[1]OVERALL!$K$6:$K$512,[1]OVERALL!V$6:V$512,"",0)</f>
        <v>55.2</v>
      </c>
    </row>
    <row r="61" spans="3:15" ht="15" customHeight="1">
      <c r="C61" s="13">
        <v>55</v>
      </c>
      <c r="D61" s="14" t="str">
        <f t="shared" si="0"/>
        <v>WR55</v>
      </c>
      <c r="E61" s="14" t="str">
        <f>_xlfn.XLOOKUP($D61,[1]OVERALL!$F$6:$F$512,[1]OVERALL!K$6:K$512,"",0)</f>
        <v>Jakobi Meyers</v>
      </c>
      <c r="F61" s="14" t="str">
        <f>_xlfn.XLOOKUP($E61,[1]OVERALL!$K$6:$K$512,[1]OVERALL!O$6:O$512,"",0)</f>
        <v>NE</v>
      </c>
      <c r="G61" s="14">
        <f>_xlfn.XLOOKUP($E61,[1]OVERALL!$K$6:$K$512,[1]OVERALL!P$6:P$512,"",0)</f>
        <v>10</v>
      </c>
      <c r="H61" s="15" t="str">
        <f>IF(_xlfn.XLOOKUP($D61,[1]OVERALL!$F$6:$F$512,[1]OVERALL!L$6:L$512,"",0)="","",_xlfn.XLOOKUP($D61,[1]OVERALL!$F$6:$F$512,[1]OVERALL!L$6:L$512,"",0))</f>
        <v>HOMIES</v>
      </c>
      <c r="I61" s="16">
        <f>IF(_xlfn.XLOOKUP($D61,[1]OVERALL!$F$6:$F$512,[1]OVERALL!M$6:M$512,"",0)="","",_xlfn.XLOOKUP($D61,[1]OVERALL!$F$6:$F$512,[1]OVERALL!M$6:M$512,"",0))</f>
        <v>3</v>
      </c>
      <c r="J61" s="17" t="str">
        <f>IF(_xlfn.XLOOKUP($D61,[1]OVERALL!$F$6:$F$512,[1]OVERALL!N$6:N$512,"",0)="","",_xlfn.XLOOKUP($D61,[1]OVERALL!$F$6:$F$512,[1]OVERALL!N$6:N$512,"",0))</f>
        <v>X</v>
      </c>
      <c r="K61" s="18">
        <f>_xlfn.XLOOKUP($E61,[1]OVERALL!$K$6:$K$512,[1]OVERALL!R$6:R$512,"",0)</f>
        <v>107.72</v>
      </c>
      <c r="L61" s="17">
        <f>_xlfn.XLOOKUP($E61,[1]OVERALL!$K$6:$K$512,[1]OVERALL!S$6:S$512,"",0)</f>
        <v>103.3</v>
      </c>
      <c r="M61" s="18">
        <f>_xlfn.XLOOKUP($E61,[1]OVERALL!$K$6:$K$512,[1]OVERALL!T$6:T$512,"",0)</f>
        <v>45</v>
      </c>
      <c r="N61" s="15">
        <f>_xlfn.XLOOKUP($E61,[1]OVERALL!$K$6:$K$512,[1]OVERALL!U$6:U$512,"",0)</f>
        <v>63</v>
      </c>
      <c r="O61" s="19">
        <f>_xlfn.XLOOKUP($E61,[1]OVERALL!$K$6:$K$512,[1]OVERALL!V$6:V$512,"",0)</f>
        <v>55.4</v>
      </c>
    </row>
    <row r="62" spans="3:15" ht="15" customHeight="1">
      <c r="C62" s="13">
        <v>56</v>
      </c>
      <c r="D62" s="14" t="str">
        <f t="shared" si="0"/>
        <v>WR56</v>
      </c>
      <c r="E62" s="14" t="str">
        <f>_xlfn.XLOOKUP($D62,[1]OVERALL!$F$6:$F$512,[1]OVERALL!K$6:K$512,"",0)</f>
        <v>Julio Jones</v>
      </c>
      <c r="F62" s="14" t="str">
        <f>_xlfn.XLOOKUP($E62,[1]OVERALL!$K$6:$K$512,[1]OVERALL!O$6:O$512,"",0)</f>
        <v>TB</v>
      </c>
      <c r="G62" s="14">
        <f>_xlfn.XLOOKUP($E62,[1]OVERALL!$K$6:$K$512,[1]OVERALL!P$6:P$512,"",0)</f>
        <v>11</v>
      </c>
      <c r="H62" s="20" t="str">
        <f>IF(_xlfn.XLOOKUP($D62,[1]OVERALL!$F$6:$F$512,[1]OVERALL!L$6:L$512,"",0)="","",_xlfn.XLOOKUP($D62,[1]OVERALL!$F$6:$F$512,[1]OVERALL!L$6:L$512,"",0))</f>
        <v>FREE AGENT</v>
      </c>
      <c r="I62" s="16" t="str">
        <f>IF(_xlfn.XLOOKUP($D62,[1]OVERALL!$F$6:$F$512,[1]OVERALL!M$6:M$512,"",0)="","",_xlfn.XLOOKUP($D62,[1]OVERALL!$F$6:$F$512,[1]OVERALL!M$6:M$512,"",0))</f>
        <v>NA</v>
      </c>
      <c r="J62" s="17" t="str">
        <f>IF(_xlfn.XLOOKUP($D62,[1]OVERALL!$F$6:$F$512,[1]OVERALL!N$6:N$512,"",0)="","",_xlfn.XLOOKUP($D62,[1]OVERALL!$F$6:$F$512,[1]OVERALL!N$6:N$512,"",0))</f>
        <v/>
      </c>
      <c r="K62" s="18">
        <f>_xlfn.XLOOKUP($E62,[1]OVERALL!$K$6:$K$512,[1]OVERALL!R$6:R$512,"",0)</f>
        <v>98.4</v>
      </c>
      <c r="L62" s="17">
        <f>_xlfn.XLOOKUP($E62,[1]OVERALL!$K$6:$K$512,[1]OVERALL!S$6:S$512,"",0)</f>
        <v>49.4</v>
      </c>
      <c r="M62" s="18">
        <f>_xlfn.XLOOKUP($E62,[1]OVERALL!$K$6:$K$512,[1]OVERALL!T$6:T$512,"",0)</f>
        <v>44</v>
      </c>
      <c r="N62" s="15">
        <f>_xlfn.XLOOKUP($E62,[1]OVERALL!$K$6:$K$512,[1]OVERALL!U$6:U$512,"",0)</f>
        <v>76</v>
      </c>
      <c r="O62" s="19">
        <f>_xlfn.XLOOKUP($E62,[1]OVERALL!$K$6:$K$512,[1]OVERALL!V$6:V$512,"",0)</f>
        <v>55.3</v>
      </c>
    </row>
    <row r="63" spans="3:15" ht="15" customHeight="1">
      <c r="C63" s="13">
        <v>57</v>
      </c>
      <c r="D63" s="14" t="str">
        <f t="shared" si="0"/>
        <v>WR57</v>
      </c>
      <c r="E63" s="14" t="str">
        <f>_xlfn.XLOOKUP($D63,[1]OVERALL!$F$6:$F$512,[1]OVERALL!K$6:K$512,"",0)</f>
        <v>DJ Chark Jr.</v>
      </c>
      <c r="F63" s="14" t="str">
        <f>_xlfn.XLOOKUP($E63,[1]OVERALL!$K$6:$K$512,[1]OVERALL!O$6:O$512,"",0)</f>
        <v>DET</v>
      </c>
      <c r="G63" s="14">
        <f>_xlfn.XLOOKUP($E63,[1]OVERALL!$K$6:$K$512,[1]OVERALL!P$6:P$512,"",0)</f>
        <v>6</v>
      </c>
      <c r="H63" s="15" t="str">
        <f>IF(_xlfn.XLOOKUP($D63,[1]OVERALL!$F$6:$F$512,[1]OVERALL!L$6:L$512,"",0)="","",_xlfn.XLOOKUP($D63,[1]OVERALL!$F$6:$F$512,[1]OVERALL!L$6:L$512,"",0))</f>
        <v>FREE AGENT</v>
      </c>
      <c r="I63" s="16" t="str">
        <f>IF(_xlfn.XLOOKUP($D63,[1]OVERALL!$F$6:$F$512,[1]OVERALL!M$6:M$512,"",0)="","",_xlfn.XLOOKUP($D63,[1]OVERALL!$F$6:$F$512,[1]OVERALL!M$6:M$512,"",0))</f>
        <v>NA</v>
      </c>
      <c r="J63" s="17" t="str">
        <f>IF(_xlfn.XLOOKUP($D63,[1]OVERALL!$F$6:$F$512,[1]OVERALL!N$6:N$512,"",0)="","",_xlfn.XLOOKUP($D63,[1]OVERALL!$F$6:$F$512,[1]OVERALL!N$6:N$512,"",0))</f>
        <v/>
      </c>
      <c r="K63" s="18">
        <f>_xlfn.XLOOKUP($E63,[1]OVERALL!$K$6:$K$512,[1]OVERALL!R$6:R$512,"",0)</f>
        <v>92.96</v>
      </c>
      <c r="L63" s="17">
        <f>_xlfn.XLOOKUP($E63,[1]OVERALL!$K$6:$K$512,[1]OVERALL!S$6:S$512,"",0)</f>
        <v>27.4</v>
      </c>
      <c r="M63" s="18">
        <f>_xlfn.XLOOKUP($E63,[1]OVERALL!$K$6:$K$512,[1]OVERALL!T$6:T$512,"",0)</f>
        <v>47</v>
      </c>
      <c r="N63" s="15">
        <f>_xlfn.XLOOKUP($E63,[1]OVERALL!$K$6:$K$512,[1]OVERALL!U$6:U$512,"",0)</f>
        <v>68</v>
      </c>
      <c r="O63" s="19">
        <f>_xlfn.XLOOKUP($E63,[1]OVERALL!$K$6:$K$512,[1]OVERALL!V$6:V$512,"",0)</f>
        <v>55.4</v>
      </c>
    </row>
    <row r="64" spans="3:15" ht="15" customHeight="1">
      <c r="C64" s="13">
        <v>58</v>
      </c>
      <c r="D64" s="14" t="str">
        <f t="shared" si="0"/>
        <v>WR58</v>
      </c>
      <c r="E64" s="14" t="str">
        <f>_xlfn.XLOOKUP($D64,[1]OVERALL!$F$6:$F$512,[1]OVERALL!K$6:K$512,"",0)</f>
        <v>Michael Gallup</v>
      </c>
      <c r="F64" s="14" t="str">
        <f>_xlfn.XLOOKUP($E64,[1]OVERALL!$K$6:$K$512,[1]OVERALL!O$6:O$512,"",0)</f>
        <v>DAL</v>
      </c>
      <c r="G64" s="14">
        <f>_xlfn.XLOOKUP($E64,[1]OVERALL!$K$6:$K$512,[1]OVERALL!P$6:P$512,"",0)</f>
        <v>9</v>
      </c>
      <c r="H64" s="15" t="str">
        <f>IF(_xlfn.XLOOKUP($D64,[1]OVERALL!$F$6:$F$512,[1]OVERALL!L$6:L$512,"",0)="","",_xlfn.XLOOKUP($D64,[1]OVERALL!$F$6:$F$512,[1]OVERALL!L$6:L$512,"",0))</f>
        <v>ROID RAGERS</v>
      </c>
      <c r="I64" s="16">
        <f>IF(_xlfn.XLOOKUP($D64,[1]OVERALL!$F$6:$F$512,[1]OVERALL!M$6:M$512,"",0)="","",_xlfn.XLOOKUP($D64,[1]OVERALL!$F$6:$F$512,[1]OVERALL!M$6:M$512,"",0))</f>
        <v>1</v>
      </c>
      <c r="J64" s="17" t="str">
        <f>IF(_xlfn.XLOOKUP($D64,[1]OVERALL!$F$6:$F$512,[1]OVERALL!N$6:N$512,"",0)="","",_xlfn.XLOOKUP($D64,[1]OVERALL!$F$6:$F$512,[1]OVERALL!N$6:N$512,"",0))</f>
        <v>C</v>
      </c>
      <c r="K64" s="18">
        <f>_xlfn.XLOOKUP($E64,[1]OVERALL!$K$6:$K$512,[1]OVERALL!R$6:R$512,"",0)</f>
        <v>105.54</v>
      </c>
      <c r="L64" s="17">
        <f>_xlfn.XLOOKUP($E64,[1]OVERALL!$K$6:$K$512,[1]OVERALL!S$6:S$512,"",0)</f>
        <v>56.5</v>
      </c>
      <c r="M64" s="18">
        <f>_xlfn.XLOOKUP($E64,[1]OVERALL!$K$6:$K$512,[1]OVERALL!T$6:T$512,"",0)</f>
        <v>45</v>
      </c>
      <c r="N64" s="15">
        <f>_xlfn.XLOOKUP($E64,[1]OVERALL!$K$6:$K$512,[1]OVERALL!U$6:U$512,"",0)</f>
        <v>73</v>
      </c>
      <c r="O64" s="19">
        <f>_xlfn.XLOOKUP($E64,[1]OVERALL!$K$6:$K$512,[1]OVERALL!V$6:V$512,"",0)</f>
        <v>59.2</v>
      </c>
    </row>
    <row r="65" spans="3:15" ht="15" customHeight="1">
      <c r="C65" s="13">
        <v>59</v>
      </c>
      <c r="D65" s="14" t="str">
        <f t="shared" si="0"/>
        <v>WR59</v>
      </c>
      <c r="E65" s="14" t="str">
        <f>_xlfn.XLOOKUP($D65,[1]OVERALL!$F$6:$F$512,[1]OVERALL!K$6:K$512,"",0)</f>
        <v>Jarvis Landry</v>
      </c>
      <c r="F65" s="14" t="str">
        <f>_xlfn.XLOOKUP($E65,[1]OVERALL!$K$6:$K$512,[1]OVERALL!O$6:O$512,"",0)</f>
        <v>NO</v>
      </c>
      <c r="G65" s="14">
        <f>_xlfn.XLOOKUP($E65,[1]OVERALL!$K$6:$K$512,[1]OVERALL!P$6:P$512,"",0)</f>
        <v>14</v>
      </c>
      <c r="H65" s="15" t="str">
        <f>IF(_xlfn.XLOOKUP($D65,[1]OVERALL!$F$6:$F$512,[1]OVERALL!L$6:L$512,"",0)="","",_xlfn.XLOOKUP($D65,[1]OVERALL!$F$6:$F$512,[1]OVERALL!L$6:L$512,"",0))</f>
        <v>DYNASTY</v>
      </c>
      <c r="I65" s="16">
        <f>IF(_xlfn.XLOOKUP($D65,[1]OVERALL!$F$6:$F$512,[1]OVERALL!M$6:M$512,"",0)="","",_xlfn.XLOOKUP($D65,[1]OVERALL!$F$6:$F$512,[1]OVERALL!M$6:M$512,"",0))</f>
        <v>1</v>
      </c>
      <c r="J65" s="17" t="str">
        <f>IF(_xlfn.XLOOKUP($D65,[1]OVERALL!$F$6:$F$512,[1]OVERALL!N$6:N$512,"",0)="","",_xlfn.XLOOKUP($D65,[1]OVERALL!$F$6:$F$512,[1]OVERALL!N$6:N$512,"",0))</f>
        <v>X</v>
      </c>
      <c r="K65" s="18">
        <f>_xlfn.XLOOKUP($E65,[1]OVERALL!$K$6:$K$512,[1]OVERALL!R$6:R$512,"",0)</f>
        <v>97.72</v>
      </c>
      <c r="L65" s="17">
        <f>_xlfn.XLOOKUP($E65,[1]OVERALL!$K$6:$K$512,[1]OVERALL!S$6:S$512,"",0)</f>
        <v>81</v>
      </c>
      <c r="M65" s="18">
        <f>_xlfn.XLOOKUP($E65,[1]OVERALL!$K$6:$K$512,[1]OVERALL!T$6:T$512,"",0)</f>
        <v>50</v>
      </c>
      <c r="N65" s="15">
        <f>_xlfn.XLOOKUP($E65,[1]OVERALL!$K$6:$K$512,[1]OVERALL!U$6:U$512,"",0)</f>
        <v>73</v>
      </c>
      <c r="O65" s="19">
        <f>_xlfn.XLOOKUP($E65,[1]OVERALL!$K$6:$K$512,[1]OVERALL!V$6:V$512,"",0)</f>
        <v>59.1</v>
      </c>
    </row>
    <row r="66" spans="3:15" ht="15" customHeight="1">
      <c r="C66" s="13">
        <v>60</v>
      </c>
      <c r="D66" s="14" t="str">
        <f t="shared" si="0"/>
        <v>WR60</v>
      </c>
      <c r="E66" s="14" t="str">
        <f>_xlfn.XLOOKUP($D66,[1]OVERALL!$F$6:$F$512,[1]OVERALL!K$6:K$512,"",0)</f>
        <v>Rondale Moore</v>
      </c>
      <c r="F66" s="14" t="str">
        <f>_xlfn.XLOOKUP($E66,[1]OVERALL!$K$6:$K$512,[1]OVERALL!O$6:O$512,"",0)</f>
        <v>ARI</v>
      </c>
      <c r="G66" s="14">
        <f>_xlfn.XLOOKUP($E66,[1]OVERALL!$K$6:$K$512,[1]OVERALL!P$6:P$512,"",0)</f>
        <v>13</v>
      </c>
      <c r="H66" s="15" t="str">
        <f>IF(_xlfn.XLOOKUP($D66,[1]OVERALL!$F$6:$F$512,[1]OVERALL!L$6:L$512,"",0)="","",_xlfn.XLOOKUP($D66,[1]OVERALL!$F$6:$F$512,[1]OVERALL!L$6:L$512,"",0))</f>
        <v>FREE AGENT</v>
      </c>
      <c r="I66" s="16" t="str">
        <f>IF(_xlfn.XLOOKUP($D66,[1]OVERALL!$F$6:$F$512,[1]OVERALL!M$6:M$512,"",0)="","",_xlfn.XLOOKUP($D66,[1]OVERALL!$F$6:$F$512,[1]OVERALL!M$6:M$512,"",0))</f>
        <v>NA</v>
      </c>
      <c r="J66" s="17" t="str">
        <f>IF(_xlfn.XLOOKUP($D66,[1]OVERALL!$F$6:$F$512,[1]OVERALL!N$6:N$512,"",0)="","",_xlfn.XLOOKUP($D66,[1]OVERALL!$F$6:$F$512,[1]OVERALL!N$6:N$512,"",0))</f>
        <v/>
      </c>
      <c r="K66" s="18">
        <f>_xlfn.XLOOKUP($E66,[1]OVERALL!$K$6:$K$512,[1]OVERALL!R$6:R$512,"",0)</f>
        <v>94.93</v>
      </c>
      <c r="L66" s="17">
        <f>_xlfn.XLOOKUP($E66,[1]OVERALL!$K$6:$K$512,[1]OVERALL!S$6:S$512,"",0)</f>
        <v>55.1</v>
      </c>
      <c r="M66" s="18">
        <f>_xlfn.XLOOKUP($E66,[1]OVERALL!$K$6:$K$512,[1]OVERALL!T$6:T$512,"",0)</f>
        <v>53</v>
      </c>
      <c r="N66" s="15">
        <f>_xlfn.XLOOKUP($E66,[1]OVERALL!$K$6:$K$512,[1]OVERALL!U$6:U$512,"",0)</f>
        <v>75</v>
      </c>
      <c r="O66" s="19">
        <f>_xlfn.XLOOKUP($E66,[1]OVERALL!$K$6:$K$512,[1]OVERALL!V$6:V$512,"",0)</f>
        <v>64</v>
      </c>
    </row>
    <row r="67" spans="3:15" ht="15" customHeight="1">
      <c r="C67" s="13">
        <v>61</v>
      </c>
      <c r="D67" s="14" t="str">
        <f t="shared" si="0"/>
        <v>WR61</v>
      </c>
      <c r="E67" s="14" t="str">
        <f>_xlfn.XLOOKUP($D67,[1]OVERALL!$F$6:$F$512,[1]OVERALL!K$6:K$512,"",0)</f>
        <v>Nico Collins</v>
      </c>
      <c r="F67" s="14" t="str">
        <f>_xlfn.XLOOKUP($E67,[1]OVERALL!$K$6:$K$512,[1]OVERALL!O$6:O$512,"",0)</f>
        <v>HOU</v>
      </c>
      <c r="G67" s="14">
        <f>_xlfn.XLOOKUP($E67,[1]OVERALL!$K$6:$K$512,[1]OVERALL!P$6:P$512,"",0)</f>
        <v>6</v>
      </c>
      <c r="H67" s="15" t="str">
        <f>IF(_xlfn.XLOOKUP($D67,[1]OVERALL!$F$6:$F$512,[1]OVERALL!L$6:L$512,"",0)="","",_xlfn.XLOOKUP($D67,[1]OVERALL!$F$6:$F$512,[1]OVERALL!L$6:L$512,"",0))</f>
        <v>FREE AGENT</v>
      </c>
      <c r="I67" s="16" t="str">
        <f>IF(_xlfn.XLOOKUP($D67,[1]OVERALL!$F$6:$F$512,[1]OVERALL!M$6:M$512,"",0)="","",_xlfn.XLOOKUP($D67,[1]OVERALL!$F$6:$F$512,[1]OVERALL!M$6:M$512,"",0))</f>
        <v>NA</v>
      </c>
      <c r="J67" s="17" t="str">
        <f>IF(_xlfn.XLOOKUP($D67,[1]OVERALL!$F$6:$F$512,[1]OVERALL!N$6:N$512,"",0)="","",_xlfn.XLOOKUP($D67,[1]OVERALL!$F$6:$F$512,[1]OVERALL!N$6:N$512,"",0))</f>
        <v/>
      </c>
      <c r="K67" s="18">
        <f>_xlfn.XLOOKUP($E67,[1]OVERALL!$K$6:$K$512,[1]OVERALL!R$6:R$512,"",0)</f>
        <v>105.19</v>
      </c>
      <c r="L67" s="17">
        <f>_xlfn.XLOOKUP($E67,[1]OVERALL!$K$6:$K$512,[1]OVERALL!S$6:S$512,"",0)</f>
        <v>50.6</v>
      </c>
      <c r="M67" s="18">
        <f>_xlfn.XLOOKUP($E67,[1]OVERALL!$K$6:$K$512,[1]OVERALL!T$6:T$512,"",0)</f>
        <v>47</v>
      </c>
      <c r="N67" s="15">
        <f>_xlfn.XLOOKUP($E67,[1]OVERALL!$K$6:$K$512,[1]OVERALL!U$6:U$512,"",0)</f>
        <v>72</v>
      </c>
      <c r="O67" s="19">
        <f>_xlfn.XLOOKUP($E67,[1]OVERALL!$K$6:$K$512,[1]OVERALL!V$6:V$512,"",0)</f>
        <v>61.6</v>
      </c>
    </row>
    <row r="68" spans="3:15" ht="15" customHeight="1">
      <c r="C68" s="13">
        <v>62</v>
      </c>
      <c r="D68" s="14" t="str">
        <f t="shared" si="0"/>
        <v>WR62</v>
      </c>
      <c r="E68" s="14" t="str">
        <f>_xlfn.XLOOKUP($D68,[1]OVERALL!$F$6:$F$512,[1]OVERALL!K$6:K$512,"",0)</f>
        <v>Kenny Golladay</v>
      </c>
      <c r="F68" s="14" t="str">
        <f>_xlfn.XLOOKUP($E68,[1]OVERALL!$K$6:$K$512,[1]OVERALL!O$6:O$512,"",0)</f>
        <v>NYG</v>
      </c>
      <c r="G68" s="14">
        <f>_xlfn.XLOOKUP($E68,[1]OVERALL!$K$6:$K$512,[1]OVERALL!P$6:P$512,"",0)</f>
        <v>9</v>
      </c>
      <c r="H68" s="15" t="str">
        <f>IF(_xlfn.XLOOKUP($D68,[1]OVERALL!$F$6:$F$512,[1]OVERALL!L$6:L$512,"",0)="","",_xlfn.XLOOKUP($D68,[1]OVERALL!$F$6:$F$512,[1]OVERALL!L$6:L$512,"",0))</f>
        <v>HABANEROS</v>
      </c>
      <c r="I68" s="16">
        <f>IF(_xlfn.XLOOKUP($D68,[1]OVERALL!$F$6:$F$512,[1]OVERALL!M$6:M$512,"",0)="","",_xlfn.XLOOKUP($D68,[1]OVERALL!$F$6:$F$512,[1]OVERALL!M$6:M$512,"",0))</f>
        <v>7</v>
      </c>
      <c r="J68" s="17" t="str">
        <f>IF(_xlfn.XLOOKUP($D68,[1]OVERALL!$F$6:$F$512,[1]OVERALL!N$6:N$512,"",0)="","",_xlfn.XLOOKUP($D68,[1]OVERALL!$F$6:$F$512,[1]OVERALL!N$6:N$512,"",0))</f>
        <v>X</v>
      </c>
      <c r="K68" s="18">
        <f>_xlfn.XLOOKUP($E68,[1]OVERALL!$K$6:$K$512,[1]OVERALL!R$6:R$512,"",0)</f>
        <v>110.3</v>
      </c>
      <c r="L68" s="17">
        <f>_xlfn.XLOOKUP($E68,[1]OVERALL!$K$6:$K$512,[1]OVERALL!S$6:S$512,"",0)</f>
        <v>52.1</v>
      </c>
      <c r="M68" s="18">
        <f>_xlfn.XLOOKUP($E68,[1]OVERALL!$K$6:$K$512,[1]OVERALL!T$6:T$512,"",0)</f>
        <v>51</v>
      </c>
      <c r="N68" s="15">
        <f>_xlfn.XLOOKUP($E68,[1]OVERALL!$K$6:$K$512,[1]OVERALL!U$6:U$512,"",0)</f>
        <v>79</v>
      </c>
      <c r="O68" s="19">
        <f>_xlfn.XLOOKUP($E68,[1]OVERALL!$K$6:$K$512,[1]OVERALL!V$6:V$512,"",0)</f>
        <v>61.6</v>
      </c>
    </row>
    <row r="69" spans="3:15" ht="15" customHeight="1">
      <c r="C69" s="13">
        <v>63</v>
      </c>
      <c r="D69" s="14" t="str">
        <f t="shared" si="0"/>
        <v>WR63</v>
      </c>
      <c r="E69" s="14" t="str">
        <f>_xlfn.XLOOKUP($D69,[1]OVERALL!$F$6:$F$512,[1]OVERALL!K$6:K$512,"",0)</f>
        <v>Jahan Dotson</v>
      </c>
      <c r="F69" s="14" t="str">
        <f>_xlfn.XLOOKUP($E69,[1]OVERALL!$K$6:$K$512,[1]OVERALL!O$6:O$512,"",0)</f>
        <v>WAS</v>
      </c>
      <c r="G69" s="14">
        <f>_xlfn.XLOOKUP($E69,[1]OVERALL!$K$6:$K$512,[1]OVERALL!P$6:P$512,"",0)</f>
        <v>14</v>
      </c>
      <c r="H69" s="15" t="str">
        <f>IF(_xlfn.XLOOKUP($D69,[1]OVERALL!$F$6:$F$512,[1]OVERALL!L$6:L$512,"",0)="","",_xlfn.XLOOKUP($D69,[1]OVERALL!$F$6:$F$512,[1]OVERALL!L$6:L$512,"",0))</f>
        <v>ROOKIE</v>
      </c>
      <c r="I69" s="16" t="str">
        <f>IF(_xlfn.XLOOKUP($D69,[1]OVERALL!$F$6:$F$512,[1]OVERALL!M$6:M$512,"",0)="","",_xlfn.XLOOKUP($D69,[1]OVERALL!$F$6:$F$512,[1]OVERALL!M$6:M$512,"",0))</f>
        <v>NA</v>
      </c>
      <c r="J69" s="17" t="str">
        <f>IF(_xlfn.XLOOKUP($D69,[1]OVERALL!$F$6:$F$512,[1]OVERALL!N$6:N$512,"",0)="","",_xlfn.XLOOKUP($D69,[1]OVERALL!$F$6:$F$512,[1]OVERALL!N$6:N$512,"",0))</f>
        <v/>
      </c>
      <c r="K69" s="18">
        <f>_xlfn.XLOOKUP($E69,[1]OVERALL!$K$6:$K$512,[1]OVERALL!R$6:R$512,"",0)</f>
        <v>104.73</v>
      </c>
      <c r="L69" s="17">
        <f>_xlfn.XLOOKUP($E69,[1]OVERALL!$K$6:$K$512,[1]OVERALL!S$6:S$512,"",0)</f>
        <v>0</v>
      </c>
      <c r="M69" s="18">
        <f>_xlfn.XLOOKUP($E69,[1]OVERALL!$K$6:$K$512,[1]OVERALL!T$6:T$512,"",0)</f>
        <v>50</v>
      </c>
      <c r="N69" s="15">
        <f>_xlfn.XLOOKUP($E69,[1]OVERALL!$K$6:$K$512,[1]OVERALL!U$6:U$512,"",0)</f>
        <v>81</v>
      </c>
      <c r="O69" s="19">
        <f>_xlfn.XLOOKUP($E69,[1]OVERALL!$K$6:$K$512,[1]OVERALL!V$6:V$512,"",0)</f>
        <v>62.7</v>
      </c>
    </row>
    <row r="70" spans="3:15" ht="15" customHeight="1">
      <c r="C70" s="13">
        <v>64</v>
      </c>
      <c r="D70" s="14" t="str">
        <f t="shared" si="0"/>
        <v>WR64</v>
      </c>
      <c r="E70" s="14" t="str">
        <f>_xlfn.XLOOKUP($D70,[1]OVERALL!$F$6:$F$512,[1]OVERALL!K$6:K$512,"",0)</f>
        <v>Jalen Tolbert</v>
      </c>
      <c r="F70" s="14" t="str">
        <f>_xlfn.XLOOKUP($E70,[1]OVERALL!$K$6:$K$512,[1]OVERALL!O$6:O$512,"",0)</f>
        <v>DAL</v>
      </c>
      <c r="G70" s="14">
        <f>_xlfn.XLOOKUP($E70,[1]OVERALL!$K$6:$K$512,[1]OVERALL!P$6:P$512,"",0)</f>
        <v>9</v>
      </c>
      <c r="H70" s="15" t="str">
        <f>IF(_xlfn.XLOOKUP($D70,[1]OVERALL!$F$6:$F$512,[1]OVERALL!L$6:L$512,"",0)="","",_xlfn.XLOOKUP($D70,[1]OVERALL!$F$6:$F$512,[1]OVERALL!L$6:L$512,"",0))</f>
        <v>ROOKIE</v>
      </c>
      <c r="I70" s="16" t="str">
        <f>IF(_xlfn.XLOOKUP($D70,[1]OVERALL!$F$6:$F$512,[1]OVERALL!M$6:M$512,"",0)="","",_xlfn.XLOOKUP($D70,[1]OVERALL!$F$6:$F$512,[1]OVERALL!M$6:M$512,"",0))</f>
        <v>NA</v>
      </c>
      <c r="J70" s="17" t="str">
        <f>IF(_xlfn.XLOOKUP($D70,[1]OVERALL!$F$6:$F$512,[1]OVERALL!N$6:N$512,"",0)="","",_xlfn.XLOOKUP($D70,[1]OVERALL!$F$6:$F$512,[1]OVERALL!N$6:N$512,"",0))</f>
        <v/>
      </c>
      <c r="K70" s="18">
        <f>_xlfn.XLOOKUP($E70,[1]OVERALL!$K$6:$K$512,[1]OVERALL!R$6:R$512,"",0)</f>
        <v>97.93</v>
      </c>
      <c r="L70" s="17">
        <f>_xlfn.XLOOKUP($E70,[1]OVERALL!$K$6:$K$512,[1]OVERALL!S$6:S$512,"",0)</f>
        <v>0</v>
      </c>
      <c r="M70" s="18">
        <f>_xlfn.XLOOKUP($E70,[1]OVERALL!$K$6:$K$512,[1]OVERALL!T$6:T$512,"",0)</f>
        <v>53</v>
      </c>
      <c r="N70" s="15">
        <f>_xlfn.XLOOKUP($E70,[1]OVERALL!$K$6:$K$512,[1]OVERALL!U$6:U$512,"",0)</f>
        <v>100</v>
      </c>
      <c r="O70" s="19">
        <f>_xlfn.XLOOKUP($E70,[1]OVERALL!$K$6:$K$512,[1]OVERALL!V$6:V$512,"",0)</f>
        <v>68.7</v>
      </c>
    </row>
    <row r="71" spans="3:15" ht="15" customHeight="1">
      <c r="C71" s="13">
        <v>65</v>
      </c>
      <c r="D71" s="14" t="str">
        <f t="shared" si="0"/>
        <v>WR65</v>
      </c>
      <c r="E71" s="14" t="str">
        <f>_xlfn.XLOOKUP($D71,[1]OVERALL!$F$6:$F$512,[1]OVERALL!K$6:K$512,"",0)</f>
        <v>Joshua Palmer</v>
      </c>
      <c r="F71" s="14" t="str">
        <f>_xlfn.XLOOKUP($E71,[1]OVERALL!$K$6:$K$512,[1]OVERALL!O$6:O$512,"",0)</f>
        <v>LAC</v>
      </c>
      <c r="G71" s="14">
        <f>_xlfn.XLOOKUP($E71,[1]OVERALL!$K$6:$K$512,[1]OVERALL!P$6:P$512,"",0)</f>
        <v>8</v>
      </c>
      <c r="H71" s="15" t="str">
        <f>IF(_xlfn.XLOOKUP($D71,[1]OVERALL!$F$6:$F$512,[1]OVERALL!L$6:L$512,"",0)="","",_xlfn.XLOOKUP($D71,[1]OVERALL!$F$6:$F$512,[1]OVERALL!L$6:L$512,"",0))</f>
        <v>FREE AGENT</v>
      </c>
      <c r="I71" s="16" t="str">
        <f>IF(_xlfn.XLOOKUP($D71,[1]OVERALL!$F$6:$F$512,[1]OVERALL!M$6:M$512,"",0)="","",_xlfn.XLOOKUP($D71,[1]OVERALL!$F$6:$F$512,[1]OVERALL!M$6:M$512,"",0))</f>
        <v>NA</v>
      </c>
      <c r="J71" s="17" t="str">
        <f>IF(_xlfn.XLOOKUP($D71,[1]OVERALL!$F$6:$F$512,[1]OVERALL!N$6:N$512,"",0)="","",_xlfn.XLOOKUP($D71,[1]OVERALL!$F$6:$F$512,[1]OVERALL!N$6:N$512,"",0))</f>
        <v/>
      </c>
      <c r="K71" s="18">
        <f>_xlfn.XLOOKUP($E71,[1]OVERALL!$K$6:$K$512,[1]OVERALL!R$6:R$512,"",0)</f>
        <v>64.83</v>
      </c>
      <c r="L71" s="17">
        <f>_xlfn.XLOOKUP($E71,[1]OVERALL!$K$6:$K$512,[1]OVERALL!S$6:S$512,"",0)</f>
        <v>59.9</v>
      </c>
      <c r="M71" s="18">
        <f>_xlfn.XLOOKUP($E71,[1]OVERALL!$K$6:$K$512,[1]OVERALL!T$6:T$512,"",0)</f>
        <v>52</v>
      </c>
      <c r="N71" s="15">
        <f>_xlfn.XLOOKUP($E71,[1]OVERALL!$K$6:$K$512,[1]OVERALL!U$6:U$512,"",0)</f>
        <v>82</v>
      </c>
      <c r="O71" s="19">
        <f>_xlfn.XLOOKUP($E71,[1]OVERALL!$K$6:$K$512,[1]OVERALL!V$6:V$512,"",0)</f>
        <v>68.400000000000006</v>
      </c>
    </row>
    <row r="72" spans="3:15" ht="15" customHeight="1">
      <c r="C72" s="13">
        <v>66</v>
      </c>
      <c r="D72" s="14" t="str">
        <f t="shared" ref="D72:D106" si="1">CONCATENATE($A$1&amp;$C72)</f>
        <v>WR66</v>
      </c>
      <c r="E72" s="14" t="str">
        <f>_xlfn.XLOOKUP($D72,[1]OVERALL!$F$6:$F$512,[1]OVERALL!K$6:K$512,"",0)</f>
        <v>Corey Davis</v>
      </c>
      <c r="F72" s="14" t="str">
        <f>_xlfn.XLOOKUP($E72,[1]OVERALL!$K$6:$K$512,[1]OVERALL!O$6:O$512,"",0)</f>
        <v>NYJ</v>
      </c>
      <c r="G72" s="14">
        <f>_xlfn.XLOOKUP($E72,[1]OVERALL!$K$6:$K$512,[1]OVERALL!P$6:P$512,"",0)</f>
        <v>10</v>
      </c>
      <c r="H72" s="15" t="str">
        <f>IF(_xlfn.XLOOKUP($D72,[1]OVERALL!$F$6:$F$512,[1]OVERALL!L$6:L$512,"",0)="","",_xlfn.XLOOKUP($D72,[1]OVERALL!$F$6:$F$512,[1]OVERALL!L$6:L$512,"",0))</f>
        <v>HOMIES</v>
      </c>
      <c r="I72" s="16">
        <f>IF(_xlfn.XLOOKUP($D72,[1]OVERALL!$F$6:$F$512,[1]OVERALL!M$6:M$512,"",0)="","",_xlfn.XLOOKUP($D72,[1]OVERALL!$F$6:$F$512,[1]OVERALL!M$6:M$512,"",0))</f>
        <v>5</v>
      </c>
      <c r="J72" s="17" t="str">
        <f>IF(_xlfn.XLOOKUP($D72,[1]OVERALL!$F$6:$F$512,[1]OVERALL!N$6:N$512,"",0)="","",_xlfn.XLOOKUP($D72,[1]OVERALL!$F$6:$F$512,[1]OVERALL!N$6:N$512,"",0))</f>
        <v>X</v>
      </c>
      <c r="K72" s="18">
        <f>_xlfn.XLOOKUP($E72,[1]OVERALL!$K$6:$K$512,[1]OVERALL!R$6:R$512,"",0)</f>
        <v>98.54</v>
      </c>
      <c r="L72" s="17">
        <f>_xlfn.XLOOKUP($E72,[1]OVERALL!$K$6:$K$512,[1]OVERALL!S$6:S$512,"",0)</f>
        <v>71.2</v>
      </c>
      <c r="M72" s="18">
        <f>_xlfn.XLOOKUP($E72,[1]OVERALL!$K$6:$K$512,[1]OVERALL!T$6:T$512,"",0)</f>
        <v>53</v>
      </c>
      <c r="N72" s="15">
        <f>_xlfn.XLOOKUP($E72,[1]OVERALL!$K$6:$K$512,[1]OVERALL!U$6:U$512,"",0)</f>
        <v>79</v>
      </c>
      <c r="O72" s="19">
        <f>_xlfn.XLOOKUP($E72,[1]OVERALL!$K$6:$K$512,[1]OVERALL!V$6:V$512,"",0)</f>
        <v>67.7</v>
      </c>
    </row>
    <row r="73" spans="3:15">
      <c r="C73" s="13">
        <v>67</v>
      </c>
      <c r="D73" s="14" t="str">
        <f t="shared" si="1"/>
        <v>WR67</v>
      </c>
      <c r="E73" s="14" t="str">
        <f>_xlfn.XLOOKUP($D73,[1]OVERALL!$F$6:$F$512,[1]OVERALL!K$6:K$512,"",0)</f>
        <v>Mecole Hardman</v>
      </c>
      <c r="F73" s="14" t="str">
        <f>_xlfn.XLOOKUP($E73,[1]OVERALL!$K$6:$K$512,[1]OVERALL!O$6:O$512,"",0)</f>
        <v>KC</v>
      </c>
      <c r="G73" s="14">
        <f>_xlfn.XLOOKUP($E73,[1]OVERALL!$K$6:$K$512,[1]OVERALL!P$6:P$512,"",0)</f>
        <v>8</v>
      </c>
      <c r="H73" s="15" t="str">
        <f>IF(_xlfn.XLOOKUP($D73,[1]OVERALL!$F$6:$F$512,[1]OVERALL!L$6:L$512,"",0)="","",_xlfn.XLOOKUP($D73,[1]OVERALL!$F$6:$F$512,[1]OVERALL!L$6:L$512,"",0))</f>
        <v>HOMIES</v>
      </c>
      <c r="I73" s="16">
        <f>IF(_xlfn.XLOOKUP($D73,[1]OVERALL!$F$6:$F$512,[1]OVERALL!M$6:M$512,"",0)="","",_xlfn.XLOOKUP($D73,[1]OVERALL!$F$6:$F$512,[1]OVERALL!M$6:M$512,"",0))</f>
        <v>1</v>
      </c>
      <c r="J73" s="17" t="str">
        <f>IF(_xlfn.XLOOKUP($D73,[1]OVERALL!$F$6:$F$512,[1]OVERALL!N$6:N$512,"",0)="","",_xlfn.XLOOKUP($D73,[1]OVERALL!$F$6:$F$512,[1]OVERALL!N$6:N$512,"",0))</f>
        <v>X</v>
      </c>
      <c r="K73" s="18">
        <f>_xlfn.XLOOKUP($E73,[1]OVERALL!$K$6:$K$512,[1]OVERALL!R$6:R$512,"",0)</f>
        <v>95.7</v>
      </c>
      <c r="L73" s="17">
        <f>_xlfn.XLOOKUP($E73,[1]OVERALL!$K$6:$K$512,[1]OVERALL!S$6:S$512,"",0)</f>
        <v>81.900000000000006</v>
      </c>
      <c r="M73" s="18">
        <f>_xlfn.XLOOKUP($E73,[1]OVERALL!$K$6:$K$512,[1]OVERALL!T$6:T$512,"",0)</f>
        <v>54</v>
      </c>
      <c r="N73" s="15">
        <f>_xlfn.XLOOKUP($E73,[1]OVERALL!$K$6:$K$512,[1]OVERALL!U$6:U$512,"",0)</f>
        <v>86</v>
      </c>
      <c r="O73" s="19">
        <f>_xlfn.XLOOKUP($E73,[1]OVERALL!$K$6:$K$512,[1]OVERALL!V$6:V$512,"",0)</f>
        <v>69.7</v>
      </c>
    </row>
    <row r="74" spans="3:15">
      <c r="C74" s="13">
        <v>68</v>
      </c>
      <c r="D74" s="14" t="str">
        <f t="shared" si="1"/>
        <v>WR68</v>
      </c>
      <c r="E74" s="14" t="str">
        <f>_xlfn.XLOOKUP($D74,[1]OVERALL!$F$6:$F$512,[1]OVERALL!K$6:K$512,"",0)</f>
        <v>K.J. Osborn</v>
      </c>
      <c r="F74" s="14" t="str">
        <f>_xlfn.XLOOKUP($E74,[1]OVERALL!$K$6:$K$512,[1]OVERALL!O$6:O$512,"",0)</f>
        <v>MIN</v>
      </c>
      <c r="G74" s="14">
        <f>_xlfn.XLOOKUP($E74,[1]OVERALL!$K$6:$K$512,[1]OVERALL!P$6:P$512,"",0)</f>
        <v>7</v>
      </c>
      <c r="H74" s="15" t="str">
        <f>IF(_xlfn.XLOOKUP($D74,[1]OVERALL!$F$6:$F$512,[1]OVERALL!L$6:L$512,"",0)="","",_xlfn.XLOOKUP($D74,[1]OVERALL!$F$6:$F$512,[1]OVERALL!L$6:L$512,"",0))</f>
        <v>FREE AGENT</v>
      </c>
      <c r="I74" s="16" t="str">
        <f>IF(_xlfn.XLOOKUP($D74,[1]OVERALL!$F$6:$F$512,[1]OVERALL!M$6:M$512,"",0)="","",_xlfn.XLOOKUP($D74,[1]OVERALL!$F$6:$F$512,[1]OVERALL!M$6:M$512,"",0))</f>
        <v>NA</v>
      </c>
      <c r="J74" s="17" t="str">
        <f>IF(_xlfn.XLOOKUP($D74,[1]OVERALL!$F$6:$F$512,[1]OVERALL!N$6:N$512,"",0)="","",_xlfn.XLOOKUP($D74,[1]OVERALL!$F$6:$F$512,[1]OVERALL!N$6:N$512,"",0))</f>
        <v/>
      </c>
      <c r="K74" s="18">
        <f>_xlfn.XLOOKUP($E74,[1]OVERALL!$K$6:$K$512,[1]OVERALL!R$6:R$512,"",0)</f>
        <v>112.21</v>
      </c>
      <c r="L74" s="17">
        <f>_xlfn.XLOOKUP($E74,[1]OVERALL!$K$6:$K$512,[1]OVERALL!S$6:S$512,"",0)</f>
        <v>108.5</v>
      </c>
      <c r="M74" s="18">
        <f>_xlfn.XLOOKUP($E74,[1]OVERALL!$K$6:$K$512,[1]OVERALL!T$6:T$512,"",0)</f>
        <v>58</v>
      </c>
      <c r="N74" s="15">
        <f>_xlfn.XLOOKUP($E74,[1]OVERALL!$K$6:$K$512,[1]OVERALL!U$6:U$512,"",0)</f>
        <v>86</v>
      </c>
      <c r="O74" s="19">
        <f>_xlfn.XLOOKUP($E74,[1]OVERALL!$K$6:$K$512,[1]OVERALL!V$6:V$512,"",0)</f>
        <v>69.8</v>
      </c>
    </row>
    <row r="75" spans="3:15">
      <c r="C75" s="13">
        <v>69</v>
      </c>
      <c r="D75" s="14" t="str">
        <f t="shared" si="1"/>
        <v>WR69</v>
      </c>
      <c r="E75" s="14" t="str">
        <f>_xlfn.XLOOKUP($D75,[1]OVERALL!$F$6:$F$512,[1]OVERALL!K$6:K$512,"",0)</f>
        <v>Robbie Anderson</v>
      </c>
      <c r="F75" s="14" t="str">
        <f>_xlfn.XLOOKUP($E75,[1]OVERALL!$K$6:$K$512,[1]OVERALL!O$6:O$512,"",0)</f>
        <v>CAR</v>
      </c>
      <c r="G75" s="14">
        <f>_xlfn.XLOOKUP($E75,[1]OVERALL!$K$6:$K$512,[1]OVERALL!P$6:P$512,"",0)</f>
        <v>13</v>
      </c>
      <c r="H75" s="15" t="str">
        <f>IF(_xlfn.XLOOKUP($D75,[1]OVERALL!$F$6:$F$512,[1]OVERALL!L$6:L$512,"",0)="","",_xlfn.XLOOKUP($D75,[1]OVERALL!$F$6:$F$512,[1]OVERALL!L$6:L$512,"",0))</f>
        <v>HOMIES</v>
      </c>
      <c r="I75" s="16">
        <f>IF(_xlfn.XLOOKUP($D75,[1]OVERALL!$F$6:$F$512,[1]OVERALL!M$6:M$512,"",0)="","",_xlfn.XLOOKUP($D75,[1]OVERALL!$F$6:$F$512,[1]OVERALL!M$6:M$512,"",0))</f>
        <v>6</v>
      </c>
      <c r="J75" s="17" t="str">
        <f>IF(_xlfn.XLOOKUP($D75,[1]OVERALL!$F$6:$F$512,[1]OVERALL!N$6:N$512,"",0)="","",_xlfn.XLOOKUP($D75,[1]OVERALL!$F$6:$F$512,[1]OVERALL!N$6:N$512,"",0))</f>
        <v>X</v>
      </c>
      <c r="K75" s="18">
        <f>_xlfn.XLOOKUP($E75,[1]OVERALL!$K$6:$K$512,[1]OVERALL!R$6:R$512,"",0)</f>
        <v>100.38</v>
      </c>
      <c r="L75" s="17">
        <f>_xlfn.XLOOKUP($E75,[1]OVERALL!$K$6:$K$512,[1]OVERALL!S$6:S$512,"",0)</f>
        <v>85.5</v>
      </c>
      <c r="M75" s="18">
        <f>_xlfn.XLOOKUP($E75,[1]OVERALL!$K$6:$K$512,[1]OVERALL!T$6:T$512,"",0)</f>
        <v>55</v>
      </c>
      <c r="N75" s="15">
        <f>_xlfn.XLOOKUP($E75,[1]OVERALL!$K$6:$K$512,[1]OVERALL!U$6:U$512,"",0)</f>
        <v>82</v>
      </c>
      <c r="O75" s="19">
        <f>_xlfn.XLOOKUP($E75,[1]OVERALL!$K$6:$K$512,[1]OVERALL!V$6:V$512,"",0)</f>
        <v>69.599999999999994</v>
      </c>
    </row>
    <row r="76" spans="3:15">
      <c r="C76" s="13">
        <v>70</v>
      </c>
      <c r="D76" s="14" t="str">
        <f t="shared" si="1"/>
        <v>WR70</v>
      </c>
      <c r="E76" s="14" t="str">
        <f>_xlfn.XLOOKUP($D76,[1]OVERALL!$F$6:$F$512,[1]OVERALL!K$6:K$512,"",0)</f>
        <v>Van Jefferson</v>
      </c>
      <c r="F76" s="14" t="str">
        <f>_xlfn.XLOOKUP($E76,[1]OVERALL!$K$6:$K$512,[1]OVERALL!O$6:O$512,"",0)</f>
        <v>LAR</v>
      </c>
      <c r="G76" s="14">
        <f>_xlfn.XLOOKUP($E76,[1]OVERALL!$K$6:$K$512,[1]OVERALL!P$6:P$512,"",0)</f>
        <v>7</v>
      </c>
      <c r="H76" s="15" t="str">
        <f>IF(_xlfn.XLOOKUP($D76,[1]OVERALL!$F$6:$F$512,[1]OVERALL!L$6:L$512,"",0)="","",_xlfn.XLOOKUP($D76,[1]OVERALL!$F$6:$F$512,[1]OVERALL!L$6:L$512,"",0))</f>
        <v>HABANEROS</v>
      </c>
      <c r="I76" s="16">
        <f>IF(_xlfn.XLOOKUP($D76,[1]OVERALL!$F$6:$F$512,[1]OVERALL!M$6:M$512,"",0)="","",_xlfn.XLOOKUP($D76,[1]OVERALL!$F$6:$F$512,[1]OVERALL!M$6:M$512,"",0))</f>
        <v>1</v>
      </c>
      <c r="J76" s="17" t="str">
        <f>IF(_xlfn.XLOOKUP($D76,[1]OVERALL!$F$6:$F$512,[1]OVERALL!N$6:N$512,"",0)="","",_xlfn.XLOOKUP($D76,[1]OVERALL!$F$6:$F$512,[1]OVERALL!N$6:N$512,"",0))</f>
        <v>PP</v>
      </c>
      <c r="K76" s="18">
        <f>_xlfn.XLOOKUP($E76,[1]OVERALL!$K$6:$K$512,[1]OVERALL!R$6:R$512,"",0)</f>
        <v>87.91</v>
      </c>
      <c r="L76" s="17">
        <f>_xlfn.XLOOKUP($E76,[1]OVERALL!$K$6:$K$512,[1]OVERALL!S$6:S$512,"",0)</f>
        <v>118.2</v>
      </c>
      <c r="M76" s="18">
        <f>_xlfn.XLOOKUP($E76,[1]OVERALL!$K$6:$K$512,[1]OVERALL!T$6:T$512,"",0)</f>
        <v>62</v>
      </c>
      <c r="N76" s="15">
        <f>_xlfn.XLOOKUP($E76,[1]OVERALL!$K$6:$K$512,[1]OVERALL!U$6:U$512,"",0)</f>
        <v>102</v>
      </c>
      <c r="O76" s="19">
        <f>_xlfn.XLOOKUP($E76,[1]OVERALL!$K$6:$K$512,[1]OVERALL!V$6:V$512,"",0)</f>
        <v>73.7</v>
      </c>
    </row>
    <row r="77" spans="3:15">
      <c r="C77" s="13">
        <v>71</v>
      </c>
      <c r="D77" s="14" t="str">
        <f t="shared" si="1"/>
        <v>WR71</v>
      </c>
      <c r="E77" s="14" t="str">
        <f>_xlfn.XLOOKUP($D77,[1]OVERALL!$F$6:$F$512,[1]OVERALL!K$6:K$512,"",0)</f>
        <v>Romeo Doubs</v>
      </c>
      <c r="F77" s="14" t="str">
        <f>_xlfn.XLOOKUP($E77,[1]OVERALL!$K$6:$K$512,[1]OVERALL!O$6:O$512,"",0)</f>
        <v>GB</v>
      </c>
      <c r="G77" s="14">
        <f>_xlfn.XLOOKUP($E77,[1]OVERALL!$K$6:$K$512,[1]OVERALL!P$6:P$512,"",0)</f>
        <v>14</v>
      </c>
      <c r="H77" s="15" t="str">
        <f>IF(_xlfn.XLOOKUP($D77,[1]OVERALL!$F$6:$F$512,[1]OVERALL!L$6:L$512,"",0)="","",_xlfn.XLOOKUP($D77,[1]OVERALL!$F$6:$F$512,[1]OVERALL!L$6:L$512,"",0))</f>
        <v>ROOKIE</v>
      </c>
      <c r="I77" s="16" t="str">
        <f>IF(_xlfn.XLOOKUP($D77,[1]OVERALL!$F$6:$F$512,[1]OVERALL!M$6:M$512,"",0)="","",_xlfn.XLOOKUP($D77,[1]OVERALL!$F$6:$F$512,[1]OVERALL!M$6:M$512,"",0))</f>
        <v>NA</v>
      </c>
      <c r="J77" s="17" t="str">
        <f>IF(_xlfn.XLOOKUP($D77,[1]OVERALL!$F$6:$F$512,[1]OVERALL!N$6:N$512,"",0)="","",_xlfn.XLOOKUP($D77,[1]OVERALL!$F$6:$F$512,[1]OVERALL!N$6:N$512,"",0))</f>
        <v/>
      </c>
      <c r="K77" s="18">
        <f>_xlfn.XLOOKUP($E77,[1]OVERALL!$K$6:$K$512,[1]OVERALL!R$6:R$512,"",0)</f>
        <v>80.91</v>
      </c>
      <c r="L77" s="17">
        <f>_xlfn.XLOOKUP($E77,[1]OVERALL!$K$6:$K$512,[1]OVERALL!S$6:S$512,"",0)</f>
        <v>0</v>
      </c>
      <c r="M77" s="18">
        <f>_xlfn.XLOOKUP($E77,[1]OVERALL!$K$6:$K$512,[1]OVERALL!T$6:T$512,"",0)</f>
        <v>53</v>
      </c>
      <c r="N77" s="15">
        <f>_xlfn.XLOOKUP($E77,[1]OVERALL!$K$6:$K$512,[1]OVERALL!U$6:U$512,"",0)</f>
        <v>96</v>
      </c>
      <c r="O77" s="19">
        <f>_xlfn.XLOOKUP($E77,[1]OVERALL!$K$6:$K$512,[1]OVERALL!V$6:V$512,"",0)</f>
        <v>67.5</v>
      </c>
    </row>
    <row r="78" spans="3:15">
      <c r="C78" s="13">
        <v>72</v>
      </c>
      <c r="D78" s="14" t="str">
        <f t="shared" si="1"/>
        <v>WR72</v>
      </c>
      <c r="E78" s="14" t="str">
        <f>_xlfn.XLOOKUP($D78,[1]OVERALL!$F$6:$F$512,[1]OVERALL!K$6:K$512,"",0)</f>
        <v>Marvin Jones Jr.</v>
      </c>
      <c r="F78" s="14" t="str">
        <f>_xlfn.XLOOKUP($E78,[1]OVERALL!$K$6:$K$512,[1]OVERALL!O$6:O$512,"",0)</f>
        <v>JAC</v>
      </c>
      <c r="G78" s="14">
        <f>_xlfn.XLOOKUP($E78,[1]OVERALL!$K$6:$K$512,[1]OVERALL!P$6:P$512,"",0)</f>
        <v>11</v>
      </c>
      <c r="H78" s="15" t="str">
        <f>IF(_xlfn.XLOOKUP($D78,[1]OVERALL!$F$6:$F$512,[1]OVERALL!L$6:L$512,"",0)="","",_xlfn.XLOOKUP($D78,[1]OVERALL!$F$6:$F$512,[1]OVERALL!L$6:L$512,"",0))</f>
        <v>MACHINE</v>
      </c>
      <c r="I78" s="16">
        <f>IF(_xlfn.XLOOKUP($D78,[1]OVERALL!$F$6:$F$512,[1]OVERALL!M$6:M$512,"",0)="","",_xlfn.XLOOKUP($D78,[1]OVERALL!$F$6:$F$512,[1]OVERALL!M$6:M$512,"",0))</f>
        <v>1</v>
      </c>
      <c r="J78" s="17" t="str">
        <f>IF(_xlfn.XLOOKUP($D78,[1]OVERALL!$F$6:$F$512,[1]OVERALL!N$6:N$512,"",0)="","",_xlfn.XLOOKUP($D78,[1]OVERALL!$F$6:$F$512,[1]OVERALL!N$6:N$512,"",0))</f>
        <v>X</v>
      </c>
      <c r="K78" s="18">
        <f>_xlfn.XLOOKUP($E78,[1]OVERALL!$K$6:$K$512,[1]OVERALL!R$6:R$512,"",0)</f>
        <v>124.21</v>
      </c>
      <c r="L78" s="17">
        <f>_xlfn.XLOOKUP($E78,[1]OVERALL!$K$6:$K$512,[1]OVERALL!S$6:S$512,"",0)</f>
        <v>107.2</v>
      </c>
      <c r="M78" s="18">
        <f>_xlfn.XLOOKUP($E78,[1]OVERALL!$K$6:$K$512,[1]OVERALL!T$6:T$512,"",0)</f>
        <v>55</v>
      </c>
      <c r="N78" s="15">
        <f>_xlfn.XLOOKUP($E78,[1]OVERALL!$K$6:$K$512,[1]OVERALL!U$6:U$512,"",0)</f>
        <v>87</v>
      </c>
      <c r="O78" s="19">
        <f>_xlfn.XLOOKUP($E78,[1]OVERALL!$K$6:$K$512,[1]OVERALL!V$6:V$512,"",0)</f>
        <v>70.2</v>
      </c>
    </row>
    <row r="79" spans="3:15">
      <c r="C79" s="13">
        <v>73</v>
      </c>
      <c r="D79" s="14" t="str">
        <f t="shared" si="1"/>
        <v>WR73</v>
      </c>
      <c r="E79" s="14" t="str">
        <f>_xlfn.XLOOKUP($D79,[1]OVERALL!$F$6:$F$512,[1]OVERALL!K$6:K$512,"",0)</f>
        <v>Isaiah McKenzie</v>
      </c>
      <c r="F79" s="14" t="str">
        <f>_xlfn.XLOOKUP($E79,[1]OVERALL!$K$6:$K$512,[1]OVERALL!O$6:O$512,"",0)</f>
        <v>BUF</v>
      </c>
      <c r="G79" s="14">
        <f>_xlfn.XLOOKUP($E79,[1]OVERALL!$K$6:$K$512,[1]OVERALL!P$6:P$512,"",0)</f>
        <v>7</v>
      </c>
      <c r="H79" s="15" t="str">
        <f>IF(_xlfn.XLOOKUP($D79,[1]OVERALL!$F$6:$F$512,[1]OVERALL!L$6:L$512,"",0)="","",_xlfn.XLOOKUP($D79,[1]OVERALL!$F$6:$F$512,[1]OVERALL!L$6:L$512,"",0))</f>
        <v>FREE AGENT</v>
      </c>
      <c r="I79" s="16" t="str">
        <f>IF(_xlfn.XLOOKUP($D79,[1]OVERALL!$F$6:$F$512,[1]OVERALL!M$6:M$512,"",0)="","",_xlfn.XLOOKUP($D79,[1]OVERALL!$F$6:$F$512,[1]OVERALL!M$6:M$512,"",0))</f>
        <v>NA</v>
      </c>
      <c r="J79" s="17" t="str">
        <f>IF(_xlfn.XLOOKUP($D79,[1]OVERALL!$F$6:$F$512,[1]OVERALL!N$6:N$512,"",0)="","",_xlfn.XLOOKUP($D79,[1]OVERALL!$F$6:$F$512,[1]OVERALL!N$6:N$512,"",0))</f>
        <v/>
      </c>
      <c r="K79" s="18">
        <f>_xlfn.XLOOKUP($E79,[1]OVERALL!$K$6:$K$512,[1]OVERALL!R$6:R$512,"",0)</f>
        <v>85.61</v>
      </c>
      <c r="L79" s="17">
        <f>_xlfn.XLOOKUP($E79,[1]OVERALL!$K$6:$K$512,[1]OVERALL!S$6:S$512,"",0)</f>
        <v>32.5</v>
      </c>
      <c r="M79" s="18">
        <f>_xlfn.XLOOKUP($E79,[1]OVERALL!$K$6:$K$512,[1]OVERALL!T$6:T$512,"",0)</f>
        <v>51</v>
      </c>
      <c r="N79" s="15">
        <f>_xlfn.XLOOKUP($E79,[1]OVERALL!$K$6:$K$512,[1]OVERALL!U$6:U$512,"",0)</f>
        <v>111</v>
      </c>
      <c r="O79" s="19">
        <f>_xlfn.XLOOKUP($E79,[1]OVERALL!$K$6:$K$512,[1]OVERALL!V$6:V$512,"",0)</f>
        <v>71.7</v>
      </c>
    </row>
    <row r="80" spans="3:15">
      <c r="C80" s="13">
        <v>74</v>
      </c>
      <c r="D80" s="14" t="str">
        <f t="shared" si="1"/>
        <v>WR74</v>
      </c>
      <c r="E80" s="14" t="str">
        <f>_xlfn.XLOOKUP($D80,[1]OVERALL!$F$6:$F$512,[1]OVERALL!K$6:K$512,"",0)</f>
        <v>Christian Watson</v>
      </c>
      <c r="F80" s="14" t="str">
        <f>_xlfn.XLOOKUP($E80,[1]OVERALL!$K$6:$K$512,[1]OVERALL!O$6:O$512,"",0)</f>
        <v>GB</v>
      </c>
      <c r="G80" s="14">
        <f>_xlfn.XLOOKUP($E80,[1]OVERALL!$K$6:$K$512,[1]OVERALL!P$6:P$512,"",0)</f>
        <v>14</v>
      </c>
      <c r="H80" s="15" t="str">
        <f>IF(_xlfn.XLOOKUP($D80,[1]OVERALL!$F$6:$F$512,[1]OVERALL!L$6:L$512,"",0)="","",_xlfn.XLOOKUP($D80,[1]OVERALL!$F$6:$F$512,[1]OVERALL!L$6:L$512,"",0))</f>
        <v>ROOKIE</v>
      </c>
      <c r="I80" s="16" t="str">
        <f>IF(_xlfn.XLOOKUP($D80,[1]OVERALL!$F$6:$F$512,[1]OVERALL!M$6:M$512,"",0)="","",_xlfn.XLOOKUP($D80,[1]OVERALL!$F$6:$F$512,[1]OVERALL!M$6:M$512,"",0))</f>
        <v>NA</v>
      </c>
      <c r="J80" s="17" t="str">
        <f>IF(_xlfn.XLOOKUP($D80,[1]OVERALL!$F$6:$F$512,[1]OVERALL!N$6:N$512,"",0)="","",_xlfn.XLOOKUP($D80,[1]OVERALL!$F$6:$F$512,[1]OVERALL!N$6:N$512,"",0))</f>
        <v/>
      </c>
      <c r="K80" s="18">
        <f>_xlfn.XLOOKUP($E80,[1]OVERALL!$K$6:$K$512,[1]OVERALL!R$6:R$512,"",0)</f>
        <v>89.43</v>
      </c>
      <c r="L80" s="17">
        <f>_xlfn.XLOOKUP($E80,[1]OVERALL!$K$6:$K$512,[1]OVERALL!S$6:S$512,"",0)</f>
        <v>0</v>
      </c>
      <c r="M80" s="18">
        <f>_xlfn.XLOOKUP($E80,[1]OVERALL!$K$6:$K$512,[1]OVERALL!T$6:T$512,"",0)</f>
        <v>60</v>
      </c>
      <c r="N80" s="15">
        <f>_xlfn.XLOOKUP($E80,[1]OVERALL!$K$6:$K$512,[1]OVERALL!U$6:U$512,"",0)</f>
        <v>103</v>
      </c>
      <c r="O80" s="19">
        <f>_xlfn.XLOOKUP($E80,[1]OVERALL!$K$6:$K$512,[1]OVERALL!V$6:V$512,"",0)</f>
        <v>80.8</v>
      </c>
    </row>
    <row r="81" spans="3:15">
      <c r="C81" s="13">
        <v>75</v>
      </c>
      <c r="D81" s="14" t="str">
        <f t="shared" si="1"/>
        <v>WR75</v>
      </c>
      <c r="E81" s="14" t="str">
        <f>_xlfn.XLOOKUP($D81,[1]OVERALL!$F$6:$F$512,[1]OVERALL!K$6:K$512,"",0)</f>
        <v>KJ Hamler</v>
      </c>
      <c r="F81" s="14" t="str">
        <f>_xlfn.XLOOKUP($E81,[1]OVERALL!$K$6:$K$512,[1]OVERALL!O$6:O$512,"",0)</f>
        <v>DEN</v>
      </c>
      <c r="G81" s="14">
        <f>_xlfn.XLOOKUP($E81,[1]OVERALL!$K$6:$K$512,[1]OVERALL!P$6:P$512,"",0)</f>
        <v>9</v>
      </c>
      <c r="H81" s="15" t="str">
        <f>IF(_xlfn.XLOOKUP($D81,[1]OVERALL!$F$6:$F$512,[1]OVERALL!L$6:L$512,"",0)="","",_xlfn.XLOOKUP($D81,[1]OVERALL!$F$6:$F$512,[1]OVERALL!L$6:L$512,"",0))</f>
        <v>ROOKIE</v>
      </c>
      <c r="I81" s="16" t="str">
        <f>IF(_xlfn.XLOOKUP($D81,[1]OVERALL!$F$6:$F$512,[1]OVERALL!M$6:M$512,"",0)="","",_xlfn.XLOOKUP($D81,[1]OVERALL!$F$6:$F$512,[1]OVERALL!M$6:M$512,"",0))</f>
        <v>NA</v>
      </c>
      <c r="J81" s="17" t="str">
        <f>IF(_xlfn.XLOOKUP($D81,[1]OVERALL!$F$6:$F$512,[1]OVERALL!N$6:N$512,"",0)="","",_xlfn.XLOOKUP($D81,[1]OVERALL!$F$6:$F$512,[1]OVERALL!N$6:N$512,"",0))</f>
        <v/>
      </c>
      <c r="K81" s="18" t="str">
        <f>_xlfn.XLOOKUP($E81,[1]OVERALL!$K$6:$K$512,[1]OVERALL!R$6:R$512,"",0)</f>
        <v/>
      </c>
      <c r="L81" s="17">
        <f>_xlfn.XLOOKUP($E81,[1]OVERALL!$K$6:$K$512,[1]OVERALL!S$6:S$512,"",0)</f>
        <v>7.4</v>
      </c>
      <c r="M81" s="18">
        <f>_xlfn.XLOOKUP($E81,[1]OVERALL!$K$6:$K$512,[1]OVERALL!T$6:T$512,"",0)</f>
        <v>52</v>
      </c>
      <c r="N81" s="15">
        <f>_xlfn.XLOOKUP($E81,[1]OVERALL!$K$6:$K$512,[1]OVERALL!U$6:U$512,"",0)</f>
        <v>88</v>
      </c>
      <c r="O81" s="19">
        <f>_xlfn.XLOOKUP($E81,[1]OVERALL!$K$6:$K$512,[1]OVERALL!V$6:V$512,"",0)</f>
        <v>71.3</v>
      </c>
    </row>
    <row r="82" spans="3:15">
      <c r="C82" s="13">
        <v>76</v>
      </c>
      <c r="D82" s="14" t="str">
        <f t="shared" si="1"/>
        <v>WR76</v>
      </c>
      <c r="E82" s="14" t="str">
        <f>_xlfn.XLOOKUP($D82,[1]OVERALL!$F$6:$F$512,[1]OVERALL!K$6:K$512,"",0)</f>
        <v>Jameson Williams</v>
      </c>
      <c r="F82" s="14" t="str">
        <f>_xlfn.XLOOKUP($E82,[1]OVERALL!$K$6:$K$512,[1]OVERALL!O$6:O$512,"",0)</f>
        <v>DET</v>
      </c>
      <c r="G82" s="14">
        <f>_xlfn.XLOOKUP($E82,[1]OVERALL!$K$6:$K$512,[1]OVERALL!P$6:P$512,"",0)</f>
        <v>6</v>
      </c>
      <c r="H82" s="15" t="str">
        <f>IF(_xlfn.XLOOKUP($D82,[1]OVERALL!$F$6:$F$512,[1]OVERALL!L$6:L$512,"",0)="","",_xlfn.XLOOKUP($D82,[1]OVERALL!$F$6:$F$512,[1]OVERALL!L$6:L$512,"",0))</f>
        <v>ROOKIE</v>
      </c>
      <c r="I82" s="16" t="str">
        <f>IF(_xlfn.XLOOKUP($D82,[1]OVERALL!$F$6:$F$512,[1]OVERALL!M$6:M$512,"",0)="","",_xlfn.XLOOKUP($D82,[1]OVERALL!$F$6:$F$512,[1]OVERALL!M$6:M$512,"",0))</f>
        <v>NA</v>
      </c>
      <c r="J82" s="17" t="str">
        <f>IF(_xlfn.XLOOKUP($D82,[1]OVERALL!$F$6:$F$512,[1]OVERALL!N$6:N$512,"",0)="","",_xlfn.XLOOKUP($D82,[1]OVERALL!$F$6:$F$512,[1]OVERALL!N$6:N$512,"",0))</f>
        <v/>
      </c>
      <c r="K82" s="18">
        <f>_xlfn.XLOOKUP($E82,[1]OVERALL!$K$6:$K$512,[1]OVERALL!R$6:R$512,"",0)</f>
        <v>48.26</v>
      </c>
      <c r="L82" s="17">
        <f>_xlfn.XLOOKUP($E82,[1]OVERALL!$K$6:$K$512,[1]OVERALL!S$6:S$512,"",0)</f>
        <v>0</v>
      </c>
      <c r="M82" s="18">
        <f>_xlfn.XLOOKUP($E82,[1]OVERALL!$K$6:$K$512,[1]OVERALL!T$6:T$512,"",0)</f>
        <v>64</v>
      </c>
      <c r="N82" s="15">
        <f>_xlfn.XLOOKUP($E82,[1]OVERALL!$K$6:$K$512,[1]OVERALL!U$6:U$512,"",0)</f>
        <v>117</v>
      </c>
      <c r="O82" s="19">
        <f>_xlfn.XLOOKUP($E82,[1]OVERALL!$K$6:$K$512,[1]OVERALL!V$6:V$512,"",0)</f>
        <v>80</v>
      </c>
    </row>
    <row r="83" spans="3:15">
      <c r="C83" s="13">
        <v>77</v>
      </c>
      <c r="D83" s="14" t="str">
        <f t="shared" si="1"/>
        <v>WR77</v>
      </c>
      <c r="E83" s="14" t="str">
        <f>_xlfn.XLOOKUP($D83,[1]OVERALL!$F$6:$F$512,[1]OVERALL!K$6:K$512,"",0)</f>
        <v>Wan'Dale Robinson</v>
      </c>
      <c r="F83" s="14" t="str">
        <f>_xlfn.XLOOKUP($E83,[1]OVERALL!$K$6:$K$512,[1]OVERALL!O$6:O$512,"",0)</f>
        <v>NYG</v>
      </c>
      <c r="G83" s="14">
        <f>_xlfn.XLOOKUP($E83,[1]OVERALL!$K$6:$K$512,[1]OVERALL!P$6:P$512,"",0)</f>
        <v>9</v>
      </c>
      <c r="H83" s="15" t="str">
        <f>IF(_xlfn.XLOOKUP($D83,[1]OVERALL!$F$6:$F$512,[1]OVERALL!L$6:L$512,"",0)="","",_xlfn.XLOOKUP($D83,[1]OVERALL!$F$6:$F$512,[1]OVERALL!L$6:L$512,"",0))</f>
        <v>ROOKIE</v>
      </c>
      <c r="I83" s="16" t="str">
        <f>IF(_xlfn.XLOOKUP($D83,[1]OVERALL!$F$6:$F$512,[1]OVERALL!M$6:M$512,"",0)="","",_xlfn.XLOOKUP($D83,[1]OVERALL!$F$6:$F$512,[1]OVERALL!M$6:M$512,"",0))</f>
        <v>NA</v>
      </c>
      <c r="J83" s="17" t="str">
        <f>IF(_xlfn.XLOOKUP($D83,[1]OVERALL!$F$6:$F$512,[1]OVERALL!N$6:N$512,"",0)="","",_xlfn.XLOOKUP($D83,[1]OVERALL!$F$6:$F$512,[1]OVERALL!N$6:N$512,"",0))</f>
        <v/>
      </c>
      <c r="K83" s="18">
        <f>_xlfn.XLOOKUP($E83,[1]OVERALL!$K$6:$K$512,[1]OVERALL!R$6:R$512,"",0)</f>
        <v>53.15</v>
      </c>
      <c r="L83" s="17">
        <f>_xlfn.XLOOKUP($E83,[1]OVERALL!$K$6:$K$512,[1]OVERALL!S$6:S$512,"",0)</f>
        <v>0</v>
      </c>
      <c r="M83" s="18">
        <f>_xlfn.XLOOKUP($E83,[1]OVERALL!$K$6:$K$512,[1]OVERALL!T$6:T$512,"",0)</f>
        <v>58</v>
      </c>
      <c r="N83" s="15">
        <f>_xlfn.XLOOKUP($E83,[1]OVERALL!$K$6:$K$512,[1]OVERALL!U$6:U$512,"",0)</f>
        <v>95</v>
      </c>
      <c r="O83" s="19">
        <f>_xlfn.XLOOKUP($E83,[1]OVERALL!$K$6:$K$512,[1]OVERALL!V$6:V$512,"",0)</f>
        <v>70.099999999999994</v>
      </c>
    </row>
    <row r="84" spans="3:15">
      <c r="C84" s="13">
        <v>78</v>
      </c>
      <c r="D84" s="14" t="str">
        <f t="shared" si="1"/>
        <v>WR78</v>
      </c>
      <c r="E84" s="14" t="str">
        <f>_xlfn.XLOOKUP($D84,[1]OVERALL!$F$6:$F$512,[1]OVERALL!K$6:K$512,"",0)</f>
        <v>Alec Pierce</v>
      </c>
      <c r="F84" s="14" t="str">
        <f>_xlfn.XLOOKUP($E84,[1]OVERALL!$K$6:$K$512,[1]OVERALL!O$6:O$512,"",0)</f>
        <v>IND</v>
      </c>
      <c r="G84" s="14">
        <f>_xlfn.XLOOKUP($E84,[1]OVERALL!$K$6:$K$512,[1]OVERALL!P$6:P$512,"",0)</f>
        <v>14</v>
      </c>
      <c r="H84" s="15" t="str">
        <f>IF(_xlfn.XLOOKUP($D84,[1]OVERALL!$F$6:$F$512,[1]OVERALL!L$6:L$512,"",0)="","",_xlfn.XLOOKUP($D84,[1]OVERALL!$F$6:$F$512,[1]OVERALL!L$6:L$512,"",0))</f>
        <v>ROOKIE</v>
      </c>
      <c r="I84" s="16" t="str">
        <f>IF(_xlfn.XLOOKUP($D84,[1]OVERALL!$F$6:$F$512,[1]OVERALL!M$6:M$512,"",0)="","",_xlfn.XLOOKUP($D84,[1]OVERALL!$F$6:$F$512,[1]OVERALL!M$6:M$512,"",0))</f>
        <v>NA</v>
      </c>
      <c r="J84" s="17" t="str">
        <f>IF(_xlfn.XLOOKUP($D84,[1]OVERALL!$F$6:$F$512,[1]OVERALL!N$6:N$512,"",0)="","",_xlfn.XLOOKUP($D84,[1]OVERALL!$F$6:$F$512,[1]OVERALL!N$6:N$512,"",0))</f>
        <v/>
      </c>
      <c r="K84" s="18">
        <f>_xlfn.XLOOKUP($E84,[1]OVERALL!$K$6:$K$512,[1]OVERALL!R$6:R$512,"",0)</f>
        <v>64.28</v>
      </c>
      <c r="L84" s="17">
        <f>_xlfn.XLOOKUP($E84,[1]OVERALL!$K$6:$K$512,[1]OVERALL!S$6:S$512,"",0)</f>
        <v>0</v>
      </c>
      <c r="M84" s="18">
        <f>_xlfn.XLOOKUP($E84,[1]OVERALL!$K$6:$K$512,[1]OVERALL!T$6:T$512,"",0)</f>
        <v>66</v>
      </c>
      <c r="N84" s="15">
        <f>_xlfn.XLOOKUP($E84,[1]OVERALL!$K$6:$K$512,[1]OVERALL!U$6:U$512,"",0)</f>
        <v>95</v>
      </c>
      <c r="O84" s="19">
        <f>_xlfn.XLOOKUP($E84,[1]OVERALL!$K$6:$K$512,[1]OVERALL!V$6:V$512,"",0)</f>
        <v>78.099999999999994</v>
      </c>
    </row>
    <row r="85" spans="3:15">
      <c r="C85" s="13">
        <v>79</v>
      </c>
      <c r="D85" s="14" t="str">
        <f t="shared" si="1"/>
        <v>WR79</v>
      </c>
      <c r="E85" s="14" t="str">
        <f>_xlfn.XLOOKUP($D85,[1]OVERALL!$F$6:$F$512,[1]OVERALL!K$6:K$512,"",0)</f>
        <v>Parris Campbell</v>
      </c>
      <c r="F85" s="14" t="str">
        <f>_xlfn.XLOOKUP($E85,[1]OVERALL!$K$6:$K$512,[1]OVERALL!O$6:O$512,"",0)</f>
        <v>IND</v>
      </c>
      <c r="G85" s="14">
        <f>_xlfn.XLOOKUP($E85,[1]OVERALL!$K$6:$K$512,[1]OVERALL!P$6:P$512,"",0)</f>
        <v>14</v>
      </c>
      <c r="H85" s="15" t="str">
        <f>IF(_xlfn.XLOOKUP($D85,[1]OVERALL!$F$6:$F$512,[1]OVERALL!L$6:L$512,"",0)="","",_xlfn.XLOOKUP($D85,[1]OVERALL!$F$6:$F$512,[1]OVERALL!L$6:L$512,"",0))</f>
        <v>FREE AGENT</v>
      </c>
      <c r="I85" s="16" t="str">
        <f>IF(_xlfn.XLOOKUP($D85,[1]OVERALL!$F$6:$F$512,[1]OVERALL!M$6:M$512,"",0)="","",_xlfn.XLOOKUP($D85,[1]OVERALL!$F$6:$F$512,[1]OVERALL!M$6:M$512,"",0))</f>
        <v>NA</v>
      </c>
      <c r="J85" s="17" t="str">
        <f>IF(_xlfn.XLOOKUP($D85,[1]OVERALL!$F$6:$F$512,[1]OVERALL!N$6:N$512,"",0)="","",_xlfn.XLOOKUP($D85,[1]OVERALL!$F$6:$F$512,[1]OVERALL!N$6:N$512,"",0))</f>
        <v/>
      </c>
      <c r="K85" s="18">
        <f>_xlfn.XLOOKUP($E85,[1]OVERALL!$K$6:$K$512,[1]OVERALL!R$6:R$512,"",0)</f>
        <v>68.3</v>
      </c>
      <c r="L85" s="17">
        <f>_xlfn.XLOOKUP($E85,[1]OVERALL!$K$6:$K$512,[1]OVERALL!S$6:S$512,"",0)</f>
        <v>22.2</v>
      </c>
      <c r="M85" s="18">
        <f>_xlfn.XLOOKUP($E85,[1]OVERALL!$K$6:$K$512,[1]OVERALL!T$6:T$512,"",0)</f>
        <v>66</v>
      </c>
      <c r="N85" s="15">
        <f>_xlfn.XLOOKUP($E85,[1]OVERALL!$K$6:$K$512,[1]OVERALL!U$6:U$512,"",0)</f>
        <v>99</v>
      </c>
      <c r="O85" s="19">
        <f>_xlfn.XLOOKUP($E85,[1]OVERALL!$K$6:$K$512,[1]OVERALL!V$6:V$512,"",0)</f>
        <v>82.1</v>
      </c>
    </row>
    <row r="86" spans="3:15">
      <c r="C86" s="13">
        <v>80</v>
      </c>
      <c r="D86" s="14" t="str">
        <f t="shared" si="1"/>
        <v>WR80</v>
      </c>
      <c r="E86" s="14" t="str">
        <f>_xlfn.XLOOKUP($D86,[1]OVERALL!$F$6:$F$512,[1]OVERALL!K$6:K$512,"",0)</f>
        <v>Donovan Peoples-Jones</v>
      </c>
      <c r="F86" s="14" t="str">
        <f>_xlfn.XLOOKUP($E86,[1]OVERALL!$K$6:$K$512,[1]OVERALL!O$6:O$512,"",0)</f>
        <v>CLE</v>
      </c>
      <c r="G86" s="14">
        <f>_xlfn.XLOOKUP($E86,[1]OVERALL!$K$6:$K$512,[1]OVERALL!P$6:P$512,"",0)</f>
        <v>9</v>
      </c>
      <c r="H86" s="15" t="str">
        <f>IF(_xlfn.XLOOKUP($D86,[1]OVERALL!$F$6:$F$512,[1]OVERALL!L$6:L$512,"",0)="","",_xlfn.XLOOKUP($D86,[1]OVERALL!$F$6:$F$512,[1]OVERALL!L$6:L$512,"",0))</f>
        <v>BROTHERHOOD</v>
      </c>
      <c r="I86" s="16">
        <f>IF(_xlfn.XLOOKUP($D86,[1]OVERALL!$F$6:$F$512,[1]OVERALL!M$6:M$512,"",0)="","",_xlfn.XLOOKUP($D86,[1]OVERALL!$F$6:$F$512,[1]OVERALL!M$6:M$512,"",0))</f>
        <v>4</v>
      </c>
      <c r="J86" s="17" t="str">
        <f>IF(_xlfn.XLOOKUP($D86,[1]OVERALL!$F$6:$F$512,[1]OVERALL!N$6:N$512,"",0)="","",_xlfn.XLOOKUP($D86,[1]OVERALL!$F$6:$F$512,[1]OVERALL!N$6:N$512,"",0))</f>
        <v>C</v>
      </c>
      <c r="K86" s="18">
        <f>_xlfn.XLOOKUP($E86,[1]OVERALL!$K$6:$K$512,[1]OVERALL!R$6:R$512,"",0)</f>
        <v>107.82</v>
      </c>
      <c r="L86" s="17">
        <f>_xlfn.XLOOKUP($E86,[1]OVERALL!$K$6:$K$512,[1]OVERALL!S$6:S$512,"",0)</f>
        <v>75.7</v>
      </c>
      <c r="M86" s="18">
        <f>_xlfn.XLOOKUP($E86,[1]OVERALL!$K$6:$K$512,[1]OVERALL!T$6:T$512,"",0)</f>
        <v>72</v>
      </c>
      <c r="N86" s="15">
        <f>_xlfn.XLOOKUP($E86,[1]OVERALL!$K$6:$K$512,[1]OVERALL!U$6:U$512,"",0)</f>
        <v>94</v>
      </c>
      <c r="O86" s="19">
        <f>_xlfn.XLOOKUP($E86,[1]OVERALL!$K$6:$K$512,[1]OVERALL!V$6:V$512,"",0)</f>
        <v>79.3</v>
      </c>
    </row>
    <row r="87" spans="3:15">
      <c r="C87" s="13">
        <v>81</v>
      </c>
      <c r="D87" s="14" t="str">
        <f t="shared" si="1"/>
        <v>WR81</v>
      </c>
      <c r="E87" s="14" t="str">
        <f>_xlfn.XLOOKUP($D87,[1]OVERALL!$F$6:$F$512,[1]OVERALL!K$6:K$512,"",0)</f>
        <v>Zay Jones</v>
      </c>
      <c r="F87" s="14" t="str">
        <f>_xlfn.XLOOKUP($E87,[1]OVERALL!$K$6:$K$512,[1]OVERALL!O$6:O$512,"",0)</f>
        <v>JAC</v>
      </c>
      <c r="G87" s="14">
        <f>_xlfn.XLOOKUP($E87,[1]OVERALL!$K$6:$K$512,[1]OVERALL!P$6:P$512,"",0)</f>
        <v>11</v>
      </c>
      <c r="H87" s="15" t="str">
        <f>IF(_xlfn.XLOOKUP($D87,[1]OVERALL!$F$6:$F$512,[1]OVERALL!L$6:L$512,"",0)="","",_xlfn.XLOOKUP($D87,[1]OVERALL!$F$6:$F$512,[1]OVERALL!L$6:L$512,"",0))</f>
        <v/>
      </c>
      <c r="I87" s="16" t="str">
        <f>IF(_xlfn.XLOOKUP($D87,[1]OVERALL!$F$6:$F$512,[1]OVERALL!M$6:M$512,"",0)="","",_xlfn.XLOOKUP($D87,[1]OVERALL!$F$6:$F$512,[1]OVERALL!M$6:M$512,"",0))</f>
        <v/>
      </c>
      <c r="J87" s="17" t="str">
        <f>IF(_xlfn.XLOOKUP($D87,[1]OVERALL!$F$6:$F$512,[1]OVERALL!N$6:N$512,"",0)="","",_xlfn.XLOOKUP($D87,[1]OVERALL!$F$6:$F$512,[1]OVERALL!N$6:N$512,"",0))</f>
        <v/>
      </c>
      <c r="K87" s="18">
        <f>_xlfn.XLOOKUP($E87,[1]OVERALL!$K$6:$K$512,[1]OVERALL!R$6:R$512,"",0)</f>
        <v>75.27</v>
      </c>
      <c r="L87" s="17">
        <f>_xlfn.XLOOKUP($E87,[1]OVERALL!$K$6:$K$512,[1]OVERALL!S$6:S$512,"",0)</f>
        <v>58.9</v>
      </c>
      <c r="M87" s="18">
        <f>_xlfn.XLOOKUP($E87,[1]OVERALL!$K$6:$K$512,[1]OVERALL!T$6:T$512,"",0)</f>
        <v>72</v>
      </c>
      <c r="N87" s="15">
        <f>_xlfn.XLOOKUP($E87,[1]OVERALL!$K$6:$K$512,[1]OVERALL!U$6:U$512,"",0)</f>
        <v>103</v>
      </c>
      <c r="O87" s="19">
        <f>_xlfn.XLOOKUP($E87,[1]OVERALL!$K$6:$K$512,[1]OVERALL!V$6:V$512,"",0)</f>
        <v>87</v>
      </c>
    </row>
    <row r="88" spans="3:15">
      <c r="C88" s="13">
        <v>82</v>
      </c>
      <c r="D88" s="14" t="str">
        <f t="shared" si="1"/>
        <v>WR82</v>
      </c>
      <c r="E88" s="14" t="str">
        <f>_xlfn.XLOOKUP($D88,[1]OVERALL!$F$6:$F$512,[1]OVERALL!K$6:K$512,"",0)</f>
        <v>Curtis Samuel</v>
      </c>
      <c r="F88" s="14" t="str">
        <f>_xlfn.XLOOKUP($E88,[1]OVERALL!$K$6:$K$512,[1]OVERALL!O$6:O$512,"",0)</f>
        <v>WAS</v>
      </c>
      <c r="G88" s="14">
        <f>_xlfn.XLOOKUP($E88,[1]OVERALL!$K$6:$K$512,[1]OVERALL!P$6:P$512,"",0)</f>
        <v>14</v>
      </c>
      <c r="H88" s="15" t="str">
        <f>IF(_xlfn.XLOOKUP($D88,[1]OVERALL!$F$6:$F$512,[1]OVERALL!L$6:L$512,"",0)="","",_xlfn.XLOOKUP($D88,[1]OVERALL!$F$6:$F$512,[1]OVERALL!L$6:L$512,"",0))</f>
        <v>FREE AGENT</v>
      </c>
      <c r="I88" s="16" t="str">
        <f>IF(_xlfn.XLOOKUP($D88,[1]OVERALL!$F$6:$F$512,[1]OVERALL!M$6:M$512,"",0)="","",_xlfn.XLOOKUP($D88,[1]OVERALL!$F$6:$F$512,[1]OVERALL!M$6:M$512,"",0))</f>
        <v>NA</v>
      </c>
      <c r="J88" s="17" t="str">
        <f>IF(_xlfn.XLOOKUP($D88,[1]OVERALL!$F$6:$F$512,[1]OVERALL!N$6:N$512,"",0)="","",_xlfn.XLOOKUP($D88,[1]OVERALL!$F$6:$F$512,[1]OVERALL!N$6:N$512,"",0))</f>
        <v/>
      </c>
      <c r="K88" s="18">
        <f>_xlfn.XLOOKUP($E88,[1]OVERALL!$K$6:$K$512,[1]OVERALL!R$6:R$512,"",0)</f>
        <v>75.69</v>
      </c>
      <c r="L88" s="17">
        <f>_xlfn.XLOOKUP($E88,[1]OVERALL!$K$6:$K$512,[1]OVERALL!S$6:S$512,"",0)</f>
        <v>3.8</v>
      </c>
      <c r="M88" s="18">
        <f>_xlfn.XLOOKUP($E88,[1]OVERALL!$K$6:$K$512,[1]OVERALL!T$6:T$512,"",0)</f>
        <v>70</v>
      </c>
      <c r="N88" s="15">
        <f>_xlfn.XLOOKUP($E88,[1]OVERALL!$K$6:$K$512,[1]OVERALL!U$6:U$512,"",0)</f>
        <v>94</v>
      </c>
      <c r="O88" s="19">
        <f>_xlfn.XLOOKUP($E88,[1]OVERALL!$K$6:$K$512,[1]OVERALL!V$6:V$512,"",0)</f>
        <v>79.900000000000006</v>
      </c>
    </row>
    <row r="89" spans="3:15">
      <c r="C89" s="13">
        <v>83</v>
      </c>
      <c r="D89" s="14" t="str">
        <f t="shared" si="1"/>
        <v>WR83</v>
      </c>
      <c r="E89" s="14" t="str">
        <f>_xlfn.XLOOKUP($D89,[1]OVERALL!$F$6:$F$512,[1]OVERALL!K$6:K$512,"",0)</f>
        <v>Sammy Watkins</v>
      </c>
      <c r="F89" s="14" t="str">
        <f>_xlfn.XLOOKUP($E89,[1]OVERALL!$K$6:$K$512,[1]OVERALL!O$6:O$512,"",0)</f>
        <v>GB</v>
      </c>
      <c r="G89" s="14">
        <f>_xlfn.XLOOKUP($E89,[1]OVERALL!$K$6:$K$512,[1]OVERALL!P$6:P$512,"",0)</f>
        <v>14</v>
      </c>
      <c r="H89" s="15" t="str">
        <f>IF(_xlfn.XLOOKUP($D89,[1]OVERALL!$F$6:$F$512,[1]OVERALL!L$6:L$512,"",0)="","",_xlfn.XLOOKUP($D89,[1]OVERALL!$F$6:$F$512,[1]OVERALL!L$6:L$512,"",0))</f>
        <v>FREE AGENT</v>
      </c>
      <c r="I89" s="16" t="str">
        <f>IF(_xlfn.XLOOKUP($D89,[1]OVERALL!$F$6:$F$512,[1]OVERALL!M$6:M$512,"",0)="","",_xlfn.XLOOKUP($D89,[1]OVERALL!$F$6:$F$512,[1]OVERALL!M$6:M$512,"",0))</f>
        <v>NA</v>
      </c>
      <c r="J89" s="17" t="str">
        <f>IF(_xlfn.XLOOKUP($D89,[1]OVERALL!$F$6:$F$512,[1]OVERALL!N$6:N$512,"",0)="","",_xlfn.XLOOKUP($D89,[1]OVERALL!$F$6:$F$512,[1]OVERALL!N$6:N$512,"",0))</f>
        <v/>
      </c>
      <c r="K89" s="18">
        <f>_xlfn.XLOOKUP($E89,[1]OVERALL!$K$6:$K$512,[1]OVERALL!R$6:R$512,"",0)</f>
        <v>82.99</v>
      </c>
      <c r="L89" s="17">
        <f>_xlfn.XLOOKUP($E89,[1]OVERALL!$K$6:$K$512,[1]OVERALL!S$6:S$512,"",0)</f>
        <v>43.4</v>
      </c>
      <c r="M89" s="18">
        <f>_xlfn.XLOOKUP($E89,[1]OVERALL!$K$6:$K$512,[1]OVERALL!T$6:T$512,"",0)</f>
        <v>68</v>
      </c>
      <c r="N89" s="15">
        <f>_xlfn.XLOOKUP($E89,[1]OVERALL!$K$6:$K$512,[1]OVERALL!U$6:U$512,"",0)</f>
        <v>119</v>
      </c>
      <c r="O89" s="19">
        <f>_xlfn.XLOOKUP($E89,[1]OVERALL!$K$6:$K$512,[1]OVERALL!V$6:V$512,"",0)</f>
        <v>91.3</v>
      </c>
    </row>
    <row r="90" spans="3:15">
      <c r="C90" s="13">
        <v>84</v>
      </c>
      <c r="D90" s="14" t="str">
        <f t="shared" si="1"/>
        <v>WR84</v>
      </c>
      <c r="E90" s="14" t="str">
        <f>_xlfn.XLOOKUP($D90,[1]OVERALL!$F$6:$F$512,[1]OVERALL!K$6:K$512,"",0)</f>
        <v>A.J. Green</v>
      </c>
      <c r="F90" s="14" t="str">
        <f>_xlfn.XLOOKUP($E90,[1]OVERALL!$K$6:$K$512,[1]OVERALL!O$6:O$512,"",0)</f>
        <v>ARI</v>
      </c>
      <c r="G90" s="14">
        <f>_xlfn.XLOOKUP($E90,[1]OVERALL!$K$6:$K$512,[1]OVERALL!P$6:P$512,"",0)</f>
        <v>13</v>
      </c>
      <c r="H90" s="15" t="str">
        <f>IF(_xlfn.XLOOKUP($D90,[1]OVERALL!$F$6:$F$512,[1]OVERALL!L$6:L$512,"",0)="","",_xlfn.XLOOKUP($D90,[1]OVERALL!$F$6:$F$512,[1]OVERALL!L$6:L$512,"",0))</f>
        <v>INVINCIBLES</v>
      </c>
      <c r="I90" s="16">
        <f>IF(_xlfn.XLOOKUP($D90,[1]OVERALL!$F$6:$F$512,[1]OVERALL!M$6:M$512,"",0)="","",_xlfn.XLOOKUP($D90,[1]OVERALL!$F$6:$F$512,[1]OVERALL!M$6:M$512,"",0))</f>
        <v>5</v>
      </c>
      <c r="J90" s="17" t="str">
        <f>IF(_xlfn.XLOOKUP($D90,[1]OVERALL!$F$6:$F$512,[1]OVERALL!N$6:N$512,"",0)="","",_xlfn.XLOOKUP($D90,[1]OVERALL!$F$6:$F$512,[1]OVERALL!N$6:N$512,"",0))</f>
        <v>C</v>
      </c>
      <c r="K90" s="18">
        <f>_xlfn.XLOOKUP($E90,[1]OVERALL!$K$6:$K$512,[1]OVERALL!R$6:R$512,"",0)</f>
        <v>73.27</v>
      </c>
      <c r="L90" s="17">
        <f>_xlfn.XLOOKUP($E90,[1]OVERALL!$K$6:$K$512,[1]OVERALL!S$6:S$512,"",0)</f>
        <v>102.8</v>
      </c>
      <c r="M90" s="18">
        <f>_xlfn.XLOOKUP($E90,[1]OVERALL!$K$6:$K$512,[1]OVERALL!T$6:T$512,"",0)</f>
        <v>65</v>
      </c>
      <c r="N90" s="15">
        <f>_xlfn.XLOOKUP($E90,[1]OVERALL!$K$6:$K$512,[1]OVERALL!U$6:U$512,"",0)</f>
        <v>107</v>
      </c>
      <c r="O90" s="19">
        <f>_xlfn.XLOOKUP($E90,[1]OVERALL!$K$6:$K$512,[1]OVERALL!V$6:V$512,"",0)</f>
        <v>86.8</v>
      </c>
    </row>
    <row r="91" spans="3:15">
      <c r="C91" s="13">
        <v>85</v>
      </c>
      <c r="D91" s="14" t="str">
        <f t="shared" si="1"/>
        <v>WR85</v>
      </c>
      <c r="E91" s="14" t="str">
        <f>_xlfn.XLOOKUP($D91,[1]OVERALL!$F$6:$F$512,[1]OVERALL!K$6:K$512,"",0)</f>
        <v>Kendrick Bourne</v>
      </c>
      <c r="F91" s="14" t="str">
        <f>_xlfn.XLOOKUP($E91,[1]OVERALL!$K$6:$K$512,[1]OVERALL!O$6:O$512,"",0)</f>
        <v>NE</v>
      </c>
      <c r="G91" s="14">
        <f>_xlfn.XLOOKUP($E91,[1]OVERALL!$K$6:$K$512,[1]OVERALL!P$6:P$512,"",0)</f>
        <v>10</v>
      </c>
      <c r="H91" s="15" t="str">
        <f>IF(_xlfn.XLOOKUP($D91,[1]OVERALL!$F$6:$F$512,[1]OVERALL!L$6:L$512,"",0)="","",_xlfn.XLOOKUP($D91,[1]OVERALL!$F$6:$F$512,[1]OVERALL!L$6:L$512,"",0))</f>
        <v>FREE AGENT</v>
      </c>
      <c r="I91" s="16" t="str">
        <f>IF(_xlfn.XLOOKUP($D91,[1]OVERALL!$F$6:$F$512,[1]OVERALL!M$6:M$512,"",0)="","",_xlfn.XLOOKUP($D91,[1]OVERALL!$F$6:$F$512,[1]OVERALL!M$6:M$512,"",0))</f>
        <v>NA</v>
      </c>
      <c r="J91" s="17" t="str">
        <f>IF(_xlfn.XLOOKUP($D91,[1]OVERALL!$F$6:$F$512,[1]OVERALL!N$6:N$512,"",0)="","",_xlfn.XLOOKUP($D91,[1]OVERALL!$F$6:$F$512,[1]OVERALL!N$6:N$512,"",0))</f>
        <v/>
      </c>
      <c r="K91" s="18">
        <f>_xlfn.XLOOKUP($E91,[1]OVERALL!$K$6:$K$512,[1]OVERALL!R$6:R$512,"",0)</f>
        <v>102.66</v>
      </c>
      <c r="L91" s="17">
        <f>_xlfn.XLOOKUP($E91,[1]OVERALL!$K$6:$K$512,[1]OVERALL!S$6:S$512,"",0)</f>
        <v>125.5</v>
      </c>
      <c r="M91" s="18">
        <f>_xlfn.XLOOKUP($E91,[1]OVERALL!$K$6:$K$512,[1]OVERALL!T$6:T$512,"",0)</f>
        <v>67</v>
      </c>
      <c r="N91" s="15">
        <f>_xlfn.XLOOKUP($E91,[1]OVERALL!$K$6:$K$512,[1]OVERALL!U$6:U$512,"",0)</f>
        <v>121</v>
      </c>
      <c r="O91" s="19">
        <f>_xlfn.XLOOKUP($E91,[1]OVERALL!$K$6:$K$512,[1]OVERALL!V$6:V$512,"",0)</f>
        <v>86.3</v>
      </c>
    </row>
    <row r="92" spans="3:15">
      <c r="C92" s="13">
        <v>86</v>
      </c>
      <c r="D92" s="14" t="str">
        <f t="shared" si="1"/>
        <v>WR86</v>
      </c>
      <c r="E92" s="14" t="str">
        <f>_xlfn.XLOOKUP($D92,[1]OVERALL!$F$6:$F$512,[1]OVERALL!K$6:K$512,"",0)</f>
        <v>Jamison Crowder</v>
      </c>
      <c r="F92" s="14" t="str">
        <f>_xlfn.XLOOKUP($E92,[1]OVERALL!$K$6:$K$512,[1]OVERALL!O$6:O$512,"",0)</f>
        <v>BUF</v>
      </c>
      <c r="G92" s="14">
        <f>_xlfn.XLOOKUP($E92,[1]OVERALL!$K$6:$K$512,[1]OVERALL!P$6:P$512,"",0)</f>
        <v>7</v>
      </c>
      <c r="H92" s="15" t="str">
        <f>IF(_xlfn.XLOOKUP($D92,[1]OVERALL!$F$6:$F$512,[1]OVERALL!L$6:L$512,"",0)="","",_xlfn.XLOOKUP($D92,[1]OVERALL!$F$6:$F$512,[1]OVERALL!L$6:L$512,"",0))</f>
        <v>DYNASTY</v>
      </c>
      <c r="I92" s="16">
        <f>IF(_xlfn.XLOOKUP($D92,[1]OVERALL!$F$6:$F$512,[1]OVERALL!M$6:M$512,"",0)="","",_xlfn.XLOOKUP($D92,[1]OVERALL!$F$6:$F$512,[1]OVERALL!M$6:M$512,"",0))</f>
        <v>1</v>
      </c>
      <c r="J92" s="17" t="str">
        <f>IF(_xlfn.XLOOKUP($D92,[1]OVERALL!$F$6:$F$512,[1]OVERALL!N$6:N$512,"",0)="","",_xlfn.XLOOKUP($D92,[1]OVERALL!$F$6:$F$512,[1]OVERALL!N$6:N$512,"",0))</f>
        <v>C</v>
      </c>
      <c r="K92" s="18">
        <f>_xlfn.XLOOKUP($E92,[1]OVERALL!$K$6:$K$512,[1]OVERALL!R$6:R$512,"",0)</f>
        <v>70.31</v>
      </c>
      <c r="L92" s="17">
        <f>_xlfn.XLOOKUP($E92,[1]OVERALL!$K$6:$K$512,[1]OVERALL!S$6:S$512,"",0)</f>
        <v>58.7</v>
      </c>
      <c r="M92" s="18">
        <f>_xlfn.XLOOKUP($E92,[1]OVERALL!$K$6:$K$512,[1]OVERALL!T$6:T$512,"",0)</f>
        <v>78</v>
      </c>
      <c r="N92" s="15">
        <f>_xlfn.XLOOKUP($E92,[1]OVERALL!$K$6:$K$512,[1]OVERALL!U$6:U$512,"",0)</f>
        <v>113</v>
      </c>
      <c r="O92" s="19">
        <f>_xlfn.XLOOKUP($E92,[1]OVERALL!$K$6:$K$512,[1]OVERALL!V$6:V$512,"",0)</f>
        <v>87.2</v>
      </c>
    </row>
    <row r="93" spans="3:15">
      <c r="C93" s="13">
        <v>87</v>
      </c>
      <c r="D93" s="14" t="str">
        <f t="shared" si="1"/>
        <v>WR87</v>
      </c>
      <c r="E93" s="14" t="str">
        <f>_xlfn.XLOOKUP($D93,[1]OVERALL!$F$6:$F$512,[1]OVERALL!K$6:K$512,"",0)</f>
        <v>David Bell</v>
      </c>
      <c r="F93" s="14" t="str">
        <f>_xlfn.XLOOKUP($E93,[1]OVERALL!$K$6:$K$512,[1]OVERALL!O$6:O$512,"",0)</f>
        <v>CLE</v>
      </c>
      <c r="G93" s="14">
        <f>_xlfn.XLOOKUP($E93,[1]OVERALL!$K$6:$K$512,[1]OVERALL!P$6:P$512,"",0)</f>
        <v>9</v>
      </c>
      <c r="H93" s="15" t="str">
        <f>IF(_xlfn.XLOOKUP($D93,[1]OVERALL!$F$6:$F$512,[1]OVERALL!L$6:L$512,"",0)="","",_xlfn.XLOOKUP($D93,[1]OVERALL!$F$6:$F$512,[1]OVERALL!L$6:L$512,"",0))</f>
        <v>ROOKIE</v>
      </c>
      <c r="I93" s="16" t="str">
        <f>IF(_xlfn.XLOOKUP($D93,[1]OVERALL!$F$6:$F$512,[1]OVERALL!M$6:M$512,"",0)="","",_xlfn.XLOOKUP($D93,[1]OVERALL!$F$6:$F$512,[1]OVERALL!M$6:M$512,"",0))</f>
        <v>NA</v>
      </c>
      <c r="J93" s="17" t="str">
        <f>IF(_xlfn.XLOOKUP($D93,[1]OVERALL!$F$6:$F$512,[1]OVERALL!N$6:N$512,"",0)="","",_xlfn.XLOOKUP($D93,[1]OVERALL!$F$6:$F$512,[1]OVERALL!N$6:N$512,"",0))</f>
        <v/>
      </c>
      <c r="K93" s="18">
        <f>_xlfn.XLOOKUP($E93,[1]OVERALL!$K$6:$K$512,[1]OVERALL!R$6:R$512,"",0)</f>
        <v>74.48</v>
      </c>
      <c r="L93" s="17">
        <f>_xlfn.XLOOKUP($E93,[1]OVERALL!$K$6:$K$512,[1]OVERALL!S$6:S$512,"",0)</f>
        <v>0</v>
      </c>
      <c r="M93" s="18">
        <f>_xlfn.XLOOKUP($E93,[1]OVERALL!$K$6:$K$512,[1]OVERALL!T$6:T$512,"",0)</f>
        <v>63</v>
      </c>
      <c r="N93" s="15">
        <f>_xlfn.XLOOKUP($E93,[1]OVERALL!$K$6:$K$512,[1]OVERALL!U$6:U$512,"",0)</f>
        <v>106</v>
      </c>
      <c r="O93" s="19">
        <f>_xlfn.XLOOKUP($E93,[1]OVERALL!$K$6:$K$512,[1]OVERALL!V$6:V$512,"",0)</f>
        <v>83.8</v>
      </c>
    </row>
    <row r="94" spans="3:15">
      <c r="C94" s="13">
        <v>88</v>
      </c>
      <c r="D94" s="14" t="str">
        <f t="shared" si="1"/>
        <v>WR88</v>
      </c>
      <c r="E94" s="14" t="str">
        <f>_xlfn.XLOOKUP($D94,[1]OVERALL!$F$6:$F$512,[1]OVERALL!K$6:K$512,"",0)</f>
        <v>Randall Cobb</v>
      </c>
      <c r="F94" s="14" t="str">
        <f>_xlfn.XLOOKUP($E94,[1]OVERALL!$K$6:$K$512,[1]OVERALL!O$6:O$512,"",0)</f>
        <v>GB</v>
      </c>
      <c r="G94" s="14">
        <f>_xlfn.XLOOKUP($E94,[1]OVERALL!$K$6:$K$512,[1]OVERALL!P$6:P$512,"",0)</f>
        <v>14</v>
      </c>
      <c r="H94" s="15" t="str">
        <f>IF(_xlfn.XLOOKUP($D94,[1]OVERALL!$F$6:$F$512,[1]OVERALL!L$6:L$512,"",0)="","",_xlfn.XLOOKUP($D94,[1]OVERALL!$F$6:$F$512,[1]OVERALL!L$6:L$512,"",0))</f>
        <v>HABANEROS</v>
      </c>
      <c r="I94" s="16">
        <f>IF(_xlfn.XLOOKUP($D94,[1]OVERALL!$F$6:$F$512,[1]OVERALL!M$6:M$512,"",0)="","",_xlfn.XLOOKUP($D94,[1]OVERALL!$F$6:$F$512,[1]OVERALL!M$6:M$512,"",0))</f>
        <v>3</v>
      </c>
      <c r="J94" s="17" t="str">
        <f>IF(_xlfn.XLOOKUP($D94,[1]OVERALL!$F$6:$F$512,[1]OVERALL!N$6:N$512,"",0)="","",_xlfn.XLOOKUP($D94,[1]OVERALL!$F$6:$F$512,[1]OVERALL!N$6:N$512,"",0))</f>
        <v>C</v>
      </c>
      <c r="K94" s="18">
        <f>_xlfn.XLOOKUP($E94,[1]OVERALL!$K$6:$K$512,[1]OVERALL!R$6:R$512,"",0)</f>
        <v>89.17</v>
      </c>
      <c r="L94" s="17">
        <f>_xlfn.XLOOKUP($E94,[1]OVERALL!$K$6:$K$512,[1]OVERALL!S$6:S$512,"",0)</f>
        <v>65.599999999999994</v>
      </c>
      <c r="M94" s="18">
        <f>_xlfn.XLOOKUP($E94,[1]OVERALL!$K$6:$K$512,[1]OVERALL!T$6:T$512,"",0)</f>
        <v>74</v>
      </c>
      <c r="N94" s="15">
        <f>_xlfn.XLOOKUP($E94,[1]OVERALL!$K$6:$K$512,[1]OVERALL!U$6:U$512,"",0)</f>
        <v>109</v>
      </c>
      <c r="O94" s="19">
        <f>_xlfn.XLOOKUP($E94,[1]OVERALL!$K$6:$K$512,[1]OVERALL!V$6:V$512,"",0)</f>
        <v>91.4</v>
      </c>
    </row>
    <row r="95" spans="3:15">
      <c r="C95" s="13">
        <v>89</v>
      </c>
      <c r="D95" s="14" t="str">
        <f t="shared" si="1"/>
        <v>WR89</v>
      </c>
      <c r="E95" s="14" t="str">
        <f>_xlfn.XLOOKUP($D95,[1]OVERALL!$F$6:$F$512,[1]OVERALL!K$6:K$512,"",0)</f>
        <v>Sterling Shepard</v>
      </c>
      <c r="F95" s="14" t="str">
        <f>_xlfn.XLOOKUP($E95,[1]OVERALL!$K$6:$K$512,[1]OVERALL!O$6:O$512,"",0)</f>
        <v>NYG</v>
      </c>
      <c r="G95" s="14">
        <f>_xlfn.XLOOKUP($E95,[1]OVERALL!$K$6:$K$512,[1]OVERALL!P$6:P$512,"",0)</f>
        <v>9</v>
      </c>
      <c r="H95" s="15" t="str">
        <f>IF(_xlfn.XLOOKUP($D95,[1]OVERALL!$F$6:$F$512,[1]OVERALL!L$6:L$512,"",0)="","",_xlfn.XLOOKUP($D95,[1]OVERALL!$F$6:$F$512,[1]OVERALL!L$6:L$512,"",0))</f>
        <v>HABANEROS</v>
      </c>
      <c r="I95" s="16">
        <f>IF(_xlfn.XLOOKUP($D95,[1]OVERALL!$F$6:$F$512,[1]OVERALL!M$6:M$512,"",0)="","",_xlfn.XLOOKUP($D95,[1]OVERALL!$F$6:$F$512,[1]OVERALL!M$6:M$512,"",0))</f>
        <v>6</v>
      </c>
      <c r="J95" s="17" t="str">
        <f>IF(_xlfn.XLOOKUP($D95,[1]OVERALL!$F$6:$F$512,[1]OVERALL!N$6:N$512,"",0)="","",_xlfn.XLOOKUP($D95,[1]OVERALL!$F$6:$F$512,[1]OVERALL!N$6:N$512,"",0))</f>
        <v>X</v>
      </c>
      <c r="K95" s="18">
        <f>_xlfn.XLOOKUP($E95,[1]OVERALL!$K$6:$K$512,[1]OVERALL!R$6:R$512,"",0)</f>
        <v>110.41</v>
      </c>
      <c r="L95" s="17">
        <f>_xlfn.XLOOKUP($E95,[1]OVERALL!$K$6:$K$512,[1]OVERALL!S$6:S$512,"",0)</f>
        <v>41.7</v>
      </c>
      <c r="M95" s="18">
        <f>_xlfn.XLOOKUP($E95,[1]OVERALL!$K$6:$K$512,[1]OVERALL!T$6:T$512,"",0)</f>
        <v>75</v>
      </c>
      <c r="N95" s="15">
        <f>_xlfn.XLOOKUP($E95,[1]OVERALL!$K$6:$K$512,[1]OVERALL!U$6:U$512,"",0)</f>
        <v>104</v>
      </c>
      <c r="O95" s="19">
        <f>_xlfn.XLOOKUP($E95,[1]OVERALL!$K$6:$K$512,[1]OVERALL!V$6:V$512,"",0)</f>
        <v>86.2</v>
      </c>
    </row>
    <row r="96" spans="3:15">
      <c r="C96" s="13">
        <v>90</v>
      </c>
      <c r="D96" s="14" t="str">
        <f t="shared" si="1"/>
        <v>WR90</v>
      </c>
      <c r="E96" s="14" t="str">
        <f>_xlfn.XLOOKUP($D96,[1]OVERALL!$F$6:$F$512,[1]OVERALL!K$6:K$512,"",0)</f>
        <v>Byron Pringle</v>
      </c>
      <c r="F96" s="14" t="str">
        <f>_xlfn.XLOOKUP($E96,[1]OVERALL!$K$6:$K$512,[1]OVERALL!O$6:O$512,"",0)</f>
        <v>CHI</v>
      </c>
      <c r="G96" s="14">
        <f>_xlfn.XLOOKUP($E96,[1]OVERALL!$K$6:$K$512,[1]OVERALL!P$6:P$512,"",0)</f>
        <v>14</v>
      </c>
      <c r="H96" s="15" t="str">
        <f>IF(_xlfn.XLOOKUP($D96,[1]OVERALL!$F$6:$F$512,[1]OVERALL!L$6:L$512,"",0)="","",_xlfn.XLOOKUP($D96,[1]OVERALL!$F$6:$F$512,[1]OVERALL!L$6:L$512,"",0))</f>
        <v>MACHINE</v>
      </c>
      <c r="I96" s="16">
        <f>IF(_xlfn.XLOOKUP($D96,[1]OVERALL!$F$6:$F$512,[1]OVERALL!M$6:M$512,"",0)="","",_xlfn.XLOOKUP($D96,[1]OVERALL!$F$6:$F$512,[1]OVERALL!M$6:M$512,"",0))</f>
        <v>1</v>
      </c>
      <c r="J96" s="17" t="str">
        <f>IF(_xlfn.XLOOKUP($D96,[1]OVERALL!$F$6:$F$512,[1]OVERALL!N$6:N$512,"",0)="","",_xlfn.XLOOKUP($D96,[1]OVERALL!$F$6:$F$512,[1]OVERALL!N$6:N$512,"",0))</f>
        <v>C</v>
      </c>
      <c r="K96" s="18">
        <f>_xlfn.XLOOKUP($E96,[1]OVERALL!$K$6:$K$512,[1]OVERALL!R$6:R$512,"",0)</f>
        <v>56.81</v>
      </c>
      <c r="L96" s="17">
        <f>_xlfn.XLOOKUP($E96,[1]OVERALL!$K$6:$K$512,[1]OVERALL!S$6:S$512,"",0)</f>
        <v>84.8</v>
      </c>
      <c r="M96" s="18">
        <f>_xlfn.XLOOKUP($E96,[1]OVERALL!$K$6:$K$512,[1]OVERALL!T$6:T$512,"",0)</f>
        <v>85</v>
      </c>
      <c r="N96" s="15">
        <f>_xlfn.XLOOKUP($E96,[1]OVERALL!$K$6:$K$512,[1]OVERALL!U$6:U$512,"",0)</f>
        <v>104</v>
      </c>
      <c r="O96" s="19">
        <f>_xlfn.XLOOKUP($E96,[1]OVERALL!$K$6:$K$512,[1]OVERALL!V$6:V$512,"",0)</f>
        <v>92.6</v>
      </c>
    </row>
    <row r="97" spans="1:15">
      <c r="C97" s="13">
        <v>91</v>
      </c>
      <c r="D97" s="14" t="str">
        <f t="shared" si="1"/>
        <v>WR91</v>
      </c>
      <c r="E97" s="14" t="str">
        <f>_xlfn.XLOOKUP($D97,[1]OVERALL!$F$6:$F$512,[1]OVERALL!K$6:K$512,"",0)</f>
        <v>Laviska Shenault Jr.</v>
      </c>
      <c r="F97" s="14" t="str">
        <f>_xlfn.XLOOKUP($E97,[1]OVERALL!$K$6:$K$512,[1]OVERALL!O$6:O$512,"",0)</f>
        <v>JAC</v>
      </c>
      <c r="G97" s="14">
        <f>_xlfn.XLOOKUP($E97,[1]OVERALL!$K$6:$K$512,[1]OVERALL!P$6:P$512,"",0)</f>
        <v>11</v>
      </c>
      <c r="H97" s="15" t="str">
        <f>IF(_xlfn.XLOOKUP($D97,[1]OVERALL!$F$6:$F$512,[1]OVERALL!L$6:L$512,"",0)="","",_xlfn.XLOOKUP($D97,[1]OVERALL!$F$6:$F$512,[1]OVERALL!L$6:L$512,"",0))</f>
        <v>ROID RAGERS</v>
      </c>
      <c r="I97" s="16">
        <f>IF(_xlfn.XLOOKUP($D97,[1]OVERALL!$F$6:$F$512,[1]OVERALL!M$6:M$512,"",0)="","",_xlfn.XLOOKUP($D97,[1]OVERALL!$F$6:$F$512,[1]OVERALL!M$6:M$512,"",0))</f>
        <v>1</v>
      </c>
      <c r="J97" s="17" t="str">
        <f>IF(_xlfn.XLOOKUP($D97,[1]OVERALL!$F$6:$F$512,[1]OVERALL!N$6:N$512,"",0)="","",_xlfn.XLOOKUP($D97,[1]OVERALL!$F$6:$F$512,[1]OVERALL!N$6:N$512,"",0))</f>
        <v>C</v>
      </c>
      <c r="K97" s="18">
        <f>_xlfn.XLOOKUP($E97,[1]OVERALL!$K$6:$K$512,[1]OVERALL!R$6:R$512,"",0)</f>
        <v>72.27</v>
      </c>
      <c r="L97" s="17">
        <f>_xlfn.XLOOKUP($E97,[1]OVERALL!$K$6:$K$512,[1]OVERALL!S$6:S$512,"",0)</f>
        <v>64</v>
      </c>
      <c r="M97" s="18">
        <f>_xlfn.XLOOKUP($E97,[1]OVERALL!$K$6:$K$512,[1]OVERALL!T$6:T$512,"",0)</f>
        <v>80</v>
      </c>
      <c r="N97" s="15">
        <f>_xlfn.XLOOKUP($E97,[1]OVERALL!$K$6:$K$512,[1]OVERALL!U$6:U$512,"",0)</f>
        <v>145</v>
      </c>
      <c r="O97" s="19">
        <f>_xlfn.XLOOKUP($E97,[1]OVERALL!$K$6:$K$512,[1]OVERALL!V$6:V$512,"",0)</f>
        <v>94.9</v>
      </c>
    </row>
    <row r="98" spans="1:15">
      <c r="C98" s="13">
        <v>92</v>
      </c>
      <c r="D98" s="14" t="str">
        <f t="shared" si="1"/>
        <v>WR92</v>
      </c>
      <c r="E98" s="14" t="str">
        <f>_xlfn.XLOOKUP($D98,[1]OVERALL!$F$6:$F$512,[1]OVERALL!K$6:K$512,"",0)</f>
        <v>Terrace Marshall Jr.</v>
      </c>
      <c r="F98" s="14" t="str">
        <f>_xlfn.XLOOKUP($E98,[1]OVERALL!$K$6:$K$512,[1]OVERALL!O$6:O$512,"",0)</f>
        <v>CAR</v>
      </c>
      <c r="G98" s="14">
        <f>_xlfn.XLOOKUP($E98,[1]OVERALL!$K$6:$K$512,[1]OVERALL!P$6:P$512,"",0)</f>
        <v>13</v>
      </c>
      <c r="H98" s="15" t="str">
        <f>IF(_xlfn.XLOOKUP($D98,[1]OVERALL!$F$6:$F$512,[1]OVERALL!L$6:L$512,"",0)="","",_xlfn.XLOOKUP($D98,[1]OVERALL!$F$6:$F$512,[1]OVERALL!L$6:L$512,"",0))</f>
        <v>FREE AGENT</v>
      </c>
      <c r="I98" s="16" t="str">
        <f>IF(_xlfn.XLOOKUP($D98,[1]OVERALL!$F$6:$F$512,[1]OVERALL!M$6:M$512,"",0)="","",_xlfn.XLOOKUP($D98,[1]OVERALL!$F$6:$F$512,[1]OVERALL!M$6:M$512,"",0))</f>
        <v>NA</v>
      </c>
      <c r="J98" s="17" t="str">
        <f>IF(_xlfn.XLOOKUP($D98,[1]OVERALL!$F$6:$F$512,[1]OVERALL!N$6:N$512,"",0)="","",_xlfn.XLOOKUP($D98,[1]OVERALL!$F$6:$F$512,[1]OVERALL!N$6:N$512,"",0))</f>
        <v/>
      </c>
      <c r="K98" s="18">
        <f>_xlfn.XLOOKUP($E98,[1]OVERALL!$K$6:$K$512,[1]OVERALL!R$6:R$512,"",0)</f>
        <v>26.43</v>
      </c>
      <c r="L98" s="17">
        <f>_xlfn.XLOOKUP($E98,[1]OVERALL!$K$6:$K$512,[1]OVERALL!S$6:S$512,"",0)</f>
        <v>15.8</v>
      </c>
      <c r="M98" s="18">
        <f>_xlfn.XLOOKUP($E98,[1]OVERALL!$K$6:$K$512,[1]OVERALL!T$6:T$512,"",0)</f>
        <v>83</v>
      </c>
      <c r="N98" s="15">
        <f>_xlfn.XLOOKUP($E98,[1]OVERALL!$K$6:$K$512,[1]OVERALL!U$6:U$512,"",0)</f>
        <v>177</v>
      </c>
      <c r="O98" s="19">
        <f>_xlfn.XLOOKUP($E98,[1]OVERALL!$K$6:$K$512,[1]OVERALL!V$6:V$512,"",0)</f>
        <v>97.9</v>
      </c>
    </row>
    <row r="99" spans="1:15">
      <c r="C99" s="13">
        <v>93</v>
      </c>
      <c r="D99" s="14" t="str">
        <f t="shared" si="1"/>
        <v>WR93</v>
      </c>
      <c r="E99" s="14" t="str">
        <f>_xlfn.XLOOKUP($D99,[1]OVERALL!$F$6:$F$512,[1]OVERALL!K$6:K$512,"",0)</f>
        <v>Nelson Agholor</v>
      </c>
      <c r="F99" s="14" t="str">
        <f>_xlfn.XLOOKUP($E99,[1]OVERALL!$K$6:$K$512,[1]OVERALL!O$6:O$512,"",0)</f>
        <v>NE</v>
      </c>
      <c r="G99" s="14">
        <f>_xlfn.XLOOKUP($E99,[1]OVERALL!$K$6:$K$512,[1]OVERALL!P$6:P$512,"",0)</f>
        <v>10</v>
      </c>
      <c r="H99" s="15" t="str">
        <f>IF(_xlfn.XLOOKUP($D99,[1]OVERALL!$F$6:$F$512,[1]OVERALL!L$6:L$512,"",0)="","",_xlfn.XLOOKUP($D99,[1]OVERALL!$F$6:$F$512,[1]OVERALL!L$6:L$512,"",0))</f>
        <v>ROID RAGERS</v>
      </c>
      <c r="I99" s="16">
        <f>IF(_xlfn.XLOOKUP($D99,[1]OVERALL!$F$6:$F$512,[1]OVERALL!M$6:M$512,"",0)="","",_xlfn.XLOOKUP($D99,[1]OVERALL!$F$6:$F$512,[1]OVERALL!M$6:M$512,"",0))</f>
        <v>1</v>
      </c>
      <c r="J99" s="17" t="str">
        <f>IF(_xlfn.XLOOKUP($D99,[1]OVERALL!$F$6:$F$512,[1]OVERALL!N$6:N$512,"",0)="","",_xlfn.XLOOKUP($D99,[1]OVERALL!$F$6:$F$512,[1]OVERALL!N$6:N$512,"",0))</f>
        <v>C</v>
      </c>
      <c r="K99" s="18">
        <f>_xlfn.XLOOKUP($E99,[1]OVERALL!$K$6:$K$512,[1]OVERALL!R$6:R$512,"",0)</f>
        <v>80.11</v>
      </c>
      <c r="L99" s="17">
        <f>_xlfn.XLOOKUP($E99,[1]OVERALL!$K$6:$K$512,[1]OVERALL!S$6:S$512,"",0)</f>
        <v>66.400000000000006</v>
      </c>
      <c r="M99" s="18">
        <f>_xlfn.XLOOKUP($E99,[1]OVERALL!$K$6:$K$512,[1]OVERALL!T$6:T$512,"",0)</f>
        <v>75</v>
      </c>
      <c r="N99" s="15">
        <f>_xlfn.XLOOKUP($E99,[1]OVERALL!$K$6:$K$512,[1]OVERALL!U$6:U$512,"",0)</f>
        <v>115</v>
      </c>
      <c r="O99" s="19">
        <f>_xlfn.XLOOKUP($E99,[1]OVERALL!$K$6:$K$512,[1]OVERALL!V$6:V$512,"",0)</f>
        <v>93.9</v>
      </c>
    </row>
    <row r="100" spans="1:15">
      <c r="C100" s="13">
        <v>94</v>
      </c>
      <c r="D100" s="14" t="str">
        <f t="shared" si="1"/>
        <v>WR94</v>
      </c>
      <c r="E100" s="14" t="str">
        <f>_xlfn.XLOOKUP($D100,[1]OVERALL!$F$6:$F$512,[1]OVERALL!K$6:K$512,"",0)</f>
        <v>Braxton Berrios</v>
      </c>
      <c r="F100" s="14" t="str">
        <f>_xlfn.XLOOKUP($E100,[1]OVERALL!$K$6:$K$512,[1]OVERALL!O$6:O$512,"",0)</f>
        <v>NYJ</v>
      </c>
      <c r="G100" s="14">
        <f>_xlfn.XLOOKUP($E100,[1]OVERALL!$K$6:$K$512,[1]OVERALL!P$6:P$512,"",0)</f>
        <v>10</v>
      </c>
      <c r="H100" s="15" t="str">
        <f>IF(_xlfn.XLOOKUP($D100,[1]OVERALL!$F$6:$F$512,[1]OVERALL!L$6:L$512,"",0)="","",_xlfn.XLOOKUP($D100,[1]OVERALL!$F$6:$F$512,[1]OVERALL!L$6:L$512,"",0))</f>
        <v>FREE AGENT</v>
      </c>
      <c r="I100" s="16" t="str">
        <f>IF(_xlfn.XLOOKUP($D100,[1]OVERALL!$F$6:$F$512,[1]OVERALL!M$6:M$512,"",0)="","",_xlfn.XLOOKUP($D100,[1]OVERALL!$F$6:$F$512,[1]OVERALL!M$6:M$512,"",0))</f>
        <v>NA</v>
      </c>
      <c r="J100" s="17" t="str">
        <f>IF(_xlfn.XLOOKUP($D100,[1]OVERALL!$F$6:$F$512,[1]OVERALL!N$6:N$512,"",0)="","",_xlfn.XLOOKUP($D100,[1]OVERALL!$F$6:$F$512,[1]OVERALL!N$6:N$512,"",0))</f>
        <v/>
      </c>
      <c r="K100" s="18">
        <f>_xlfn.XLOOKUP($E100,[1]OVERALL!$K$6:$K$512,[1]OVERALL!R$6:R$512,"",0)</f>
        <v>96.29</v>
      </c>
      <c r="L100" s="17">
        <f>_xlfn.XLOOKUP($E100,[1]OVERALL!$K$6:$K$512,[1]OVERALL!S$6:S$512,"",0)</f>
        <v>75.099999999999994</v>
      </c>
      <c r="M100" s="18">
        <f>_xlfn.XLOOKUP($E100,[1]OVERALL!$K$6:$K$512,[1]OVERALL!T$6:T$512,"",0)</f>
        <v>81</v>
      </c>
      <c r="N100" s="15">
        <f>_xlfn.XLOOKUP($E100,[1]OVERALL!$K$6:$K$512,[1]OVERALL!U$6:U$512,"",0)</f>
        <v>107</v>
      </c>
      <c r="O100" s="19">
        <f>_xlfn.XLOOKUP($E100,[1]OVERALL!$K$6:$K$512,[1]OVERALL!V$6:V$512,"",0)</f>
        <v>92.1</v>
      </c>
    </row>
    <row r="101" spans="1:15">
      <c r="C101" s="13">
        <v>95</v>
      </c>
      <c r="D101" s="14" t="str">
        <f t="shared" si="1"/>
        <v>WR95</v>
      </c>
      <c r="E101" s="14" t="str">
        <f>_xlfn.XLOOKUP($D101,[1]OVERALL!$F$6:$F$512,[1]OVERALL!K$6:K$512,"",0)</f>
        <v>Bryan Edwards</v>
      </c>
      <c r="F101" s="14" t="str">
        <f>_xlfn.XLOOKUP($E101,[1]OVERALL!$K$6:$K$512,[1]OVERALL!O$6:O$512,"",0)</f>
        <v>ATL</v>
      </c>
      <c r="G101" s="14">
        <f>_xlfn.XLOOKUP($E101,[1]OVERALL!$K$6:$K$512,[1]OVERALL!P$6:P$512,"",0)</f>
        <v>14</v>
      </c>
      <c r="H101" s="15" t="str">
        <f>IF(_xlfn.XLOOKUP($D101,[1]OVERALL!$F$6:$F$512,[1]OVERALL!L$6:L$512,"",0)="","",_xlfn.XLOOKUP($D101,[1]OVERALL!$F$6:$F$512,[1]OVERALL!L$6:L$512,"",0))</f>
        <v>WAILERS</v>
      </c>
      <c r="I101" s="16">
        <f>IF(_xlfn.XLOOKUP($D101,[1]OVERALL!$F$6:$F$512,[1]OVERALL!M$6:M$512,"",0)="","",_xlfn.XLOOKUP($D101,[1]OVERALL!$F$6:$F$512,[1]OVERALL!M$6:M$512,"",0))</f>
        <v>3</v>
      </c>
      <c r="J101" s="17" t="str">
        <f>IF(_xlfn.XLOOKUP($D101,[1]OVERALL!$F$6:$F$512,[1]OVERALL!N$6:N$512,"",0)="","",_xlfn.XLOOKUP($D101,[1]OVERALL!$F$6:$F$512,[1]OVERALL!N$6:N$512,"",0))</f>
        <v>C</v>
      </c>
      <c r="K101" s="18">
        <f>_xlfn.XLOOKUP($E101,[1]OVERALL!$K$6:$K$512,[1]OVERALL!R$6:R$512,"",0)</f>
        <v>75.900000000000006</v>
      </c>
      <c r="L101" s="17">
        <f>_xlfn.XLOOKUP($E101,[1]OVERALL!$K$6:$K$512,[1]OVERALL!S$6:S$512,"",0)</f>
        <v>75.099999999999994</v>
      </c>
      <c r="M101" s="18">
        <f>_xlfn.XLOOKUP($E101,[1]OVERALL!$K$6:$K$512,[1]OVERALL!T$6:T$512,"",0)</f>
        <v>86</v>
      </c>
      <c r="N101" s="15">
        <f>_xlfn.XLOOKUP($E101,[1]OVERALL!$K$6:$K$512,[1]OVERALL!U$6:U$512,"",0)</f>
        <v>111</v>
      </c>
      <c r="O101" s="19">
        <f>_xlfn.XLOOKUP($E101,[1]OVERALL!$K$6:$K$512,[1]OVERALL!V$6:V$512,"",0)</f>
        <v>96</v>
      </c>
    </row>
    <row r="102" spans="1:15">
      <c r="C102" s="13">
        <v>96</v>
      </c>
      <c r="D102" s="14" t="str">
        <f t="shared" si="1"/>
        <v>WR96</v>
      </c>
      <c r="E102" s="14" t="str">
        <f>_xlfn.XLOOKUP($D102,[1]OVERALL!$F$6:$F$512,[1]OVERALL!K$6:K$512,"",0)</f>
        <v>Nick Westbrook-Ikhine</v>
      </c>
      <c r="F102" s="14" t="str">
        <f>_xlfn.XLOOKUP($E102,[1]OVERALL!$K$6:$K$512,[1]OVERALL!O$6:O$512,"",0)</f>
        <v>TEN</v>
      </c>
      <c r="G102" s="14">
        <f>_xlfn.XLOOKUP($E102,[1]OVERALL!$K$6:$K$512,[1]OVERALL!P$6:P$512,"",0)</f>
        <v>6</v>
      </c>
      <c r="H102" s="15" t="str">
        <f>IF(_xlfn.XLOOKUP($D102,[1]OVERALL!$F$6:$F$512,[1]OVERALL!L$6:L$512,"",0)="","",_xlfn.XLOOKUP($D102,[1]OVERALL!$F$6:$F$512,[1]OVERALL!L$6:L$512,"",0))</f>
        <v>FREE AGENT</v>
      </c>
      <c r="I102" s="16" t="str">
        <f>IF(_xlfn.XLOOKUP($D102,[1]OVERALL!$F$6:$F$512,[1]OVERALL!M$6:M$512,"",0)="","",_xlfn.XLOOKUP($D102,[1]OVERALL!$F$6:$F$512,[1]OVERALL!M$6:M$512,"",0))</f>
        <v>NA</v>
      </c>
      <c r="J102" s="17" t="str">
        <f>IF(_xlfn.XLOOKUP($D102,[1]OVERALL!$F$6:$F$512,[1]OVERALL!N$6:N$512,"",0)="","",_xlfn.XLOOKUP($D102,[1]OVERALL!$F$6:$F$512,[1]OVERALL!N$6:N$512,"",0))</f>
        <v/>
      </c>
      <c r="K102" s="18" t="str">
        <f>_xlfn.XLOOKUP($E102,[1]OVERALL!$K$6:$K$512,[1]OVERALL!R$6:R$512,"",0)</f>
        <v/>
      </c>
      <c r="L102" s="17">
        <f>_xlfn.XLOOKUP($E102,[1]OVERALL!$K$6:$K$512,[1]OVERALL!S$6:S$512,"",0)</f>
        <v>69.599999999999994</v>
      </c>
      <c r="M102" s="18">
        <f>_xlfn.XLOOKUP($E102,[1]OVERALL!$K$6:$K$512,[1]OVERALL!T$6:T$512,"",0)</f>
        <v>79</v>
      </c>
      <c r="N102" s="15">
        <f>_xlfn.XLOOKUP($E102,[1]OVERALL!$K$6:$K$512,[1]OVERALL!U$6:U$512,"",0)</f>
        <v>121</v>
      </c>
      <c r="O102" s="19">
        <f>_xlfn.XLOOKUP($E102,[1]OVERALL!$K$6:$K$512,[1]OVERALL!V$6:V$512,"",0)</f>
        <v>93.7</v>
      </c>
    </row>
    <row r="103" spans="1:15">
      <c r="C103" s="13">
        <v>97</v>
      </c>
      <c r="D103" s="14" t="str">
        <f t="shared" si="1"/>
        <v>WR97</v>
      </c>
      <c r="E103" s="14" t="str">
        <f>_xlfn.XLOOKUP($D103,[1]OVERALL!$F$6:$F$512,[1]OVERALL!K$6:K$512,"",0)</f>
        <v>Velus Jones Jr.</v>
      </c>
      <c r="F103" s="14" t="str">
        <f>_xlfn.XLOOKUP($E103,[1]OVERALL!$K$6:$K$512,[1]OVERALL!O$6:O$512,"",0)</f>
        <v>CHI</v>
      </c>
      <c r="G103" s="14">
        <f>_xlfn.XLOOKUP($E103,[1]OVERALL!$K$6:$K$512,[1]OVERALL!P$6:P$512,"",0)</f>
        <v>14</v>
      </c>
      <c r="H103" s="15" t="str">
        <f>IF(_xlfn.XLOOKUP($D103,[1]OVERALL!$F$6:$F$512,[1]OVERALL!L$6:L$512,"",0)="","",_xlfn.XLOOKUP($D103,[1]OVERALL!$F$6:$F$512,[1]OVERALL!L$6:L$512,"",0))</f>
        <v>ROOKIE</v>
      </c>
      <c r="I103" s="16" t="str">
        <f>IF(_xlfn.XLOOKUP($D103,[1]OVERALL!$F$6:$F$512,[1]OVERALL!M$6:M$512,"",0)="","",_xlfn.XLOOKUP($D103,[1]OVERALL!$F$6:$F$512,[1]OVERALL!M$6:M$512,"",0))</f>
        <v>NA</v>
      </c>
      <c r="J103" s="17" t="str">
        <f>IF(_xlfn.XLOOKUP($D103,[1]OVERALL!$F$6:$F$512,[1]OVERALL!N$6:N$512,"",0)="","",_xlfn.XLOOKUP($D103,[1]OVERALL!$F$6:$F$512,[1]OVERALL!N$6:N$512,"",0))</f>
        <v/>
      </c>
      <c r="K103" s="18">
        <f>_xlfn.XLOOKUP($E103,[1]OVERALL!$K$6:$K$512,[1]OVERALL!R$6:R$512,"",0)</f>
        <v>55.27</v>
      </c>
      <c r="L103" s="17">
        <f>_xlfn.XLOOKUP($E103,[1]OVERALL!$K$6:$K$512,[1]OVERALL!S$6:S$512,"",0)</f>
        <v>0</v>
      </c>
      <c r="M103" s="18">
        <f>_xlfn.XLOOKUP($E103,[1]OVERALL!$K$6:$K$512,[1]OVERALL!T$6:T$512,"",0)</f>
        <v>83</v>
      </c>
      <c r="N103" s="15">
        <f>_xlfn.XLOOKUP($E103,[1]OVERALL!$K$6:$K$512,[1]OVERALL!U$6:U$512,"",0)</f>
        <v>125</v>
      </c>
      <c r="O103" s="19">
        <f>_xlfn.XLOOKUP($E103,[1]OVERALL!$K$6:$K$512,[1]OVERALL!V$6:V$512,"",0)</f>
        <v>98.7</v>
      </c>
    </row>
    <row r="104" spans="1:15">
      <c r="C104" s="13">
        <v>98</v>
      </c>
      <c r="D104" s="14" t="str">
        <f t="shared" si="1"/>
        <v>WR98</v>
      </c>
      <c r="E104" s="14" t="str">
        <f>_xlfn.XLOOKUP($D104,[1]OVERALL!$F$6:$F$512,[1]OVERALL!K$6:K$512,"",0)</f>
        <v>Cedrick Wilson Jr.</v>
      </c>
      <c r="F104" s="14" t="str">
        <f>_xlfn.XLOOKUP($E104,[1]OVERALL!$K$6:$K$512,[1]OVERALL!O$6:O$512,"",0)</f>
        <v>MIA</v>
      </c>
      <c r="G104" s="14">
        <f>_xlfn.XLOOKUP($E104,[1]OVERALL!$K$6:$K$512,[1]OVERALL!P$6:P$512,"",0)</f>
        <v>11</v>
      </c>
      <c r="H104" s="15" t="str">
        <f>IF(_xlfn.XLOOKUP($D104,[1]OVERALL!$F$6:$F$512,[1]OVERALL!L$6:L$512,"",0)="","",_xlfn.XLOOKUP($D104,[1]OVERALL!$F$6:$F$512,[1]OVERALL!L$6:L$512,"",0))</f>
        <v>FREE AGENT</v>
      </c>
      <c r="I104" s="16" t="str">
        <f>IF(_xlfn.XLOOKUP($D104,[1]OVERALL!$F$6:$F$512,[1]OVERALL!M$6:M$512,"",0)="","",_xlfn.XLOOKUP($D104,[1]OVERALL!$F$6:$F$512,[1]OVERALL!M$6:M$512,"",0))</f>
        <v>NA</v>
      </c>
      <c r="J104" s="17" t="str">
        <f>IF(_xlfn.XLOOKUP($D104,[1]OVERALL!$F$6:$F$512,[1]OVERALL!N$6:N$512,"",0)="","",_xlfn.XLOOKUP($D104,[1]OVERALL!$F$6:$F$512,[1]OVERALL!N$6:N$512,"",0))</f>
        <v/>
      </c>
      <c r="K104" s="18" t="str">
        <f>_xlfn.XLOOKUP($E104,[1]OVERALL!$K$6:$K$512,[1]OVERALL!R$6:R$512,"",0)</f>
        <v/>
      </c>
      <c r="L104" s="17">
        <f>_xlfn.XLOOKUP($E104,[1]OVERALL!$K$6:$K$512,[1]OVERALL!S$6:S$512,"",0)</f>
        <v>102.82</v>
      </c>
      <c r="M104" s="18">
        <f>_xlfn.XLOOKUP($E104,[1]OVERALL!$K$6:$K$512,[1]OVERALL!T$6:T$512,"",0)</f>
        <v>85</v>
      </c>
      <c r="N104" s="15">
        <f>_xlfn.XLOOKUP($E104,[1]OVERALL!$K$6:$K$512,[1]OVERALL!U$6:U$512,"",0)</f>
        <v>112</v>
      </c>
      <c r="O104" s="19">
        <f>_xlfn.XLOOKUP($E104,[1]OVERALL!$K$6:$K$512,[1]OVERALL!V$6:V$512,"",0)</f>
        <v>98.4</v>
      </c>
    </row>
    <row r="105" spans="1:15">
      <c r="C105" s="13">
        <v>99</v>
      </c>
      <c r="D105" s="14" t="str">
        <f t="shared" si="1"/>
        <v>WR99</v>
      </c>
      <c r="E105" s="14" t="str">
        <f>_xlfn.XLOOKUP($D105,[1]OVERALL!$F$6:$F$512,[1]OVERALL!K$6:K$512,"",0)</f>
        <v>Marquez Callaway</v>
      </c>
      <c r="F105" s="14" t="str">
        <f>_xlfn.XLOOKUP($E105,[1]OVERALL!$K$6:$K$512,[1]OVERALL!O$6:O$512,"",0)</f>
        <v>NO</v>
      </c>
      <c r="G105" s="14">
        <f>_xlfn.XLOOKUP($E105,[1]OVERALL!$K$6:$K$512,[1]OVERALL!P$6:P$512,"",0)</f>
        <v>14</v>
      </c>
      <c r="H105" s="15" t="str">
        <f>IF(_xlfn.XLOOKUP($D105,[1]OVERALL!$F$6:$F$512,[1]OVERALL!L$6:L$512,"",0)="","",_xlfn.XLOOKUP($D105,[1]OVERALL!$F$6:$F$512,[1]OVERALL!L$6:L$512,"",0))</f>
        <v>ROID RAGERS</v>
      </c>
      <c r="I105" s="16">
        <f>IF(_xlfn.XLOOKUP($D105,[1]OVERALL!$F$6:$F$512,[1]OVERALL!M$6:M$512,"",0)="","",_xlfn.XLOOKUP($D105,[1]OVERALL!$F$6:$F$512,[1]OVERALL!M$6:M$512,"",0))</f>
        <v>1</v>
      </c>
      <c r="J105" s="17" t="str">
        <f>IF(_xlfn.XLOOKUP($D105,[1]OVERALL!$F$6:$F$512,[1]OVERALL!N$6:N$512,"",0)="","",_xlfn.XLOOKUP($D105,[1]OVERALL!$F$6:$F$512,[1]OVERALL!N$6:N$512,"",0))</f>
        <v>C</v>
      </c>
      <c r="K105" s="18">
        <f>_xlfn.XLOOKUP($E105,[1]OVERALL!$K$6:$K$512,[1]OVERALL!R$6:R$512,"",0)</f>
        <v>93.46</v>
      </c>
      <c r="L105" s="17">
        <f>_xlfn.XLOOKUP($E105,[1]OVERALL!$K$6:$K$512,[1]OVERALL!S$6:S$512,"",0)</f>
        <v>105.8</v>
      </c>
      <c r="M105" s="18">
        <f>_xlfn.XLOOKUP($E105,[1]OVERALL!$K$6:$K$512,[1]OVERALL!T$6:T$512,"",0)</f>
        <v>86</v>
      </c>
      <c r="N105" s="15">
        <f>_xlfn.XLOOKUP($E105,[1]OVERALL!$K$6:$K$512,[1]OVERALL!U$6:U$512,"",0)</f>
        <v>128</v>
      </c>
      <c r="O105" s="19">
        <f>_xlfn.XLOOKUP($E105,[1]OVERALL!$K$6:$K$512,[1]OVERALL!V$6:V$512,"",0)</f>
        <v>101.3</v>
      </c>
    </row>
    <row r="106" spans="1:15" ht="16" thickBot="1">
      <c r="C106" s="25">
        <v>100</v>
      </c>
      <c r="D106" s="26" t="str">
        <f t="shared" si="1"/>
        <v>WR100</v>
      </c>
      <c r="E106" s="26" t="str">
        <f>_xlfn.XLOOKUP($D106,[1]OVERALL!$F$6:$F$512,[1]OVERALL!K$6:K$512,"",0)</f>
        <v>Devin Duvernay</v>
      </c>
      <c r="F106" s="26" t="str">
        <f>_xlfn.XLOOKUP($E106,[1]OVERALL!$K$6:$K$512,[1]OVERALL!O$6:O$512,"",0)</f>
        <v>BAL</v>
      </c>
      <c r="G106" s="26">
        <f>_xlfn.XLOOKUP($E106,[1]OVERALL!$K$6:$K$512,[1]OVERALL!P$6:P$512,"",0)</f>
        <v>10</v>
      </c>
      <c r="H106" s="21" t="str">
        <f>IF(_xlfn.XLOOKUP($D106,[1]OVERALL!$F$6:$F$512,[1]OVERALL!L$6:L$512,"",0)="","",_xlfn.XLOOKUP($D106,[1]OVERALL!$F$6:$F$512,[1]OVERALL!L$6:L$512,"",0))</f>
        <v>FREE AGENT</v>
      </c>
      <c r="I106" s="27" t="str">
        <f>IF(_xlfn.XLOOKUP($D106,[1]OVERALL!$F$6:$F$512,[1]OVERALL!M$6:M$512,"",0)="","",_xlfn.XLOOKUP($D106,[1]OVERALL!$F$6:$F$512,[1]OVERALL!M$6:M$512,"",0))</f>
        <v>NA</v>
      </c>
      <c r="J106" s="22" t="str">
        <f>IF(_xlfn.XLOOKUP($D106,[1]OVERALL!$F$6:$F$512,[1]OVERALL!N$6:N$512,"",0)="","",_xlfn.XLOOKUP($D106,[1]OVERALL!$F$6:$F$512,[1]OVERALL!N$6:N$512,"",0))</f>
        <v/>
      </c>
      <c r="K106" s="28">
        <f>_xlfn.XLOOKUP($E106,[1]OVERALL!$K$6:$K$512,[1]OVERALL!R$6:R$512,"",0)</f>
        <v>55.68</v>
      </c>
      <c r="L106" s="22">
        <f>_xlfn.XLOOKUP($E106,[1]OVERALL!$K$6:$K$512,[1]OVERALL!S$6:S$512,"",0)</f>
        <v>44.2</v>
      </c>
      <c r="M106" s="28">
        <f>_xlfn.XLOOKUP($E106,[1]OVERALL!$K$6:$K$512,[1]OVERALL!T$6:T$512,"",0)</f>
        <v>77</v>
      </c>
      <c r="N106" s="21">
        <f>_xlfn.XLOOKUP($E106,[1]OVERALL!$K$6:$K$512,[1]OVERALL!U$6:U$512,"",0)</f>
        <v>126</v>
      </c>
      <c r="O106" s="29">
        <f>_xlfn.XLOOKUP($E106,[1]OVERALL!$K$6:$K$512,[1]OVERALL!V$6:V$512,"",0)</f>
        <v>98</v>
      </c>
    </row>
    <row r="107" spans="1:15">
      <c r="A107" s="30" t="s">
        <v>1</v>
      </c>
      <c r="C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</row>
    <row r="108" spans="1:15">
      <c r="C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</row>
    <row r="109" spans="1:15">
      <c r="C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</row>
    <row r="110" spans="1:15">
      <c r="C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</row>
    <row r="111" spans="1:15">
      <c r="C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</row>
    <row r="112" spans="1:15">
      <c r="C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</row>
    <row r="113" spans="3:15">
      <c r="C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</row>
    <row r="114" spans="3:15">
      <c r="C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</row>
    <row r="115" spans="3:15">
      <c r="C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</row>
    <row r="116" spans="3:15">
      <c r="C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</row>
    <row r="117" spans="3:15">
      <c r="C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</row>
    <row r="118" spans="3:15">
      <c r="C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</row>
    <row r="119" spans="3:15">
      <c r="C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</row>
    <row r="120" spans="3:15">
      <c r="C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</row>
    <row r="121" spans="3:15">
      <c r="C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</row>
    <row r="122" spans="3:15">
      <c r="C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</row>
    <row r="123" spans="3:15">
      <c r="C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</row>
    <row r="124" spans="3:15">
      <c r="C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</row>
    <row r="125" spans="3:15">
      <c r="C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</row>
    <row r="126" spans="3:15">
      <c r="C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</row>
    <row r="127" spans="3:15">
      <c r="C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3:15">
      <c r="C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3:15">
      <c r="C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</row>
    <row r="130" spans="3:15">
      <c r="C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</row>
    <row r="131" spans="3:15">
      <c r="C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</row>
    <row r="132" spans="3:15">
      <c r="C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</row>
    <row r="133" spans="3:15">
      <c r="C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</row>
    <row r="134" spans="3:15">
      <c r="C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</row>
    <row r="135" spans="3:15">
      <c r="C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</row>
    <row r="136" spans="3:15">
      <c r="C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</row>
    <row r="137" spans="3:15">
      <c r="C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3:15">
      <c r="C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</row>
    <row r="139" spans="3:15">
      <c r="C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</row>
    <row r="140" spans="3:15">
      <c r="C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</row>
    <row r="141" spans="3:15">
      <c r="C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</row>
    <row r="142" spans="3:15">
      <c r="C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</row>
    <row r="143" spans="3:15">
      <c r="C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</row>
    <row r="144" spans="3:15">
      <c r="C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3:15">
      <c r="C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3:15">
      <c r="C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3:15">
      <c r="C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3:15">
      <c r="C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3:15">
      <c r="C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3:15">
      <c r="C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3:15">
      <c r="C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3:15">
      <c r="C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3:15">
      <c r="C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3:15">
      <c r="C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</sheetData>
  <conditionalFormatting sqref="C7:F106 K7:O106">
    <cfRule type="expression" dxfId="8" priority="15">
      <formula>MOD(ROW(),2)</formula>
    </cfRule>
  </conditionalFormatting>
  <conditionalFormatting sqref="M7:M10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0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0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0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11">
      <formula>MOD(ROW(),2)</formula>
    </cfRule>
  </conditionalFormatting>
  <conditionalFormatting sqref="H7:H106">
    <cfRule type="expression" dxfId="6" priority="10">
      <formula>MOD(ROW(),2)</formula>
    </cfRule>
  </conditionalFormatting>
  <conditionalFormatting sqref="H7:H106">
    <cfRule type="cellIs" dxfId="5" priority="8" operator="equal">
      <formula>"FREE AGENT"</formula>
    </cfRule>
    <cfRule type="cellIs" dxfId="4" priority="9" operator="equal">
      <formula>"ROOKIE"</formula>
    </cfRule>
  </conditionalFormatting>
  <conditionalFormatting sqref="J7:J106">
    <cfRule type="expression" dxfId="3" priority="7">
      <formula>MOD(ROW(),2)</formula>
    </cfRule>
  </conditionalFormatting>
  <conditionalFormatting sqref="J7:J106">
    <cfRule type="cellIs" dxfId="2" priority="5" operator="equal">
      <formula>"PP"</formula>
    </cfRule>
    <cfRule type="cellIs" dxfId="1" priority="6" operator="equal">
      <formula>"F"</formula>
    </cfRule>
  </conditionalFormatting>
  <conditionalFormatting sqref="G7:G106">
    <cfRule type="expression" dxfId="0" priority="3">
      <formula>MOD(ROW(),2)</formula>
    </cfRule>
  </conditionalFormatting>
  <conditionalFormatting sqref="K7:K10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25" right="0.25" top="0.25" bottom="0.25" header="0" footer="0"/>
  <pageSetup paperSize="17" scale="89" fitToHeight="2" orientation="portrait" r:id="rId1"/>
  <rowBreaks count="1" manualBreakCount="1">
    <brk id="56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WR</vt:lpstr>
      <vt:lpstr>WR!Print_Area</vt:lpstr>
      <vt:lpstr>WR!Print_Titles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2022-09-02T04:54:32Z</dcterms:created>
  <dcterms:modified xsi:type="dcterms:W3CDTF">2022-09-02T04:54:45Z</dcterms:modified>
</cp:coreProperties>
</file>