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a\Desktop\"/>
    </mc:Choice>
  </mc:AlternateContent>
  <xr:revisionPtr revIDLastSave="0" documentId="13_ncr:1_{CB98B628-7604-4754-90E9-0F5664D3E518}" xr6:coauthVersionLast="45" xr6:coauthVersionMax="45" xr10:uidLastSave="{00000000-0000-0000-0000-000000000000}"/>
  <bookViews>
    <workbookView xWindow="-110" yWindow="-110" windowWidth="25820" windowHeight="15620" firstSheet="1" activeTab="5" xr2:uid="{00000000-000D-0000-FFFF-FFFF00000000}"/>
  </bookViews>
  <sheets>
    <sheet name="SpreadSheet" sheetId="1" r:id="rId1"/>
    <sheet name="Category Pivot Table" sheetId="2" r:id="rId2"/>
    <sheet name="Sub-Category Pivot Table" sheetId="4" r:id="rId3"/>
    <sheet name="3rd Pivot Table" sheetId="6" r:id="rId4"/>
    <sheet name="#Goal Percentage Table" sheetId="7" r:id="rId5"/>
    <sheet name="#Separate Summary Table" sheetId="8" r:id="rId6"/>
  </sheets>
  <definedNames>
    <definedName name="_xlnm._FilterDatabase" localSheetId="5" hidden="1">'#Separate Summary Table'!$A$1:$Q$26</definedName>
    <definedName name="_xlnm._FilterDatabase" localSheetId="0" hidden="1">SpreadSheet!$A$1:$T$4115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8" l="1"/>
  <c r="K7" i="8"/>
  <c r="J7" i="8"/>
  <c r="K2" i="8"/>
  <c r="J2" i="8"/>
  <c r="I7" i="8"/>
  <c r="I2" i="8"/>
  <c r="H2" i="8"/>
  <c r="G7" i="8"/>
  <c r="G2" i="8"/>
  <c r="F7" i="8"/>
  <c r="F2" i="8"/>
  <c r="D16" i="8"/>
  <c r="D15" i="8"/>
  <c r="D14" i="8"/>
  <c r="D13" i="8"/>
  <c r="D12" i="8"/>
  <c r="B2" i="8"/>
  <c r="D3" i="8"/>
  <c r="D4" i="8"/>
  <c r="D5" i="8"/>
  <c r="B3" i="8"/>
  <c r="B4" i="8"/>
  <c r="D6" i="8"/>
  <c r="B5" i="8"/>
  <c r="B6" i="8"/>
  <c r="B7" i="8"/>
  <c r="B8" i="8"/>
  <c r="B9" i="8"/>
  <c r="D7" i="8"/>
  <c r="B10" i="8"/>
  <c r="B11" i="8"/>
  <c r="D8" i="8"/>
  <c r="B12" i="8"/>
  <c r="D9" i="8"/>
  <c r="B13" i="8"/>
  <c r="B14" i="8"/>
  <c r="D10" i="8"/>
  <c r="B15" i="8"/>
  <c r="D11" i="8"/>
  <c r="B16" i="8"/>
  <c r="D2" i="8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C9" i="7"/>
  <c r="D13" i="7"/>
  <c r="C13" i="7"/>
  <c r="D12" i="7"/>
  <c r="C12" i="7"/>
  <c r="D11" i="7"/>
  <c r="C11" i="7"/>
  <c r="D10" i="7"/>
  <c r="C10" i="7"/>
  <c r="D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3" i="7" l="1"/>
  <c r="E4" i="7"/>
  <c r="E5" i="7"/>
  <c r="E6" i="7"/>
  <c r="E7" i="7"/>
  <c r="E8" i="7"/>
  <c r="E9" i="7"/>
  <c r="E10" i="7"/>
  <c r="E11" i="7"/>
  <c r="E12" i="7"/>
  <c r="E13" i="7"/>
  <c r="E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83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<sst xmlns="http://schemas.openxmlformats.org/spreadsheetml/2006/main" count="33065" uniqueCount="8414">
  <si>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</si>
  <si>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</si>
  <si>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</si>
  <si>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</si>
  <si>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</si>
  <si>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</si>
  <si>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</si>
  <si>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</si>
  <si>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</si>
  <si>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</si>
  <si>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</si>
  <si>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</si>
  <si>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</si>
  <si>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</si>
  <si>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</si>
  <si>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</si>
  <si>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</si>
  <si>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</si>
  <si>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</si>
  <si>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</si>
  <si>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</si>
  <si>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</si>
  <si>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</si>
  <si>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</si>
  <si>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</si>
  <si>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</si>
  <si>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</si>
  <si>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</si>
  <si>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</si>
  <si>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</si>
  <si>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</si>
  <si>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</si>
  <si>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</si>
  <si>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</si>
  <si>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</si>
  <si>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</si>
  <si>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</si>
  <si>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</si>
  <si>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</si>
  <si>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</si>
  <si>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</si>
  <si>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</si>
  <si>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</si>
  <si>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</si>
  <si>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</si>
  <si>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</si>
  <si>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</si>
  <si>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</si>
  <si>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</si>
  <si>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</si>
  <si>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</si>
  <si>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</si>
  <si>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</si>
  <si>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</si>
  <si>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</si>
  <si>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</si>
  <si>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</si>
  <si>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</si>
  <si>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</si>
  <si>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</si>
  <si>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</si>
  <si>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</si>
  <si>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</si>
  <si>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</si>
  <si>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</si>
  <si>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</si>
  <si>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</si>
  <si>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</si>
  <si>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</si>
  <si>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</si>
  <si>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</si>
  <si>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</si>
  <si>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</si>
  <si>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</si>
  <si>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</si>
  <si>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</si>
  <si>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</si>
  <si>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</si>
  <si>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</si>
  <si>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</si>
  <si>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</si>
  <si>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</si>
  <si>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</si>
  <si>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</si>
  <si>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</si>
  <si>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</si>
  <si>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</si>
  <si>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</si>
  <si>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</si>
  <si>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</si>
  <si>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</si>
  <si>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</si>
  <si>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</si>
  <si>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</si>
  <si>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</si>
  <si>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</si>
  <si>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</si>
  <si>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</si>
  <si>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</si>
  <si>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</si>
  <si>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</si>
  <si>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</si>
  <si>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</si>
  <si>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</si>
  <si>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</si>
  <si>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</si>
  <si>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</si>
  <si>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</si>
  <si>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</si>
  <si>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</si>
  <si>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</si>
  <si>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</si>
  <si>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</si>
  <si>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</si>
  <si>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</si>
  <si>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</si>
  <si>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</si>
  <si>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</si>
  <si>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</si>
  <si>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</si>
  <si>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</si>
  <si>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</si>
  <si>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</si>
  <si>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</si>
  <si>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</si>
  <si>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</si>
  <si>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</si>
  <si>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</si>
  <si>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</si>
  <si>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</si>
  <si>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</si>
  <si>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</si>
  <si>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</si>
  <si>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</si>
  <si>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</si>
  <si>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</si>
  <si>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</si>
  <si>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</si>
  <si>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</si>
  <si>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</si>
  <si>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</si>
  <si>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</si>
  <si>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</si>
  <si>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</si>
  <si>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</si>
  <si>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</si>
  <si>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</si>
  <si>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</si>
  <si>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</si>
  <si>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</si>
  <si>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</si>
  <si>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</si>
  <si>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</si>
  <si>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</si>
  <si>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</si>
  <si>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</si>
  <si>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</si>
  <si>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</si>
  <si>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</si>
  <si>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</si>
  <si>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</si>
  <si>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</si>
  <si>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</si>
  <si>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</si>
  <si>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</si>
  <si>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</si>
  <si>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</si>
  <si>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</si>
  <si>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</si>
  <si>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</si>
  <si>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</si>
  <si>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</si>
  <si>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</si>
  <si>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</si>
  <si>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</si>
  <si>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</si>
  <si>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</si>
  <si>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</si>
  <si>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</si>
  <si>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</si>
  <si>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</si>
  <si>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</si>
  <si>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</si>
  <si>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</si>
  <si>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</si>
  <si>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</si>
  <si>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</si>
  <si>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</si>
  <si>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</si>
  <si>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</si>
  <si>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</si>
  <si>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</si>
  <si>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</si>
  <si>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</si>
  <si>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</si>
  <si>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</si>
  <si>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</si>
  <si>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</si>
  <si>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</si>
  <si>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</si>
  <si>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</si>
  <si>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</si>
  <si>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</si>
  <si>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</si>
  <si>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</si>
  <si>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</si>
  <si>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</si>
  <si>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</si>
  <si>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</si>
  <si>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</si>
  <si>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</si>
  <si>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</si>
  <si>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</si>
  <si>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</si>
  <si>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</si>
  <si>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</si>
  <si>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</si>
  <si>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</si>
  <si>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</si>
  <si>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</si>
  <si>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</si>
  <si>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</si>
  <si>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</si>
  <si>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</si>
  <si>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</si>
  <si>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</si>
  <si>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</si>
  <si>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</si>
  <si>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</si>
  <si>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</si>
  <si>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</si>
  <si>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</si>
  <si>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</si>
  <si>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</si>
  <si>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</si>
  <si>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</si>
  <si>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</si>
  <si>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</si>
  <si>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</si>
  <si>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</si>
  <si>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</si>
  <si>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</si>
  <si>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</si>
  <si>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</si>
  <si>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</si>
  <si>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</si>
  <si>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</si>
  <si>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</si>
  <si>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</si>
  <si>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</si>
  <si>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</si>
  <si>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</si>
  <si>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</si>
  <si>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</si>
  <si>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</si>
  <si>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</si>
  <si>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</si>
  <si>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</si>
  <si>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</si>
  <si>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</si>
  <si>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</si>
  <si>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</si>
  <si>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</si>
  <si>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</si>
  <si>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</si>
  <si>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</si>
  <si>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</si>
  <si>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</si>
  <si>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</si>
  <si>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</si>
  <si>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</si>
  <si>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</si>
  <si>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</si>
  <si>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</si>
  <si>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</si>
  <si>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</si>
  <si>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</si>
  <si>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</si>
  <si>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</si>
  <si>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</si>
  <si>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</si>
  <si>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</si>
  <si>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</si>
  <si>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</si>
  <si>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</si>
  <si>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</si>
  <si>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</si>
  <si>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</si>
  <si>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</si>
  <si>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</si>
  <si>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</si>
  <si>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</si>
  <si>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</si>
  <si>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</si>
  <si>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</si>
  <si>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</si>
  <si>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</si>
  <si>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</si>
  <si>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</si>
  <si>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</si>
  <si>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</si>
  <si>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</si>
  <si>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</si>
  <si>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</si>
  <si>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</si>
  <si>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</si>
  <si>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</si>
  <si>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</si>
  <si>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</si>
  <si>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</si>
  <si>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</si>
  <si>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</si>
  <si>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</si>
  <si>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</si>
  <si>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</si>
  <si>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</si>
  <si>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</si>
  <si>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</si>
  <si>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</si>
  <si>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</si>
  <si>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</si>
  <si>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</si>
  <si>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</si>
  <si>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</si>
  <si>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</si>
  <si>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</si>
  <si>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</si>
  <si>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</si>
  <si>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</si>
  <si>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</si>
  <si>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</si>
  <si>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</si>
  <si>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</si>
  <si>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</si>
  <si>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</si>
  <si>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</si>
  <si>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</si>
  <si>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</si>
  <si>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</si>
  <si>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</si>
  <si>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</si>
  <si>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</si>
  <si>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</si>
  <si>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</si>
  <si>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</si>
  <si>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</si>
  <si>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</si>
  <si>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</si>
  <si>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</si>
  <si>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</si>
  <si>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</si>
  <si>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</si>
  <si>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</si>
  <si>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</si>
  <si>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</si>
  <si>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</si>
  <si>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</si>
  <si>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</si>
  <si>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</si>
  <si>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</si>
  <si>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</si>
  <si>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</si>
  <si>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</si>
  <si>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</si>
  <si>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</si>
  <si>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</si>
  <si>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</si>
  <si>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</si>
  <si>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</si>
  <si>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</si>
  <si>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</si>
  <si>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</si>
  <si>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</si>
  <si>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</si>
  <si>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</si>
  <si>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</si>
  <si>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</si>
  <si>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</si>
  <si>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</si>
  <si>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</si>
  <si>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</si>
  <si>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</si>
  <si>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</si>
  <si>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</si>
  <si>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</si>
  <si>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</si>
  <si>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</si>
  <si>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</si>
  <si>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</si>
  <si>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</si>
  <si>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</si>
  <si>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</si>
  <si>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</si>
  <si>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</si>
  <si>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</si>
  <si>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</si>
  <si>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</si>
  <si>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</si>
  <si>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</si>
  <si>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</si>
  <si>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</si>
  <si>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</si>
  <si>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</si>
  <si>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</si>
  <si>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</si>
  <si>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</si>
  <si>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</si>
  <si>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</si>
  <si>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</si>
  <si>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</si>
  <si>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</si>
  <si>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</si>
  <si>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</si>
  <si>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</si>
  <si>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</si>
  <si>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</si>
  <si>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</si>
  <si>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</si>
  <si>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</si>
  <si>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</si>
  <si>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</si>
  <si>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</si>
  <si>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</si>
  <si>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</si>
  <si>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</si>
  <si>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</si>
  <si>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</si>
  <si>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</si>
  <si>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</si>
  <si>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</si>
  <si>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</si>
  <si>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</si>
  <si>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</si>
  <si>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</si>
  <si>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</si>
  <si>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</si>
  <si>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</si>
  <si>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</si>
  <si>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</si>
  <si>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</si>
  <si>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</si>
  <si>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</si>
  <si>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</si>
  <si>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</si>
  <si>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</si>
  <si>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</si>
  <si>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</si>
  <si>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</si>
  <si>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</si>
  <si>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</si>
  <si>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</si>
  <si>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</si>
  <si>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</si>
  <si>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</si>
  <si>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</si>
  <si>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</si>
  <si>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</si>
  <si>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</si>
  <si>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</si>
  <si>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</si>
  <si>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</si>
  <si>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</si>
  <si>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</si>
  <si>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</si>
  <si>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</si>
  <si>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</si>
  <si>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</si>
  <si>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</si>
  <si>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</si>
  <si>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</si>
  <si>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</si>
  <si>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</si>
  <si>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</si>
  <si>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</si>
  <si>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</si>
  <si>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</si>
  <si>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</si>
  <si>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</si>
  <si>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</si>
  <si>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</si>
  <si>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</si>
  <si>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</si>
  <si>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</si>
  <si>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</si>
  <si>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</si>
  <si>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</si>
  <si>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</si>
  <si>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</si>
  <si>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</si>
  <si>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</si>
  <si>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</si>
  <si>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</si>
  <si>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</si>
  <si>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</si>
  <si>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</si>
  <si>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</si>
  <si>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</si>
  <si>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</si>
  <si>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</si>
  <si>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</si>
  <si>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</si>
  <si>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</si>
  <si>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</si>
  <si>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</si>
  <si>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</si>
  <si>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</si>
  <si>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</si>
  <si>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</si>
  <si>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</si>
  <si>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</si>
  <si>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</si>
  <si>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</si>
  <si>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</si>
  <si>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</si>
  <si>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</si>
  <si>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</si>
  <si>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</si>
  <si>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</si>
  <si>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</si>
  <si>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</si>
  <si>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</si>
  <si>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</si>
  <si>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</si>
  <si>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</si>
  <si>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</si>
  <si>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</si>
  <si>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</si>
  <si>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</si>
  <si>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</si>
  <si>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</si>
  <si>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</si>
  <si>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</si>
  <si>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</si>
  <si>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</si>
  <si>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</si>
  <si>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</si>
  <si>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</si>
  <si>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</si>
  <si>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</si>
  <si>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</si>
  <si>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</si>
  <si>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</si>
  <si>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</si>
  <si>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</si>
  <si>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</si>
  <si>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</si>
  <si>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</si>
  <si>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</si>
  <si>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</si>
  <si>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</si>
  <si>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</si>
  <si>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</si>
  <si>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</si>
  <si>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</si>
  <si>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</si>
  <si>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</si>
  <si>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</si>
  <si>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</si>
  <si>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</si>
  <si>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</si>
  <si>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</si>
  <si>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</si>
  <si>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</si>
  <si>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</si>
  <si>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</si>
  <si>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</si>
  <si>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</si>
  <si>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</si>
  <si>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</si>
  <si>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</si>
  <si>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</si>
  <si>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</si>
  <si>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</si>
  <si>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</si>
  <si>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</si>
  <si>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</si>
  <si>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</si>
  <si>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</si>
  <si>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</si>
  <si>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</si>
  <si>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</si>
  <si>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</si>
  <si>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</si>
  <si>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</si>
  <si>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</si>
  <si>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</si>
  <si>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</si>
  <si>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</si>
  <si>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</si>
  <si>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</si>
  <si>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</si>
  <si>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</si>
  <si>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</si>
  <si>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</si>
  <si>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</si>
  <si>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</si>
  <si>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</si>
  <si>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</si>
  <si>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</si>
  <si>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</si>
  <si>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</si>
  <si>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</si>
  <si>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</si>
  <si>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</si>
  <si>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</si>
  <si>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</si>
  <si>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</si>
  <si>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</si>
  <si>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</si>
  <si>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</si>
  <si>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</si>
  <si>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</si>
  <si>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</si>
  <si>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</si>
  <si>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</si>
  <si>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</si>
  <si>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</si>
  <si>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</si>
  <si>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</si>
  <si>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</si>
  <si>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</si>
  <si>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</si>
  <si>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</si>
  <si>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</si>
  <si>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</si>
  <si>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</si>
  <si>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</si>
  <si>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</si>
  <si>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</si>
  <si>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</si>
  <si>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</si>
  <si>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</si>
  <si>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</si>
  <si>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</si>
  <si>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</si>
  <si>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</si>
  <si>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</si>
  <si>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</si>
  <si>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</si>
  <si>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</si>
  <si>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</si>
  <si>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</si>
  <si>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</si>
  <si>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</si>
  <si>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</si>
  <si>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</si>
  <si>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</si>
  <si>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</si>
  <si>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</si>
  <si>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</si>
  <si>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</si>
  <si>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</si>
  <si>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</si>
  <si>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</si>
  <si>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</si>
  <si>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</si>
  <si>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</si>
  <si>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</si>
  <si>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</si>
  <si>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</si>
  <si>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</si>
  <si>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</si>
  <si>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</si>
  <si>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</si>
  <si>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</si>
  <si>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</si>
  <si>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</si>
  <si>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</si>
  <si>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</si>
  <si>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</si>
  <si>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</si>
  <si>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</si>
  <si>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</si>
  <si>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</si>
  <si>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</si>
  <si>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</si>
  <si>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</si>
  <si>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</si>
  <si>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</si>
  <si>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</si>
  <si>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</si>
  <si>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</si>
  <si>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</si>
  <si>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</si>
  <si>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</si>
  <si>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</si>
  <si>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</si>
  <si>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</si>
  <si>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</si>
  <si>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</si>
  <si>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</si>
  <si>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</si>
  <si>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</si>
  <si>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</si>
  <si>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</si>
  <si>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</si>
  <si>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</si>
  <si>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</si>
  <si>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</si>
  <si>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</si>
  <si>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</si>
  <si>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</si>
  <si>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</si>
  <si>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</si>
  <si>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</si>
  <si>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</si>
  <si>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</si>
  <si>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</si>
  <si>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</si>
  <si>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</si>
  <si>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</si>
  <si>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</si>
  <si>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</si>
  <si>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</si>
  <si>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</si>
  <si>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</si>
  <si>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</si>
  <si>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</si>
  <si>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</si>
  <si>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</si>
  <si>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</si>
  <si>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</si>
  <si>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</si>
  <si>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</si>
  <si>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</si>
  <si>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</si>
  <si>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</si>
  <si>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</si>
  <si>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</si>
  <si>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</si>
  <si>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</si>
  <si>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</si>
  <si>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</si>
  <si>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</si>
  <si>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</si>
  <si>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</si>
  <si>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</si>
  <si>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</si>
  <si>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</si>
  <si>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</si>
  <si>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</si>
  <si>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</si>
  <si>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</si>
  <si>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</si>
  <si>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</si>
  <si>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</si>
  <si>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</si>
  <si>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</si>
  <si>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</si>
  <si>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</si>
  <si>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</si>
  <si>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</si>
  <si>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</si>
  <si>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</si>
  <si>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</si>
  <si>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</si>
  <si>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</si>
  <si>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</si>
  <si>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</si>
  <si>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</si>
  <si>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</si>
  <si>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</si>
  <si>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</si>
  <si>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</si>
  <si>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</si>
  <si>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</si>
  <si>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</si>
  <si>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</si>
  <si>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</si>
  <si>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</si>
  <si>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</si>
  <si>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</si>
  <si>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</si>
  <si>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</si>
  <si>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</si>
  <si>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</si>
  <si>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</si>
  <si>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</si>
  <si>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</si>
  <si>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</si>
  <si>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</si>
  <si>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</si>
  <si>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</si>
  <si>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</si>
  <si>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</si>
  <si>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</si>
  <si>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</si>
  <si>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</si>
  <si>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</si>
  <si>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</si>
  <si>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</si>
  <si>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</si>
  <si>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</si>
  <si>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</si>
  <si>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</si>
  <si>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</si>
  <si>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</si>
  <si>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</si>
  <si>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</si>
  <si>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</si>
  <si>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</si>
  <si>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</si>
  <si>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</si>
  <si>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</si>
  <si>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</si>
  <si>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</si>
  <si>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</si>
  <si>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</si>
  <si>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</si>
  <si>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</si>
  <si>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</si>
  <si>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</si>
  <si>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</si>
  <si>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</si>
  <si>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</si>
  <si>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</si>
  <si>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</si>
  <si>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</si>
  <si>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</si>
  <si>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</si>
  <si>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</si>
  <si>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</si>
  <si>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</si>
  <si>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</si>
  <si>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</si>
  <si>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</si>
  <si>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</si>
  <si>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</si>
  <si>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</si>
  <si>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</si>
  <si>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</si>
  <si>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</si>
  <si>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</si>
  <si>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</si>
  <si>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</si>
  <si>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</si>
  <si>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</si>
  <si>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</si>
  <si>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</si>
  <si>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</si>
  <si>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</si>
  <si>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</si>
  <si>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</si>
  <si>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</si>
  <si>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</si>
  <si>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</si>
  <si>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</si>
  <si>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</si>
  <si>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</si>
  <si>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</si>
  <si>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</si>
  <si>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</si>
  <si>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</si>
  <si>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</si>
  <si>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</si>
  <si>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</si>
  <si>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</si>
  <si>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</si>
  <si>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</si>
  <si>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</si>
  <si>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</si>
  <si>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</si>
  <si>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</si>
  <si>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</si>
  <si>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</si>
  <si>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</si>
  <si>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</si>
  <si>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</si>
  <si>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</si>
  <si>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</si>
  <si>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</si>
  <si>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</si>
  <si>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</si>
  <si>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</si>
  <si>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</si>
  <si>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</si>
  <si>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</si>
  <si>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</si>
  <si>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</si>
  <si>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</si>
  <si>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</si>
  <si>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</si>
  <si>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</si>
  <si>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</si>
  <si>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</si>
  <si>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</si>
  <si>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</si>
  <si>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</si>
  <si>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</si>
  <si>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</si>
  <si>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</si>
  <si>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</si>
  <si>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</si>
  <si>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</si>
  <si>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</si>
  <si>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</si>
  <si>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</si>
  <si>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</si>
  <si>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</si>
  <si>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</si>
  <si>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</si>
  <si>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</si>
  <si>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</si>
  <si>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</si>
  <si>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</si>
  <si>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</si>
  <si>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</si>
  <si>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</si>
  <si>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</si>
  <si>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</si>
  <si>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</si>
  <si>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</si>
  <si>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</si>
  <si>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</si>
  <si>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</si>
  <si>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</si>
  <si>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</si>
  <si>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</si>
  <si>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</si>
  <si>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</si>
  <si>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</si>
  <si>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</si>
  <si>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</si>
  <si>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</si>
  <si>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</si>
  <si>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</si>
  <si>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</si>
  <si>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</si>
  <si>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</si>
  <si>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</si>
  <si>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</si>
  <si>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</si>
  <si>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</si>
  <si>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</si>
  <si>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</si>
  <si>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</si>
  <si>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</si>
  <si>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</si>
  <si>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</si>
  <si>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</si>
  <si>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</si>
  <si>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</si>
  <si>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</si>
  <si>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</si>
  <si>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</si>
  <si>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</si>
  <si>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</si>
  <si>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</si>
  <si>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</si>
  <si>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</si>
  <si>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</si>
  <si>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</si>
  <si>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</si>
  <si>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</si>
  <si>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</si>
  <si>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</si>
  <si>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</si>
  <si>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</si>
  <si>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</si>
  <si>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</si>
  <si>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</si>
  <si>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</si>
  <si>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</si>
  <si>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</si>
  <si>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</si>
  <si>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</si>
  <si>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</si>
  <si>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</si>
  <si>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</si>
  <si>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</si>
  <si>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</si>
  <si>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</si>
  <si>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</si>
  <si>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</si>
  <si>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</si>
  <si>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</si>
  <si>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</si>
  <si>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</si>
  <si>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</si>
  <si>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</si>
  <si>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</si>
  <si>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</si>
  <si>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</si>
  <si>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</si>
  <si>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</si>
  <si>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</si>
  <si>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</si>
  <si>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</si>
  <si>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</si>
  <si>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</si>
  <si>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</si>
  <si>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</si>
  <si>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</si>
  <si>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</si>
  <si>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</si>
  <si>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</si>
  <si>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</si>
  <si>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</si>
  <si>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</si>
  <si>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</si>
  <si>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</si>
  <si>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</si>
  <si>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</si>
  <si>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</si>
  <si>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</si>
  <si>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</si>
  <si>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</si>
  <si>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</si>
  <si>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</si>
  <si>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</si>
  <si>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</si>
  <si>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</si>
  <si>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</si>
  <si>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</si>
  <si>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</si>
  <si>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</si>
  <si>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</si>
  <si>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</si>
  <si>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</si>
  <si>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</si>
  <si>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</si>
  <si>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</si>
  <si>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</si>
  <si>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</si>
  <si>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</si>
  <si>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</si>
  <si>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</si>
  <si>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</si>
  <si>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</si>
  <si>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</si>
  <si>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</si>
  <si>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</si>
  <si>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</si>
  <si>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</si>
  <si>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</si>
  <si>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</si>
  <si>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</si>
  <si>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</si>
  <si>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</si>
  <si>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</si>
  <si>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</si>
  <si>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</si>
  <si>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</si>
  <si>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</si>
  <si>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</si>
  <si>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</si>
  <si>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</si>
  <si>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</si>
  <si>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</si>
  <si>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</si>
  <si>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</si>
  <si>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</si>
  <si>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</si>
  <si>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</si>
  <si>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</si>
  <si>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</si>
  <si>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</si>
  <si>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</si>
  <si>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</si>
  <si>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</si>
  <si>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</si>
  <si>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</si>
  <si>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</si>
  <si>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</si>
  <si>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</si>
  <si>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</si>
  <si>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</si>
  <si>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</si>
  <si>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</si>
  <si>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</si>
  <si>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</si>
  <si>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</si>
  <si>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</si>
  <si>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</si>
  <si>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</si>
  <si>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</si>
  <si>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</si>
  <si>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</si>
  <si>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</si>
  <si>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</si>
  <si>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</si>
  <si>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</si>
  <si>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</si>
  <si>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</si>
  <si>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</si>
  <si>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</si>
  <si>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</si>
  <si>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</si>
  <si>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</si>
  <si>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</si>
  <si>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</si>
  <si>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</si>
  <si>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</si>
  <si>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</si>
  <si>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</si>
  <si>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</si>
  <si>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</si>
  <si>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</si>
  <si>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</si>
  <si>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</si>
  <si>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</si>
  <si>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</si>
  <si>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</si>
  <si>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</si>
  <si>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</si>
  <si>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</si>
  <si>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</si>
  <si>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</si>
  <si>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</si>
  <si>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</si>
  <si>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</si>
  <si>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</si>
  <si>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</si>
  <si>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</si>
  <si>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</si>
  <si>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</si>
  <si>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</si>
  <si>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</si>
  <si>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</si>
  <si>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</si>
  <si>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</si>
  <si>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</si>
  <si>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</si>
  <si>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</si>
  <si>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</si>
  <si>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</si>
  <si>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</si>
  <si>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</si>
  <si>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</si>
  <si>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</si>
  <si>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</si>
  <si>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</si>
  <si>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</si>
  <si>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</si>
  <si>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</si>
  <si>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</si>
  <si>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</si>
  <si>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</si>
  <si>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</si>
  <si>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</si>
  <si>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</si>
  <si>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</si>
  <si>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</si>
  <si>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</si>
  <si>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</si>
  <si>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</si>
  <si>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</si>
  <si>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</si>
  <si>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</si>
  <si>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</si>
  <si>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</si>
  <si>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</si>
  <si>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</si>
  <si>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</si>
  <si>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</si>
  <si>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</si>
  <si>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</si>
  <si>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</si>
  <si>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</si>
  <si>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</si>
  <si>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</si>
  <si>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</si>
  <si>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</si>
  <si>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</si>
  <si>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</si>
  <si>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</si>
  <si>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</si>
  <si>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</si>
  <si>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</si>
  <si>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</si>
  <si>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</si>
  <si>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</si>
  <si>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</si>
  <si>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</si>
  <si>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</si>
  <si>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</si>
  <si>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</si>
  <si>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</si>
  <si>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</si>
  <si>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</si>
  <si>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</si>
  <si>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</si>
  <si>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</si>
  <si>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</si>
  <si>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</si>
  <si>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</si>
  <si>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</si>
  <si>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</si>
  <si>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</si>
  <si>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</si>
  <si>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</si>
  <si>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</si>
  <si>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</si>
  <si>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</si>
  <si>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</si>
  <si>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</si>
  <si>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</si>
  <si>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</si>
  <si>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</si>
  <si>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</si>
  <si>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</si>
  <si>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</si>
  <si>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</si>
  <si>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</si>
  <si>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</si>
  <si>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</si>
  <si>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</si>
  <si>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</si>
  <si>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</si>
  <si>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</si>
  <si>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</si>
  <si>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</si>
  <si>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</si>
  <si>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</si>
  <si>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</si>
  <si>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</si>
  <si>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</si>
  <si>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</si>
  <si>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</si>
  <si>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</si>
  <si>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</si>
  <si>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</si>
  <si>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</si>
  <si>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</si>
  <si>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</si>
  <si>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</si>
  <si>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</si>
  <si>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</si>
  <si>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</si>
  <si>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</si>
  <si>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</si>
  <si>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</si>
  <si>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</si>
  <si>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</si>
  <si>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</si>
  <si>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</si>
  <si>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</si>
  <si>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</si>
  <si>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</si>
  <si>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</si>
  <si>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</si>
  <si>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</si>
  <si>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</si>
  <si>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</si>
  <si>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</si>
  <si>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</si>
  <si>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</si>
  <si>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</si>
  <si>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</si>
  <si>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</si>
  <si>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</si>
  <si>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</si>
  <si>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</si>
  <si>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</si>
  <si>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</si>
  <si>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</si>
  <si>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</si>
  <si>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</si>
  <si>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</si>
  <si>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</si>
  <si>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</si>
  <si>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</si>
  <si>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</si>
  <si>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</si>
  <si>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</si>
  <si>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</si>
  <si>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</si>
  <si>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</si>
  <si>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</si>
  <si>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</si>
  <si>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</si>
  <si>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</si>
  <si>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</si>
  <si>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</si>
  <si>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</si>
  <si>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</si>
  <si>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</si>
  <si>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</si>
  <si>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</si>
  <si>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</si>
  <si>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</si>
  <si>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</si>
  <si>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</si>
  <si>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</si>
  <si>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</si>
  <si>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</si>
  <si>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</si>
  <si>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</si>
  <si>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</si>
  <si>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</si>
  <si>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</si>
  <si>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</si>
  <si>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</si>
  <si>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</si>
  <si>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</si>
  <si>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</si>
  <si>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</si>
  <si>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</si>
  <si>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</si>
  <si>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</si>
  <si>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</si>
  <si>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</si>
  <si>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</si>
  <si>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</si>
  <si>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</si>
  <si>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</si>
  <si>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</si>
  <si>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</si>
  <si>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</si>
  <si>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</si>
  <si>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</si>
  <si>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</si>
  <si>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</si>
  <si>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</si>
  <si>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</si>
  <si>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</si>
  <si>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</si>
  <si>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</si>
  <si>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</si>
  <si>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</si>
  <si>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</si>
  <si>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</si>
  <si>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</si>
  <si>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</si>
  <si>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</si>
  <si>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</si>
  <si>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</si>
  <si>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</si>
  <si>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</si>
  <si>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</si>
  <si>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</si>
  <si>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</si>
  <si>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</si>
  <si>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</si>
  <si>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</si>
  <si>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</si>
  <si>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</si>
  <si>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</si>
  <si>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</si>
  <si>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</si>
  <si>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</si>
  <si>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</si>
  <si>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</si>
  <si>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</si>
  <si>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</si>
  <si>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</si>
  <si>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</si>
  <si>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</si>
  <si>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</si>
  <si>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</si>
  <si>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</si>
  <si>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</si>
  <si>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</si>
  <si>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</si>
  <si>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</si>
  <si>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</si>
  <si>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</si>
  <si>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</si>
  <si>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</si>
  <si>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</si>
  <si>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</si>
  <si>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</si>
  <si>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</si>
  <si>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</si>
  <si>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</si>
  <si>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</si>
  <si>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</si>
  <si>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</si>
  <si>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</si>
  <si>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</si>
  <si>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</si>
  <si>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</si>
  <si>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</si>
  <si>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</si>
  <si>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</si>
  <si>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</si>
  <si>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</si>
  <si>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</si>
  <si>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</si>
  <si>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</si>
  <si>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</si>
  <si>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</si>
  <si>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</si>
  <si>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</si>
  <si>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</si>
  <si>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</si>
  <si>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</si>
  <si>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</si>
  <si>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</si>
  <si>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</si>
  <si>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</si>
  <si>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</si>
  <si>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</si>
  <si>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</si>
  <si>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</si>
  <si>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</si>
  <si>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</si>
  <si>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</si>
  <si>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</si>
  <si>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</si>
  <si>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</si>
  <si>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</si>
  <si>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</si>
  <si>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</si>
  <si>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</si>
  <si>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</si>
  <si>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</si>
  <si>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</si>
  <si>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</si>
  <si>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</si>
  <si>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</si>
  <si>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</si>
  <si>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</si>
  <si>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</si>
  <si>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</si>
  <si>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</si>
  <si>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</si>
  <si>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</si>
  <si>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</si>
  <si>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</si>
  <si>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</si>
  <si>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</si>
  <si>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</si>
  <si>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</si>
  <si>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</si>
  <si>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</si>
  <si>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</si>
  <si>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</si>
  <si>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</si>
  <si>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</si>
  <si>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</si>
  <si>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</si>
  <si>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</si>
  <si>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</si>
  <si>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</si>
  <si>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</si>
  <si>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</si>
  <si>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</si>
  <si>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</si>
  <si>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</si>
  <si>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</si>
  <si>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</si>
  <si>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</si>
  <si>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</si>
  <si>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</si>
  <si>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</si>
  <si>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</si>
  <si>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</si>
  <si>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</si>
  <si>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</si>
  <si>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</si>
  <si>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</si>
  <si>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</si>
  <si>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</si>
  <si>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</si>
  <si>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</si>
  <si>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</si>
  <si>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</si>
  <si>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</si>
  <si>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</si>
  <si>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</si>
  <si>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</si>
  <si>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</si>
  <si>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</si>
  <si>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</si>
  <si>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</si>
  <si>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</si>
  <si>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</si>
  <si>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</si>
  <si>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</si>
  <si>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</si>
  <si>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</si>
  <si>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</si>
  <si>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</si>
  <si>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</si>
  <si>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</si>
  <si>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</si>
  <si>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</si>
  <si>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</si>
  <si>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</si>
  <si>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</si>
  <si>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</si>
  <si>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</si>
  <si>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</si>
  <si>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</si>
  <si>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</si>
  <si>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</si>
  <si>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</si>
  <si>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</si>
  <si>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</si>
  <si>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</si>
  <si>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</si>
  <si>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</si>
  <si>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</si>
  <si>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</si>
  <si>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</si>
  <si>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</si>
  <si>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</si>
  <si>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</si>
  <si>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</si>
  <si>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</si>
  <si>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</si>
  <si>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</si>
  <si>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</si>
  <si>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</si>
  <si>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</si>
  <si>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</si>
  <si>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</si>
  <si>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</si>
  <si>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</si>
  <si>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</si>
  <si>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</si>
  <si>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</si>
  <si>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</si>
  <si>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</si>
  <si>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</si>
  <si>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</si>
  <si>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</si>
  <si>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</si>
  <si>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</si>
  <si>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</si>
  <si>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</si>
  <si>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</si>
  <si>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</si>
  <si>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</si>
  <si>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</si>
  <si>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</si>
  <si>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</si>
  <si>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</si>
  <si>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</si>
  <si>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</si>
  <si>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</si>
  <si>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</si>
  <si>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</si>
  <si>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</si>
  <si>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</si>
  <si>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</si>
  <si>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</si>
  <si>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</si>
  <si>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</si>
  <si>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</si>
  <si>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</si>
  <si>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</si>
  <si>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</si>
  <si>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</si>
  <si>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</si>
  <si>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</si>
  <si>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</si>
  <si>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</si>
  <si>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</si>
  <si>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</si>
  <si>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</si>
  <si>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</si>
  <si>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</si>
  <si>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</si>
  <si>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</si>
  <si>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</si>
  <si>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</si>
  <si>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</si>
  <si>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</si>
  <si>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</si>
  <si>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</si>
  <si>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</si>
  <si>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</si>
  <si>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</si>
  <si>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</si>
  <si>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</si>
  <si>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</si>
  <si>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</si>
  <si>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</si>
  <si>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</si>
  <si>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</si>
  <si>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</si>
  <si>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</si>
  <si>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</si>
  <si>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</si>
  <si>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</si>
  <si>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</si>
  <si>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</si>
  <si>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</si>
  <si>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</si>
  <si>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</si>
  <si>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</si>
  <si>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</si>
  <si>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</si>
  <si>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</si>
  <si>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</si>
  <si>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</si>
  <si>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</si>
  <si>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</si>
  <si>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</si>
  <si>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</si>
  <si>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</si>
  <si>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</si>
  <si>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</si>
  <si>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</si>
  <si>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</si>
  <si>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</si>
  <si>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</si>
  <si>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</si>
  <si>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</si>
  <si>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</si>
  <si>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</si>
  <si>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</si>
  <si>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</si>
  <si>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</si>
  <si>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</si>
  <si>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</si>
  <si>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</si>
  <si>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</si>
  <si>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</si>
  <si>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</si>
  <si>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</si>
  <si>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</si>
  <si>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</si>
  <si>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</si>
  <si>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</si>
  <si>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</si>
  <si>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</si>
  <si>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</si>
  <si>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</si>
  <si>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</si>
  <si>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</si>
  <si>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</si>
  <si>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</si>
  <si>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</si>
  <si>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</si>
  <si>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</si>
  <si>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</si>
  <si>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</si>
  <si>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</si>
  <si>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</si>
  <si>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</si>
  <si>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</si>
  <si>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</si>
  <si>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</si>
  <si>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</si>
  <si>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</si>
  <si>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</si>
  <si>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</si>
  <si>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</si>
  <si>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</si>
  <si>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</si>
  <si>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</si>
  <si>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</si>
  <si>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</si>
  <si>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</si>
  <si>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</si>
  <si>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</si>
  <si>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</si>
  <si>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</si>
  <si>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</si>
  <si>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</si>
  <si>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</si>
  <si>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</si>
  <si>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</si>
  <si>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</si>
  <si>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</si>
  <si>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</si>
  <si>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</si>
  <si>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</si>
  <si>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</si>
  <si>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</si>
  <si>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</si>
  <si>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</si>
  <si>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</si>
  <si>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</si>
  <si>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</si>
  <si>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</si>
  <si>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</si>
  <si>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</si>
  <si>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</si>
  <si>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</si>
  <si>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</si>
  <si>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</si>
  <si>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</si>
  <si>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</si>
  <si>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</si>
  <si>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</si>
  <si>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</si>
  <si>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</si>
  <si>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</si>
  <si>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</si>
  <si>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</si>
  <si>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</si>
  <si>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</si>
  <si>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</si>
  <si>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</si>
  <si>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</si>
  <si>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</si>
  <si>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</si>
  <si>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</si>
  <si>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</si>
  <si>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</si>
  <si>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</si>
  <si>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</si>
  <si>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</si>
  <si>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</si>
  <si>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</si>
  <si>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</si>
  <si>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</si>
  <si>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</si>
  <si>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</si>
  <si>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</si>
  <si>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</si>
  <si>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</si>
  <si>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</si>
  <si>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</si>
  <si>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</si>
  <si>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</si>
  <si>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</si>
  <si>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</si>
  <si>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</si>
  <si>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</si>
  <si>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</si>
  <si>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</si>
  <si>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</si>
  <si>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</si>
  <si>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</si>
  <si>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</si>
  <si>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</si>
  <si>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</si>
  <si>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</si>
  <si>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</si>
  <si>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</si>
  <si>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</si>
  <si>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</si>
  <si>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</si>
  <si>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</si>
  <si>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</si>
  <si>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</si>
  <si>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</si>
  <si>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</si>
  <si>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</si>
  <si>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</si>
  <si>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</si>
  <si>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</si>
  <si>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</si>
  <si>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</si>
  <si>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</si>
  <si>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</si>
  <si>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</si>
  <si>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</si>
  <si>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</si>
  <si>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</si>
  <si>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</si>
  <si>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</si>
  <si>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</si>
  <si>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</si>
  <si>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</si>
  <si>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</si>
  <si>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</si>
  <si>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</si>
  <si>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</si>
  <si>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</si>
  <si>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</si>
  <si>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</si>
  <si>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</si>
  <si>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</si>
  <si>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</si>
  <si>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</si>
  <si>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</si>
  <si>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</si>
  <si>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</si>
  <si>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</si>
  <si>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</si>
  <si>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</si>
  <si>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</si>
  <si>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</si>
  <si>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</si>
  <si>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</si>
  <si>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</si>
  <si>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</si>
  <si>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</si>
  <si>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</si>
  <si>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</si>
  <si>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</si>
  <si>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</si>
  <si>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</si>
  <si>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</si>
  <si>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</si>
  <si>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</si>
  <si>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</si>
  <si>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</si>
  <si>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</si>
  <si>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</si>
  <si>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</si>
  <si>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</si>
  <si>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</si>
  <si>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</si>
  <si>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</si>
  <si>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</si>
  <si>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</si>
  <si>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</si>
  <si>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</si>
  <si>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</si>
  <si>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</si>
  <si>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</si>
  <si>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</si>
  <si>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</si>
  <si>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</si>
  <si>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</si>
  <si>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</si>
  <si>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</si>
  <si>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</si>
  <si>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</si>
  <si>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</si>
  <si>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</si>
  <si>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</si>
  <si>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</si>
  <si>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</si>
  <si>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</si>
  <si>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</si>
  <si>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</si>
  <si>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</si>
  <si>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</si>
  <si>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</si>
  <si>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</si>
  <si>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</si>
  <si>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</si>
  <si>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</si>
  <si>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</si>
  <si>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</si>
  <si>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</si>
  <si>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</si>
  <si>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</si>
  <si>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</si>
  <si>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</si>
  <si>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</si>
  <si>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</si>
  <si>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</si>
  <si>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</si>
  <si>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</si>
  <si>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</si>
  <si>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</si>
  <si>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</si>
  <si>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</si>
  <si>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</si>
  <si>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</si>
  <si>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</si>
  <si>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</si>
  <si>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</si>
  <si>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</si>
  <si>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</si>
  <si>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</si>
  <si>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</si>
  <si>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</si>
  <si>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</si>
  <si>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</si>
  <si>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</si>
  <si>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</si>
  <si>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</si>
  <si>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</si>
  <si>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</si>
  <si>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</si>
  <si>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</si>
  <si>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</si>
  <si>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</si>
  <si>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</si>
  <si>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</si>
  <si>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</si>
  <si>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</si>
  <si>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</si>
  <si>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</si>
  <si>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</si>
  <si>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</si>
  <si>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</si>
  <si>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</si>
  <si>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</si>
  <si>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</si>
  <si>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</si>
  <si>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</si>
  <si>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</si>
  <si>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</si>
  <si>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</si>
  <si>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</si>
  <si>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</si>
  <si>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</si>
  <si>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</si>
  <si>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</si>
  <si>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</si>
  <si>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</si>
  <si>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</si>
  <si>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</si>
  <si>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</si>
  <si>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</si>
  <si>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</si>
  <si>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</si>
  <si>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</si>
  <si>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</si>
  <si>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</si>
  <si>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</si>
  <si>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</si>
  <si>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</si>
  <si>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</si>
  <si>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</si>
  <si>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</si>
  <si>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</si>
  <si>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</si>
  <si>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</si>
  <si>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</si>
  <si>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</si>
  <si>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</si>
  <si>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</si>
  <si>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</si>
  <si>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</si>
  <si>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</si>
  <si>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</si>
  <si>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</si>
  <si>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</si>
  <si>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</si>
  <si>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</si>
  <si>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</si>
  <si>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</si>
  <si>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</si>
  <si>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</si>
  <si>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</si>
  <si>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</si>
  <si>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</si>
  <si>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</si>
  <si>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</si>
  <si>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</si>
  <si>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</si>
  <si>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</si>
  <si>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</si>
  <si>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</si>
  <si>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</si>
  <si>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</si>
  <si>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</si>
  <si>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</si>
  <si>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</si>
  <si>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</si>
  <si>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</si>
  <si>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</si>
  <si>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</si>
  <si>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</si>
  <si>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</si>
  <si>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</si>
  <si>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</si>
  <si>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</si>
  <si>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</si>
  <si>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</si>
  <si>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</si>
  <si>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</si>
  <si>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</si>
  <si>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</si>
  <si>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</si>
  <si>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</si>
  <si>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</si>
  <si>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</si>
  <si>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</si>
  <si>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</si>
  <si>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</si>
  <si>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</si>
  <si>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</si>
  <si>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</si>
  <si>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</si>
  <si>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</si>
  <si>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</si>
  <si>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</si>
  <si>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</si>
  <si>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</si>
  <si>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</si>
  <si>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</si>
  <si>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</si>
  <si>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</si>
  <si>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</si>
  <si>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</si>
  <si>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</si>
  <si>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</si>
  <si>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</si>
  <si>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</si>
  <si>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</si>
  <si>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</si>
  <si>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</si>
  <si>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</si>
  <si>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</si>
  <si>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</si>
  <si>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</si>
  <si>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</si>
  <si>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</si>
  <si>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</si>
  <si>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</si>
  <si>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</si>
  <si>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</si>
  <si>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</si>
  <si>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</si>
  <si>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</si>
  <si>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</si>
  <si>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</si>
  <si>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</si>
  <si>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</si>
  <si>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</si>
  <si>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</si>
  <si>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</si>
  <si>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</si>
  <si>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</si>
  <si>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</si>
  <si>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</si>
  <si>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</si>
  <si>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</si>
  <si>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</si>
  <si>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</si>
  <si>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</si>
  <si>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</si>
  <si>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</si>
  <si>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</si>
  <si>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</si>
  <si>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</si>
  <si>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</si>
  <si>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</si>
  <si>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</si>
  <si>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</si>
  <si>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</si>
  <si>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</si>
  <si>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</si>
  <si>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</si>
  <si>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</si>
  <si>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</si>
  <si>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</si>
  <si>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</si>
  <si>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</si>
  <si>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</si>
  <si>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</si>
  <si>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</si>
  <si>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</si>
  <si>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</si>
  <si>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</si>
  <si>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</si>
  <si>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</si>
  <si>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</si>
  <si>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</si>
  <si>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</si>
  <si>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</si>
  <si>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</si>
  <si>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</si>
  <si>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</si>
  <si>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</si>
  <si>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</si>
  <si>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</si>
  <si>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</si>
  <si>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</si>
  <si>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</si>
  <si>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</si>
  <si>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</si>
  <si>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</si>
  <si>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</si>
  <si>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</si>
  <si>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</si>
  <si>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</si>
  <si>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</si>
  <si>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</si>
  <si>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</si>
  <si>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</si>
  <si>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</si>
  <si>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</si>
  <si>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</si>
  <si>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</si>
  <si>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</si>
  <si>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</si>
  <si>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</si>
  <si>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</si>
  <si>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</si>
  <si>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</si>
  <si>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</si>
  <si>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</si>
  <si>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</si>
  <si>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</si>
  <si>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</si>
  <si>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</si>
  <si>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</si>
  <si>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</si>
  <si>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</si>
  <si>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</si>
  <si>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</si>
  <si>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</si>
  <si>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</si>
  <si>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</si>
  <si>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</si>
  <si>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</si>
  <si>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</si>
  <si>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</si>
  <si>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</si>
  <si>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</si>
  <si>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</si>
  <si>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</si>
  <si>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</si>
  <si>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</si>
  <si>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</si>
  <si>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</si>
  <si>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</si>
  <si>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</si>
  <si>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</si>
  <si>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</si>
  <si>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</si>
  <si>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</si>
  <si>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</si>
  <si>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</si>
  <si>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</si>
  <si>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</si>
  <si>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</si>
  <si>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</si>
  <si>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</si>
  <si>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</si>
  <si>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</si>
  <si>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</si>
  <si>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</si>
  <si>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</si>
  <si>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</si>
  <si>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</si>
  <si>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</si>
  <si>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</si>
  <si>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</si>
  <si>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</si>
  <si>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</si>
  <si>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</si>
  <si>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</si>
  <si>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</si>
  <si>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</si>
  <si>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</si>
  <si>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</si>
  <si>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</si>
  <si>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</si>
  <si>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</si>
  <si>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</si>
  <si>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</si>
  <si>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</si>
  <si>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</si>
  <si>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</si>
  <si>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</si>
  <si>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</si>
  <si>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</si>
  <si>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</si>
  <si>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</si>
  <si>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</si>
  <si>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</si>
  <si>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</si>
  <si>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</si>
  <si>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</si>
  <si>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</si>
  <si>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</si>
  <si>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</si>
  <si>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</si>
  <si>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</si>
  <si>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</si>
  <si>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</si>
  <si>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</si>
  <si>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</si>
  <si>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</si>
  <si>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</si>
  <si>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</si>
  <si>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</si>
  <si>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</si>
  <si>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</si>
  <si>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</si>
  <si>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</si>
  <si>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</si>
  <si>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</si>
  <si>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</si>
  <si>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</si>
  <si>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</si>
  <si>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</si>
  <si>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</si>
  <si>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</si>
  <si>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</si>
  <si>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</si>
  <si>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</si>
  <si>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</si>
  <si>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</si>
  <si>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</si>
  <si>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</si>
  <si>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</si>
  <si>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</si>
  <si>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</si>
  <si>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</si>
  <si>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</si>
  <si>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</si>
  <si>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</si>
  <si>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</si>
  <si>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</si>
  <si>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</si>
  <si>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</si>
  <si>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</si>
  <si>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</si>
  <si>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</si>
  <si>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</si>
  <si>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</si>
  <si>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</si>
  <si>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</si>
  <si>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</si>
  <si>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</si>
  <si>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</si>
  <si>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</si>
  <si>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</si>
  <si>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</si>
  <si>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</si>
  <si>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</si>
  <si>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</si>
  <si>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</si>
  <si>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</si>
  <si>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</si>
  <si>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</si>
  <si>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</si>
  <si>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</si>
  <si>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</si>
  <si>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</si>
  <si>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</si>
  <si>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</si>
  <si>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</si>
  <si>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</si>
  <si>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</si>
  <si>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</si>
  <si>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</si>
  <si>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</si>
  <si>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</si>
  <si>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</si>
  <si>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</si>
  <si>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</si>
  <si>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</si>
  <si>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</si>
  <si>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</si>
  <si>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</si>
  <si>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</si>
  <si>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</si>
  <si>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</si>
  <si>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</si>
  <si>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</si>
  <si>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</si>
  <si>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</si>
  <si>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</si>
  <si>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</si>
  <si>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</si>
  <si>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</si>
  <si>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</si>
  <si>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</si>
  <si>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</si>
  <si>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</si>
  <si>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</si>
  <si>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</si>
  <si>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</si>
  <si>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</si>
  <si>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</si>
  <si>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</si>
  <si>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</si>
  <si>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</si>
  <si>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</si>
  <si>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</si>
  <si>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</si>
  <si>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</si>
  <si>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</si>
  <si>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</si>
  <si>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</si>
  <si>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</si>
  <si>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</si>
  <si>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</si>
  <si>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</si>
  <si>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</si>
  <si>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</si>
  <si>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</si>
  <si>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</si>
  <si>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</si>
  <si>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</si>
  <si>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</si>
  <si>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</si>
  <si>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</si>
  <si>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</si>
  <si>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</si>
  <si>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</si>
  <si>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</si>
  <si>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</si>
  <si>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</si>
  <si>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</si>
  <si>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</si>
  <si>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</si>
  <si>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</si>
  <si>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</si>
  <si>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</si>
  <si>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</si>
  <si>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</si>
  <si>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</si>
  <si>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</si>
  <si>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</si>
  <si>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</si>
  <si>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</si>
  <si>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</si>
  <si>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</si>
  <si>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</si>
  <si>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</si>
  <si>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</si>
  <si>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</si>
  <si>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</si>
  <si>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</si>
  <si>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</si>
  <si>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</si>
  <si>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</si>
  <si>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</si>
  <si>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</si>
  <si>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</si>
  <si>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</si>
  <si>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</si>
  <si>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</si>
  <si>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</si>
  <si>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</si>
  <si>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</si>
  <si>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</si>
  <si>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</si>
  <si>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</si>
  <si>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</si>
  <si>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</si>
  <si>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</si>
  <si>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</si>
  <si>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</si>
  <si>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</si>
  <si>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</si>
  <si>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</si>
  <si>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</si>
  <si>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</si>
  <si>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</si>
  <si>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</si>
  <si>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</si>
  <si>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</si>
  <si>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</si>
  <si>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</si>
  <si>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</si>
  <si>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</si>
  <si>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</si>
  <si>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</si>
  <si>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</si>
  <si>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</si>
  <si>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</si>
  <si>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</si>
  <si>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</si>
  <si>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</si>
  <si>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</si>
  <si>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</si>
  <si>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</si>
  <si>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</si>
  <si>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</si>
  <si>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</si>
  <si>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</si>
  <si>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</si>
  <si>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</si>
  <si>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</si>
  <si>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</si>
  <si>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</si>
  <si>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</si>
  <si>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</si>
  <si>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</si>
  <si>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</si>
  <si>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</si>
  <si>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</si>
  <si>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</si>
  <si>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</si>
  <si>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</si>
  <si>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</si>
  <si>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</si>
  <si>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</si>
  <si>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</si>
  <si>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</si>
  <si>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</si>
  <si>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</si>
  <si>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</si>
  <si>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</si>
  <si>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</si>
  <si>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</si>
  <si>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</si>
  <si>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</si>
  <si>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</si>
  <si>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</si>
  <si>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</si>
  <si>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</si>
  <si>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</si>
  <si>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</si>
  <si>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</si>
  <si>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</si>
  <si>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</si>
  <si>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</si>
  <si>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</si>
  <si>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</si>
  <si>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</si>
  <si>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</si>
  <si>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</si>
  <si>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</si>
  <si>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</si>
  <si>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</si>
  <si>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</si>
  <si>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</si>
  <si>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</si>
  <si>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</si>
  <si>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</si>
  <si>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</si>
  <si>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</si>
  <si>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</si>
  <si>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</si>
  <si>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</si>
  <si>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</si>
  <si>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</si>
  <si>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</si>
  <si>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</si>
  <si>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</si>
  <si>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</si>
  <si>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</si>
  <si>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</si>
  <si>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</si>
  <si>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</si>
  <si>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</si>
  <si>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</si>
  <si>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</si>
  <si>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</si>
  <si>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</si>
  <si>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</si>
  <si>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</si>
  <si>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</si>
  <si>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</si>
  <si>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</si>
  <si>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</si>
  <si>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</si>
  <si>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</si>
  <si>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</si>
  <si>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</si>
  <si>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</si>
  <si>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</si>
  <si>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</si>
  <si>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</si>
  <si>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</si>
  <si>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</si>
  <si>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</si>
  <si>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</si>
  <si>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</si>
  <si>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</si>
  <si>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</si>
  <si>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</si>
  <si>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</si>
  <si>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</si>
  <si>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</si>
  <si>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</si>
  <si>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</si>
  <si>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</si>
  <si>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</si>
  <si>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</si>
  <si>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</si>
  <si>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</si>
  <si>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</si>
  <si>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</si>
  <si>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</si>
  <si>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</si>
  <si>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</si>
  <si>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</si>
  <si>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</si>
  <si>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</si>
  <si>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</si>
  <si>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</si>
  <si>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</si>
  <si>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</si>
  <si>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</si>
  <si>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</si>
  <si>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</si>
  <si>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</si>
  <si>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</si>
  <si>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</si>
  <si>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</si>
  <si>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</si>
  <si>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</si>
  <si>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</si>
  <si>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</si>
  <si>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</si>
  <si>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</si>
  <si>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</si>
  <si>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</si>
  <si>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</si>
  <si>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</si>
  <si>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</si>
  <si>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</si>
  <si>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</si>
  <si>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</si>
  <si>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</si>
  <si>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</si>
  <si>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</si>
  <si>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</si>
  <si>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</si>
  <si>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</si>
  <si>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</si>
  <si>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</si>
  <si>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</si>
  <si>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</si>
  <si>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</si>
  <si>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</si>
  <si>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</si>
  <si>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</si>
  <si>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</si>
  <si>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</si>
  <si>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</si>
  <si>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</si>
  <si>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</si>
  <si>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</si>
  <si>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</si>
  <si>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</si>
  <si>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</si>
  <si>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</si>
  <si>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</si>
  <si>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</si>
  <si>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</si>
  <si>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</si>
  <si>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</si>
  <si>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</si>
  <si>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</si>
  <si>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</si>
  <si>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</si>
  <si>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</si>
  <si>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</si>
  <si>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</si>
  <si>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</si>
  <si>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</si>
  <si>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</si>
  <si>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</si>
  <si>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</si>
  <si>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</si>
  <si>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</si>
  <si>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</si>
  <si>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</si>
  <si>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</si>
  <si>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</si>
  <si>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</si>
  <si>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</si>
  <si>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</si>
  <si>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</si>
  <si>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</si>
  <si>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</si>
  <si>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</si>
  <si>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</si>
  <si>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</si>
  <si>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</si>
  <si>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</si>
  <si>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</si>
  <si>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</si>
  <si>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</si>
  <si>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</si>
  <si>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</si>
  <si>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</si>
  <si>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</si>
  <si>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</si>
  <si>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</si>
  <si>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</si>
  <si>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</si>
  <si>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</si>
  <si>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</si>
  <si>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</si>
  <si>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</si>
  <si>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</si>
  <si>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</si>
  <si>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</si>
  <si>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</si>
  <si>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</si>
  <si>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</si>
  <si>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</si>
  <si>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</si>
  <si>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</si>
  <si>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</si>
  <si>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</si>
  <si>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</si>
  <si>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</si>
  <si>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</si>
  <si>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</si>
  <si>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</si>
  <si>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</si>
  <si>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</si>
  <si>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</si>
  <si>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</si>
  <si>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</si>
  <si>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</si>
  <si>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</si>
  <si>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</si>
  <si>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</si>
  <si>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</si>
  <si>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</si>
  <si>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</si>
  <si>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</si>
  <si>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</si>
  <si>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</si>
  <si>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</si>
  <si>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</si>
  <si>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</si>
  <si>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</si>
  <si>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</si>
  <si>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</si>
  <si>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</si>
  <si>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</si>
  <si>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</si>
  <si>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</si>
  <si>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</si>
  <si>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</si>
  <si>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</si>
  <si>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</si>
  <si>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</si>
  <si>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</si>
  <si>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</si>
  <si>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</si>
  <si>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</si>
  <si>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</si>
  <si>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</si>
  <si>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</si>
  <si>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</si>
  <si>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</si>
  <si>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</si>
  <si>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</si>
  <si>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</si>
  <si>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</si>
  <si>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</si>
  <si>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</si>
  <si>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</si>
  <si>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</si>
  <si>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</si>
  <si>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</si>
  <si>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</si>
  <si>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</si>
  <si>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</si>
  <si>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</si>
  <si>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</si>
  <si>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</si>
  <si>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</si>
  <si>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</si>
  <si>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</si>
  <si>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</si>
  <si>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</si>
  <si>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</si>
  <si>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</si>
  <si>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</si>
  <si>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</si>
  <si>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</si>
  <si>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</si>
  <si>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</si>
  <si>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</si>
  <si>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</si>
  <si>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</si>
  <si>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</si>
  <si>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</si>
  <si>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</si>
  <si>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</si>
  <si>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</si>
  <si>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</si>
  <si>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</si>
  <si>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</si>
  <si>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</si>
  <si>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</si>
  <si>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</si>
  <si>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</si>
  <si>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</si>
  <si>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</si>
  <si>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</si>
  <si>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</si>
  <si>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</si>
  <si>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</si>
  <si>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</si>
  <si>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</si>
  <si>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</si>
  <si>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</si>
  <si>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</si>
  <si>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</si>
  <si>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</si>
  <si>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</si>
  <si>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</si>
  <si>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</si>
  <si>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</si>
  <si>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</si>
  <si>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</si>
  <si>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</si>
  <si>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</si>
  <si>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</si>
  <si>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</si>
  <si>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</si>
  <si>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</si>
  <si>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</si>
  <si>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</si>
  <si>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</si>
  <si>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</si>
  <si>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</si>
  <si>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</si>
  <si>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</si>
  <si>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</si>
  <si>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</si>
  <si>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</si>
  <si>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</si>
  <si>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</si>
  <si>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</si>
  <si>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</si>
  <si>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</si>
  <si>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</si>
  <si>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</si>
  <si>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</si>
  <si>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</si>
  <si>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</si>
  <si>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</si>
  <si>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</si>
  <si>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</si>
  <si>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</si>
  <si>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</si>
  <si>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</si>
  <si>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</si>
  <si>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</si>
  <si>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</si>
  <si>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</si>
  <si>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</si>
  <si>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</si>
  <si>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</si>
  <si>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</si>
  <si>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</si>
  <si>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</si>
  <si>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</si>
  <si>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</si>
  <si>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</si>
  <si>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</si>
  <si>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</si>
  <si>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</si>
  <si>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</si>
  <si>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</si>
  <si>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</si>
  <si>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</si>
  <si>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</si>
  <si>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</si>
  <si>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</si>
  <si>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</si>
  <si>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</si>
  <si>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</si>
  <si>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</si>
  <si>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</si>
  <si>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</si>
  <si>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</si>
  <si>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</si>
  <si>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</si>
  <si>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</si>
  <si>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</si>
  <si>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</si>
  <si>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</si>
  <si>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</si>
  <si>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</si>
  <si>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</si>
  <si>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</si>
  <si>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</si>
  <si>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</si>
  <si>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</si>
  <si>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</si>
  <si>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</si>
  <si>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</si>
  <si>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</si>
  <si>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</si>
  <si>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</si>
  <si>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</si>
  <si>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</si>
  <si>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</si>
  <si>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</si>
  <si>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</si>
  <si>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</si>
  <si>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</si>
  <si>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</si>
  <si>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</si>
  <si>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</si>
  <si>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</si>
  <si>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</si>
  <si>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</si>
  <si>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</si>
  <si>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</si>
  <si>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</si>
  <si>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</si>
  <si>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</si>
  <si>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</si>
  <si>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</si>
  <si>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</si>
  <si>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</si>
  <si>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</si>
  <si>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</si>
  <si>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</si>
  <si>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</si>
  <si>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</si>
  <si>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</si>
  <si>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</si>
  <si>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</si>
  <si>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</si>
  <si>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</si>
  <si>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</si>
  <si>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</si>
  <si>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</si>
  <si>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</si>
  <si>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</si>
  <si>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</si>
  <si>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</si>
  <si>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</si>
  <si>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</si>
  <si>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</si>
  <si>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</si>
  <si>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</si>
  <si>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</si>
  <si>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</si>
  <si>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</si>
  <si>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</si>
  <si>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</si>
  <si>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</si>
  <si>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</si>
  <si>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</si>
  <si>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</si>
  <si>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</si>
  <si>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</si>
  <si>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</si>
  <si>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</si>
  <si>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</si>
  <si>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</si>
  <si>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</si>
  <si>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</si>
  <si>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</si>
  <si>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</si>
  <si>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</si>
  <si>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</si>
  <si>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</si>
  <si>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</si>
  <si>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</si>
  <si>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</si>
  <si>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</si>
  <si>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</si>
  <si>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</si>
  <si>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</si>
  <si>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</si>
  <si>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</si>
  <si>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</si>
  <si>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</si>
  <si>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</si>
  <si>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</si>
  <si>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</si>
  <si>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</si>
  <si>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</si>
  <si>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</si>
  <si>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</si>
  <si>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</si>
  <si>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</si>
  <si>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</si>
  <si>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</si>
  <si>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</si>
  <si>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</si>
  <si>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</si>
  <si>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</si>
  <si>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</si>
  <si>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</si>
  <si>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</si>
  <si>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</si>
  <si>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</si>
  <si>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</si>
  <si>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</si>
  <si>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</si>
  <si>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</si>
  <si>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</si>
  <si>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</si>
  <si>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</si>
  <si>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</si>
  <si>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</si>
  <si>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</si>
  <si>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</si>
  <si>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</si>
  <si>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</si>
  <si>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</si>
  <si>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</si>
  <si>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</si>
  <si>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</si>
  <si>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</si>
  <si>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</si>
  <si>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</si>
  <si>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</si>
  <si>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</si>
  <si>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</si>
  <si>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</si>
  <si>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</si>
  <si>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</si>
  <si>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</si>
  <si>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</si>
  <si>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</si>
  <si>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</si>
  <si>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</si>
  <si>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</si>
  <si>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</si>
  <si>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</si>
  <si>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</si>
  <si>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</si>
  <si>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</si>
  <si>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</si>
  <si>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</si>
  <si>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</si>
  <si>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</si>
  <si>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</si>
  <si>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</si>
  <si>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</si>
  <si>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</si>
  <si>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</si>
  <si>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</si>
  <si>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</si>
  <si>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</si>
  <si>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</si>
  <si>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</si>
  <si>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</si>
  <si>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</si>
  <si>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</si>
  <si>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</si>
  <si>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</si>
  <si>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</si>
  <si>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</si>
  <si>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</si>
  <si>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</si>
  <si>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</si>
  <si>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</si>
  <si>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</si>
  <si>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</si>
  <si>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</si>
  <si>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</si>
  <si>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</si>
  <si>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</si>
  <si>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</si>
  <si>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</si>
  <si>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</si>
  <si>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</si>
  <si>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</si>
  <si>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</si>
  <si>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</si>
  <si>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</si>
  <si>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</si>
  <si>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</si>
  <si>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</si>
  <si>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</si>
  <si>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</si>
  <si>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</si>
  <si>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</si>
  <si>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</si>
  <si>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</si>
  <si>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</si>
  <si>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</si>
  <si>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</si>
  <si>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</si>
  <si>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</si>
  <si>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</si>
  <si>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</si>
  <si>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</si>
  <si>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</si>
  <si>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</si>
  <si>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</si>
  <si>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</si>
  <si>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</si>
  <si>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</si>
  <si>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</si>
  <si>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</si>
  <si>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</si>
  <si>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</si>
  <si>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</si>
  <si>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</si>
  <si>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</si>
  <si>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</si>
  <si>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</si>
  <si>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</si>
  <si>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</si>
  <si>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</si>
  <si>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</si>
  <si>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</si>
  <si>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</si>
  <si>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</si>
  <si>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</si>
  <si>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</si>
  <si>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</si>
  <si>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</si>
  <si>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</si>
  <si>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</si>
  <si>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</si>
  <si>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</si>
  <si>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</si>
  <si>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</si>
  <si>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</si>
  <si>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</si>
  <si>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</si>
  <si>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</si>
  <si>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</si>
  <si>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</si>
  <si>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</si>
  <si>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</si>
  <si>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</si>
  <si>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</si>
  <si>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</si>
  <si>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</si>
  <si>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</si>
  <si>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</si>
  <si>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</si>
  <si>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</si>
  <si>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</si>
  <si>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</si>
  <si>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</si>
  <si>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</si>
  <si>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</si>
  <si>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</si>
  <si>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</si>
  <si>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</si>
  <si>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</si>
  <si>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</si>
  <si>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</si>
  <si>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</si>
  <si>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</si>
  <si>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</si>
  <si>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</si>
  <si>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</si>
  <si>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</si>
  <si>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</si>
  <si>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</si>
  <si>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</si>
  <si>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</si>
  <si>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</si>
  <si>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</si>
  <si>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</si>
  <si>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</si>
  <si>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</si>
  <si>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</si>
  <si>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</si>
  <si>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</si>
  <si>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</si>
  <si>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</si>
  <si>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</si>
  <si>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</si>
  <si>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</si>
  <si>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</si>
  <si>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</si>
  <si>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</si>
  <si>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</si>
  <si>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</si>
  <si>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</si>
  <si>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</si>
  <si>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</si>
  <si>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</si>
  <si>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</si>
  <si>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</si>
  <si>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</si>
  <si>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</si>
  <si>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</si>
  <si>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</si>
  <si>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</si>
  <si>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</si>
  <si>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</si>
  <si>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</si>
  <si>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</si>
  <si>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</si>
  <si>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</si>
  <si>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</si>
  <si>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</si>
  <si>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</si>
  <si>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</si>
  <si>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</si>
  <si>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</si>
  <si>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</si>
  <si>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</si>
  <si>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</si>
  <si>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</si>
  <si>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</si>
  <si>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</si>
  <si>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</si>
  <si>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</si>
  <si>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</si>
  <si>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</si>
  <si>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</si>
  <si>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</si>
  <si>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</si>
  <si>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</si>
  <si>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</si>
  <si>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</si>
  <si>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</si>
  <si>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</si>
  <si>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</si>
  <si>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</si>
  <si>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</si>
  <si>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</si>
  <si>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</si>
  <si>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</si>
  <si>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</si>
  <si>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</si>
  <si>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</si>
  <si>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</si>
  <si>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</si>
  <si>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</si>
  <si>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</si>
  <si>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</si>
  <si>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</si>
  <si>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</si>
  <si>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</si>
  <si>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</si>
  <si>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</si>
  <si>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</si>
  <si>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</si>
  <si>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</si>
  <si>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</si>
  <si>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</si>
  <si>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</si>
  <si>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</si>
  <si>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</si>
  <si>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</si>
  <si>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</si>
  <si>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</si>
  <si>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</si>
  <si>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</si>
  <si>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</si>
  <si>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</si>
  <si>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</si>
  <si>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</si>
  <si>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</si>
  <si>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</si>
  <si>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</si>
  <si>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</si>
  <si>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</si>
  <si>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</si>
  <si>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</si>
  <si>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</si>
  <si>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</si>
  <si>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</si>
  <si>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</si>
  <si>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</si>
  <si>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</si>
  <si>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</si>
  <si>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</si>
  <si>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</si>
  <si>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</si>
  <si>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</si>
  <si>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</si>
  <si>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</si>
  <si>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</si>
  <si>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</si>
  <si>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</si>
  <si>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</si>
  <si>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</si>
  <si>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</si>
  <si>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</si>
  <si>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</si>
  <si>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</si>
  <si>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</si>
  <si>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</si>
  <si>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</si>
  <si>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</si>
  <si>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</si>
  <si>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</si>
  <si>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</si>
  <si>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</si>
  <si>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</si>
  <si>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</si>
  <si>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</si>
  <si>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</si>
  <si>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</si>
  <si>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</si>
  <si>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</si>
  <si>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</si>
  <si>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</si>
  <si>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</si>
  <si>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</si>
  <si>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</si>
  <si>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</si>
  <si>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</si>
  <si>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</si>
  <si>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</si>
  <si>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</si>
  <si>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</si>
  <si>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</si>
  <si>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</si>
  <si>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</si>
  <si>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</si>
  <si>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</si>
  <si>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</si>
  <si>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</si>
  <si>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</si>
  <si>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</si>
  <si>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</si>
  <si>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</si>
  <si>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</si>
  <si>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</si>
  <si>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</si>
  <si>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</si>
  <si>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</si>
  <si>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</si>
  <si>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</si>
  <si>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</si>
  <si>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</si>
  <si>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</si>
  <si>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</si>
  <si>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</si>
  <si>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</si>
  <si>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</si>
  <si>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</si>
  <si>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</si>
  <si>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</si>
  <si>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</si>
  <si>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</si>
  <si>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</si>
  <si>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</si>
  <si>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</si>
  <si>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</si>
  <si>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</si>
  <si>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</si>
  <si>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</si>
  <si>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</si>
  <si>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</si>
  <si>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</si>
  <si>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</si>
  <si>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</si>
  <si>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</si>
  <si>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</si>
  <si>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</si>
  <si>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</si>
  <si>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</si>
  <si>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</si>
  <si>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</si>
  <si>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</si>
  <si>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</si>
  <si>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</si>
  <si>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</si>
  <si>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</si>
  <si>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</si>
  <si>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</si>
  <si>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</si>
  <si>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</si>
  <si>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</si>
  <si>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</si>
  <si>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</si>
  <si>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</si>
  <si>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</si>
  <si>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</si>
  <si>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</si>
  <si>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</si>
  <si>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</si>
  <si>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</si>
  <si>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</si>
  <si>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</si>
  <si>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</si>
  <si>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</si>
  <si>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</si>
  <si>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</si>
  <si>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</si>
  <si>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</si>
  <si>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</si>
  <si>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</si>
  <si>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</si>
  <si>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</si>
  <si>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</si>
  <si>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</si>
  <si>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</si>
  <si>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</si>
  <si>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</si>
  <si>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</si>
  <si>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</si>
  <si>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</si>
  <si>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</si>
  <si>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</si>
  <si>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</si>
  <si>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</si>
  <si>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</si>
  <si>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</si>
  <si>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</si>
  <si>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</si>
  <si>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</si>
  <si>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</si>
  <si>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</si>
  <si>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</si>
  <si>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</si>
  <si>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</si>
  <si>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</si>
  <si>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</si>
  <si>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</si>
  <si>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</si>
  <si>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</si>
  <si>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</si>
  <si>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</si>
  <si>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</si>
  <si>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</si>
  <si>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</si>
  <si>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</si>
  <si>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</si>
  <si>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</si>
  <si>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</si>
  <si>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</si>
  <si>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</si>
  <si>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</si>
  <si>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</si>
  <si>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</si>
  <si>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</si>
  <si>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</si>
  <si>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</si>
  <si>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</si>
  <si>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</si>
  <si>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</si>
  <si>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</si>
  <si>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</si>
  <si>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</si>
  <si>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</si>
  <si>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</si>
  <si>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</si>
  <si>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</si>
  <si>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</si>
  <si>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</si>
  <si>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</si>
  <si>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</si>
  <si>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</si>
  <si>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</si>
  <si>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</si>
  <si>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</si>
  <si>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</si>
  <si>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</si>
  <si>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</si>
  <si>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</si>
  <si>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</si>
  <si>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</si>
  <si>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</si>
  <si>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</si>
  <si>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</si>
  <si>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</si>
  <si>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</si>
  <si>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</si>
  <si>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</si>
  <si>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</si>
  <si>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</si>
  <si>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</si>
  <si>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</si>
  <si>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</si>
  <si>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</si>
  <si>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</si>
  <si>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</si>
  <si>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</si>
  <si>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</si>
  <si>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</si>
  <si>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</si>
  <si>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</si>
  <si>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</si>
  <si>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</si>
  <si>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</si>
  <si>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</si>
  <si>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</si>
  <si>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</si>
  <si>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</si>
  <si>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</si>
  <si>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</si>
  <si>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</si>
  <si>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</si>
  <si>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</si>
  <si>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</si>
  <si>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</si>
  <si>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</si>
  <si>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</si>
  <si>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</si>
  <si>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</si>
  <si>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</si>
  <si>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</si>
  <si>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</si>
  <si>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</si>
  <si>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</si>
  <si>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</si>
  <si>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</si>
  <si>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</si>
  <si>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</si>
  <si>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</si>
  <si>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</si>
  <si>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</si>
  <si>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</si>
  <si>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</si>
  <si>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</si>
  <si>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</si>
  <si>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</si>
  <si>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</si>
  <si>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</si>
  <si>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</si>
  <si>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</si>
  <si>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</si>
  <si>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</si>
  <si>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</si>
  <si>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</si>
  <si>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</si>
  <si>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</si>
  <si>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</si>
  <si>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</si>
  <si>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</si>
  <si>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</si>
  <si>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</si>
  <si>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</si>
  <si>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</si>
  <si>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</si>
  <si>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</si>
  <si>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</si>
  <si>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</si>
  <si>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</si>
  <si>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</si>
  <si>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</si>
  <si>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</si>
  <si>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</si>
  <si>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</si>
  <si>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</si>
  <si>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</si>
  <si>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</si>
  <si>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</si>
  <si>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</si>
  <si>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</si>
  <si>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</si>
  <si>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</si>
  <si>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</si>
  <si>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</si>
  <si>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</si>
  <si>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</si>
  <si>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</si>
  <si>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</si>
  <si>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</si>
  <si>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</si>
  <si>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</si>
  <si>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</si>
  <si>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</si>
  <si>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</si>
  <si>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</si>
  <si>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</si>
  <si>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</si>
  <si>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</si>
  <si>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</si>
  <si>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</si>
  <si>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</si>
  <si>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</si>
  <si>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</si>
  <si>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</si>
  <si>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</si>
  <si>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</si>
  <si>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</si>
  <si>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</si>
  <si>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</si>
  <si>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</si>
  <si>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</si>
  <si>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</si>
  <si>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</si>
  <si>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</si>
  <si>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</si>
  <si>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</si>
  <si>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</si>
  <si>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</si>
  <si>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</si>
  <si>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</si>
  <si>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</si>
  <si>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</si>
  <si>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</si>
  <si>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</si>
  <si>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</si>
  <si>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</si>
  <si>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</si>
  <si>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</si>
  <si>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</si>
  <si>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</si>
  <si>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</si>
  <si>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</si>
  <si>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</si>
  <si>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</si>
  <si>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</si>
  <si>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</si>
  <si>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</si>
  <si>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</si>
  <si>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</si>
  <si>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</si>
  <si>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</si>
  <si>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</si>
  <si>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</si>
  <si>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</si>
  <si>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</si>
  <si>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</si>
  <si>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</si>
  <si>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</si>
  <si>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</si>
  <si>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</si>
  <si>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</si>
  <si>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</si>
  <si>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</si>
  <si>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</si>
  <si>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</si>
  <si>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</si>
  <si>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</si>
  <si>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</si>
  <si>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</si>
  <si>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</si>
  <si>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</si>
  <si>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</si>
  <si>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</si>
  <si>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</si>
  <si>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</si>
  <si>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</si>
  <si>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</si>
  <si>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</si>
  <si>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</si>
  <si>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</si>
  <si>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</si>
  <si>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</si>
  <si>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</si>
  <si>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</si>
  <si>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</si>
  <si>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</si>
  <si>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</si>
  <si>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</si>
  <si>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</si>
  <si>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</si>
  <si>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</si>
  <si>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</si>
  <si>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</si>
  <si>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</si>
  <si>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</si>
  <si>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</si>
  <si>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</si>
  <si>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</si>
  <si>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</si>
  <si>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</si>
  <si>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</si>
  <si>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</si>
  <si>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</si>
  <si>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</si>
  <si>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</si>
  <si>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</si>
  <si>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</si>
  <si>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</si>
  <si>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</si>
  <si>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</si>
  <si>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</si>
  <si>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</si>
  <si>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</si>
  <si>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</si>
  <si>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</si>
  <si>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</si>
  <si>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</si>
  <si>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</si>
  <si>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</si>
  <si>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</si>
  <si>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</si>
  <si>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</si>
  <si>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</si>
  <si>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</si>
  <si>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</si>
  <si>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</si>
  <si>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</si>
  <si>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</si>
  <si>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</si>
  <si>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</si>
  <si>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</si>
  <si>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</si>
  <si>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</si>
  <si>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</si>
  <si>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</si>
  <si>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</si>
  <si>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</si>
  <si>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</si>
  <si>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</si>
  <si>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</si>
  <si>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</si>
  <si>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</si>
  <si>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</si>
  <si>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</si>
  <si>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</si>
  <si>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</si>
  <si>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</si>
  <si>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</si>
  <si>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</si>
  <si>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</si>
  <si>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</si>
  <si>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</si>
  <si>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</si>
  <si>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</si>
  <si>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</si>
  <si>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</si>
  <si>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</si>
  <si>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</si>
  <si>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</si>
  <si>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</si>
  <si>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</si>
  <si>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</si>
  <si>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</si>
  <si>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</si>
  <si>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</si>
  <si>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</si>
  <si>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</si>
  <si>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</si>
  <si>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</si>
  <si>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</si>
  <si>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</si>
  <si>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</si>
  <si>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</si>
  <si>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</si>
  <si>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</si>
  <si>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</si>
  <si>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</si>
  <si>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</si>
  <si>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</si>
  <si>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</si>
  <si>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</si>
  <si>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</si>
  <si>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</si>
  <si>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</si>
  <si>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</si>
  <si>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</si>
  <si>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</si>
  <si>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</si>
  <si>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</si>
  <si>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</si>
  <si>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</si>
  <si>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</si>
  <si>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</si>
  <si>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</si>
  <si>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</si>
  <si>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</si>
  <si>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</si>
  <si>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</si>
  <si>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</si>
  <si>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</si>
  <si>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</si>
  <si>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</si>
  <si>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</si>
  <si>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</si>
  <si>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</si>
  <si>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</si>
  <si>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</si>
  <si>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</si>
  <si>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</si>
  <si>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</si>
  <si>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</si>
  <si>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</si>
  <si>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</si>
  <si>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</si>
  <si>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</si>
  <si>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</si>
  <si>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</si>
  <si>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</si>
  <si>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</si>
  <si>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</si>
  <si>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</si>
  <si>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</si>
  <si>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</si>
  <si>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</si>
  <si>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</si>
  <si>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</si>
  <si>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</si>
  <si>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</si>
  <si>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</si>
  <si>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</si>
  <si>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</si>
  <si>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</si>
  <si>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</si>
  <si>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</si>
  <si>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</si>
  <si>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</si>
  <si>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</si>
  <si>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</si>
  <si>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</si>
  <si>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</si>
  <si>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</si>
  <si>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</si>
  <si>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</si>
  <si>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</si>
  <si>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</si>
  <si>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</si>
  <si>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</si>
  <si>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</si>
  <si>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</si>
  <si>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</si>
  <si>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</si>
  <si>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</si>
  <si>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</si>
  <si>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</si>
  <si>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</si>
  <si>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</si>
  <si>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</si>
  <si>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</si>
  <si>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</si>
  <si>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</si>
  <si>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</si>
  <si>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</si>
  <si>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</si>
  <si>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</si>
  <si>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</si>
  <si>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</si>
  <si>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</si>
  <si>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</si>
  <si>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</si>
  <si>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</si>
  <si>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</si>
  <si>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</si>
  <si>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</si>
  <si>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</si>
  <si>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</si>
  <si>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</si>
  <si>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</si>
  <si>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</si>
  <si>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</si>
  <si>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</si>
  <si>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</si>
  <si>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</si>
  <si>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</si>
  <si>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</si>
  <si>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</si>
  <si>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</si>
  <si>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</si>
  <si>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</si>
  <si>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</si>
  <si>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</si>
  <si>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</si>
  <si>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</si>
  <si>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</si>
  <si>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</si>
  <si>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</si>
  <si>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</si>
  <si>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</si>
  <si>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</si>
  <si>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</si>
  <si>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</si>
  <si>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</si>
  <si>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</si>
  <si>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</si>
  <si>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</si>
  <si>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</si>
  <si>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</si>
  <si>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</si>
  <si>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</si>
  <si>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</si>
  <si>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</si>
  <si>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</si>
  <si>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</si>
  <si>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</si>
  <si>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</si>
  <si>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</si>
  <si>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</si>
  <si>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</si>
  <si>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</si>
  <si>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</si>
  <si>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</si>
  <si>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</si>
  <si>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</si>
  <si>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</si>
  <si>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</si>
  <si>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</si>
  <si>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</si>
  <si>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</si>
  <si>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</si>
  <si>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</si>
  <si>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</si>
  <si>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</si>
  <si>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</si>
  <si>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</si>
  <si>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</si>
  <si>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</si>
  <si>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</si>
  <si>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</si>
  <si>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</si>
  <si>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</si>
  <si>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</si>
  <si>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</si>
  <si>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</si>
  <si>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</si>
  <si>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</si>
  <si>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</si>
  <si>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</si>
  <si>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</si>
  <si>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</si>
  <si>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</si>
  <si>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</si>
  <si>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</si>
  <si>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</si>
  <si>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</si>
  <si>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</si>
  <si>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</si>
  <si>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</si>
  <si>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</si>
  <si>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</si>
  <si>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</si>
  <si>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</si>
  <si>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</si>
  <si>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</si>
  <si>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</si>
  <si>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</si>
  <si>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</si>
  <si>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</si>
  <si>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</si>
  <si>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</si>
  <si>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</si>
  <si>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</si>
  <si>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</si>
  <si>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</si>
  <si>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</si>
  <si>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</si>
  <si>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</si>
  <si>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</si>
  <si>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</si>
  <si>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</si>
  <si>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</si>
  <si>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</si>
  <si>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</si>
  <si>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</si>
  <si>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</si>
  <si>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</si>
  <si>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</si>
  <si>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</si>
  <si>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</si>
  <si>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</si>
  <si>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</si>
  <si>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</si>
  <si>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</si>
  <si>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</si>
  <si>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</si>
  <si>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</si>
  <si>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</si>
  <si>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</si>
  <si>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</si>
  <si>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</si>
  <si>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</si>
  <si>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</si>
  <si>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</si>
  <si>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</si>
  <si>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</si>
  <si>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</si>
  <si>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</si>
  <si>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</si>
  <si>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</si>
  <si>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</si>
  <si>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</si>
  <si>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</si>
  <si>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</si>
  <si>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</si>
  <si>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</si>
  <si>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</si>
  <si>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</si>
  <si>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</si>
  <si>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</si>
  <si>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</si>
  <si>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</si>
  <si>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</si>
  <si>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</si>
  <si>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</si>
  <si>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</si>
  <si>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</si>
  <si>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</si>
  <si>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</si>
  <si>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</si>
  <si>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</si>
  <si>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</si>
  <si>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</si>
  <si>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</si>
  <si>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</si>
  <si>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</si>
  <si>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</si>
  <si>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</si>
  <si>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</si>
  <si>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</si>
  <si>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</si>
  <si>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</si>
  <si>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</si>
  <si>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</si>
  <si>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</si>
  <si>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</si>
  <si>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</si>
  <si>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</si>
  <si>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</si>
  <si>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</si>
  <si>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</si>
  <si>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</si>
  <si>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</si>
  <si>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</si>
  <si>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</si>
  <si>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</si>
  <si>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</si>
  <si>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</si>
  <si>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</si>
  <si>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</si>
  <si>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</si>
  <si>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</si>
  <si>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</si>
  <si>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</si>
  <si>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</si>
  <si>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</si>
  <si>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</si>
  <si>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</si>
  <si>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</si>
  <si>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</si>
  <si>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</si>
  <si>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</si>
  <si>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</si>
  <si>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</si>
  <si>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</si>
  <si>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</si>
  <si>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</si>
  <si>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</si>
  <si>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</si>
  <si>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</si>
  <si>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</si>
  <si>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</si>
  <si>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</si>
  <si>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</si>
  <si>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</si>
  <si>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</si>
  <si>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</si>
  <si>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</si>
  <si>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</si>
  <si>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</si>
  <si>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</si>
  <si>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</si>
  <si>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</si>
  <si>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</si>
  <si>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</si>
  <si>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</si>
  <si>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</si>
  <si>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</si>
  <si>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</si>
  <si>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</si>
  <si>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</si>
  <si>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</si>
  <si>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</si>
  <si>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</si>
  <si>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</si>
  <si>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</si>
  <si>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</si>
  <si>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</si>
  <si>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</si>
  <si>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</si>
  <si>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</si>
  <si>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</si>
  <si>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</si>
  <si>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</si>
  <si>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</si>
  <si>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</si>
  <si>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</si>
  <si>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</si>
  <si>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</si>
  <si>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</si>
  <si>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</si>
  <si>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</si>
  <si>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</si>
  <si>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</si>
  <si>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</si>
  <si>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</si>
  <si>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</si>
  <si>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</si>
  <si>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</si>
  <si>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</si>
  <si>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</si>
  <si>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</si>
  <si>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</si>
  <si>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</si>
  <si>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</si>
  <si>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</si>
  <si>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</si>
  <si>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</si>
  <si>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</si>
  <si>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</si>
  <si>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</si>
  <si>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</si>
  <si>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</si>
  <si>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</si>
  <si>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</si>
  <si>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</si>
  <si>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</si>
  <si>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</si>
  <si>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</si>
  <si>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</si>
  <si>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</si>
  <si>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</si>
  <si>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</si>
  <si>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</si>
  <si>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</si>
  <si>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</si>
  <si>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</si>
  <si>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</si>
  <si>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</si>
  <si>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</si>
  <si>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</si>
  <si>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</si>
  <si>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</si>
  <si>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</si>
  <si>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</si>
  <si>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</si>
  <si>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</si>
  <si>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</si>
  <si>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</si>
  <si>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</si>
  <si>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</si>
  <si>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</si>
  <si>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</si>
  <si>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</si>
  <si>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</si>
  <si>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</si>
  <si>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</si>
  <si>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</si>
  <si>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</si>
  <si>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</si>
  <si>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</si>
  <si>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</si>
  <si>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</si>
  <si>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</si>
  <si>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</si>
  <si>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</si>
  <si>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</si>
  <si>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</si>
  <si>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</si>
  <si>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</si>
  <si>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</si>
  <si>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</si>
  <si>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</si>
  <si>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</si>
  <si>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</si>
  <si>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</si>
  <si>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</si>
  <si>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</si>
  <si>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</si>
  <si>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</si>
  <si>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</si>
  <si>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</si>
  <si>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</si>
  <si>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</si>
  <si>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</si>
  <si>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</si>
  <si>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</si>
  <si>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</si>
  <si>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</si>
  <si>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</si>
  <si>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</si>
  <si>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</si>
  <si>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</si>
  <si>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</si>
  <si>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</si>
  <si>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</si>
  <si>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</si>
  <si>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</si>
  <si>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</si>
  <si>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</si>
  <si>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</si>
  <si>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</si>
  <si>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</si>
  <si>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</si>
  <si>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</si>
  <si>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</si>
  <si>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</si>
  <si>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</si>
  <si>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</si>
  <si>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</si>
  <si>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</si>
  <si>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</si>
  <si>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</si>
  <si>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</si>
  <si>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</si>
  <si>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</si>
  <si>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</si>
  <si>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</si>
  <si>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</si>
  <si>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</si>
  <si>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</si>
  <si>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</si>
  <si>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</si>
  <si>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</si>
  <si>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</si>
  <si>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</si>
  <si>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</si>
  <si>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</si>
  <si>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</si>
  <si>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</si>
  <si>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</si>
  <si>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</si>
  <si>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</si>
  <si>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</si>
  <si>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</si>
  <si>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</si>
  <si>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</si>
  <si>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</si>
  <si>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</si>
  <si>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</si>
  <si>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</si>
  <si>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</si>
  <si>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</si>
  <si>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</si>
  <si>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</si>
  <si>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</si>
  <si>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</si>
  <si>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</si>
  <si>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</si>
  <si>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</si>
  <si>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</si>
  <si>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</si>
  <si>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</si>
  <si>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</si>
  <si>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</si>
  <si>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</si>
  <si>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</si>
  <si>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</si>
  <si>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</si>
  <si>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</si>
  <si>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</si>
  <si>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</si>
  <si>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</si>
  <si>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</si>
  <si>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</si>
  <si>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</si>
  <si>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</si>
  <si>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</si>
  <si>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</si>
  <si>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</si>
  <si>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</si>
  <si>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</si>
  <si>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</si>
  <si>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</si>
  <si>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</si>
  <si>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</si>
  <si>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</si>
  <si>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</si>
  <si>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</si>
  <si>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</si>
  <si>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</si>
  <si>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</si>
  <si>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</si>
  <si>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</si>
  <si>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</si>
  <si>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</si>
  <si>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</si>
  <si>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</si>
  <si>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</si>
  <si>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</si>
  <si>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</si>
  <si>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</si>
  <si>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</si>
  <si>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</si>
  <si>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</si>
  <si>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</si>
  <si>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</si>
  <si>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</si>
  <si>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</si>
  <si>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</si>
  <si>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</si>
  <si>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</si>
  <si>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</si>
  <si>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</si>
  <si>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</si>
  <si>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</si>
  <si>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</si>
  <si>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</si>
  <si>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</si>
  <si>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</si>
  <si>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</si>
  <si>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</si>
  <si>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</si>
  <si>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</si>
  <si>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</si>
  <si>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</si>
  <si>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</si>
  <si>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</si>
  <si>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</si>
  <si>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</si>
  <si>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</si>
  <si>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</si>
  <si>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</si>
  <si>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</si>
  <si>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</si>
  <si>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</si>
  <si>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</si>
  <si>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</si>
  <si>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</si>
  <si>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</si>
  <si>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</si>
  <si>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</si>
  <si>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</si>
  <si>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</si>
  <si>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</si>
  <si>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</si>
  <si>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</si>
  <si>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</si>
  <si>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</si>
  <si>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</si>
  <si>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</si>
  <si>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</si>
  <si>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</si>
  <si>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</si>
  <si>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</si>
  <si>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</si>
  <si>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</si>
  <si>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</si>
  <si>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</si>
  <si>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</si>
  <si>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</si>
  <si>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</si>
  <si>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</si>
  <si>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</si>
  <si>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</si>
  <si>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</si>
  <si>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</si>
  <si>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</si>
  <si>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</si>
  <si>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</si>
  <si>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</si>
  <si>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</si>
  <si>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</si>
  <si>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</si>
  <si>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</si>
  <si>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</si>
  <si>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</si>
  <si>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</si>
  <si>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</si>
  <si>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</si>
  <si>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</si>
  <si>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</si>
  <si>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</si>
  <si>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</si>
  <si>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</si>
  <si>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</si>
  <si>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</si>
  <si>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</si>
  <si>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</si>
  <si>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</si>
  <si>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</si>
  <si>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</si>
  <si>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</si>
  <si>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</si>
  <si>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</si>
  <si>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</si>
  <si>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</si>
  <si>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</si>
  <si>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</si>
  <si>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</si>
  <si>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</si>
  <si>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</si>
  <si>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</si>
  <si>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</si>
  <si>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</si>
  <si>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</si>
  <si>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</si>
  <si>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</si>
  <si>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</si>
  <si>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</si>
  <si>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</si>
  <si>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</si>
  <si>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</si>
  <si>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</si>
  <si>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</si>
  <si>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</si>
  <si>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</si>
  <si>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</si>
  <si>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</si>
  <si>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</si>
  <si>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</si>
  <si>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</si>
  <si>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</si>
  <si>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</si>
  <si>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</si>
  <si>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</si>
  <si>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</si>
  <si>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</si>
  <si>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</si>
  <si>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</si>
  <si>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</si>
  <si>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</si>
  <si>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</si>
  <si>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</si>
  <si>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</si>
  <si>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</si>
  <si>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</si>
  <si>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</si>
  <si>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</si>
  <si>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</si>
  <si>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</si>
  <si>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</si>
  <si>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</si>
  <si>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</si>
  <si>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</si>
  <si>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</si>
  <si>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</si>
  <si>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</si>
  <si>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</si>
  <si>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</si>
  <si>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</si>
  <si>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</si>
  <si>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</si>
  <si>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</si>
  <si>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</si>
  <si>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</si>
  <si>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</si>
  <si>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</si>
  <si>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</si>
  <si>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</si>
  <si>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</si>
  <si>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</si>
  <si>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</si>
  <si>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</si>
  <si>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</si>
  <si>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</si>
  <si>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</si>
  <si>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</si>
  <si>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</si>
  <si>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</si>
  <si>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</si>
  <si>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</si>
  <si>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</si>
  <si>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</si>
  <si>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</si>
  <si>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</si>
  <si>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</si>
  <si>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</si>
  <si>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</si>
  <si>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</si>
  <si>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</si>
  <si>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</si>
  <si>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</si>
  <si>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</si>
  <si>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</si>
  <si>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</si>
  <si>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</si>
  <si>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</si>
  <si>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</si>
  <si>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</si>
  <si>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</si>
  <si>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</si>
  <si>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</si>
  <si>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</si>
  <si>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</si>
  <si>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</si>
  <si>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</si>
  <si>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</si>
  <si>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</si>
  <si>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</si>
  <si>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</si>
  <si>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</si>
  <si>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</si>
  <si>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</si>
  <si>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</si>
  <si>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</si>
  <si>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</si>
  <si>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</si>
  <si>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</si>
  <si>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</si>
  <si>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</si>
  <si>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</si>
  <si>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</si>
  <si>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</si>
  <si>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</si>
  <si>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</si>
  <si>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</si>
  <si>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</si>
  <si>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</si>
  <si>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</si>
  <si>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</si>
  <si>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</si>
  <si>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</si>
  <si>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</si>
  <si>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</si>
  <si>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</si>
  <si>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</si>
  <si>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</si>
  <si>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</si>
  <si>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</si>
  <si>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</si>
  <si>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</si>
  <si>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</si>
  <si>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</si>
  <si>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</si>
  <si>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</si>
  <si>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</si>
  <si>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</si>
  <si>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</si>
  <si>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</si>
  <si>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</si>
  <si>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</si>
  <si>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</si>
  <si>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</si>
  <si>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</si>
  <si>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</si>
  <si>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</si>
  <si>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</si>
  <si>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</si>
  <si>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</si>
  <si>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</si>
  <si>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</si>
  <si>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</si>
  <si>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</si>
  <si>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</si>
  <si>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</si>
  <si>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</si>
  <si>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</si>
  <si>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</si>
  <si>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</si>
  <si>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</si>
  <si>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</si>
  <si>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</si>
  <si>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</si>
  <si>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</si>
  <si>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</si>
  <si>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</si>
  <si>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</si>
  <si>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</si>
  <si>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</si>
  <si>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</si>
  <si>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</si>
  <si>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</si>
  <si>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</si>
  <si>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</si>
  <si>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</si>
  <si>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</si>
  <si>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</si>
  <si>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</si>
  <si>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</si>
  <si>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</si>
  <si>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</si>
  <si>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</si>
  <si>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</si>
  <si>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</si>
  <si>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</si>
  <si>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</si>
  <si>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</si>
  <si>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</si>
  <si>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</si>
  <si>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</si>
  <si>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</si>
  <si>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</si>
  <si>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</si>
  <si>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</si>
  <si>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</si>
  <si>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</si>
  <si>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</si>
  <si>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</si>
  <si>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</si>
  <si>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</si>
  <si>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</si>
  <si>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</si>
  <si>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</si>
  <si>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</si>
  <si>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</si>
  <si>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</si>
  <si>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</si>
  <si>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</si>
  <si>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</si>
  <si>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</si>
  <si>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</si>
  <si>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</si>
  <si>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</si>
  <si>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</si>
  <si>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</si>
  <si>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</si>
  <si>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</si>
  <si>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</si>
  <si>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</si>
  <si>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</si>
  <si>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</si>
  <si>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</si>
  <si>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</si>
  <si>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</si>
  <si>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</si>
  <si>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</si>
  <si>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</si>
  <si>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</si>
  <si>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</si>
  <si>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</si>
  <si>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</si>
  <si>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</si>
  <si>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</si>
  <si>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</si>
  <si>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</si>
  <si>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</si>
  <si>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</si>
  <si>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</si>
  <si>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</si>
  <si>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</si>
  <si>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</si>
  <si>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</si>
  <si>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</si>
  <si>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</si>
  <si>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</si>
  <si>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</si>
  <si>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</si>
  <si>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</si>
  <si>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</si>
  <si>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</si>
  <si>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</si>
  <si>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</si>
  <si>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</si>
  <si>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</si>
  <si>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</si>
  <si>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</si>
  <si>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</si>
  <si>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</si>
  <si>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</si>
  <si>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</si>
  <si>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</si>
  <si>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</si>
  <si>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</si>
  <si>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</si>
  <si>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</si>
  <si>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</si>
  <si>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</si>
  <si>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</si>
  <si>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</si>
  <si>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</si>
  <si>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</si>
  <si>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</si>
  <si>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</si>
  <si>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</si>
  <si>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</si>
  <si>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</si>
  <si>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</si>
  <si>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</si>
  <si>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</si>
  <si>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</si>
  <si>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</si>
  <si>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</si>
  <si>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</si>
  <si>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</si>
  <si>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</si>
  <si>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</si>
  <si>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</si>
  <si>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</si>
  <si>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</si>
  <si>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</si>
  <si>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</si>
  <si>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</si>
  <si>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</si>
  <si>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</si>
  <si>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</si>
  <si>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</si>
  <si>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</si>
  <si>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</si>
  <si>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</si>
  <si>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</si>
  <si>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</si>
  <si>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</si>
  <si>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</si>
  <si>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</si>
  <si>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</si>
  <si>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</si>
  <si>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</si>
  <si>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</si>
  <si>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</si>
  <si>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</si>
  <si>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</si>
  <si>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</si>
  <si>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</si>
  <si>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</si>
  <si>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</si>
  <si>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</si>
  <si>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</si>
  <si>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</si>
  <si>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</si>
  <si>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</si>
  <si>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</si>
  <si>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</si>
  <si>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</si>
  <si>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</si>
  <si>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</si>
  <si>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</si>
  <si>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</si>
  <si>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</si>
  <si>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</si>
  <si>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</si>
  <si>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</si>
  <si>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</si>
  <si>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</si>
  <si>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</si>
  <si>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</si>
  <si>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</si>
  <si>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</si>
  <si>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</si>
  <si>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</si>
  <si>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</si>
  <si>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</si>
  <si>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</si>
  <si>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</si>
  <si>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</si>
  <si>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</si>
  <si>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</si>
  <si>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</si>
  <si>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</si>
  <si>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</si>
  <si>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</si>
  <si>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</si>
  <si>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</si>
  <si>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</si>
  <si>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</si>
  <si>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</si>
  <si>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</si>
  <si>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</si>
  <si>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</si>
  <si>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</si>
  <si>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</si>
  <si>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</si>
  <si>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</si>
  <si>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</si>
  <si>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</si>
  <si>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</si>
  <si>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</si>
  <si>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</si>
  <si>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</si>
  <si>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</si>
  <si>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</si>
  <si>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</si>
  <si>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</si>
  <si>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</si>
  <si>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</si>
  <si>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</si>
  <si>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</si>
  <si>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</si>
  <si>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</si>
  <si>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</si>
  <si>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</si>
  <si>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</si>
  <si>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</si>
  <si>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</si>
  <si>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</si>
  <si>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</si>
  <si>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</si>
  <si>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</si>
  <si>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</si>
  <si>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</si>
  <si>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</si>
  <si>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</si>
  <si>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</si>
  <si>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</si>
  <si>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</si>
  <si>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</si>
  <si>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</si>
  <si>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</si>
  <si>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</si>
  <si>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</si>
  <si>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</si>
  <si>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</si>
  <si>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</si>
  <si>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</si>
  <si>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</si>
  <si>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</si>
  <si>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</si>
  <si>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</si>
  <si>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</si>
  <si>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</si>
  <si>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</si>
  <si>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</si>
  <si>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</si>
  <si>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</si>
  <si>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</si>
  <si>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</si>
  <si>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</si>
  <si>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</si>
  <si>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</si>
  <si>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</si>
  <si>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</si>
  <si>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</si>
  <si>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</si>
  <si>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</si>
  <si>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</si>
  <si>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</si>
  <si>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</si>
  <si>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</si>
  <si>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</si>
  <si>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</si>
  <si>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</si>
  <si>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</si>
  <si>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</si>
  <si>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</si>
  <si>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</si>
  <si>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</si>
  <si>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</si>
  <si>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</si>
  <si>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</si>
  <si>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</si>
  <si>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</si>
  <si>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</si>
  <si>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</si>
  <si>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</si>
  <si>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</si>
  <si>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</si>
  <si>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</si>
  <si>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</si>
  <si>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</si>
  <si>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</si>
  <si>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</si>
  <si>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</si>
  <si>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</si>
  <si>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</si>
  <si>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</si>
  <si>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</si>
  <si>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</si>
  <si>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</si>
  <si>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</si>
  <si>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</si>
  <si>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</si>
  <si>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</si>
  <si>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</si>
  <si>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</si>
  <si>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</si>
  <si>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</si>
  <si>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</si>
  <si>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</si>
  <si>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</si>
  <si>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</si>
  <si>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</si>
  <si>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</si>
  <si>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</si>
  <si>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</si>
  <si>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</si>
  <si>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</si>
  <si>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</si>
  <si>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</si>
  <si>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</si>
  <si>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</si>
  <si>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</si>
  <si>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</si>
  <si>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</si>
  <si>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</si>
  <si>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</si>
  <si>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</si>
  <si>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</si>
  <si>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</si>
  <si>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</si>
  <si>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</si>
  <si>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</si>
  <si>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</si>
  <si>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</si>
  <si>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</si>
  <si>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</si>
  <si>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</si>
  <si>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</si>
  <si>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</si>
  <si>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</si>
  <si>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</si>
  <si>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</si>
  <si>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</si>
  <si>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</si>
  <si>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</si>
  <si>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</si>
  <si>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</si>
  <si>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</si>
  <si>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</si>
  <si>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</si>
  <si>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</si>
  <si>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</si>
  <si>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</si>
  <si>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</si>
  <si>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</si>
  <si>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</si>
  <si>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</si>
  <si>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</si>
  <si>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</si>
  <si>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</si>
  <si>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</si>
  <si>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</si>
  <si>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</si>
  <si>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</si>
  <si>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</si>
  <si>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</si>
  <si>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</si>
  <si>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</si>
  <si>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</si>
  <si>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</si>
  <si>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</si>
  <si>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</si>
  <si>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</si>
  <si>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</si>
  <si>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</si>
  <si>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</si>
  <si>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</si>
  <si>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</si>
  <si>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</si>
  <si>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</si>
  <si>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</si>
  <si>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</si>
  <si>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</si>
  <si>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</si>
  <si>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</si>
  <si>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</si>
  <si>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</si>
  <si>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</si>
  <si>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</si>
  <si>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</si>
  <si>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</si>
  <si>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</si>
  <si>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</si>
  <si>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</si>
  <si>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</si>
  <si>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</si>
  <si>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</si>
  <si>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</si>
  <si>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</si>
  <si>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</si>
  <si>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</si>
  <si>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</si>
  <si>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</si>
  <si>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</si>
  <si>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</si>
  <si>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</si>
  <si>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</si>
  <si>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</si>
  <si>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</si>
  <si>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</si>
  <si>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</si>
  <si>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</si>
  <si>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</si>
  <si>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</si>
  <si>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</si>
  <si>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</si>
  <si>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</si>
  <si>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</si>
  <si>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</si>
  <si>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</si>
  <si>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</si>
  <si>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</si>
  <si>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</si>
  <si>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</si>
  <si>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</si>
  <si>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</si>
  <si>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</si>
  <si>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</si>
  <si>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</si>
  <si>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</si>
  <si>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</si>
  <si>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</si>
  <si>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</si>
  <si>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</si>
  <si>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</si>
  <si>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</si>
  <si>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</si>
  <si>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</si>
  <si>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</si>
  <si>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</si>
  <si>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</si>
  <si>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</si>
  <si>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</si>
  <si>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</si>
  <si>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</si>
  <si>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</si>
  <si>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</si>
  <si>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</si>
  <si>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</si>
  <si>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</si>
  <si>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</si>
  <si>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</si>
  <si>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</si>
  <si>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</si>
  <si>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</si>
  <si>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</si>
  <si>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</si>
  <si>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</si>
  <si>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</si>
  <si>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</si>
  <si>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</si>
  <si>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</si>
  <si>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</si>
  <si>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</si>
  <si>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</si>
  <si>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</si>
  <si>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</si>
  <si>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</si>
  <si>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</si>
  <si>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</si>
  <si>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</si>
  <si>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</si>
  <si>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</si>
  <si>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</si>
  <si>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</si>
  <si>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</si>
  <si>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</si>
  <si>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</si>
  <si>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</si>
  <si>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</si>
  <si>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</si>
  <si>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</si>
  <si>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</si>
  <si>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</si>
  <si>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</si>
  <si>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</si>
  <si>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</si>
  <si>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</si>
  <si>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</si>
  <si>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</si>
  <si>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</si>
  <si>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</si>
  <si>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</si>
  <si>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</si>
  <si>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</si>
  <si>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</si>
  <si>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</si>
  <si>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</si>
  <si>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</si>
  <si>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</si>
  <si>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</si>
  <si>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</si>
  <si>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</si>
  <si>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</si>
  <si>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</si>
  <si>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</si>
  <si>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</si>
  <si>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</si>
  <si>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</si>
  <si>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</si>
  <si>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</si>
  <si>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</si>
  <si>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</si>
  <si>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</si>
  <si>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</si>
  <si>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</si>
  <si>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</si>
  <si>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</si>
  <si>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</si>
  <si>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</si>
  <si>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</si>
  <si>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</si>
  <si>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</si>
  <si>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</si>
  <si>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</si>
  <si>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</si>
  <si>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</si>
  <si>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</si>
  <si>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</si>
  <si>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</si>
  <si>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</si>
  <si>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</si>
  <si>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</si>
  <si>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</si>
  <si>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</si>
  <si>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</si>
  <si>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</si>
  <si>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</si>
  <si>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</si>
  <si>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</si>
  <si>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</si>
  <si>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</si>
  <si>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</si>
  <si>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</si>
  <si>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</si>
  <si>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</si>
  <si>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</si>
  <si>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</si>
  <si>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</si>
  <si>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</si>
  <si>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</si>
  <si>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</si>
  <si>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</si>
  <si>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</si>
  <si>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</si>
  <si>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</si>
  <si>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</si>
  <si>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</si>
  <si>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</si>
  <si>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</si>
  <si>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</si>
  <si>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</si>
  <si>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</si>
  <si>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</si>
  <si>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</si>
  <si>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</si>
  <si>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</si>
  <si>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</si>
  <si>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</si>
  <si>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</si>
  <si>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</si>
  <si>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</si>
  <si>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</si>
  <si>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</si>
  <si>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</si>
  <si>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</si>
  <si>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</si>
  <si>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</si>
  <si>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</si>
  <si>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</si>
  <si>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</si>
  <si>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</si>
  <si>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</si>
  <si>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</si>
  <si>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</si>
  <si>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</si>
  <si>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</si>
  <si>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</si>
  <si>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</si>
  <si>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</si>
  <si>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</si>
  <si>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</si>
  <si>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</si>
  <si>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</si>
  <si>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</si>
  <si>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</si>
  <si>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</si>
  <si>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</si>
  <si>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</si>
  <si>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</si>
  <si>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</si>
  <si>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</si>
  <si>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</si>
  <si>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</si>
  <si>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</si>
  <si>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</si>
  <si>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</si>
  <si>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</si>
  <si>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</si>
  <si>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</si>
  <si>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</si>
  <si>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</si>
  <si>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</si>
  <si>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</si>
  <si>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</si>
  <si>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</si>
  <si>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</si>
  <si>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</si>
  <si>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</si>
  <si>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</si>
  <si>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</si>
  <si>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</si>
  <si>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</si>
  <si>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</si>
  <si>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</si>
  <si>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</si>
  <si>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</si>
  <si>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</si>
  <si>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</si>
  <si>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</si>
  <si>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</si>
  <si>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</si>
  <si>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</si>
  <si>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</si>
  <si>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</si>
  <si>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</si>
  <si>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</si>
  <si>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</si>
  <si>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</si>
  <si>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</si>
  <si>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</si>
  <si>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</si>
  <si>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</si>
  <si>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</si>
  <si>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</si>
  <si>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</si>
  <si>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</si>
  <si>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</si>
  <si>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</si>
  <si>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</si>
  <si>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</si>
  <si>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</si>
  <si>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</si>
  <si>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</si>
  <si>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</si>
  <si>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</si>
  <si>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</si>
  <si>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</si>
  <si>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</si>
  <si>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</si>
  <si>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</si>
  <si>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</si>
  <si>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</si>
  <si>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</si>
  <si>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</si>
  <si>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</si>
  <si>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</si>
  <si>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</si>
  <si>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</si>
  <si>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</si>
  <si>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</si>
  <si>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</si>
  <si>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</si>
  <si>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</si>
  <si>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</si>
  <si>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</si>
  <si>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</si>
  <si>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</si>
  <si>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</si>
  <si>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</si>
  <si>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</si>
  <si>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</si>
  <si>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</si>
  <si>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</si>
  <si>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</si>
  <si>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</si>
  <si>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</si>
  <si>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</si>
  <si>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</si>
  <si>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</si>
  <si>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</si>
  <si>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</si>
  <si>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</si>
  <si>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</si>
  <si>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</si>
  <si>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</si>
  <si>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</si>
  <si>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</si>
  <si>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</si>
  <si>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</si>
  <si>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</si>
  <si>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</si>
  <si>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</si>
  <si>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</si>
  <si>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</si>
  <si>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</si>
  <si>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</si>
  <si>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</si>
  <si>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</si>
  <si>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</si>
  <si>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</si>
  <si>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</si>
  <si>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</si>
  <si>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</si>
  <si>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</si>
  <si>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</si>
  <si>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</si>
  <si>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</si>
  <si>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</si>
  <si>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</si>
  <si>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</si>
  <si>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</si>
  <si>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</si>
  <si>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</si>
  <si>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</si>
  <si>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</si>
  <si>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</si>
  <si>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</si>
  <si>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</si>
  <si>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</si>
  <si>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</si>
  <si>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</si>
  <si>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</si>
  <si>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</si>
  <si>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</si>
  <si>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</si>
  <si>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</si>
  <si>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</si>
  <si>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</si>
  <si>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</si>
  <si>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</si>
  <si>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</si>
  <si>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</si>
  <si>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</si>
  <si>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</si>
  <si>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</si>
  <si>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</si>
  <si>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</si>
  <si>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</si>
  <si>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</si>
  <si>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</si>
  <si>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</si>
  <si>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</si>
  <si>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</si>
  <si>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</si>
  <si>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</si>
  <si>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</si>
  <si>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</si>
  <si>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</si>
  <si>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</si>
  <si>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</si>
  <si>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</si>
  <si>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</si>
  <si>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</si>
  <si>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</si>
  <si>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</si>
  <si>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</si>
  <si>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</si>
  <si>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</si>
  <si>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</si>
  <si>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</si>
  <si>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</si>
  <si>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</si>
  <si>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</si>
  <si>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</si>
  <si>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</si>
  <si>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</si>
  <si>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</si>
  <si>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</si>
  <si>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</si>
  <si>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</si>
  <si>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</si>
  <si>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</si>
  <si>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</si>
  <si>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</si>
  <si>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</si>
  <si>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</si>
  <si>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</si>
  <si>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</si>
  <si>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</si>
  <si>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</si>
  <si>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</si>
  <si>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</si>
  <si>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</si>
  <si>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</si>
  <si>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</si>
  <si>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</si>
  <si>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</si>
  <si>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</si>
  <si>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</si>
  <si>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</si>
  <si>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</si>
  <si>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</si>
  <si>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</si>
  <si>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</si>
  <si>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</si>
  <si>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</si>
  <si>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</si>
  <si>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</si>
  <si>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</si>
  <si>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</si>
  <si>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</si>
  <si>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</si>
  <si>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</si>
  <si>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</si>
  <si>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</si>
  <si>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</si>
  <si>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</si>
  <si>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</si>
  <si>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</si>
  <si>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</si>
  <si>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</si>
  <si>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</si>
  <si>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</si>
  <si>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</si>
  <si>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</si>
  <si>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</si>
  <si>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</si>
  <si>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</si>
  <si>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</si>
  <si>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</si>
  <si>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</si>
  <si>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</si>
  <si>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</si>
  <si>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</si>
  <si>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</si>
  <si>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</si>
  <si>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</si>
  <si>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</si>
  <si>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</si>
  <si>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</si>
  <si>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</si>
  <si>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</si>
  <si>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</si>
  <si>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</si>
  <si>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</si>
  <si>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</si>
  <si>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</si>
  <si>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</si>
  <si>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</si>
  <si>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</si>
  <si>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</si>
  <si>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</si>
  <si>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</si>
  <si>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</si>
  <si>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</si>
  <si>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</si>
  <si>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</si>
  <si>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</si>
  <si>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</si>
  <si>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</si>
  <si>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</si>
  <si>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</si>
  <si>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</si>
  <si>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</si>
  <si>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</si>
  <si>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</si>
  <si>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</si>
  <si>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</si>
  <si>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</si>
  <si>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</si>
  <si>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</si>
  <si>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</si>
  <si>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</si>
  <si>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</si>
  <si>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</si>
  <si>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</si>
  <si>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</si>
  <si>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</si>
  <si>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</si>
  <si>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</si>
  <si>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</si>
  <si>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</si>
  <si>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</si>
  <si>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</si>
  <si>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</si>
  <si>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</si>
  <si>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</si>
  <si>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</si>
  <si>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</si>
  <si>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</si>
  <si>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</si>
  <si>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</si>
  <si>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</si>
  <si>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</si>
  <si>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</si>
  <si>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</si>
  <si>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</si>
  <si>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</si>
  <si>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</si>
  <si>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</si>
  <si>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</si>
  <si>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</si>
  <si>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</si>
  <si>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</si>
  <si>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</si>
  <si>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</si>
  <si>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</si>
  <si>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</si>
  <si>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</si>
  <si>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</si>
  <si>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</si>
  <si>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</si>
  <si>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</si>
  <si>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</si>
  <si>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</si>
  <si>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</si>
  <si>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</si>
  <si>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</si>
  <si>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</si>
  <si>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</si>
  <si>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</si>
  <si>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</si>
  <si>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</si>
  <si>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</si>
  <si>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</si>
  <si>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</si>
  <si>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</si>
  <si>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</si>
  <si>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</si>
  <si>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</si>
  <si>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</si>
  <si>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</si>
  <si>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</si>
  <si>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</si>
  <si>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</si>
  <si>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</si>
  <si>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</si>
  <si>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</si>
  <si>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</si>
  <si>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</si>
  <si>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</si>
  <si>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</si>
  <si>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</si>
  <si>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</si>
  <si>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</si>
  <si>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</si>
  <si>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</si>
  <si>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</si>
  <si>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</si>
  <si>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</si>
  <si>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</si>
  <si>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</si>
  <si>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</si>
  <si>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</si>
  <si>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</si>
  <si>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</si>
  <si>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</si>
  <si>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</si>
  <si>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</si>
  <si>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</si>
  <si>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</si>
  <si>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</si>
  <si>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</si>
  <si>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</si>
  <si>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</si>
  <si>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</si>
  <si>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</si>
  <si>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</si>
  <si>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</si>
  <si>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</si>
  <si>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</si>
  <si>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</si>
  <si>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</si>
  <si>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</si>
  <si>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</si>
  <si>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</si>
  <si>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</si>
  <si>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</si>
  <si>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</si>
  <si>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</si>
  <si>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</si>
  <si>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</si>
  <si>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</si>
  <si>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</si>
  <si>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</si>
  <si>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</si>
  <si>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</si>
  <si>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</si>
  <si>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</si>
  <si>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</si>
  <si>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</si>
  <si>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</si>
  <si>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</si>
  <si>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</si>
  <si>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</si>
  <si>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</si>
  <si>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</si>
  <si>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</si>
  <si>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</si>
  <si>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</si>
  <si>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</si>
  <si>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</si>
  <si>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</si>
  <si>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</si>
  <si>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</si>
  <si>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</si>
  <si>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</si>
  <si>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</si>
  <si>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</si>
  <si>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</si>
  <si>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</si>
  <si>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</si>
  <si>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</si>
  <si>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</si>
  <si>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</si>
  <si>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</si>
  <si>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</si>
  <si>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</si>
  <si>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</si>
  <si>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</si>
  <si>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</si>
  <si>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</si>
  <si>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</si>
  <si>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</si>
  <si>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</si>
  <si>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</si>
  <si>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</si>
  <si>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</si>
  <si>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</si>
  <si>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</si>
  <si>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</si>
  <si>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</si>
  <si>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</si>
  <si>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</si>
  <si>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</si>
  <si>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</si>
  <si>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</si>
  <si>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</si>
  <si>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</si>
  <si>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</si>
  <si>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</si>
  <si>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</si>
  <si>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</si>
  <si>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</si>
  <si>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</si>
  <si>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</si>
  <si>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</si>
  <si>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</si>
  <si>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</si>
  <si>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</si>
  <si>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</si>
  <si>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</si>
  <si>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</si>
  <si>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</si>
  <si>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</si>
  <si>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</si>
  <si>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</si>
  <si>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</si>
  <si>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</si>
  <si>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</si>
  <si>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</si>
  <si>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</si>
  <si>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</si>
  <si>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</si>
  <si>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</si>
  <si>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</si>
  <si>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</si>
  <si>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</si>
  <si>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</si>
  <si>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</si>
  <si>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</si>
  <si>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</si>
  <si>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</si>
  <si>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</si>
  <si>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</si>
  <si>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</si>
  <si>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</si>
  <si>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</si>
  <si>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</si>
  <si>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</si>
  <si>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</si>
  <si>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</si>
  <si>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</si>
  <si>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</si>
  <si>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</si>
  <si>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</si>
  <si>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</si>
  <si>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</si>
  <si>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</si>
  <si>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</si>
  <si>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</si>
  <si>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</si>
  <si>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</si>
  <si>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</si>
  <si>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</si>
  <si>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</si>
  <si>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</si>
  <si>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</si>
  <si>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</si>
  <si>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</si>
  <si>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</si>
  <si>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</si>
  <si>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</si>
  <si>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</si>
  <si>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</si>
  <si>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</si>
  <si>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</si>
  <si>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</si>
  <si>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</si>
  <si>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</si>
  <si>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</si>
  <si>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</si>
  <si>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</si>
  <si>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</si>
  <si>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</si>
  <si>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</si>
  <si>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</si>
  <si>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</si>
  <si>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</si>
  <si>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</si>
  <si>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</si>
  <si>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</si>
  <si>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</si>
  <si>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</si>
  <si>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</si>
  <si>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</si>
  <si>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</si>
  <si>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</si>
  <si>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</si>
  <si>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</si>
  <si>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</si>
  <si>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</si>
  <si>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</si>
  <si>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</si>
  <si>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</si>
  <si>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</si>
  <si>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</si>
  <si>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</si>
  <si>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</si>
  <si>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</si>
  <si>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</si>
  <si>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</si>
  <si>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</si>
  <si>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</si>
  <si>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</si>
  <si>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</si>
  <si>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</si>
  <si>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</si>
  <si>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</si>
  <si>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</si>
  <si>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</si>
  <si>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</si>
  <si>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</si>
  <si>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</si>
  <si>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</si>
  <si>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</si>
  <si>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</si>
  <si>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</si>
  <si>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</si>
  <si>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</si>
  <si>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</si>
  <si>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</si>
  <si>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</si>
  <si>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</si>
  <si>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</si>
  <si>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</si>
  <si>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</si>
  <si>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</si>
  <si>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</si>
  <si>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</si>
  <si>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</si>
  <si>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</si>
  <si>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</si>
  <si>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</si>
  <si>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</si>
  <si>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</si>
  <si>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</si>
  <si>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</si>
  <si>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</si>
  <si>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</si>
  <si>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</si>
  <si>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</si>
  <si>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</si>
  <si>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</si>
  <si>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</si>
  <si>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</si>
  <si>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</si>
  <si>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</si>
  <si>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</si>
  <si>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</si>
  <si>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</si>
  <si>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</si>
  <si>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</si>
  <si>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</si>
  <si>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</si>
  <si>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</si>
  <si>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</si>
  <si>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</si>
  <si>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</si>
  <si>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</si>
  <si>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</si>
  <si>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</si>
  <si>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</si>
  <si>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</si>
  <si>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</si>
  <si>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</si>
  <si>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</si>
  <si>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</si>
  <si>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</si>
  <si>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</si>
  <si>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</si>
  <si>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</si>
  <si>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</si>
  <si>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</si>
  <si>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</si>
  <si>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</si>
  <si>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</si>
  <si>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</si>
  <si>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</si>
  <si>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</si>
  <si>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</si>
  <si>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</si>
  <si>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</si>
  <si>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</si>
  <si>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</si>
  <si>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</si>
  <si>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</si>
  <si>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</si>
  <si>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</si>
  <si>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</si>
  <si>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</si>
  <si>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</si>
  <si>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</si>
  <si>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</si>
  <si>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</si>
  <si>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</si>
  <si>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</si>
  <si>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</si>
  <si>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</si>
  <si>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</si>
  <si>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</si>
  <si>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</si>
  <si>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</si>
  <si>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</si>
  <si>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</si>
  <si>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</si>
  <si>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</si>
  <si>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</si>
  <si>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</si>
  <si>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</si>
  <si>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</si>
  <si>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</si>
  <si>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</si>
  <si>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</si>
  <si>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</si>
  <si>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</si>
  <si>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</si>
  <si>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</si>
  <si>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</si>
  <si>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</si>
  <si>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</si>
  <si>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</si>
  <si>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</si>
  <si>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</si>
  <si>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</si>
  <si>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</si>
  <si>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</si>
  <si>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</si>
  <si>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</si>
  <si>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</si>
  <si>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</si>
  <si>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</si>
  <si>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</si>
  <si>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</si>
  <si>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</si>
  <si>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</si>
  <si>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</si>
  <si>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</si>
  <si>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</si>
  <si>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</si>
  <si>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</si>
  <si>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</si>
  <si>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</si>
  <si>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</si>
  <si>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</si>
  <si>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</si>
  <si>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</si>
  <si>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</si>
  <si>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</si>
  <si>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</si>
  <si>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</si>
  <si>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</si>
  <si>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</si>
  <si>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</si>
  <si>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</si>
  <si>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</si>
  <si>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</si>
  <si>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</si>
  <si>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</si>
  <si>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</si>
  <si>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</si>
  <si>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</si>
  <si>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</si>
  <si>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</si>
  <si>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</si>
  <si>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</si>
  <si>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</si>
  <si>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</si>
  <si>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</si>
  <si>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</si>
  <si>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</si>
  <si>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</si>
  <si>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</si>
  <si>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</si>
  <si>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</si>
  <si>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</si>
  <si>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</si>
  <si>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</si>
  <si>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</si>
  <si>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</si>
  <si>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</si>
  <si>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</si>
  <si>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</si>
  <si>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</si>
  <si>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</si>
  <si>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</si>
  <si>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</si>
  <si>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</si>
  <si>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</si>
  <si>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</si>
  <si>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</si>
  <si>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</si>
  <si>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</si>
  <si>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</si>
  <si>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</si>
  <si>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</si>
  <si>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</si>
  <si>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</si>
  <si>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</si>
  <si>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</si>
  <si>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</si>
  <si>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</si>
  <si>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</si>
  <si>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</si>
  <si>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</si>
  <si>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</si>
  <si>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</si>
  <si>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</si>
  <si>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</si>
  <si>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</si>
  <si>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</si>
  <si>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</si>
  <si>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</si>
  <si>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</si>
  <si>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</si>
  <si>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</si>
  <si>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</si>
  <si>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</si>
  <si>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</si>
  <si>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</si>
  <si>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</si>
  <si>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</si>
  <si>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</si>
  <si>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</si>
  <si>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</si>
  <si>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</si>
  <si>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</si>
  <si>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</si>
  <si>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</si>
  <si>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</si>
  <si>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</si>
  <si>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</si>
  <si>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</si>
  <si>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</si>
  <si>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</si>
  <si>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</si>
  <si>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</si>
  <si>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</si>
  <si>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</si>
  <si>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</si>
  <si>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</si>
  <si>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</si>
  <si>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</si>
  <si>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</si>
  <si>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</si>
  <si>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</si>
  <si>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</si>
  <si>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</si>
  <si>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</si>
  <si>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</si>
  <si>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</si>
  <si>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</si>
  <si>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</si>
  <si>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</si>
  <si>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</si>
  <si>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</si>
  <si>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</si>
  <si>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</si>
  <si>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</si>
  <si>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</si>
  <si>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</si>
  <si>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</si>
  <si>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</si>
  <si>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</si>
  <si>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</si>
  <si>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</si>
  <si>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</si>
  <si>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</si>
  <si>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</si>
  <si>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</si>
  <si>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</si>
  <si>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</si>
  <si>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</si>
  <si>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</si>
  <si>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</si>
  <si>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</si>
  <si>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</si>
  <si>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</si>
  <si>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</si>
  <si>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</si>
  <si>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</si>
  <si>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</si>
  <si>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</si>
  <si>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</si>
  <si>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</si>
  <si>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</si>
  <si>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</si>
  <si>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</si>
  <si>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</si>
  <si>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</si>
  <si>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</si>
  <si>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</si>
  <si>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</si>
  <si>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</si>
  <si>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</si>
  <si>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</si>
  <si>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</si>
  <si>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</si>
  <si>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</si>
  <si>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</si>
  <si>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</si>
  <si>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</si>
  <si>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</si>
  <si>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</si>
  <si>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</si>
  <si>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</si>
  <si>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</si>
  <si>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</si>
  <si>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</si>
  <si>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</si>
  <si>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</si>
  <si>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</si>
  <si>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</si>
  <si>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</si>
  <si>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</si>
  <si>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</si>
  <si>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</si>
  <si>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</si>
  <si>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</si>
  <si>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</si>
  <si>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</si>
  <si>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</si>
  <si>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</si>
  <si>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</si>
  <si>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</si>
  <si>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</si>
  <si>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</si>
  <si>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</si>
  <si>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</si>
  <si>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</si>
  <si>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</si>
  <si>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</si>
  <si>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</si>
  <si>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</si>
  <si>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</si>
  <si>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</si>
  <si>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</si>
  <si>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</si>
  <si>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</si>
  <si>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</si>
  <si>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</si>
  <si>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</si>
  <si>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</si>
  <si>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</si>
  <si>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</si>
  <si>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</si>
  <si>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</si>
  <si>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</si>
  <si>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</si>
  <si>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</si>
  <si>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</si>
  <si>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</si>
  <si>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</si>
  <si>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</si>
  <si>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</si>
  <si>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</si>
  <si>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</si>
  <si>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</si>
  <si>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</si>
  <si>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</si>
  <si>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</si>
  <si>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</si>
  <si>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</si>
  <si>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</si>
  <si>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</si>
  <si>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</si>
  <si>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</si>
  <si>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</si>
  <si>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</si>
  <si>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</si>
  <si>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</si>
  <si>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</si>
  <si>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</si>
  <si>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</si>
  <si>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</si>
  <si>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</si>
  <si>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</si>
  <si>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</si>
  <si>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</si>
  <si>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</si>
  <si>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</si>
  <si>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</si>
  <si>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</si>
  <si>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</si>
  <si>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</si>
  <si>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</si>
  <si>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</si>
  <si>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</si>
  <si>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</si>
  <si>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</si>
  <si>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</si>
  <si>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</si>
  <si>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</si>
  <si>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</si>
  <si>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</si>
  <si>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</si>
  <si>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</si>
  <si>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</si>
  <si>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</si>
  <si>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</si>
  <si>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</si>
  <si>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</si>
  <si>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</si>
  <si>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</si>
  <si>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</si>
  <si>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</si>
  <si>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</si>
  <si>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</si>
  <si>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</si>
  <si>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</si>
  <si>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</si>
  <si>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</si>
  <si>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</si>
  <si>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</si>
  <si>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</si>
  <si>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</si>
  <si>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</si>
  <si>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</si>
  <si>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</si>
  <si>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</si>
  <si>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</si>
  <si>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</si>
  <si>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</si>
  <si>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</si>
  <si>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</si>
  <si>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</si>
  <si>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</si>
  <si>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</si>
  <si>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</si>
  <si>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</si>
  <si>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</si>
  <si>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</si>
  <si>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</si>
  <si>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</si>
  <si>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</si>
  <si>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</si>
  <si>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</si>
  <si>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</si>
  <si>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</si>
  <si>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</si>
  <si>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</si>
  <si>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</si>
  <si>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</si>
  <si>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</si>
  <si>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</si>
  <si>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</si>
  <si>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</si>
  <si>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</si>
  <si>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</si>
  <si>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</si>
  <si>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</si>
  <si>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</si>
  <si>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</si>
  <si>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</si>
  <si>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</si>
  <si>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</si>
  <si>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</si>
  <si>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</si>
  <si>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</si>
  <si>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</si>
  <si>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</si>
  <si>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</si>
  <si>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</si>
  <si>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</si>
  <si>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</si>
  <si>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</si>
  <si>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</si>
  <si>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</si>
  <si>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</si>
  <si>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</si>
  <si>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</si>
  <si>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</si>
  <si>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</si>
  <si>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</si>
  <si>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</si>
  <si>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</si>
  <si>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</si>
  <si>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</si>
  <si>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</si>
  <si>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</si>
  <si>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</si>
  <si>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</si>
  <si>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</si>
  <si>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</si>
  <si>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</si>
  <si>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</si>
  <si>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</si>
  <si>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</si>
  <si>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</si>
  <si>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</si>
  <si>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</si>
  <si>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</si>
  <si>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</si>
  <si>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</si>
  <si>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</si>
  <si>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</si>
  <si>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</si>
  <si>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</si>
  <si>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</si>
  <si>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</si>
  <si>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</si>
  <si>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</si>
  <si>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</si>
  <si>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</si>
  <si>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</si>
  <si>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</si>
  <si>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</si>
  <si>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</si>
  <si>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</si>
  <si>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</si>
  <si>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</si>
  <si>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</si>
  <si>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</si>
  <si>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</si>
  <si>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</si>
  <si>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</si>
  <si>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</si>
  <si>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</si>
  <si>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</si>
  <si>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</si>
  <si>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</si>
  <si>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</si>
  <si>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</si>
  <si>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</si>
  <si>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</si>
  <si>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</si>
  <si>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</si>
  <si>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</si>
  <si>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</si>
  <si>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</si>
  <si>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</si>
  <si>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</si>
  <si>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</si>
  <si>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</si>
  <si>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</si>
  <si>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</si>
  <si>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</si>
  <si>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</si>
  <si>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</si>
  <si>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</si>
  <si>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</si>
  <si>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</si>
  <si>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</si>
  <si>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</si>
  <si>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</si>
  <si>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</si>
  <si>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</si>
  <si>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</si>
  <si>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</si>
  <si>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</si>
  <si>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</si>
  <si>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</si>
  <si>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</si>
  <si>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</si>
  <si>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</si>
  <si>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</si>
  <si>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</si>
  <si>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</si>
  <si>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</si>
  <si>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</si>
  <si>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</si>
  <si>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</si>
  <si>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</si>
  <si>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</si>
  <si>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</si>
  <si>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</si>
  <si>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</si>
  <si>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</si>
  <si>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</si>
  <si>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</si>
  <si>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</si>
  <si>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</si>
  <si>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</si>
  <si>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</si>
  <si>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</si>
  <si>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</si>
  <si>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</si>
  <si>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</si>
  <si>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</si>
  <si>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</si>
  <si>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</si>
  <si>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</si>
  <si>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</si>
  <si>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</si>
  <si>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</si>
  <si>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</si>
  <si>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</si>
  <si>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</si>
  <si>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</si>
  <si>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</si>
  <si>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</si>
  <si>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</si>
  <si>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</si>
  <si>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</si>
  <si>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</si>
  <si>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</si>
  <si>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</si>
  <si>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</si>
  <si>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</si>
  <si>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</si>
  <si>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</si>
  <si>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</si>
  <si>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</si>
  <si>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</si>
  <si>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</si>
  <si>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</si>
  <si>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</si>
  <si>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</si>
  <si>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</si>
  <si>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</si>
  <si>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</si>
  <si>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</si>
  <si>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</si>
  <si>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</si>
  <si>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</si>
  <si>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</si>
  <si>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</si>
  <si>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</si>
  <si>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</si>
  <si>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</si>
  <si>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</si>
  <si>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</si>
  <si>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</si>
  <si>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</si>
  <si>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</si>
  <si>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</si>
  <si>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</si>
  <si>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</si>
  <si>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</si>
  <si>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</si>
  <si>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</si>
  <si>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</si>
  <si>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</si>
  <si>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</si>
  <si>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</si>
  <si>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</si>
  <si>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</si>
  <si>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</si>
  <si>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</si>
  <si>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</si>
  <si>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</si>
  <si>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</si>
  <si>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</si>
  <si>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</si>
  <si>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</si>
  <si>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</si>
  <si>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</si>
  <si>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</si>
  <si>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</si>
  <si>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</si>
  <si>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</si>
  <si>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</si>
  <si>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</si>
  <si>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</si>
  <si>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</si>
  <si>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</si>
  <si>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</si>
  <si>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</si>
  <si>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</si>
  <si>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</si>
  <si>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</si>
  <si>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</si>
  <si>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</si>
  <si>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</si>
  <si>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</si>
  <si>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</si>
  <si>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</si>
  <si>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</si>
  <si>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</si>
  <si>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</si>
  <si>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</si>
  <si>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</si>
  <si>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</si>
  <si>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</si>
  <si>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</si>
  <si>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</si>
  <si>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</si>
  <si>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</si>
  <si>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</si>
  <si>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</si>
  <si>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</si>
  <si>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</si>
  <si>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</si>
  <si>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</si>
  <si>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</si>
  <si>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</si>
  <si>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</si>
  <si>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</si>
  <si>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</si>
  <si>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</si>
  <si>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</si>
  <si>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</si>
  <si>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</si>
  <si>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</si>
  <si>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</si>
  <si>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</si>
  <si>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</si>
  <si>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</si>
  <si>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</si>
  <si>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</si>
  <si>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</si>
  <si>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</si>
  <si>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</si>
  <si>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</si>
  <si>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</si>
  <si>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</si>
  <si>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</si>
  <si>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</si>
  <si>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</si>
  <si>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</si>
  <si>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</si>
  <si>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</si>
  <si>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</si>
  <si>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</si>
  <si>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</si>
  <si>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</si>
  <si>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</si>
  <si>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</si>
  <si>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</si>
  <si>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</si>
  <si>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</si>
  <si>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</si>
  <si>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</si>
  <si>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</si>
  <si>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</si>
  <si>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</si>
  <si>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</si>
  <si>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</si>
  <si>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</si>
  <si>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</si>
  <si>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</si>
  <si>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</si>
  <si>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</si>
  <si>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</si>
  <si>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</si>
  <si>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</si>
  <si>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</si>
  <si>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</si>
  <si>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</si>
  <si>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</si>
  <si>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</si>
  <si>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</si>
  <si>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</si>
  <si>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</si>
  <si>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</si>
  <si>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</si>
  <si>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</si>
  <si>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</si>
  <si>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</si>
  <si>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</si>
  <si>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</si>
  <si>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</si>
  <si>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</si>
  <si>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</si>
  <si>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</si>
  <si>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</si>
  <si>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</si>
  <si>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</si>
  <si>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</si>
  <si>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</si>
  <si>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</si>
  <si>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</si>
  <si>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</si>
  <si>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</si>
  <si>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</si>
  <si>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</si>
  <si>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</si>
  <si>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</si>
  <si>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</si>
  <si>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</si>
  <si>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</si>
  <si>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</si>
  <si>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</si>
  <si>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</si>
  <si>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</si>
  <si>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</si>
  <si>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</si>
  <si>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</si>
  <si>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</si>
  <si>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</si>
  <si>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</si>
  <si>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</si>
  <si>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</si>
  <si>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</si>
  <si>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</si>
  <si>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</si>
  <si>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</si>
  <si>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</si>
  <si>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</si>
  <si>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</si>
  <si>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</si>
  <si>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</si>
  <si>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</si>
  <si>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</si>
  <si>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</si>
  <si>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</si>
  <si>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</si>
  <si>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</si>
  <si>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</si>
  <si>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</si>
  <si>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</si>
  <si>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</si>
  <si>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</si>
  <si>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</si>
  <si>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</si>
  <si>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</si>
  <si>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</si>
  <si>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</si>
  <si>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</si>
  <si>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</si>
  <si>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</si>
  <si>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</si>
  <si>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</si>
  <si>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</si>
  <si>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</si>
  <si>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</si>
  <si>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</si>
  <si>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</si>
  <si>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</si>
  <si>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</si>
  <si>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</si>
  <si>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</si>
  <si>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</si>
  <si>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</si>
  <si>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</si>
  <si>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</si>
  <si>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</si>
  <si>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</si>
  <si>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</si>
  <si>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</si>
  <si>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</si>
  <si>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</si>
  <si>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</si>
  <si>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</si>
  <si>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</si>
  <si>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</si>
  <si>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</si>
  <si>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</si>
  <si>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</si>
  <si>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</si>
  <si>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</si>
  <si>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</si>
  <si>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</si>
  <si>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</si>
  <si>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</si>
  <si>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</si>
  <si>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</si>
  <si>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</si>
  <si>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</si>
  <si>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</si>
  <si>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</si>
  <si>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</si>
  <si>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</si>
  <si>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</si>
  <si>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</si>
  <si>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</si>
  <si>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</si>
  <si>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</si>
  <si>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</si>
  <si>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</si>
  <si>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</si>
  <si>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</si>
  <si>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</si>
  <si>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</si>
  <si>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</si>
  <si>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</si>
  <si>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</si>
  <si>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</si>
  <si>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</si>
  <si>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</si>
  <si>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</si>
  <si>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</si>
  <si>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</si>
  <si>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</si>
  <si>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</si>
  <si>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</si>
  <si>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</si>
  <si>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</si>
  <si>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</si>
  <si>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</si>
  <si>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</si>
  <si>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</si>
  <si>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</si>
  <si>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</si>
  <si>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</si>
  <si>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</si>
  <si>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</si>
  <si>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</si>
  <si>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</si>
  <si>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</si>
  <si>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</si>
  <si>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</si>
  <si>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</si>
  <si>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</si>
  <si>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</si>
  <si>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</si>
  <si>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</si>
  <si>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</si>
  <si>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</si>
  <si>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</si>
  <si>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</si>
  <si>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</si>
  <si>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</si>
  <si>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</si>
  <si>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</si>
  <si>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</si>
  <si>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</si>
  <si>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</si>
  <si>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</si>
  <si>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</si>
  <si>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</si>
  <si>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</si>
  <si>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</si>
  <si>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</si>
  <si>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</si>
  <si>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</si>
  <si>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</si>
  <si>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</si>
  <si>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</si>
  <si>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</si>
  <si>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</si>
  <si>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</si>
  <si>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</si>
  <si>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</si>
  <si>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</si>
  <si>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</si>
  <si>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</si>
  <si>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</si>
  <si>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</si>
  <si>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</si>
  <si>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</si>
  <si>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</si>
  <si>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</si>
  <si>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</si>
  <si>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</si>
  <si>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</si>
  <si>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</si>
  <si>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</si>
  <si>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</si>
  <si>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</si>
  <si>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</si>
  <si>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</si>
  <si>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</si>
  <si>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</si>
  <si>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</si>
  <si>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</si>
  <si>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</si>
  <si>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</si>
  <si>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</si>
  <si>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</si>
  <si>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</si>
  <si>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</si>
  <si>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</si>
  <si>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</si>
  <si>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</si>
  <si>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</si>
  <si>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</si>
  <si>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</si>
  <si>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</si>
  <si>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</si>
  <si>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</si>
  <si>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</si>
  <si>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</si>
  <si>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</si>
  <si>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</si>
  <si>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</si>
  <si>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</si>
  <si>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</si>
  <si>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</si>
  <si>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</si>
  <si>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</si>
  <si>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</si>
  <si>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</si>
  <si>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</si>
  <si>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</si>
  <si>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</si>
  <si>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</si>
  <si>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</si>
  <si>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</si>
  <si>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</si>
  <si>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</si>
  <si>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</si>
  <si>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</si>
  <si>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</si>
  <si>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</si>
  <si>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</si>
  <si>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</si>
  <si>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</si>
  <si>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</si>
  <si>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</si>
  <si>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</si>
  <si>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</si>
  <si>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</si>
  <si>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</si>
  <si>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</si>
  <si>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</si>
  <si>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</si>
  <si>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</si>
  <si>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</si>
  <si>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</si>
  <si>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</si>
  <si>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</si>
  <si>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</si>
  <si>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</si>
  <si>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</si>
  <si>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</si>
  <si>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</si>
  <si>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</si>
  <si>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</si>
  <si>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</si>
  <si>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</si>
  <si>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</si>
  <si>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</si>
  <si>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</si>
  <si>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</si>
  <si>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</si>
  <si>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</si>
  <si>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</si>
  <si>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</si>
  <si>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</si>
  <si>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</si>
  <si>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</si>
  <si>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</si>
  <si>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</si>
  <si>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</si>
  <si>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</si>
  <si>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</si>
  <si>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</si>
  <si>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</si>
  <si>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</si>
  <si>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</si>
  <si>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</si>
  <si>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</si>
  <si>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</si>
  <si>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</si>
  <si>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</si>
  <si>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</si>
  <si>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</si>
  <si>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</si>
  <si>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</si>
  <si>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</si>
  <si>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</si>
  <si>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</si>
  <si>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</si>
  <si>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</si>
  <si>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</si>
  <si>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</si>
  <si>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</si>
  <si>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</si>
  <si>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</si>
  <si>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</si>
  <si>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</si>
  <si>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</si>
  <si>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</si>
  <si>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</si>
  <si>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</si>
  <si>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</si>
  <si>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</si>
  <si>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</si>
  <si>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</si>
  <si>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</si>
  <si>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</si>
  <si>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</si>
  <si>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</si>
  <si>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</si>
  <si>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</si>
  <si>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</si>
  <si>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</si>
  <si>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</si>
  <si>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</si>
  <si>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</si>
  <si>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</si>
  <si>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</si>
  <si>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</si>
  <si>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</si>
  <si>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</si>
  <si>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</si>
  <si>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</si>
  <si>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</si>
  <si>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</si>
  <si>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</si>
  <si>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</si>
  <si>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</si>
  <si>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</si>
  <si>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</si>
  <si>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</si>
  <si>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</si>
  <si>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</si>
  <si>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</si>
  <si>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</si>
  <si>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</si>
  <si>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</si>
  <si>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</si>
  <si>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</si>
  <si>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</si>
  <si>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</si>
  <si>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</si>
  <si>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</si>
  <si>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</si>
  <si>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</si>
  <si>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</si>
  <si>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</si>
  <si>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</si>
  <si>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</si>
  <si>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</si>
  <si>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</si>
  <si>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</si>
  <si>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</si>
  <si>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</si>
  <si>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</si>
  <si>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</si>
  <si>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</si>
  <si>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</si>
  <si>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</si>
  <si>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</si>
  <si>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</si>
  <si>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</si>
  <si>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</si>
  <si>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</si>
  <si>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</si>
  <si>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</si>
  <si>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</si>
  <si>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</si>
  <si>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</si>
  <si>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</si>
  <si>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</si>
  <si>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</si>
  <si>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</si>
  <si>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</si>
  <si>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</si>
  <si>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</si>
  <si>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</si>
  <si>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</si>
  <si>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</si>
  <si>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</si>
  <si>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</si>
  <si>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</si>
  <si>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</si>
  <si>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</si>
  <si>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</si>
  <si>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</si>
  <si>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</si>
  <si>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</si>
  <si>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</si>
  <si>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</si>
  <si>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</si>
  <si>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</si>
  <si>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</si>
  <si>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</si>
  <si>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</si>
  <si>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</si>
  <si>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</si>
  <si>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</si>
  <si>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</si>
  <si>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</si>
  <si>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</si>
  <si>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</si>
  <si>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</si>
  <si>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</si>
  <si>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</si>
  <si>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</si>
  <si>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</si>
  <si>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</si>
  <si>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</si>
  <si>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</si>
  <si>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</si>
  <si>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</si>
  <si>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</si>
  <si>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</si>
  <si>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</si>
  <si>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</si>
  <si>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</si>
  <si>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</si>
  <si>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</si>
  <si>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</si>
  <si>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</si>
  <si>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</si>
  <si>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</si>
  <si>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</si>
  <si>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</si>
  <si>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</si>
  <si>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</si>
  <si>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</si>
  <si>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</si>
  <si>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</si>
  <si>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</si>
  <si>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</si>
  <si>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</si>
  <si>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</si>
  <si>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</si>
  <si>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</si>
  <si>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</si>
  <si>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</si>
  <si>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</si>
  <si>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</si>
  <si>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</si>
  <si>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</si>
  <si>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</si>
  <si>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</si>
  <si>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</si>
  <si>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</si>
  <si>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</si>
  <si>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</si>
  <si>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</si>
  <si>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</si>
  <si>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</si>
  <si>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</si>
  <si>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</si>
  <si>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</si>
  <si>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</si>
  <si>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</si>
  <si>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</si>
  <si>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</si>
  <si>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</si>
  <si>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</si>
  <si>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</si>
  <si>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</si>
  <si>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</si>
  <si>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</si>
  <si>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</si>
  <si>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</si>
  <si>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</si>
  <si>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</si>
  <si>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</si>
  <si>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</si>
  <si>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</si>
  <si>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</si>
  <si>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</si>
  <si>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</si>
  <si>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</si>
  <si>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</si>
  <si>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</si>
  <si>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</si>
  <si>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</si>
  <si>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</si>
  <si>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</si>
  <si>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</si>
  <si>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</si>
  <si>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</si>
  <si>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</si>
  <si>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</si>
  <si>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</si>
  <si>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</si>
  <si>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</si>
  <si>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</si>
  <si>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</si>
  <si>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</si>
  <si>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</si>
  <si>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</si>
  <si>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</si>
  <si>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</si>
  <si>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</si>
  <si>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</si>
  <si>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</si>
  <si>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</si>
  <si>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</si>
  <si>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</si>
  <si>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</si>
  <si>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</si>
  <si>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</si>
  <si>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</si>
  <si>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</si>
  <si>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</si>
  <si>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</si>
  <si>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</si>
  <si>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</si>
  <si>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</si>
  <si>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</si>
  <si>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</si>
  <si>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</si>
  <si>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</si>
  <si>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</si>
  <si>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</si>
  <si>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</si>
  <si>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</si>
  <si>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</si>
  <si>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</si>
  <si>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</si>
  <si>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</si>
  <si>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</si>
  <si>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</si>
  <si>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</si>
  <si>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</si>
  <si>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</si>
  <si>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</si>
  <si>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</si>
  <si>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</si>
  <si>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</si>
  <si>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</si>
  <si>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</si>
  <si>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</si>
  <si>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</si>
  <si>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</si>
  <si>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</si>
  <si>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</si>
  <si>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</si>
  <si>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</si>
  <si>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</si>
  <si>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</si>
  <si>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</si>
  <si>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</si>
  <si>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</si>
  <si>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</si>
  <si>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</si>
  <si>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</si>
  <si>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</si>
  <si>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</si>
  <si>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</si>
  <si>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</si>
  <si>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</si>
  <si>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</si>
  <si>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</si>
  <si>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</si>
  <si>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</si>
  <si>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</si>
  <si>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</si>
  <si>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</si>
  <si>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</si>
  <si>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</si>
  <si>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</si>
  <si>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</si>
  <si>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</si>
  <si>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</si>
  <si>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</si>
  <si>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</si>
  <si>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</si>
  <si>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</si>
  <si>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</si>
  <si>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</si>
  <si>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</si>
  <si>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</si>
  <si>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</si>
  <si>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</si>
  <si>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</si>
  <si>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</si>
  <si>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</si>
  <si>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</si>
  <si>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</si>
  <si>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</si>
  <si>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</si>
  <si>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</si>
  <si>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</si>
  <si>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</si>
  <si>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</si>
  <si>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</si>
  <si>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</si>
  <si>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</si>
  <si>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</si>
  <si>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</si>
  <si>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</si>
  <si>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</si>
  <si>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</si>
  <si>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</si>
  <si>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</si>
  <si>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</si>
  <si>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</si>
  <si>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</si>
  <si>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</si>
  <si>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</si>
  <si>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</si>
  <si>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</si>
  <si>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</si>
  <si>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</si>
  <si>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</si>
  <si>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</si>
  <si>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</si>
  <si>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</si>
  <si>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</si>
  <si>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</si>
  <si>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</si>
  <si>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</si>
  <si>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</si>
  <si>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</si>
  <si>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</si>
  <si>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</si>
  <si>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</si>
  <si>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</si>
  <si>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</si>
  <si>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</si>
  <si>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</si>
  <si>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</si>
  <si>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</si>
  <si>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</si>
  <si>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</si>
  <si>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</si>
  <si>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</si>
  <si>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</si>
  <si>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</si>
  <si>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</si>
  <si>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</si>
  <si>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</si>
  <si>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</si>
  <si>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</si>
  <si>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</si>
  <si>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</si>
  <si>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</si>
  <si>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</si>
  <si>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</si>
  <si>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</si>
  <si>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</si>
  <si>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</si>
  <si>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</si>
  <si>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</si>
  <si>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</si>
  <si>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</si>
  <si>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</si>
  <si>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</si>
  <si>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</si>
  <si>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</si>
  <si>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</si>
  <si>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</si>
  <si>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</si>
  <si>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</si>
  <si>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</si>
  <si>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</si>
  <si>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</si>
  <si>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</si>
  <si>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</si>
  <si>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</si>
  <si>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</si>
  <si>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</si>
  <si>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</si>
  <si>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</si>
  <si>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</si>
  <si>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</si>
  <si>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</si>
  <si>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</si>
  <si>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</si>
  <si>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</si>
  <si>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</si>
  <si>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</si>
  <si>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</si>
  <si>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</si>
  <si>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</si>
  <si>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</si>
  <si>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</si>
  <si>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</si>
  <si>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</si>
  <si>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</si>
  <si>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</si>
  <si>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</si>
  <si>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</si>
  <si>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</si>
  <si>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</si>
  <si>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</si>
  <si>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</si>
  <si>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</si>
  <si>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</si>
  <si>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</si>
  <si>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</si>
  <si>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</si>
  <si>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</si>
  <si>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</si>
  <si>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</si>
  <si>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</si>
  <si>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</si>
  <si>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</si>
  <si>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</si>
  <si>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</si>
  <si>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</si>
  <si>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</si>
  <si>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</si>
  <si>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</si>
  <si>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</si>
  <si>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</si>
  <si>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</si>
  <si>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</si>
  <si>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</si>
  <si>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</si>
  <si>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</si>
  <si>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</si>
  <si>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</si>
  <si>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</si>
  <si>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</si>
  <si>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</si>
  <si>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</si>
  <si>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</si>
  <si>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</si>
  <si>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</si>
  <si>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</si>
  <si>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</si>
  <si>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</si>
  <si>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</si>
  <si>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</si>
  <si>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</si>
  <si>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</si>
  <si>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</si>
  <si>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</si>
  <si>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</si>
  <si>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</si>
  <si>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</si>
  <si>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</si>
  <si>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</si>
  <si>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</si>
  <si>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</si>
  <si>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</si>
  <si>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</si>
  <si>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</si>
  <si>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</si>
  <si>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</si>
  <si>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</si>
  <si>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</si>
  <si>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</si>
  <si>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</si>
  <si>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</si>
  <si>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</si>
  <si>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</si>
  <si>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</si>
  <si>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</si>
  <si>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</si>
  <si>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</si>
  <si>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</si>
  <si>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</si>
  <si>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</si>
  <si>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</si>
  <si>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</si>
  <si>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</si>
  <si>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</si>
  <si>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</si>
  <si>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</si>
  <si>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</si>
  <si>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</si>
  <si>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</si>
  <si>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</si>
  <si>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</si>
  <si>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</si>
  <si>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</si>
  <si>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</si>
  <si>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</si>
  <si>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</si>
  <si>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</si>
  <si>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</si>
  <si>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</si>
  <si>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</si>
  <si>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</si>
  <si>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</si>
  <si>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</si>
  <si>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</si>
  <si>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</si>
  <si>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</si>
  <si>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</si>
  <si>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</si>
  <si>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</si>
  <si>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</si>
  <si>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</si>
  <si>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</si>
  <si>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</si>
  <si>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</si>
  <si>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</si>
  <si>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</si>
  <si>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</si>
  <si>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</si>
  <si>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</si>
  <si>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</si>
  <si>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</si>
  <si>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</si>
  <si>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</si>
  <si>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</si>
  <si>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</si>
  <si>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</si>
  <si>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</si>
  <si>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</si>
  <si>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</si>
  <si>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</si>
  <si>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</si>
  <si>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</si>
  <si>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</si>
  <si>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</si>
  <si>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</si>
  <si>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</si>
  <si>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</si>
  <si>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</si>
  <si>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</si>
  <si>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</si>
  <si>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</si>
  <si>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</si>
  <si>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</si>
  <si>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</si>
  <si>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</si>
  <si>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</si>
  <si>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</si>
  <si>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</si>
  <si>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</si>
  <si>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</si>
  <si>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</si>
  <si>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</si>
  <si>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</si>
  <si>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</si>
  <si>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</si>
  <si>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</si>
  <si>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</si>
  <si>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</si>
  <si>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</si>
  <si>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</si>
  <si>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</si>
  <si>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</si>
  <si>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</si>
  <si>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</si>
  <si>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</si>
  <si>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</si>
  <si>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</si>
  <si>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</si>
  <si>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</si>
  <si>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</si>
  <si>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</si>
  <si>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</si>
  <si>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</si>
  <si>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</si>
  <si>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</si>
  <si>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</si>
  <si>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</si>
  <si>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</si>
  <si>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</si>
  <si>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</si>
  <si>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</si>
  <si>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</si>
  <si>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</si>
  <si>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</si>
  <si>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</si>
  <si>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</si>
  <si>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</si>
  <si>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</si>
  <si>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</si>
  <si>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</si>
  <si>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</si>
  <si>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</si>
  <si>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</si>
  <si>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</si>
  <si>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</si>
  <si>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</si>
  <si>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</si>
  <si>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</si>
  <si>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</si>
  <si>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</si>
  <si>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</si>
  <si>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</si>
  <si>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</si>
  <si>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</si>
  <si>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</si>
  <si>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</si>
  <si>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</si>
  <si>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</si>
  <si>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</si>
  <si>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</si>
  <si>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</si>
  <si>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</si>
  <si>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</si>
  <si>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</si>
  <si>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</si>
  <si>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</si>
  <si>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</si>
  <si>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</si>
  <si>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</si>
  <si>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</si>
  <si>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</si>
  <si>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</si>
  <si>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</si>
  <si>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</si>
  <si>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</si>
  <si>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</si>
  <si>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</si>
  <si>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</si>
  <si>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</si>
  <si>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</si>
  <si>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</si>
  <si>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</si>
  <si>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</si>
  <si>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</si>
  <si>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</si>
  <si>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</si>
  <si>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</si>
  <si>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</si>
  <si>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</si>
  <si>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</si>
  <si>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</si>
  <si>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</si>
  <si>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</si>
  <si>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</si>
  <si>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</si>
  <si>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</si>
  <si>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</si>
  <si>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</si>
  <si>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</si>
  <si>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</si>
  <si>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</si>
  <si>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</si>
  <si>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</si>
  <si>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</si>
  <si>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</si>
  <si>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</si>
  <si>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</si>
  <si>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</si>
  <si>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</si>
  <si>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</si>
  <si>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</si>
  <si>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</si>
  <si>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</si>
  <si>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</si>
  <si>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</si>
  <si>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</si>
  <si>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</si>
  <si>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</si>
  <si>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</si>
  <si>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</si>
  <si>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</si>
  <si>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</si>
  <si>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</si>
  <si>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</si>
  <si>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</si>
  <si>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</si>
  <si>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</si>
  <si>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</si>
  <si>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</si>
  <si>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</si>
  <si>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</si>
  <si>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</si>
  <si>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</si>
  <si>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</si>
  <si>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</si>
  <si>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</si>
  <si>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</si>
  <si>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</si>
  <si>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</si>
  <si>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</si>
  <si>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</si>
  <si>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</si>
  <si>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</si>
  <si>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</si>
  <si>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</si>
  <si>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</si>
  <si>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</si>
  <si>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</si>
  <si>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</si>
  <si>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</si>
  <si>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</si>
  <si>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</si>
  <si>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</si>
  <si>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</si>
  <si>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</si>
  <si>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</si>
  <si>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</si>
  <si>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</si>
  <si>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</si>
  <si>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</si>
  <si>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</si>
  <si>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</si>
  <si>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</si>
  <si>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</si>
  <si>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</si>
  <si>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</si>
  <si>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</si>
  <si>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</si>
  <si>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</si>
  <si>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</si>
  <si>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</si>
  <si>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</si>
  <si>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</si>
  <si>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</si>
  <si>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</si>
  <si>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</si>
  <si>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</si>
  <si>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</si>
  <si>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</si>
  <si>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</si>
  <si>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</si>
  <si>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</si>
  <si>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</si>
  <si>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</si>
  <si>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</si>
  <si>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</si>
  <si>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</si>
  <si>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</si>
  <si>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</si>
  <si>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</si>
  <si>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</si>
  <si>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</si>
  <si>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</si>
  <si>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</si>
  <si>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</si>
  <si>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</si>
  <si>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</si>
  <si>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</si>
  <si>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</si>
  <si>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</si>
  <si>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</si>
  <si>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</si>
  <si>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</si>
  <si>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</si>
  <si>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</si>
  <si>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</si>
  <si>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</si>
  <si>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</si>
  <si>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</si>
  <si>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</si>
  <si>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</si>
  <si>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</si>
  <si>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</si>
  <si>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</si>
  <si>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</si>
  <si>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</si>
  <si>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</si>
  <si>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</si>
  <si>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</si>
  <si>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</si>
  <si>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</si>
  <si>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</si>
  <si>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</si>
  <si>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</si>
  <si>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</si>
  <si>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</si>
  <si>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</si>
  <si>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</si>
  <si>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</si>
  <si>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</si>
  <si>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</si>
  <si>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</si>
  <si>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</si>
  <si>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</si>
  <si>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</si>
  <si>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</si>
  <si>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</si>
  <si>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</si>
  <si>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</si>
  <si>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</si>
  <si>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</si>
  <si>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</si>
  <si>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</si>
  <si>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</si>
  <si>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</si>
  <si>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</si>
  <si>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</si>
  <si>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</si>
  <si>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</si>
  <si>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</si>
  <si>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</si>
  <si>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</si>
  <si>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</si>
  <si>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</si>
  <si>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</si>
  <si>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</si>
  <si>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</si>
  <si>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</si>
  <si>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</si>
  <si>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</si>
  <si>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</si>
  <si>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</si>
  <si>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</si>
  <si>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</si>
  <si>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</si>
  <si>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</si>
  <si>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</si>
  <si>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</si>
  <si>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</si>
  <si>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</si>
  <si>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</si>
  <si>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</si>
  <si>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</si>
  <si>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</si>
  <si>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</si>
  <si>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</si>
  <si>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</si>
  <si>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</si>
  <si>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</si>
  <si>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</si>
  <si>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</si>
  <si>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</si>
  <si>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</si>
  <si>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</si>
  <si>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</si>
  <si>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</si>
  <si>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</si>
  <si>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</si>
  <si>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</si>
  <si>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</si>
  <si>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</si>
  <si>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</si>
  <si>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</si>
  <si>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</si>
  <si>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</si>
  <si>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</si>
  <si>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</si>
  <si>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</si>
  <si>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</si>
  <si>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</si>
  <si>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</si>
  <si>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</si>
  <si>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</si>
  <si>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</si>
  <si>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</si>
  <si>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</si>
  <si>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</si>
  <si>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</si>
  <si>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</si>
  <si>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</si>
  <si>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</si>
  <si>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</si>
  <si>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</si>
  <si>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</si>
  <si>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</si>
  <si>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</si>
  <si>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</si>
  <si>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</si>
  <si>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</si>
  <si>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</si>
  <si>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</si>
  <si>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</si>
  <si>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</si>
  <si>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</si>
  <si>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</si>
  <si>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</si>
  <si>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</si>
  <si>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</si>
  <si>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</si>
  <si>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</si>
  <si>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</si>
  <si>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</si>
  <si>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</si>
  <si>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</si>
  <si>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</si>
  <si>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</si>
  <si>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</si>
  <si>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</si>
  <si>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</si>
  <si>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</si>
  <si>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</si>
  <si>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</si>
  <si>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</si>
  <si>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</si>
  <si>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</si>
  <si>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</si>
  <si>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</si>
  <si>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</si>
  <si>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</si>
  <si>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</si>
  <si>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</si>
  <si>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</si>
  <si>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</si>
  <si>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</si>
  <si>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</si>
  <si>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</si>
  <si>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</si>
  <si>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</si>
  <si>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</si>
  <si>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</si>
  <si>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</si>
  <si>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</si>
  <si>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</si>
  <si>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</si>
  <si>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</si>
  <si>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</si>
  <si>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</si>
  <si>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</si>
  <si>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</si>
  <si>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</si>
  <si>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</si>
  <si>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</si>
  <si>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</si>
  <si>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</si>
  <si>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</si>
  <si>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</si>
  <si>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</si>
  <si>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</si>
  <si>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</si>
  <si>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</si>
  <si>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</si>
  <si>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</si>
  <si>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</si>
  <si>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</si>
  <si>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</si>
  <si>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</si>
  <si>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</si>
  <si>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</si>
  <si>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</si>
  <si>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</si>
  <si>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</si>
  <si>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</si>
  <si>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</si>
  <si>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</si>
  <si>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</si>
  <si>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</si>
  <si>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</si>
  <si>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</si>
  <si>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</si>
  <si>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</si>
  <si>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</si>
  <si>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</si>
  <si>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</si>
  <si>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</si>
  <si>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</si>
  <si>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</si>
  <si>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</si>
  <si>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</si>
  <si>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</si>
  <si>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</si>
  <si>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</si>
  <si>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</si>
  <si>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</si>
  <si>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</si>
  <si>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</si>
  <si>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</si>
  <si>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</si>
  <si>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</si>
  <si>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</si>
  <si>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</si>
  <si>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</si>
  <si>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</si>
  <si>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</si>
  <si>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</si>
  <si>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</si>
  <si>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</si>
  <si>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</si>
  <si>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</si>
  <si>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</si>
  <si>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</si>
  <si>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</si>
  <si>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</si>
  <si>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</si>
  <si>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</si>
  <si>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</si>
  <si>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</si>
  <si>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</si>
  <si>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</si>
  <si>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</si>
  <si>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</si>
  <si>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</si>
  <si>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</si>
  <si>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</si>
  <si>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</si>
  <si>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</si>
  <si>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</si>
  <si>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</si>
  <si>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</si>
  <si>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</si>
  <si>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</si>
  <si>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</si>
  <si>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</si>
  <si>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</si>
  <si>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</si>
  <si>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</si>
  <si>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</si>
  <si>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</si>
  <si>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</si>
  <si>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</si>
  <si>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</si>
  <si>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</si>
  <si>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</si>
  <si>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</si>
  <si>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</si>
  <si>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</si>
  <si>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</si>
  <si>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</si>
  <si>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</si>
  <si>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</si>
  <si>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</si>
  <si>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</si>
  <si>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</si>
  <si>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</si>
  <si>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</si>
  <si>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</si>
  <si>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</si>
  <si>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</si>
  <si>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</si>
  <si>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</si>
  <si>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</si>
  <si>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</si>
  <si>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</si>
  <si>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</si>
  <si>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</si>
  <si>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</si>
  <si>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</si>
  <si>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</si>
  <si>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</si>
  <si>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</si>
  <si>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</si>
  <si>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</si>
  <si>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</si>
  <si>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</si>
  <si>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</si>
  <si>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</si>
  <si>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</si>
  <si>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</si>
  <si>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</si>
  <si>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</si>
  <si>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</si>
  <si>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</si>
  <si>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</si>
  <si>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</si>
  <si>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</si>
  <si>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</si>
  <si>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</si>
  <si>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</si>
  <si>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</si>
  <si>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</si>
  <si>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</si>
  <si>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</si>
  <si>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</si>
  <si>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</si>
  <si>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</si>
  <si>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</si>
  <si>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</si>
  <si>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</si>
  <si>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</si>
  <si>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</si>
  <si>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</si>
  <si>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</si>
  <si>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</si>
  <si>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</si>
  <si>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</si>
  <si>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</si>
  <si>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</si>
  <si>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</si>
  <si>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</si>
  <si>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</si>
  <si>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</si>
  <si>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</si>
  <si>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</si>
  <si>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</si>
  <si>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</si>
  <si>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</si>
  <si>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</si>
  <si>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</si>
  <si>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</si>
  <si>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</si>
  <si>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</si>
  <si>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</si>
  <si>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</si>
  <si>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</si>
  <si>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</si>
  <si>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</si>
  <si>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</si>
  <si>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</si>
  <si>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</si>
  <si>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</si>
  <si>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</si>
  <si>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</si>
  <si>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</si>
  <si>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</si>
  <si>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</si>
  <si>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</si>
  <si>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</si>
  <si>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</si>
  <si>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</si>
  <si>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</si>
  <si>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</si>
  <si>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</si>
  <si>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</si>
  <si>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</si>
  <si>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</si>
  <si>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</si>
  <si>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</si>
  <si>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</si>
  <si>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</si>
  <si>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</si>
  <si>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</si>
  <si>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</si>
  <si>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</si>
  <si>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</si>
  <si>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</si>
  <si>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</si>
  <si>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</si>
  <si>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</si>
  <si>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</si>
  <si>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</si>
  <si>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</si>
  <si>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</si>
  <si>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</si>
  <si>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</si>
  <si>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</si>
  <si>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</si>
  <si>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</si>
  <si>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</si>
  <si>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</si>
  <si>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</si>
  <si>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</si>
  <si>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</si>
  <si>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</si>
  <si>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</si>
  <si>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</si>
  <si>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</si>
  <si>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</si>
  <si>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</si>
  <si>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</si>
  <si>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</si>
  <si>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</si>
  <si>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</si>
  <si>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</si>
  <si>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</si>
  <si>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</si>
  <si>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</si>
  <si>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</si>
  <si>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</si>
  <si>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</si>
  <si>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</si>
  <si>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</si>
  <si>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</si>
  <si>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</si>
  <si>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</si>
  <si>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</si>
  <si>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</si>
  <si>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</si>
  <si>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</si>
  <si>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</si>
  <si>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</si>
  <si>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</si>
  <si>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</si>
  <si>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</si>
  <si>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</si>
  <si>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</si>
  <si>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</si>
  <si>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</si>
  <si>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</si>
  <si>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</si>
  <si>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</si>
  <si>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</si>
  <si>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</si>
  <si>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</si>
  <si>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</si>
  <si>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</si>
  <si>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</si>
  <si>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</si>
  <si>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</si>
  <si>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</si>
  <si>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</si>
  <si>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</si>
  <si>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</si>
  <si>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</si>
  <si>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</si>
  <si>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</si>
  <si>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</si>
  <si>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</si>
  <si>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</si>
  <si>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</si>
  <si>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</si>
  <si>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</si>
  <si>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</si>
  <si>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</si>
  <si>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</si>
  <si>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</si>
  <si>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</si>
  <si>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</si>
  <si>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</si>
  <si>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</si>
  <si>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</si>
  <si>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</si>
  <si>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</si>
  <si>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</si>
  <si>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</si>
  <si>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</si>
  <si>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</si>
  <si>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</si>
  <si>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</si>
  <si>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</si>
  <si>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</si>
  <si>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</si>
  <si>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</si>
  <si>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</si>
  <si>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</si>
  <si>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</si>
  <si>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</si>
  <si>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</si>
  <si>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</si>
  <si>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</si>
  <si>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</si>
  <si>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</si>
  <si>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</si>
  <si>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</si>
  <si>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</si>
  <si>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</si>
  <si>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</si>
  <si>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</si>
  <si>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</si>
  <si>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</si>
  <si>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</si>
  <si>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</si>
  <si>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</si>
  <si>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</si>
  <si>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</si>
  <si>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</si>
  <si>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</si>
  <si>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</si>
  <si>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</si>
  <si>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</si>
  <si>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</si>
  <si>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</si>
  <si>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</si>
  <si>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</si>
  <si>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</si>
  <si>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</si>
  <si>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</si>
  <si>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</si>
  <si>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</si>
  <si>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</si>
  <si>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</si>
  <si>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</si>
  <si>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</si>
  <si>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</si>
  <si>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</si>
  <si>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</si>
  <si>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</si>
  <si>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</si>
  <si>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</si>
  <si>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</si>
  <si>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</si>
  <si>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</si>
  <si>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</si>
  <si>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</si>
  <si>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</si>
  <si>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</si>
  <si>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</si>
  <si>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</si>
  <si>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</si>
  <si>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</si>
  <si>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</si>
  <si>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</si>
  <si>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</si>
  <si>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</si>
  <si>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</si>
  <si>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</si>
  <si>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</si>
  <si>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</si>
  <si>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</si>
  <si>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</si>
  <si>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</si>
  <si>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</si>
  <si>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</si>
  <si>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</si>
  <si>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</si>
  <si>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</si>
  <si>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</si>
  <si>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</si>
  <si>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</si>
  <si>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</si>
  <si>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</si>
  <si>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</si>
  <si>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</si>
  <si>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</si>
  <si>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</si>
  <si>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</si>
  <si>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</si>
  <si>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</si>
  <si>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</si>
  <si>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</si>
  <si>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</si>
  <si>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</si>
  <si>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</si>
  <si>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</si>
  <si>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</si>
  <si>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</si>
  <si>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</si>
  <si>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</si>
  <si>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</si>
  <si>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</si>
  <si>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</si>
  <si>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</si>
  <si>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</si>
  <si>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</si>
  <si>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</si>
  <si>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</si>
  <si>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</si>
  <si>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</si>
  <si>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</si>
  <si>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</si>
  <si>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</si>
  <si>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</si>
  <si>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</si>
  <si>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</si>
  <si>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</si>
  <si>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</si>
  <si>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</si>
  <si>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</si>
  <si>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</si>
  <si>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</si>
  <si>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</si>
  <si>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</si>
  <si>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</si>
  <si>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</si>
  <si>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</si>
  <si>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</si>
  <si>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</si>
  <si>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</si>
  <si>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</si>
  <si>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</si>
  <si>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</si>
  <si>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</si>
  <si>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</si>
  <si>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</si>
  <si>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</si>
  <si>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</si>
  <si>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</si>
  <si>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</si>
  <si>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</si>
  <si>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</si>
  <si>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</si>
  <si>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</si>
  <si>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</si>
  <si>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</si>
  <si>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</si>
  <si>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</si>
  <si>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</si>
  <si>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</si>
  <si>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</si>
  <si>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</si>
  <si>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</si>
  <si>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</si>
  <si>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</si>
  <si>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</si>
  <si>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</si>
  <si>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</si>
  <si>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</si>
  <si>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</si>
  <si>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</si>
  <si>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</si>
  <si>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</si>
  <si>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</si>
  <si>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</si>
  <si>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</si>
  <si>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</si>
  <si>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</si>
  <si>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</si>
  <si>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</si>
  <si>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</si>
  <si>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</si>
  <si>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</si>
  <si>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</si>
  <si>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</si>
  <si>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</si>
  <si>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</si>
  <si>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</si>
  <si>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</si>
  <si>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</si>
  <si>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</si>
  <si>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</si>
  <si>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</si>
  <si>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</si>
  <si>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</si>
  <si>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</si>
  <si>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</si>
  <si>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</si>
  <si>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</si>
  <si>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</si>
  <si>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</si>
  <si>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</si>
  <si>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</si>
  <si>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</si>
  <si>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</si>
  <si>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</si>
  <si>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</si>
  <si>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</si>
  <si>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</si>
  <si>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</si>
  <si>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</si>
  <si>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</si>
  <si>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</si>
  <si>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</si>
  <si>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</si>
  <si>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</si>
  <si>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</si>
  <si>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</si>
  <si>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</si>
  <si>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</si>
  <si>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</si>
  <si>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</si>
  <si>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</si>
  <si>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</si>
  <si>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</si>
  <si>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</si>
  <si>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</si>
  <si>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</si>
  <si>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</si>
  <si>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</si>
  <si>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</si>
  <si>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</si>
  <si>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</si>
  <si>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</si>
  <si>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</si>
  <si>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</si>
  <si>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</si>
  <si>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</si>
  <si>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</si>
  <si>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</si>
  <si>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</si>
  <si>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</si>
  <si>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</si>
  <si>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</si>
  <si>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</si>
  <si>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</si>
  <si>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</si>
  <si>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</si>
  <si>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</si>
  <si>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</si>
  <si>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</si>
  <si>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</si>
  <si>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</si>
  <si>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</si>
  <si>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</si>
  <si>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</si>
  <si>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</si>
  <si>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</si>
  <si>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</si>
  <si>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</si>
  <si>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</si>
  <si>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</si>
  <si>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</si>
  <si>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</si>
  <si>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</si>
  <si>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</si>
  <si>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</si>
  <si>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</si>
  <si>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</si>
  <si>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</si>
  <si>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</si>
  <si>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</si>
  <si>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</si>
  <si>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</si>
  <si>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</si>
  <si>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</si>
  <si>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</si>
  <si>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</si>
  <si>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</si>
  <si>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</si>
  <si>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</si>
  <si>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</si>
  <si>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</si>
  <si>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</si>
  <si>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</si>
  <si>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</si>
  <si>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</si>
  <si>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</si>
  <si>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</si>
  <si>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</si>
  <si>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</si>
  <si>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</si>
  <si>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</si>
  <si>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</si>
  <si>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</si>
  <si>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</si>
  <si>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</si>
  <si>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</si>
  <si>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</si>
  <si>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</si>
  <si>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</si>
  <si>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</si>
  <si>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</si>
  <si>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</si>
  <si>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</si>
  <si>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</si>
  <si>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</si>
  <si>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</si>
  <si>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</si>
  <si>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</si>
  <si>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</si>
  <si>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</si>
  <si>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</si>
  <si>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</si>
  <si>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</si>
  <si>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</si>
  <si>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</si>
  <si>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</si>
  <si>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</si>
  <si>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</si>
  <si>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</si>
  <si>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</si>
  <si>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</si>
  <si>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</si>
  <si>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</si>
  <si>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</si>
  <si>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</si>
  <si>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</si>
  <si>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</si>
  <si>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</si>
  <si>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</si>
  <si>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</si>
  <si>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</si>
  <si>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</si>
  <si>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</si>
  <si>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</si>
  <si>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</si>
  <si>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</si>
  <si>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</si>
  <si>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</si>
  <si>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</si>
  <si>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</si>
  <si>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</si>
  <si>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</si>
  <si>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</si>
  <si>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</si>
  <si>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</si>
  <si>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</si>
  <si>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</si>
  <si>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</si>
  <si>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</si>
  <si>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</si>
  <si>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</si>
  <si>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</si>
  <si>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</si>
  <si>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</si>
  <si>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</si>
  <si>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</si>
  <si>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</si>
  <si>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</si>
  <si>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</si>
  <si>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</si>
  <si>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</si>
  <si>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</si>
  <si>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</si>
  <si>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</si>
  <si>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</si>
  <si>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</si>
  <si>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</si>
  <si>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</si>
  <si>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</si>
  <si>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</si>
  <si>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</si>
  <si>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</si>
  <si>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</si>
  <si>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</si>
  <si>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</si>
  <si>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</si>
  <si>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</si>
  <si>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</si>
  <si>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</si>
  <si>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</si>
  <si>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</si>
  <si>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</si>
  <si>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</si>
  <si>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</si>
  <si>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</si>
  <si>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</si>
  <si>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</si>
  <si>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</si>
  <si>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</si>
  <si>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</si>
  <si>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</si>
  <si>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</si>
  <si>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</si>
  <si>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</si>
  <si>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</si>
  <si>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</si>
  <si>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</si>
  <si>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</si>
  <si>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</si>
  <si>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</si>
  <si>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</si>
  <si>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</si>
  <si>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</si>
  <si>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</si>
  <si>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</si>
  <si>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</si>
  <si>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</si>
  <si>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</si>
  <si>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</si>
  <si>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</si>
  <si>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</si>
  <si>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</si>
  <si>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</si>
  <si>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</si>
  <si>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</si>
  <si>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</si>
  <si>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</si>
  <si>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</si>
  <si>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</si>
  <si>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</si>
  <si>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</si>
  <si>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</si>
  <si>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</si>
  <si>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</si>
  <si>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</si>
  <si>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</si>
  <si>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</si>
  <si>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</si>
  <si>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</si>
  <si>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</si>
  <si>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</si>
  <si>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</si>
  <si>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</si>
  <si>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</si>
  <si>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</si>
  <si>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</si>
  <si>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</si>
  <si>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</si>
  <si>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</si>
  <si>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</si>
  <si>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</si>
  <si>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</si>
  <si>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</si>
  <si>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</si>
  <si>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</si>
  <si>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</si>
  <si>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</si>
  <si>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</si>
  <si>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</si>
  <si>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</si>
  <si>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</si>
  <si>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</si>
  <si>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</si>
  <si>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</si>
  <si>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</si>
  <si>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</si>
  <si>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</si>
  <si>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</si>
  <si>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</si>
  <si>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</si>
  <si>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</si>
  <si>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</si>
  <si>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</si>
  <si>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</si>
  <si>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</si>
  <si>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</si>
  <si>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</si>
  <si>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</si>
  <si>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</si>
  <si>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</si>
  <si>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</si>
  <si>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</si>
  <si>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</si>
  <si>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</si>
  <si>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</si>
  <si>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</si>
  <si>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</si>
  <si>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</si>
  <si>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</si>
  <si>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</si>
  <si>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</si>
  <si>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</si>
  <si>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</si>
  <si>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</si>
  <si>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</si>
  <si>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</si>
  <si>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</si>
  <si>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</si>
  <si>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</si>
  <si>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</si>
  <si>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</si>
  <si>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</si>
  <si>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</si>
  <si>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</si>
  <si>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</si>
  <si>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</si>
  <si>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</si>
  <si>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</si>
  <si>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</si>
  <si>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</si>
  <si>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</si>
  <si>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</si>
  <si>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</si>
  <si>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</si>
  <si>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</si>
  <si>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</si>
  <si>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</si>
  <si>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</si>
  <si>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</si>
  <si>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</si>
  <si>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</si>
  <si>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</si>
  <si>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</si>
  <si>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</si>
  <si>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</si>
  <si>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</si>
  <si>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</si>
  <si>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</si>
  <si>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</si>
  <si>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</si>
  <si>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</si>
  <si>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</si>
  <si>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</si>
  <si>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</si>
  <si>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</si>
  <si>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</si>
  <si>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</si>
  <si>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</si>
  <si>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</si>
  <si>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</si>
  <si>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</si>
  <si>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</si>
  <si>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</si>
  <si>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</si>
  <si>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</si>
  <si>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</si>
  <si>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</si>
  <si>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</si>
  <si>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</si>
  <si>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</si>
  <si>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</si>
  <si>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</si>
  <si>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</si>
  <si>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</si>
  <si>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</si>
  <si>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</si>
  <si>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</si>
  <si>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</si>
  <si>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</si>
  <si>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</si>
  <si>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</si>
  <si>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</si>
  <si>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</si>
  <si>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</si>
  <si>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</si>
  <si>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</si>
  <si>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</si>
  <si>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</si>
  <si>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</si>
  <si>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</si>
  <si>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</si>
  <si>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</si>
  <si>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</si>
  <si>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</si>
  <si>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</si>
  <si>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</si>
  <si>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</si>
  <si>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</si>
  <si>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</si>
  <si>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</si>
  <si>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</si>
  <si>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</si>
  <si>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</si>
  <si>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</si>
  <si>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</si>
  <si>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</si>
  <si>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</si>
  <si>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</si>
  <si>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</si>
  <si>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</si>
  <si>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</si>
  <si>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</si>
  <si>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</si>
  <si>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</si>
  <si>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</si>
  <si>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</si>
  <si>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</si>
  <si>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</si>
  <si>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</si>
  <si>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</si>
  <si>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</si>
  <si>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</si>
  <si>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</si>
  <si>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</si>
  <si>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</si>
  <si>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</si>
  <si>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</si>
  <si>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</si>
  <si>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</si>
  <si>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</si>
  <si>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</si>
  <si>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</si>
  <si>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</si>
  <si>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</si>
  <si>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</si>
  <si>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</si>
  <si>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</si>
  <si>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</si>
  <si>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</si>
  <si>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</si>
  <si>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</si>
  <si>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</si>
  <si>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</si>
  <si>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</si>
  <si>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</si>
  <si>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</si>
  <si>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</si>
  <si>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</si>
  <si>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</si>
  <si>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</si>
  <si>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</si>
  <si>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</si>
  <si>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</si>
  <si>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</si>
  <si>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</si>
  <si>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</si>
  <si>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</si>
  <si>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</si>
  <si>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</si>
  <si>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</si>
  <si>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</si>
  <si>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</si>
  <si>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</si>
  <si>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</si>
  <si>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</si>
  <si>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</si>
  <si>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</si>
  <si>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</si>
  <si>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</si>
  <si>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</si>
  <si>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</si>
  <si>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</si>
  <si>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</si>
  <si>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</si>
  <si>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</si>
  <si>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</si>
  <si>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</si>
  <si>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</si>
  <si>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</si>
  <si>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</si>
  <si>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</si>
  <si>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 Mean</t>
  </si>
  <si>
    <t>Success Median</t>
  </si>
  <si>
    <t>Success Min</t>
  </si>
  <si>
    <t>Success Max</t>
  </si>
  <si>
    <t>Success Var</t>
  </si>
  <si>
    <t>Success SD</t>
  </si>
  <si>
    <t>Failed Mean</t>
  </si>
  <si>
    <t>Failed Median</t>
  </si>
  <si>
    <t>Failed Min</t>
  </si>
  <si>
    <t>Failed Max</t>
  </si>
  <si>
    <t>Failed Var</t>
  </si>
  <si>
    <t>Failed SD</t>
  </si>
  <si>
    <t>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</si>
</sst>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164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0" fontId="1" fillId="0" borderId="0" xfId="0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6"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[EXCEL_PROJECT_ND.xlsx]3rd Pivot Table!PivotTable3</c:name>
    <c:fmtId val="13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 cmpd="sng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'3rd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'3rd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3-4306-B67C-EFE6A888DE0F}"/>
            </c:ext>
          </c:extLst>
        </c:ser>
        <c:ser>
          <c:idx val="1"/>
          <c:order val="1"/>
          <c:tx>
            <c:strRef>
              <c:f>'3rd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'3rd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3-4306-B67C-EFE6A888DE0F}"/>
            </c:ext>
          </c:extLst>
        </c:ser>
        <c:ser>
          <c:idx val="2"/>
          <c:order val="2"/>
          <c:tx>
            <c:strRef>
              <c:f>'3rd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'3rd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B3-4306-B67C-EFE6A888DE0F}"/>
            </c:ext>
          </c:extLst>
        </c:ser>
        <c:ser>
          <c:idx val="3"/>
          <c:order val="3"/>
          <c:tx>
            <c:strRef>
              <c:f>'3rd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 cmpd="sng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'3rd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B3-4306-B67C-EFE6A888D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570976"/>
        <c:axId val="641571960"/>
      </c:lineChart>
      <c:catAx>
        <c:axId val="64157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71960"/>
        <c:crosses val="autoZero"/>
        <c:auto val="1"/>
        <c:lblAlgn val="ctr"/>
        <c:lblOffset val="100"/>
        <c:noMultiLvlLbl val="0"/>
      </c:catAx>
      <c:valAx>
        <c:axId val="64157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7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Percentages Based on the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'#Goal Percentage Table'!$F$1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'#Goal Percentage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'#Goal Percentage Table'!$F$2:$F$13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4-488E-AF4E-5641A65C5878}"/>
            </c:ext>
          </c:extLst>
        </c:ser>
        <c:ser>
          <c:idx val="1"/>
          <c:order val="1"/>
          <c:tx>
            <c:strRef>
              <c:f>'#Goal Percentage Table'!$G$1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'#Goal Percentage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'#Goal Percentage Table'!$G$2:$G$13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4-488E-AF4E-5641A65C5878}"/>
            </c:ext>
          </c:extLst>
        </c:ser>
        <c:ser>
          <c:idx val="2"/>
          <c:order val="2"/>
          <c:tx>
            <c:strRef>
              <c:f>'#Goal Percentage Table'!$H$1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'#Goal Percentage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'#Goal Percentage Table'!$H$2:$H$13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F4-488E-AF4E-5641A65C5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036936"/>
        <c:axId val="549038576"/>
      </c:lineChart>
      <c:catAx>
        <c:axId val="54903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38576"/>
        <c:crosses val="autoZero"/>
        <c:auto val="1"/>
        <c:lblAlgn val="ctr"/>
        <c:lblOffset val="100"/>
        <c:noMultiLvlLbl val="0"/>
      </c:catAx>
      <c:valAx>
        <c:axId val="5490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3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2</xdr:row>
      <xdr:rowOff>9525</xdr:rowOff>
    </xdr:from>
    <xdr:to>
      <xdr:col>14</xdr:col>
      <xdr:colOff>311150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A64AF6-3E57-47E9-84B8-E432F2A98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14</xdr:row>
      <xdr:rowOff>22224</xdr:rowOff>
    </xdr:from>
    <xdr:to>
      <xdr:col>7</xdr:col>
      <xdr:colOff>1050925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53E00-A88C-48B6-9054-F48918247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emiah Dang" refreshedDate="43890.814069560183" createdVersion="6" refreshedVersion="6" minRefreshableVersion="3" recordCount="4114" xr:uid="{54781B36-5B07-4C83-A678-240FBD23DF18}">
  <cacheSource type="worksheet">
    <worksheetSource ref="A1:R4115" sheet="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164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emiah Dang" refreshedDate="43890.846420717593" createdVersion="6" refreshedVersion="6" minRefreshableVersion="3" recordCount="4114" xr:uid="{C38A587F-EC13-4276-A51B-06DF2C96BA1F}">
  <cacheSource type="worksheet">
    <worksheetSource ref="A1:T4115" sheet="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164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37964-FE7B-4BAF-A56A-7F8C613A0DB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07CCA-C53C-4BF9-9009-5360D3DF245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26A94-48FE-4B3D-904B-05A64F01A28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:F1048576"/>
    </sheetView>
  </sheetViews>
  <sheetFormatPr defaultRowHeight="14.5" outlineLevelCol="1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 outlineLevel="1"/>
    <col min="12" max="12" width="24.54296875" customWidth="1" outlineLevel="1"/>
    <col min="13" max="13" width="36.453125" customWidth="1" outlineLevel="1"/>
    <col min="14" max="14" width="41.1796875" customWidth="1" outlineLevel="1"/>
    <col min="15" max="15" width="21.1796875" style="5" customWidth="1" outlineLevel="1"/>
    <col min="16" max="16" width="19.26953125" customWidth="1" outlineLevel="1"/>
    <col min="17" max="17" width="11.54296875" customWidth="1" outlineLevel="1"/>
    <col min="18" max="18" width="14.6328125" customWidth="1" outlineLevel="1"/>
    <col min="19" max="19" width="22" style="9" bestFit="1" customWidth="1"/>
    <col min="20" max="20" width="28.36328125" style="9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AVERAGE(E2,L2)</f>
        <v>5907.5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>
        <f t="shared" ref="P3:P66" si="1">AVERAGE(E3,L3)</f>
        <v>7366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280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5270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27200.14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2218.5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4288.5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4583.5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1756.76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324.995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1517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3050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25207.5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2825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3048.5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1115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6049.5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773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16119.165000000001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628.5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1014.5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10145.5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209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1196.5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19328.345000000001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407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979.5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11247.5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6056.5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1908.5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2052.4949999999999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7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14304.5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2712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1730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846.5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4286.5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20305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1408.5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16481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1021.5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1009.5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10014.5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15564.5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1007.5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3030.5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4397.5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2725.2750000000001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1098.5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6043.5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311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7100.5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5836.5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1703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5076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5588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4377.5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7677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5183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10029.07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2378.165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3719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2345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1167.1849999999999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1052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>
        <f t="shared" ref="P67:P130" si="5">AVERAGE(E67,L67)</f>
        <v>3792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>
        <f t="shared" si="5"/>
        <v>1199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>
        <f t="shared" si="5"/>
        <v>1172.5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>
        <f t="shared" si="5"/>
        <v>399.5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>
        <f t="shared" si="5"/>
        <v>5636.1149999999998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>
        <f t="shared" si="5"/>
        <v>326.5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>
        <f t="shared" si="5"/>
        <v>1131.5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>
        <f t="shared" si="5"/>
        <v>1213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459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>
        <f t="shared" si="5"/>
        <v>296.83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>
        <f t="shared" si="5"/>
        <v>2043.5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>
        <f t="shared" si="5"/>
        <v>237.5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>
        <f t="shared" si="5"/>
        <v>798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693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846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>
        <f t="shared" si="5"/>
        <v>6458.5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756.5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>
        <f t="shared" si="5"/>
        <v>2050.25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>
        <f t="shared" si="5"/>
        <v>109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253.5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>
        <f t="shared" si="5"/>
        <v>763.5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>
        <f t="shared" si="5"/>
        <v>3202.5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>
        <f t="shared" si="5"/>
        <v>1320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>
        <f t="shared" si="5"/>
        <v>1830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>
        <f t="shared" si="5"/>
        <v>3480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>
        <f t="shared" si="5"/>
        <v>259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1823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>
        <f t="shared" si="5"/>
        <v>2651.5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>
        <f t="shared" si="5"/>
        <v>560.5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136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>
        <f t="shared" si="5"/>
        <v>240.5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>
        <f t="shared" si="5"/>
        <v>877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>
        <f t="shared" si="5"/>
        <v>216.5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>
        <f t="shared" si="5"/>
        <v>1730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>
        <f t="shared" si="5"/>
        <v>814.64499999999998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2513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1767.5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>
        <f t="shared" si="5"/>
        <v>3865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>
        <f t="shared" si="5"/>
        <v>708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305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>
        <f t="shared" si="5"/>
        <v>1211.5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>
        <f t="shared" si="5"/>
        <v>2526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>
        <f t="shared" si="5"/>
        <v>3877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>
        <f t="shared" si="5"/>
        <v>1873.5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>
        <f t="shared" si="5"/>
        <v>1121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>
        <f t="shared" si="5"/>
        <v>863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>
        <f t="shared" si="5"/>
        <v>2731.5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2640.5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3564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>
        <f t="shared" si="5"/>
        <v>1567.5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>
        <f t="shared" si="5"/>
        <v>327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>
        <f t="shared" si="5"/>
        <v>2017.5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>
        <f t="shared" si="5"/>
        <v>2274.61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>
        <f t="shared" si="5"/>
        <v>2845.29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>
        <f t="shared" si="5"/>
        <v>1717.55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>
        <f t="shared" si="5"/>
        <v>5.5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>
        <f t="shared" si="5"/>
        <v>78.5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>
        <f t="shared" si="5"/>
        <v>38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>
        <f t="shared" si="5"/>
        <v>700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>
        <f t="shared" si="5"/>
        <v>97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>
        <f t="shared" si="5"/>
        <v>936.5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>
        <f t="shared" ref="P131:P194" si="9">AVERAGE(E131,L131)</f>
        <v>0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>
        <f t="shared" si="9"/>
        <v>3868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>
        <f t="shared" si="9"/>
        <v>204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>
        <f t="shared" si="9"/>
        <v>2385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250.5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>
        <f t="shared" si="9"/>
        <v>660.5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>
        <f t="shared" si="9"/>
        <v>5.5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>
        <f t="shared" si="9"/>
        <v>1053.5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>
        <f t="shared" si="9"/>
        <v>173.5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>
        <f t="shared" si="9"/>
        <v>59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>
        <f t="shared" si="9"/>
        <v>21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>
        <f t="shared" si="9"/>
        <v>49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>
        <f t="shared" si="9"/>
        <v>15089.5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>
        <f t="shared" si="9"/>
        <v>72.5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>
        <f t="shared" si="9"/>
        <v>16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>
        <f t="shared" si="9"/>
        <v>184.5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>
        <f t="shared" si="9"/>
        <v>21.5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>
        <f t="shared" si="9"/>
        <v>42.5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>
        <f t="shared" si="9"/>
        <v>900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>
        <f t="shared" si="9"/>
        <v>5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>
        <f t="shared" si="9"/>
        <v>5.5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>
        <f t="shared" si="9"/>
        <v>3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>
        <f t="shared" si="9"/>
        <v>222.5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>
        <f t="shared" si="9"/>
        <v>323.5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1500.5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>
        <f t="shared" si="9"/>
        <v>6.5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>
        <f t="shared" si="9"/>
        <v>164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>
        <f t="shared" si="9"/>
        <v>285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>
        <f t="shared" si="9"/>
        <v>167.5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>
        <f t="shared" si="9"/>
        <v>661.5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93.5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101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>
        <f t="shared" si="9"/>
        <v>207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>
        <f t="shared" si="9"/>
        <v>363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>
        <f t="shared" si="9"/>
        <v>2247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>
        <f t="shared" si="9"/>
        <v>26.5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>
        <f t="shared" si="9"/>
        <v>1105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402.5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>
        <f t="shared" si="9"/>
        <v>175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>
        <f t="shared" si="9"/>
        <v>25.5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126.5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>
        <f t="shared" si="9"/>
        <v>10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>
        <f t="shared" ref="P195:P258" si="13">AVERAGE(E195,L195)</f>
        <v>0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>
        <f t="shared" si="13"/>
        <v>3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>
        <f t="shared" si="13"/>
        <v>742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>
        <f t="shared" si="13"/>
        <v>135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>
        <f t="shared" si="13"/>
        <v>142.5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>
        <f t="shared" si="13"/>
        <v>794.77499999999998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>
        <f t="shared" si="13"/>
        <v>193.5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>
        <f t="shared" si="13"/>
        <v>377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>
        <f t="shared" si="13"/>
        <v>76729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>
        <f t="shared" si="13"/>
        <v>658.5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>
        <f t="shared" si="13"/>
        <v>1071.5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>
        <f t="shared" si="13"/>
        <v>1531.5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>
        <f t="shared" si="13"/>
        <v>1121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>
        <f t="shared" si="13"/>
        <v>10.5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>
        <f t="shared" si="13"/>
        <v>5.5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>
        <f t="shared" si="13"/>
        <v>13966.61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>
        <f t="shared" si="13"/>
        <v>5990.5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50.5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>
        <f t="shared" si="13"/>
        <v>4445.5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>
        <f t="shared" si="13"/>
        <v>181.5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66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>
        <f t="shared" si="13"/>
        <v>126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>
        <f t="shared" si="13"/>
        <v>31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>
        <f t="shared" si="13"/>
        <v>58.5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>
        <f t="shared" si="13"/>
        <v>203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>
        <f t="shared" si="13"/>
        <v>25.5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127.5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>
        <f t="shared" si="13"/>
        <v>8141.06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>
        <f t="shared" si="13"/>
        <v>20688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>
        <f t="shared" si="13"/>
        <v>7476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>
        <f t="shared" si="13"/>
        <v>12988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>
        <f t="shared" si="13"/>
        <v>2032.75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>
        <f t="shared" si="13"/>
        <v>2641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>
        <f t="shared" si="13"/>
        <v>7748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>
        <f t="shared" si="13"/>
        <v>3383.5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>
        <f t="shared" si="13"/>
        <v>43139.5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>
        <f t="shared" si="13"/>
        <v>5763.5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>
        <f t="shared" si="13"/>
        <v>16056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>
        <f t="shared" si="13"/>
        <v>2236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>
        <f t="shared" si="13"/>
        <v>4668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>
        <f t="shared" si="13"/>
        <v>759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>
        <f t="shared" si="13"/>
        <v>14190.67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>
        <f t="shared" si="13"/>
        <v>4363.33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>
        <f t="shared" si="13"/>
        <v>9179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>
        <f t="shared" ref="P259:P322" si="17">AVERAGE(E259,L259)</f>
        <v>18957.134999999998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>
        <f t="shared" si="17"/>
        <v>29015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>
        <f t="shared" si="17"/>
        <v>49947.71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>
        <f t="shared" si="17"/>
        <v>5364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>
        <f t="shared" si="17"/>
        <v>10850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3072.5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>
        <f t="shared" si="17"/>
        <v>15241.635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>
        <f t="shared" si="17"/>
        <v>3000.5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>
        <f t="shared" si="17"/>
        <v>2806.5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>
        <f t="shared" si="17"/>
        <v>745.5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>
        <f t="shared" si="17"/>
        <v>6565.22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>
        <f t="shared" si="17"/>
        <v>2840.5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>
        <f t="shared" si="17"/>
        <v>74414.884999999995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>
        <f t="shared" si="17"/>
        <v>1785.5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>
        <f t="shared" si="17"/>
        <v>15845.5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>
        <f t="shared" si="17"/>
        <v>2694.0050000000001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>
        <f t="shared" si="17"/>
        <v>2753.395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3176.5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>
        <f t="shared" si="17"/>
        <v>11005.5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>
        <f t="shared" si="17"/>
        <v>2983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>
        <f t="shared" si="17"/>
        <v>36349.5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>
        <f t="shared" si="17"/>
        <v>20504.5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>
        <f t="shared" si="17"/>
        <v>13524.555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>
        <f t="shared" si="17"/>
        <v>59623.5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>
        <f t="shared" si="17"/>
        <v>3355.66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>
        <f t="shared" si="17"/>
        <v>22857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>
        <f t="shared" si="17"/>
        <v>10385.525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>
        <f t="shared" si="17"/>
        <v>21305.23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>
        <f t="shared" si="17"/>
        <v>16299.254999999999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>
        <f t="shared" si="17"/>
        <v>8254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>
        <f t="shared" si="17"/>
        <v>13367.5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>
        <f t="shared" si="17"/>
        <v>26026.154999999999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>
        <f t="shared" si="17"/>
        <v>7977.5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>
        <f t="shared" si="17"/>
        <v>2484.4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>
        <f t="shared" si="17"/>
        <v>3064.5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>
        <f t="shared" si="17"/>
        <v>38311.599999999999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>
        <f t="shared" si="17"/>
        <v>13245.5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2525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>
        <f t="shared" si="17"/>
        <v>33609.78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>
        <f t="shared" si="17"/>
        <v>14905.275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>
        <f t="shared" si="17"/>
        <v>10135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>
        <f t="shared" si="17"/>
        <v>69845.42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>
        <f t="shared" si="17"/>
        <v>9069.625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>
        <f t="shared" si="17"/>
        <v>12864.33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>
        <f t="shared" si="17"/>
        <v>7843.2749999999996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>
        <f t="shared" si="17"/>
        <v>5077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>
        <f t="shared" si="17"/>
        <v>2103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>
        <f t="shared" si="17"/>
        <v>3975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>
        <f t="shared" si="17"/>
        <v>4982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>
        <f t="shared" si="17"/>
        <v>1504.5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>
        <f t="shared" si="17"/>
        <v>12533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>
        <f t="shared" si="17"/>
        <v>6435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>
        <f t="shared" si="17"/>
        <v>10824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>
        <f t="shared" si="17"/>
        <v>538.64499999999998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>
        <f t="shared" si="17"/>
        <v>10485.165000000001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>
        <f t="shared" si="17"/>
        <v>4548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>
        <f t="shared" si="17"/>
        <v>9013.5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>
        <f t="shared" si="17"/>
        <v>1985.75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>
        <f t="shared" si="17"/>
        <v>12719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>
        <f t="shared" si="17"/>
        <v>8612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>
        <f t="shared" si="17"/>
        <v>15278.5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>
        <f t="shared" si="17"/>
        <v>7225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>
        <f t="shared" si="17"/>
        <v>2842.5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>
        <f t="shared" si="17"/>
        <v>10737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>
        <f t="shared" ref="P323:P386" si="21">AVERAGE(E323,L323)</f>
        <v>18134.5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>
        <f t="shared" si="21"/>
        <v>13582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>
        <f t="shared" si="21"/>
        <v>3352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>
        <f t="shared" si="21"/>
        <v>4359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>
        <f t="shared" si="21"/>
        <v>26467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>
        <f t="shared" si="21"/>
        <v>85272.8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>
        <f t="shared" si="21"/>
        <v>2745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>
        <f t="shared" si="21"/>
        <v>39104.400000000001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>
        <f t="shared" si="21"/>
        <v>5358.5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>
        <f t="shared" si="21"/>
        <v>17990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>
        <f t="shared" si="21"/>
        <v>21540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>
        <f t="shared" si="21"/>
        <v>56785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>
        <f t="shared" si="21"/>
        <v>25178.5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>
        <f t="shared" si="21"/>
        <v>5094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>
        <f t="shared" si="21"/>
        <v>4407.5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>
        <f t="shared" si="21"/>
        <v>14851.39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>
        <f t="shared" si="21"/>
        <v>1533.0250000000001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>
        <f t="shared" si="21"/>
        <v>8378.02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>
        <f t="shared" si="21"/>
        <v>3287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>
        <f t="shared" si="21"/>
        <v>22028.5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>
        <f t="shared" si="21"/>
        <v>1895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>
        <f t="shared" si="21"/>
        <v>27763.26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>
        <f t="shared" si="21"/>
        <v>15566.295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>
        <f t="shared" si="21"/>
        <v>17241.5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>
        <f t="shared" si="21"/>
        <v>9027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>
        <f t="shared" si="21"/>
        <v>8608.44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>
        <f t="shared" si="21"/>
        <v>22507.599999999999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5209.5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>
        <f t="shared" si="21"/>
        <v>6087.09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>
        <f t="shared" si="21"/>
        <v>14455.5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>
        <f t="shared" si="21"/>
        <v>22130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>
        <f t="shared" si="21"/>
        <v>5971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>
        <f t="shared" si="21"/>
        <v>32036.59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>
        <f t="shared" si="21"/>
        <v>1833.5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>
        <f t="shared" si="21"/>
        <v>20427.5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>
        <f t="shared" si="21"/>
        <v>3899.4650000000001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13201.5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>
        <f t="shared" si="21"/>
        <v>25905.5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>
        <f t="shared" si="21"/>
        <v>12838.5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>
        <f t="shared" si="21"/>
        <v>6126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>
        <f t="shared" si="21"/>
        <v>19615.474999999999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>
        <f t="shared" si="21"/>
        <v>6043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>
        <f t="shared" si="21"/>
        <v>4535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>
        <f t="shared" si="21"/>
        <v>3912.15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>
        <f t="shared" si="21"/>
        <v>7830.5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>
        <f t="shared" si="21"/>
        <v>19317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>
        <f t="shared" si="21"/>
        <v>5227.0050000000001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>
        <f t="shared" si="21"/>
        <v>6586.5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>
        <f t="shared" si="21"/>
        <v>3663.56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>
        <f t="shared" si="21"/>
        <v>15274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>
        <f t="shared" si="21"/>
        <v>86157.5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>
        <f t="shared" si="21"/>
        <v>192.5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>
        <f t="shared" si="21"/>
        <v>4044.5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>
        <f t="shared" si="21"/>
        <v>4006.5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307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>
        <f t="shared" si="21"/>
        <v>1322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>
        <f t="shared" si="21"/>
        <v>6930.5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>
        <f t="shared" si="21"/>
        <v>1718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>
        <f t="shared" si="21"/>
        <v>8780.5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>
        <f t="shared" si="21"/>
        <v>2854.5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>
        <f t="shared" si="21"/>
        <v>13216.75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>
        <f t="shared" si="21"/>
        <v>778.5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>
        <f t="shared" si="21"/>
        <v>1056.5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>
        <f t="shared" si="21"/>
        <v>11402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>
        <f t="shared" ref="P387:P450" si="25">AVERAGE(E387,L387)</f>
        <v>13366.25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>
        <f t="shared" si="25"/>
        <v>307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>
        <f t="shared" si="25"/>
        <v>40939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>
        <f t="shared" si="25"/>
        <v>3189.5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>
        <f t="shared" si="25"/>
        <v>62477.06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507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>
        <f t="shared" si="25"/>
        <v>10157.5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>
        <f t="shared" si="25"/>
        <v>9436.5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>
        <f t="shared" si="25"/>
        <v>27787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>
        <f t="shared" si="25"/>
        <v>2654.5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>
        <f t="shared" si="25"/>
        <v>5494.2250000000004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>
        <f t="shared" si="25"/>
        <v>8098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>
        <f t="shared" si="25"/>
        <v>6579.1750000000002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>
        <f t="shared" si="25"/>
        <v>4727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>
        <f t="shared" si="25"/>
        <v>10728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>
        <f t="shared" si="25"/>
        <v>5646.125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>
        <f t="shared" si="25"/>
        <v>25989.5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>
        <f t="shared" si="25"/>
        <v>1438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>
        <f t="shared" si="25"/>
        <v>2666.5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>
        <f t="shared" si="25"/>
        <v>18176.5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>
        <f t="shared" si="25"/>
        <v>1545.5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>
        <f t="shared" si="25"/>
        <v>1525.365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>
        <f t="shared" si="25"/>
        <v>1026.5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>
        <f t="shared" si="25"/>
        <v>3062.13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>
        <f t="shared" si="25"/>
        <v>349.5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>
        <f t="shared" si="25"/>
        <v>645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>
        <f t="shared" si="25"/>
        <v>15278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>
        <f t="shared" si="25"/>
        <v>1613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>
        <f t="shared" si="25"/>
        <v>6811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>
        <f t="shared" si="25"/>
        <v>9618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>
        <f t="shared" si="25"/>
        <v>725.53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>
        <f t="shared" si="25"/>
        <v>613.58500000000004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>
        <f t="shared" si="25"/>
        <v>5289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>
        <f t="shared" si="25"/>
        <v>11323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>
        <f t="shared" si="25"/>
        <v>4054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>
        <f t="shared" si="25"/>
        <v>8.75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>
        <f t="shared" si="25"/>
        <v>153.5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>
        <f t="shared" si="25"/>
        <v>221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>
        <f t="shared" si="25"/>
        <v>83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>
        <f t="shared" si="25"/>
        <v>104.45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>
        <f t="shared" si="25"/>
        <v>4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>
        <f t="shared" si="25"/>
        <v>70.5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>
        <f t="shared" si="25"/>
        <v>344.5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>
        <f t="shared" si="25"/>
        <v>14.5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>
        <f t="shared" si="25"/>
        <v>211.5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>
        <f t="shared" si="25"/>
        <v>289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63.5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>
        <f t="shared" si="25"/>
        <v>3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>
        <f t="shared" si="25"/>
        <v>943.5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>
        <f t="shared" si="25"/>
        <v>3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>
        <f t="shared" si="25"/>
        <v>3354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>
        <f t="shared" si="25"/>
        <v>6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25.5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>
        <f t="shared" si="25"/>
        <v>2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>
        <f t="shared" si="25"/>
        <v>391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>
        <f t="shared" si="25"/>
        <v>3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>
        <f t="shared" si="25"/>
        <v>43.005000000000003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>
        <f t="shared" ref="P451:P514" si="29">AVERAGE(E451,L451)</f>
        <v>25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>
        <f t="shared" si="29"/>
        <v>201.5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246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>
        <f t="shared" si="29"/>
        <v>14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>
        <f t="shared" si="29"/>
        <v>43.5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>
        <f t="shared" si="29"/>
        <v>23.5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>
        <f t="shared" si="29"/>
        <v>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>
        <f t="shared" si="29"/>
        <v>435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>
        <f t="shared" si="29"/>
        <v>13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>
        <f t="shared" si="29"/>
        <v>13.5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>
        <f t="shared" si="29"/>
        <v>630.5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>
        <f t="shared" si="29"/>
        <v>73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>
        <f t="shared" si="29"/>
        <v>40.5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>
        <f t="shared" si="29"/>
        <v>2177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>
        <f t="shared" si="29"/>
        <v>26.5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>
        <f t="shared" si="29"/>
        <v>3355.5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>
        <f t="shared" si="29"/>
        <v>73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>
        <f t="shared" si="29"/>
        <v>437.5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>
        <f t="shared" si="29"/>
        <v>2515.2950000000001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>
        <f t="shared" si="29"/>
        <v>2469.5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>
        <f t="shared" si="29"/>
        <v>3952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>
        <f t="shared" si="29"/>
        <v>925.5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>
        <f t="shared" si="29"/>
        <v>5.5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>
        <f t="shared" si="29"/>
        <v>3838.5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>
        <f t="shared" si="29"/>
        <v>80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>
        <f t="shared" si="29"/>
        <v>4220.0050000000001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>
        <f t="shared" si="29"/>
        <v>25.5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>
        <f t="shared" si="29"/>
        <v>109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>
        <f t="shared" si="29"/>
        <v>17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>
        <f t="shared" si="29"/>
        <v>16.5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>
        <f t="shared" si="29"/>
        <v>1508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>
        <f t="shared" si="29"/>
        <v>968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>
        <f t="shared" si="29"/>
        <v>109.5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>
        <f t="shared" si="29"/>
        <v>117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>
        <f t="shared" si="29"/>
        <v>61.5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>
        <f t="shared" si="29"/>
        <v>170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>
        <f t="shared" si="29"/>
        <v>33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>
        <f t="shared" si="29"/>
        <v>125.5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>
        <f t="shared" si="29"/>
        <v>325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>
        <f t="shared" si="29"/>
        <v>201.5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>
        <f t="shared" si="29"/>
        <v>5.5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77.5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>
        <f t="shared" si="29"/>
        <v>6.5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>
        <f t="shared" ref="P515:P578" si="33">AVERAGE(E515,L515)</f>
        <v>3515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>
        <f t="shared" si="33"/>
        <v>26.5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>
        <f t="shared" si="33"/>
        <v>12342.5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>
        <f t="shared" si="33"/>
        <v>104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>
        <f t="shared" si="33"/>
        <v>1408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>
        <f t="shared" si="33"/>
        <v>2569.5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>
        <f t="shared" si="33"/>
        <v>2644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>
        <f t="shared" si="33"/>
        <v>1735.5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>
        <f t="shared" si="33"/>
        <v>3057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>
        <f t="shared" si="33"/>
        <v>1966.7750000000001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6006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>
        <f t="shared" si="33"/>
        <v>866.5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>
        <f t="shared" si="33"/>
        <v>5121.5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>
        <f t="shared" si="33"/>
        <v>680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>
        <f t="shared" si="33"/>
        <v>791.5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>
        <f t="shared" si="33"/>
        <v>1849.5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2015.5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>
        <f t="shared" si="33"/>
        <v>6249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>
        <f t="shared" si="33"/>
        <v>1010.5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>
        <f t="shared" si="33"/>
        <v>7874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>
        <f t="shared" si="33"/>
        <v>1054.5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>
        <f t="shared" si="33"/>
        <v>1970.75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>
        <f t="shared" si="33"/>
        <v>1234.5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>
        <f t="shared" si="33"/>
        <v>7590.5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>
        <f t="shared" si="33"/>
        <v>261.61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>
        <f t="shared" si="33"/>
        <v>13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>
        <f t="shared" si="33"/>
        <v>36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>
        <f t="shared" si="33"/>
        <v>4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>
        <f t="shared" si="33"/>
        <v>6863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>
        <f t="shared" si="33"/>
        <v>27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>
        <f t="shared" si="33"/>
        <v>5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>
        <f t="shared" si="33"/>
        <v>38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>
        <f t="shared" si="33"/>
        <v>19.5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>
        <f t="shared" si="33"/>
        <v>1904.5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>
        <f t="shared" si="33"/>
        <v>64.5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>
        <f t="shared" si="33"/>
        <v>719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>
        <f t="shared" si="33"/>
        <v>100.5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>
        <f t="shared" si="33"/>
        <v>693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>
        <f t="shared" si="33"/>
        <v>25.5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>
        <f t="shared" si="33"/>
        <v>7.5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>
        <f t="shared" si="33"/>
        <v>28.5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>
        <f t="shared" si="33"/>
        <v>35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125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>
        <f t="shared" si="33"/>
        <v>10.5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>
        <f t="shared" si="33"/>
        <v>71.5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>
        <f t="shared" si="33"/>
        <v>54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>
        <f t="shared" si="33"/>
        <v>177.5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>
        <f t="shared" si="33"/>
        <v>42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>
        <f t="shared" si="33"/>
        <v>131.5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>
        <f t="shared" ref="P579:P642" si="37">AVERAGE(E579,L579)</f>
        <v>5.5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>
        <f t="shared" si="37"/>
        <v>10.5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>
        <f t="shared" si="37"/>
        <v>90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6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>
        <f t="shared" si="37"/>
        <v>30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>
        <f t="shared" si="37"/>
        <v>1366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>
        <f t="shared" si="37"/>
        <v>151.5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>
        <f t="shared" si="37"/>
        <v>116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>
        <f t="shared" si="37"/>
        <v>31.5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>
        <f t="shared" si="37"/>
        <v>125.5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61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>
        <f t="shared" si="37"/>
        <v>14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>
        <f t="shared" si="37"/>
        <v>217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>
        <f t="shared" si="37"/>
        <v>4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>
        <f t="shared" si="37"/>
        <v>11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428.5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>
        <f t="shared" si="37"/>
        <v>16.5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50.5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>
        <f t="shared" si="37"/>
        <v>73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>
        <f t="shared" si="37"/>
        <v>301.51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>
        <f t="shared" si="37"/>
        <v>69.5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>
        <f t="shared" si="37"/>
        <v>5.5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>
        <f t="shared" si="37"/>
        <v>733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>
        <f t="shared" si="37"/>
        <v>3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>
        <f t="shared" si="37"/>
        <v>6469.5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31.5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150.5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>
        <f t="shared" si="37"/>
        <v>132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>
        <f t="shared" si="37"/>
        <v>175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>
        <f t="shared" si="37"/>
        <v>2192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>
        <f t="shared" si="37"/>
        <v>45.5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>
        <f t="shared" si="37"/>
        <v>176.5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>
        <f t="shared" si="37"/>
        <v>5.5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>
        <f t="shared" si="37"/>
        <v>349.5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>
        <f t="shared" si="37"/>
        <v>635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>
        <f t="shared" si="37"/>
        <v>1.5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>
        <f t="shared" si="37"/>
        <v>2.5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>
        <f t="shared" si="37"/>
        <v>12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>
        <f t="shared" si="37"/>
        <v>51.5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>
        <f t="shared" ref="P643:P706" si="41">AVERAGE(E643,L643)</f>
        <v>23990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>
        <f t="shared" si="41"/>
        <v>147135.5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>
        <f t="shared" si="41"/>
        <v>13302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>
        <f t="shared" si="41"/>
        <v>38025.24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>
        <f t="shared" si="41"/>
        <v>2905.5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>
        <f t="shared" si="41"/>
        <v>541.005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>
        <f t="shared" si="41"/>
        <v>1079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>
        <f t="shared" si="41"/>
        <v>22207.5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>
        <f t="shared" si="41"/>
        <v>1790.5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>
        <f t="shared" si="41"/>
        <v>867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>
        <f t="shared" si="41"/>
        <v>12618.5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>
        <f t="shared" si="41"/>
        <v>1521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>
        <f t="shared" si="41"/>
        <v>53595.75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>
        <f t="shared" si="41"/>
        <v>16544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>
        <f t="shared" si="41"/>
        <v>6012.5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>
        <f t="shared" si="41"/>
        <v>5382.5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>
        <f t="shared" si="41"/>
        <v>9477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>
        <f t="shared" si="41"/>
        <v>15226.5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>
        <f t="shared" si="41"/>
        <v>1519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>
        <f t="shared" si="41"/>
        <v>773.5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>
        <f t="shared" si="41"/>
        <v>52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>
        <f t="shared" si="41"/>
        <v>80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>
        <f t="shared" si="41"/>
        <v>353.5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>
        <f t="shared" si="41"/>
        <v>466.5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>
        <f t="shared" si="41"/>
        <v>938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>
        <f t="shared" si="41"/>
        <v>6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>
        <f t="shared" si="41"/>
        <v>2519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>
        <f t="shared" si="41"/>
        <v>354.5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>
        <f t="shared" si="41"/>
        <v>21521.5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>
        <f t="shared" si="41"/>
        <v>13329.5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>
        <f t="shared" si="41"/>
        <v>5921.5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>
        <f t="shared" si="41"/>
        <v>5514.5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>
        <f t="shared" si="41"/>
        <v>104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>
        <f t="shared" si="41"/>
        <v>8.5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>
        <f t="shared" si="41"/>
        <v>458.5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>
        <f t="shared" si="41"/>
        <v>747.5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>
        <f t="shared" si="41"/>
        <v>6444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>
        <f t="shared" si="41"/>
        <v>562.5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>
        <f t="shared" si="41"/>
        <v>4460.5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>
        <f t="shared" si="41"/>
        <v>9781.5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>
        <f t="shared" si="41"/>
        <v>28.5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>
        <f t="shared" si="41"/>
        <v>150.5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>
        <f t="shared" si="41"/>
        <v>12041.5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>
        <f t="shared" si="41"/>
        <v>281.5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>
        <f t="shared" si="41"/>
        <v>1778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>
        <f t="shared" si="41"/>
        <v>7317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>
        <f t="shared" si="41"/>
        <v>57816.75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>
        <f t="shared" si="41"/>
        <v>1251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>
        <f t="shared" si="41"/>
        <v>135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>
        <f t="shared" si="41"/>
        <v>753.5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>
        <f t="shared" si="41"/>
        <v>17817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>
        <f t="shared" si="41"/>
        <v>298.5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>
        <f t="shared" si="41"/>
        <v>321.5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>
        <f t="shared" si="41"/>
        <v>1216.5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>
        <f t="shared" si="41"/>
        <v>7709.5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>
        <f t="shared" si="41"/>
        <v>54019.37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>
        <f t="shared" si="41"/>
        <v>217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>
        <f t="shared" si="41"/>
        <v>3069.5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>
        <f t="shared" si="41"/>
        <v>2329.5050000000001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>
        <f t="shared" si="41"/>
        <v>422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>
        <f t="shared" si="41"/>
        <v>242.5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>
        <f t="shared" ref="P707:P770" si="45">AVERAGE(E707,L707)</f>
        <v>491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>
        <f t="shared" si="45"/>
        <v>27063.3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>
        <f t="shared" si="45"/>
        <v>4603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>
        <f t="shared" si="45"/>
        <v>31.5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>
        <f t="shared" si="45"/>
        <v>17064.5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>
        <f t="shared" si="45"/>
        <v>54.5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>
        <f t="shared" si="45"/>
        <v>100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>
        <f t="shared" si="45"/>
        <v>1138.5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>
        <f t="shared" si="45"/>
        <v>700.5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>
        <f t="shared" si="45"/>
        <v>365.5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>
        <f t="shared" si="45"/>
        <v>154.5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>
        <f t="shared" si="45"/>
        <v>47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>
        <f t="shared" si="45"/>
        <v>102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>
        <f t="shared" si="45"/>
        <v>1388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>
        <f t="shared" si="45"/>
        <v>5066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>
        <f t="shared" si="45"/>
        <v>16579.5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>
        <f t="shared" si="45"/>
        <v>2784.5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>
        <f t="shared" si="45"/>
        <v>3763.0050000000001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>
        <f t="shared" si="45"/>
        <v>10105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>
        <f t="shared" si="45"/>
        <v>1285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>
        <f t="shared" si="45"/>
        <v>2796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>
        <f t="shared" si="45"/>
        <v>4023.7249999999999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>
        <f t="shared" si="45"/>
        <v>2673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>
        <f t="shared" si="45"/>
        <v>13351.5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3185.5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38.5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>
        <f t="shared" si="45"/>
        <v>1590.5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>
        <f t="shared" si="45"/>
        <v>5363.5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>
        <f t="shared" si="45"/>
        <v>27000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>
        <f t="shared" si="45"/>
        <v>5726.5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>
        <f t="shared" si="45"/>
        <v>3114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>
        <f t="shared" si="45"/>
        <v>821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>
        <f t="shared" si="45"/>
        <v>4819.5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>
        <f t="shared" si="45"/>
        <v>1620.5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>
        <f t="shared" si="45"/>
        <v>6693.9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>
        <f t="shared" si="45"/>
        <v>786.5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414.5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>
        <f t="shared" si="45"/>
        <v>2589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>
        <f t="shared" si="45"/>
        <v>2025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>
        <f t="shared" si="45"/>
        <v>1707.5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>
        <f t="shared" si="45"/>
        <v>3529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>
        <f t="shared" si="45"/>
        <v>1024.5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>
        <f t="shared" si="45"/>
        <v>5333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>
        <f t="shared" si="45"/>
        <v>2309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>
        <f t="shared" si="45"/>
        <v>1808.5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>
        <f t="shared" si="45"/>
        <v>2845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6413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>
        <f t="shared" si="45"/>
        <v>1062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>
        <f t="shared" si="45"/>
        <v>1307.845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>
        <f t="shared" si="45"/>
        <v>423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306.5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1284.5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>
        <f t="shared" si="45"/>
        <v>2597.5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>
        <f t="shared" si="45"/>
        <v>120.5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>
        <f t="shared" si="45"/>
        <v>3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>
        <f t="shared" si="45"/>
        <v>1282.5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>
        <f t="shared" si="45"/>
        <v>90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>
        <f t="shared" ref="P771:P834" si="49">AVERAGE(E771,L771)</f>
        <v>854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>
        <f t="shared" si="49"/>
        <v>5.5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>
        <f t="shared" si="49"/>
        <v>25.5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>
        <f t="shared" si="49"/>
        <v>17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>
        <f t="shared" si="49"/>
        <v>180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>
        <f t="shared" si="49"/>
        <v>87.5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>
        <f t="shared" si="49"/>
        <v>1827.5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>
        <f t="shared" si="49"/>
        <v>12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>
        <f t="shared" si="49"/>
        <v>1.5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>
        <f t="shared" si="49"/>
        <v>203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533.5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>
        <f t="shared" si="49"/>
        <v>545.11500000000001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357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>
        <f t="shared" si="49"/>
        <v>1128.5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>
        <f t="shared" si="49"/>
        <v>517.5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>
        <f t="shared" si="49"/>
        <v>466.07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>
        <f t="shared" si="49"/>
        <v>3592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>
        <f t="shared" si="49"/>
        <v>693.5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>
        <f t="shared" si="49"/>
        <v>1034.5250000000001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>
        <f t="shared" si="49"/>
        <v>937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>
        <f t="shared" si="49"/>
        <v>7296.73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>
        <f t="shared" si="49"/>
        <v>3959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>
        <f t="shared" si="49"/>
        <v>1285.5550000000001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>
        <f t="shared" si="49"/>
        <v>1429.2149999999999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>
        <f t="shared" si="49"/>
        <v>4239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>
        <f t="shared" si="49"/>
        <v>7917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>
        <f t="shared" si="49"/>
        <v>5112.5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>
        <f t="shared" si="49"/>
        <v>1648.5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>
        <f t="shared" si="49"/>
        <v>2054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>
        <f t="shared" si="49"/>
        <v>2514.5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>
        <f t="shared" si="49"/>
        <v>1169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>
        <f t="shared" si="49"/>
        <v>1140.7149999999999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>
        <f t="shared" si="49"/>
        <v>3077.5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>
        <f t="shared" si="49"/>
        <v>1436.5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2759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1602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>
        <f t="shared" si="49"/>
        <v>4213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>
        <f t="shared" si="49"/>
        <v>2131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2271.5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>
        <f t="shared" si="49"/>
        <v>2101.5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801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526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>
        <f t="shared" si="49"/>
        <v>472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>
        <f t="shared" si="49"/>
        <v>1247.97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>
        <f t="shared" si="49"/>
        <v>650.5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2161.5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>
        <f t="shared" si="49"/>
        <v>4131.7749999999996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>
        <f t="shared" si="49"/>
        <v>1039.83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>
        <f t="shared" si="49"/>
        <v>282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>
        <f t="shared" si="49"/>
        <v>224.5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>
        <f t="shared" si="49"/>
        <v>1359.5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8780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>
        <f t="shared" si="49"/>
        <v>1822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>
        <f t="shared" si="49"/>
        <v>734.5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>
        <f t="shared" si="49"/>
        <v>1102.05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>
        <f t="shared" si="49"/>
        <v>6326.5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>
        <f t="shared" si="49"/>
        <v>2814.5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>
        <f t="shared" si="49"/>
        <v>160.5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714.5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268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>
        <f t="shared" si="49"/>
        <v>986.5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>
        <f t="shared" si="49"/>
        <v>1760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>
        <f t="shared" si="49"/>
        <v>7622.53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>
        <f t="shared" ref="P835:P898" si="53">AVERAGE(E835,L835)</f>
        <v>3070.5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>
        <f t="shared" si="53"/>
        <v>3640.5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>
        <f t="shared" si="53"/>
        <v>1192.5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>
        <f t="shared" si="53"/>
        <v>2546.2600000000002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>
        <f t="shared" si="53"/>
        <v>1553.5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>
        <f t="shared" si="53"/>
        <v>1484.5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>
        <f t="shared" si="53"/>
        <v>2963.415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>
        <f t="shared" si="53"/>
        <v>6115.83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>
        <f t="shared" si="53"/>
        <v>2580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>
        <f t="shared" si="53"/>
        <v>1323.5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>
        <f t="shared" si="53"/>
        <v>4070.5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>
        <f t="shared" si="53"/>
        <v>2991.5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>
        <f t="shared" si="53"/>
        <v>3098.0050000000001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>
        <f t="shared" si="53"/>
        <v>694.505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5.5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158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>
        <f t="shared" si="53"/>
        <v>2455.5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>
        <f t="shared" si="53"/>
        <v>3170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>
        <f t="shared" si="53"/>
        <v>1339.5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>
        <f t="shared" si="53"/>
        <v>1868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155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>
        <f t="shared" si="53"/>
        <v>16682.150000000001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>
        <f t="shared" si="53"/>
        <v>773.5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>
        <f t="shared" si="53"/>
        <v>286.5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612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>
        <f t="shared" si="53"/>
        <v>902.03499999999997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>
        <f t="shared" si="53"/>
        <v>2142.5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>
        <f t="shared" si="53"/>
        <v>1294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>
        <f t="shared" si="53"/>
        <v>51.5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>
        <f t="shared" si="53"/>
        <v>87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>
        <f t="shared" si="53"/>
        <v>47.5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>
        <f t="shared" si="53"/>
        <v>1389.5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>
        <f t="shared" si="53"/>
        <v>23.5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>
        <f t="shared" si="53"/>
        <v>325.5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>
        <f t="shared" si="53"/>
        <v>606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>
        <f t="shared" si="53"/>
        <v>25.5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>
        <f t="shared" si="53"/>
        <v>521.5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>
        <f t="shared" si="53"/>
        <v>33.5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>
        <f t="shared" si="53"/>
        <v>168.5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>
        <f t="shared" si="53"/>
        <v>33.5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>
        <f t="shared" si="53"/>
        <v>25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>
        <f t="shared" si="53"/>
        <v>375.5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>
        <f t="shared" si="53"/>
        <v>665.5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>
        <f t="shared" si="53"/>
        <v>690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>
        <f t="shared" si="53"/>
        <v>33.5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>
        <f t="shared" si="53"/>
        <v>337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>
        <f t="shared" si="53"/>
        <v>60.5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>
        <f t="shared" si="53"/>
        <v>15.5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>
        <f t="shared" si="53"/>
        <v>158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>
        <f t="shared" si="53"/>
        <v>1012.5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11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385.5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106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>
        <f t="shared" si="53"/>
        <v>38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>
        <f t="shared" si="53"/>
        <v>1196.1600000000001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>
        <f t="shared" si="53"/>
        <v>64.5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>
        <f t="shared" si="53"/>
        <v>134.5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>
        <f t="shared" si="53"/>
        <v>1231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102.5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>
        <f t="shared" si="53"/>
        <v>3943.5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>
        <f t="shared" si="53"/>
        <v>101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1636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>
        <f t="shared" ref="P899:P962" si="57">AVERAGE(E899,L899)</f>
        <v>0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>
        <f t="shared" si="57"/>
        <v>36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>
        <f t="shared" si="57"/>
        <v>144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>
        <f t="shared" si="57"/>
        <v>11.5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>
        <f t="shared" si="57"/>
        <v>46.5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>
        <f t="shared" si="57"/>
        <v>82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>
        <f t="shared" si="57"/>
        <v>77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>
        <f t="shared" si="57"/>
        <v>101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>
        <f t="shared" si="57"/>
        <v>264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>
        <f t="shared" si="57"/>
        <v>64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>
        <f t="shared" si="57"/>
        <v>16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>
        <f t="shared" si="57"/>
        <v>1003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>
        <f t="shared" si="57"/>
        <v>192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>
        <f t="shared" si="57"/>
        <v>15.5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>
        <f t="shared" si="57"/>
        <v>103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>
        <f t="shared" si="57"/>
        <v>50.5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>
        <f t="shared" si="57"/>
        <v>2327.5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>
        <f t="shared" si="57"/>
        <v>2855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>
        <f t="shared" si="57"/>
        <v>168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>
        <f t="shared" si="57"/>
        <v>171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>
        <f t="shared" si="57"/>
        <v>82.5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>
        <f t="shared" si="57"/>
        <v>801.5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>
        <f t="shared" si="57"/>
        <v>175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>
        <f t="shared" si="57"/>
        <v>69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>
        <f t="shared" si="57"/>
        <v>705.5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61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>
        <f t="shared" si="57"/>
        <v>775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>
        <f t="shared" si="57"/>
        <v>26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>
        <f t="shared" si="57"/>
        <v>21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>
        <f t="shared" si="57"/>
        <v>13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>
        <f t="shared" si="57"/>
        <v>21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>
        <f t="shared" si="57"/>
        <v>779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>
        <f t="shared" si="57"/>
        <v>596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>
        <f t="shared" si="57"/>
        <v>342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>
        <f t="shared" si="57"/>
        <v>150.5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>
        <f t="shared" si="57"/>
        <v>3379.5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>
        <f t="shared" si="57"/>
        <v>1250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>
        <f t="shared" si="57"/>
        <v>145.5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244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>
        <f t="shared" si="57"/>
        <v>140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>
        <f t="shared" si="57"/>
        <v>713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>
        <f t="shared" si="57"/>
        <v>9658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>
        <f t="shared" si="57"/>
        <v>9884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>
        <f t="shared" si="57"/>
        <v>65.5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>
        <f t="shared" si="57"/>
        <v>3292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>
        <f t="shared" si="57"/>
        <v>8538.5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>
        <f t="shared" si="57"/>
        <v>439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>
        <f t="shared" si="57"/>
        <v>120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>
        <f t="shared" si="57"/>
        <v>449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>
        <f t="shared" si="57"/>
        <v>9800.5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>
        <f t="shared" si="57"/>
        <v>12921.5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>
        <f t="shared" ref="P963:P1026" si="61">AVERAGE(E963,L963)</f>
        <v>20094.5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>
        <f t="shared" si="61"/>
        <v>374.5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>
        <f t="shared" si="61"/>
        <v>193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>
        <f t="shared" si="61"/>
        <v>454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>
        <f t="shared" si="61"/>
        <v>152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>
        <f t="shared" si="61"/>
        <v>903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>
        <f t="shared" si="61"/>
        <v>1821.5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>
        <f t="shared" si="61"/>
        <v>55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>
        <f t="shared" si="61"/>
        <v>7005.5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>
        <f t="shared" si="61"/>
        <v>1155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>
        <f t="shared" si="61"/>
        <v>115.5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>
        <f t="shared" si="61"/>
        <v>3485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>
        <f t="shared" si="61"/>
        <v>209.5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>
        <f t="shared" si="61"/>
        <v>141.5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>
        <f t="shared" si="61"/>
        <v>1315.5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>
        <f t="shared" si="61"/>
        <v>1453.5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>
        <f t="shared" si="61"/>
        <v>460.5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>
        <f t="shared" si="61"/>
        <v>48698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>
        <f t="shared" si="61"/>
        <v>14541.08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>
        <f t="shared" si="61"/>
        <v>758.5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>
        <f t="shared" si="61"/>
        <v>7.5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>
        <f t="shared" si="61"/>
        <v>3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>
        <f t="shared" si="61"/>
        <v>15465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>
        <f t="shared" si="61"/>
        <v>54.5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>
        <f t="shared" si="61"/>
        <v>955.5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>
        <f t="shared" si="61"/>
        <v>1286.5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>
        <f t="shared" si="61"/>
        <v>3325.5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>
        <f t="shared" si="61"/>
        <v>854.5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>
        <f t="shared" si="61"/>
        <v>14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>
        <f t="shared" si="61"/>
        <v>109.5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>
        <f t="shared" si="61"/>
        <v>235.5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>
        <f t="shared" si="61"/>
        <v>8878.5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>
        <f t="shared" si="61"/>
        <v>2340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>
        <f t="shared" si="61"/>
        <v>367.5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>
        <f t="shared" si="61"/>
        <v>35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>
        <f t="shared" si="61"/>
        <v>36.5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>
        <f t="shared" si="61"/>
        <v>17682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>
        <f t="shared" si="61"/>
        <v>5861.5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>
        <f t="shared" si="61"/>
        <v>9915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2602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>
        <f t="shared" si="61"/>
        <v>1491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>
        <f t="shared" si="61"/>
        <v>1613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>
        <f t="shared" si="61"/>
        <v>10323.5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>
        <f t="shared" si="61"/>
        <v>75131.5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>
        <f t="shared" si="61"/>
        <v>121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>
        <f t="shared" si="61"/>
        <v>6686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>
        <f t="shared" si="61"/>
        <v>125.5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>
        <f t="shared" si="61"/>
        <v>3333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>
        <f t="shared" si="61"/>
        <v>112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>
        <f t="shared" si="61"/>
        <v>38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>
        <f t="shared" si="61"/>
        <v>538763.02500000002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>
        <f t="shared" si="61"/>
        <v>4361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>
        <f t="shared" si="61"/>
        <v>1538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>
        <f t="shared" si="61"/>
        <v>123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>
        <f t="shared" si="61"/>
        <v>1440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>
        <f t="shared" si="61"/>
        <v>28776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>
        <f t="shared" si="61"/>
        <v>314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>
        <f t="shared" si="61"/>
        <v>10850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>
        <f t="shared" si="61"/>
        <v>1608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>
        <f t="shared" si="61"/>
        <v>5516.0550000000003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>
        <f t="shared" si="61"/>
        <v>1186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>
        <f t="shared" si="61"/>
        <v>2437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>
        <f t="shared" si="61"/>
        <v>11894.275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>
        <f t="shared" ref="P1027:P1090" si="65">AVERAGE(E1027,L1027)</f>
        <v>39010.410000000003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>
        <f t="shared" si="65"/>
        <v>3561.29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>
        <f t="shared" si="65"/>
        <v>3922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>
        <f t="shared" si="65"/>
        <v>5991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>
        <f t="shared" si="65"/>
        <v>5658.5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>
        <f t="shared" si="65"/>
        <v>3500.5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>
        <f t="shared" si="65"/>
        <v>5419.5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>
        <f t="shared" si="65"/>
        <v>2977.42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>
        <f t="shared" si="65"/>
        <v>696.5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>
        <f t="shared" si="65"/>
        <v>3333.0450000000001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>
        <f t="shared" si="65"/>
        <v>2514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>
        <f t="shared" si="65"/>
        <v>2633.61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>
        <f t="shared" si="65"/>
        <v>521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>
        <f t="shared" si="65"/>
        <v>1120.5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>
        <f t="shared" si="65"/>
        <v>335.5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>
        <f t="shared" si="65"/>
        <v>125.5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>
        <f t="shared" si="65"/>
        <v>5.5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>
        <f t="shared" si="65"/>
        <v>4414.5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>
        <f t="shared" si="65"/>
        <v>4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>
        <f t="shared" si="65"/>
        <v>137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>
        <f t="shared" si="65"/>
        <v>108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8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25.5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>
        <f t="shared" si="65"/>
        <v>97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>
        <f t="shared" si="65"/>
        <v>4100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>
        <f t="shared" si="65"/>
        <v>43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>
        <f t="shared" si="65"/>
        <v>2599.5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70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>
        <f t="shared" si="65"/>
        <v>24.5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>
        <f t="shared" si="65"/>
        <v>435.5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>
        <f t="shared" si="65"/>
        <v>36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>
        <f t="shared" si="65"/>
        <v>27.5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>
        <f t="shared" si="65"/>
        <v>5.5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>
        <f t="shared" si="65"/>
        <v>1718.5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>
        <f t="shared" si="65"/>
        <v>24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>
        <f t="shared" si="65"/>
        <v>24024.5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>
        <f t="shared" si="65"/>
        <v>3755.5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>
        <f t="shared" si="65"/>
        <v>25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>
        <f t="shared" si="65"/>
        <v>348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>
        <f t="shared" si="65"/>
        <v>959.5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>
        <f t="shared" si="65"/>
        <v>8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>
        <f t="shared" si="65"/>
        <v>29.5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>
        <f t="shared" si="65"/>
        <v>205.5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>
        <f t="shared" si="65"/>
        <v>517.5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>
        <f t="shared" si="65"/>
        <v>8.5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>
        <f t="shared" si="65"/>
        <v>3264.67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>
        <f t="shared" ref="P1091:P1154" si="69">AVERAGE(E1091,L1091)</f>
        <v>611.5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>
        <f t="shared" si="69"/>
        <v>3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>
        <f t="shared" si="69"/>
        <v>13.5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>
        <f t="shared" si="69"/>
        <v>14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>
        <f t="shared" si="69"/>
        <v>23.125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>
        <f t="shared" si="69"/>
        <v>1660.5050000000001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>
        <f t="shared" si="69"/>
        <v>12634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>
        <f t="shared" si="69"/>
        <v>1090.5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>
        <f t="shared" si="69"/>
        <v>27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>
        <f t="shared" si="69"/>
        <v>912.5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>
        <f t="shared" si="69"/>
        <v>13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>
        <f t="shared" si="69"/>
        <v>55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>
        <f t="shared" si="69"/>
        <v>23.5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>
        <f t="shared" si="69"/>
        <v>224.5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>
        <f t="shared" si="69"/>
        <v>129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>
        <f t="shared" si="69"/>
        <v>1504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>
        <f t="shared" si="69"/>
        <v>725.5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>
        <f t="shared" si="69"/>
        <v>86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>
        <f t="shared" si="69"/>
        <v>376.75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>
        <f t="shared" si="69"/>
        <v>24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>
        <f t="shared" si="69"/>
        <v>133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>
        <f t="shared" si="69"/>
        <v>15792.46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>
        <f t="shared" si="69"/>
        <v>3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>
        <f t="shared" si="69"/>
        <v>6.5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>
        <f t="shared" si="69"/>
        <v>28.5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>
        <f t="shared" si="69"/>
        <v>94.26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>
        <f t="shared" si="69"/>
        <v>45.5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>
        <f t="shared" si="69"/>
        <v>56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>
        <f t="shared" si="69"/>
        <v>3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>
        <f t="shared" si="69"/>
        <v>17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>
        <f t="shared" si="69"/>
        <v>7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>
        <f t="shared" si="69"/>
        <v>216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>
        <f t="shared" si="69"/>
        <v>6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>
        <f t="shared" si="69"/>
        <v>304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>
        <f t="shared" si="69"/>
        <v>11.5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>
        <f t="shared" si="69"/>
        <v>7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>
        <f t="shared" si="69"/>
        <v>725.5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>
        <f t="shared" si="69"/>
        <v>10.5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25.5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>
        <f t="shared" si="69"/>
        <v>138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>
        <f t="shared" si="69"/>
        <v>4957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>
        <f t="shared" si="69"/>
        <v>64.5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>
        <f t="shared" si="69"/>
        <v>3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>
        <f t="shared" si="69"/>
        <v>97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>
        <f t="shared" si="69"/>
        <v>50.5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>
        <f t="shared" si="69"/>
        <v>271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>
        <f t="shared" si="69"/>
        <v>38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>
        <f t="shared" si="69"/>
        <v>38.5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>
        <f t="shared" si="69"/>
        <v>129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>
        <f t="shared" si="69"/>
        <v>463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>
        <f t="shared" ref="P1155:P1218" si="73">AVERAGE(E1155,L1155)</f>
        <v>25.5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>
        <f t="shared" si="73"/>
        <v>164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>
        <f t="shared" si="73"/>
        <v>98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>
        <f t="shared" si="73"/>
        <v>77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>
        <f t="shared" si="73"/>
        <v>19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>
        <f t="shared" si="73"/>
        <v>587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>
        <f t="shared" si="73"/>
        <v>18.5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>
        <f t="shared" si="73"/>
        <v>1047.75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>
        <f t="shared" si="73"/>
        <v>1439.5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>
        <f t="shared" si="73"/>
        <v>497.5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>
        <f t="shared" si="73"/>
        <v>511.5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>
        <f t="shared" si="73"/>
        <v>10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>
        <f t="shared" si="73"/>
        <v>51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>
        <f t="shared" si="73"/>
        <v>13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>
        <f t="shared" si="73"/>
        <v>15.5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>
        <f t="shared" si="73"/>
        <v>452.5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>
        <f t="shared" si="73"/>
        <v>297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>
        <f t="shared" si="73"/>
        <v>5.5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>
        <f t="shared" si="73"/>
        <v>3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>
        <f t="shared" si="73"/>
        <v>1602.5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>
        <f t="shared" si="73"/>
        <v>2980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>
        <f t="shared" si="73"/>
        <v>3.5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>
        <f t="shared" si="73"/>
        <v>23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51.5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>
        <f t="shared" si="73"/>
        <v>11730.5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>
        <f t="shared" si="73"/>
        <v>6645.5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>
        <f t="shared" si="73"/>
        <v>4064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>
        <f t="shared" si="73"/>
        <v>4590.5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>
        <f t="shared" si="73"/>
        <v>1648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>
        <f t="shared" si="73"/>
        <v>4893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344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>
        <f t="shared" si="73"/>
        <v>1489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152.5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>
        <f t="shared" si="73"/>
        <v>11052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>
        <f t="shared" si="73"/>
        <v>20497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6835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>
        <f t="shared" si="73"/>
        <v>19824.5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>
        <f t="shared" si="73"/>
        <v>19154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>
        <f t="shared" si="73"/>
        <v>4644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>
        <f t="shared" si="73"/>
        <v>1351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>
        <f t="shared" si="73"/>
        <v>3066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>
        <f t="shared" si="73"/>
        <v>3128.6350000000002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>
        <f t="shared" si="73"/>
        <v>25041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>
        <f t="shared" si="73"/>
        <v>8400.5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>
        <f t="shared" si="73"/>
        <v>6720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>
        <f t="shared" si="73"/>
        <v>6587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>
        <f t="shared" si="73"/>
        <v>533.5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>
        <f t="shared" si="73"/>
        <v>8768.5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>
        <f t="shared" si="73"/>
        <v>7802.5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3203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>
        <f t="shared" si="73"/>
        <v>25483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>
        <f t="shared" si="73"/>
        <v>508.5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>
        <f t="shared" si="73"/>
        <v>1654.5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>
        <f t="shared" si="73"/>
        <v>3376.5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>
        <f t="shared" si="73"/>
        <v>1330.5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>
        <f t="shared" si="73"/>
        <v>19926.505000000001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>
        <f t="shared" si="73"/>
        <v>10310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>
        <f t="shared" ref="P1219:P1282" si="77">AVERAGE(E1219,L1219)</f>
        <v>13686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>
        <f t="shared" si="77"/>
        <v>7797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>
        <f t="shared" si="77"/>
        <v>13138.5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>
        <f t="shared" si="77"/>
        <v>7852.5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>
        <f t="shared" si="77"/>
        <v>1277.0050000000001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>
        <f t="shared" si="77"/>
        <v>5676.5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>
        <f t="shared" si="77"/>
        <v>11194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>
        <f t="shared" si="77"/>
        <v>539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>
        <f t="shared" si="77"/>
        <v>67.5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>
        <f t="shared" si="77"/>
        <v>988.5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>
        <f t="shared" si="77"/>
        <v>744.5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>
        <f t="shared" si="77"/>
        <v>13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>
        <f t="shared" si="77"/>
        <v>20.5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>
        <f t="shared" si="77"/>
        <v>61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>
        <f t="shared" si="77"/>
        <v>108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>
        <f t="shared" si="77"/>
        <v>90.5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>
        <f t="shared" si="77"/>
        <v>124.5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>
        <f t="shared" si="77"/>
        <v>1285.5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>
        <f t="shared" si="77"/>
        <v>3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>
        <f t="shared" si="77"/>
        <v>864.5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>
        <f t="shared" si="77"/>
        <v>1060.5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>
        <f t="shared" si="77"/>
        <v>1211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1185.5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>
        <f t="shared" si="77"/>
        <v>2162.5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>
        <f t="shared" si="77"/>
        <v>1925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>
        <f t="shared" si="77"/>
        <v>2651.5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>
        <f t="shared" si="77"/>
        <v>30277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>
        <f t="shared" si="77"/>
        <v>3091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>
        <f t="shared" si="77"/>
        <v>2479.5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>
        <f t="shared" si="77"/>
        <v>15547.16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>
        <f t="shared" si="77"/>
        <v>6732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>
        <f t="shared" si="77"/>
        <v>3090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>
        <f t="shared" si="77"/>
        <v>17875.064999999999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>
        <f t="shared" si="77"/>
        <v>8193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>
        <f t="shared" si="77"/>
        <v>13123.78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>
        <f t="shared" si="77"/>
        <v>1351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>
        <f t="shared" si="77"/>
        <v>1912.5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>
        <f t="shared" si="77"/>
        <v>1038.5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>
        <f t="shared" si="77"/>
        <v>4128.5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913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>
        <f t="shared" si="77"/>
        <v>558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>
        <f t="shared" si="77"/>
        <v>2118.085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>
        <f t="shared" si="77"/>
        <v>4797.5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>
        <f t="shared" si="77"/>
        <v>11277.5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>
        <f t="shared" si="77"/>
        <v>7091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>
        <f t="shared" si="77"/>
        <v>10316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>
        <f t="shared" si="77"/>
        <v>5820.5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>
        <f t="shared" si="77"/>
        <v>3833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2664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>
        <f t="shared" si="77"/>
        <v>2097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>
        <f t="shared" si="77"/>
        <v>19605.419999999998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>
        <f t="shared" si="77"/>
        <v>12355.05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>
        <f t="shared" si="77"/>
        <v>1600.3150000000001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>
        <f t="shared" si="77"/>
        <v>8165.8249999999998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>
        <f t="shared" si="77"/>
        <v>5130.5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>
        <f t="shared" si="77"/>
        <v>7026.585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>
        <f t="shared" si="77"/>
        <v>8383.39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>
        <f t="shared" ref="P1283:P1346" si="81">AVERAGE(E1283,L1283)</f>
        <v>3912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>
        <f t="shared" si="81"/>
        <v>9408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>
        <f t="shared" si="81"/>
        <v>1066.25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1025.5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>
        <f t="shared" si="81"/>
        <v>1048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>
        <f t="shared" si="81"/>
        <v>822.5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315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>
        <f t="shared" si="81"/>
        <v>2039.5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>
        <f t="shared" si="81"/>
        <v>964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>
        <f t="shared" si="81"/>
        <v>1943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>
        <f t="shared" si="81"/>
        <v>2206.5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>
        <f t="shared" si="81"/>
        <v>961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>
        <f t="shared" si="81"/>
        <v>7727.5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316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>
        <f t="shared" si="81"/>
        <v>1306.5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>
        <f t="shared" si="81"/>
        <v>611.5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>
        <f t="shared" si="81"/>
        <v>11071.5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>
        <f t="shared" si="81"/>
        <v>1063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2186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2037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>
        <f t="shared" si="81"/>
        <v>1042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1275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>
        <f t="shared" si="81"/>
        <v>2333.5650000000001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>
        <f t="shared" si="81"/>
        <v>7977.5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>
        <f t="shared" si="81"/>
        <v>3939.5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>
        <f t="shared" si="81"/>
        <v>36063.5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>
        <f t="shared" si="81"/>
        <v>2901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>
        <f t="shared" si="81"/>
        <v>587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>
        <f t="shared" si="81"/>
        <v>6457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>
        <f t="shared" si="81"/>
        <v>1562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>
        <f t="shared" si="81"/>
        <v>40085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>
        <f t="shared" si="81"/>
        <v>14.5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>
        <f t="shared" si="81"/>
        <v>6284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>
        <f t="shared" si="81"/>
        <v>1019.5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>
        <f t="shared" si="81"/>
        <v>20326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>
        <f t="shared" si="81"/>
        <v>5743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>
        <f t="shared" si="81"/>
        <v>3132.5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>
        <f t="shared" si="81"/>
        <v>442.5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>
        <f t="shared" si="81"/>
        <v>253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>
        <f t="shared" si="81"/>
        <v>3013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>
        <f t="shared" si="81"/>
        <v>55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>
        <f t="shared" si="81"/>
        <v>688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>
        <f t="shared" si="81"/>
        <v>2505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>
        <f t="shared" si="81"/>
        <v>247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>
        <f t="shared" si="81"/>
        <v>570.5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>
        <f t="shared" si="81"/>
        <v>873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>
        <f t="shared" si="81"/>
        <v>881.5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>
        <f t="shared" si="81"/>
        <v>208.5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>
        <f t="shared" si="81"/>
        <v>3961.5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>
        <f t="shared" si="81"/>
        <v>1725.5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>
        <f t="shared" si="81"/>
        <v>7289.5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>
        <f t="shared" si="81"/>
        <v>2478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>
        <f t="shared" si="81"/>
        <v>42585.5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>
        <f t="shared" si="81"/>
        <v>12415.5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>
        <f t="shared" si="81"/>
        <v>503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>
        <f t="shared" si="81"/>
        <v>1677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>
        <f t="shared" si="81"/>
        <v>8818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>
        <f t="shared" si="81"/>
        <v>50.5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>
        <f t="shared" si="81"/>
        <v>25736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>
        <f t="shared" si="81"/>
        <v>2902.5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>
        <f t="shared" ref="P1347:P1410" si="85">AVERAGE(E1347,L1347)</f>
        <v>191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>
        <f t="shared" si="85"/>
        <v>3684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>
        <f t="shared" si="85"/>
        <v>1293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>
        <f t="shared" si="85"/>
        <v>3005.5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>
        <f t="shared" si="85"/>
        <v>5191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>
        <f t="shared" si="85"/>
        <v>2640.25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>
        <f t="shared" si="85"/>
        <v>10186.5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>
        <f t="shared" si="85"/>
        <v>6920.5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>
        <f t="shared" si="85"/>
        <v>689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>
        <f t="shared" si="85"/>
        <v>813.5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>
        <f t="shared" si="85"/>
        <v>1594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>
        <f t="shared" si="85"/>
        <v>3151.28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>
        <f t="shared" si="85"/>
        <v>1285.5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>
        <f t="shared" si="85"/>
        <v>1699.5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>
        <f t="shared" si="85"/>
        <v>391.5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>
        <f t="shared" si="85"/>
        <v>1339.5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>
        <f t="shared" si="85"/>
        <v>3911.5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>
        <f t="shared" si="85"/>
        <v>558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102.5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>
        <f t="shared" si="85"/>
        <v>24987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>
        <f t="shared" si="85"/>
        <v>3806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>
        <f t="shared" si="85"/>
        <v>4816.8450000000003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>
        <f t="shared" si="85"/>
        <v>2901.5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>
        <f t="shared" si="85"/>
        <v>2811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>
        <f t="shared" si="85"/>
        <v>17248.314999999999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>
        <f t="shared" si="85"/>
        <v>787.5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>
        <f t="shared" si="85"/>
        <v>3782.5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318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>
        <f t="shared" si="85"/>
        <v>5276.5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>
        <f t="shared" si="85"/>
        <v>1454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>
        <f t="shared" si="85"/>
        <v>3481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>
        <f t="shared" si="85"/>
        <v>4755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>
        <f t="shared" si="85"/>
        <v>770.5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>
        <f t="shared" si="85"/>
        <v>2100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>
        <f t="shared" si="85"/>
        <v>5655.5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55.5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>
        <f t="shared" si="85"/>
        <v>2714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>
        <f t="shared" si="85"/>
        <v>4248.5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>
        <f t="shared" si="85"/>
        <v>2383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>
        <f t="shared" si="85"/>
        <v>2203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>
        <f t="shared" si="85"/>
        <v>4483.2449999999999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>
        <f t="shared" si="85"/>
        <v>444.5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>
        <f t="shared" si="85"/>
        <v>2771.5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>
        <f t="shared" si="85"/>
        <v>3426.1849999999999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>
        <f t="shared" si="85"/>
        <v>380.5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>
        <f t="shared" si="85"/>
        <v>1537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>
        <f t="shared" si="85"/>
        <v>282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>
        <f t="shared" si="85"/>
        <v>1472.5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>
        <f t="shared" si="85"/>
        <v>5143.5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>
        <f t="shared" si="85"/>
        <v>466.5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>
        <f t="shared" si="85"/>
        <v>1999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>
        <f t="shared" si="85"/>
        <v>3255.5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>
        <f t="shared" si="85"/>
        <v>5771.5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>
        <f t="shared" si="85"/>
        <v>2445.5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>
        <f t="shared" si="85"/>
        <v>5768.5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>
        <f t="shared" si="85"/>
        <v>310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>
        <f t="shared" si="85"/>
        <v>6326.5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>
        <f t="shared" si="85"/>
        <v>1421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>
        <f t="shared" si="85"/>
        <v>2084.5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>
        <f t="shared" si="85"/>
        <v>123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>
        <f t="shared" si="85"/>
        <v>61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>
        <f t="shared" si="85"/>
        <v>9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>
        <f t="shared" si="85"/>
        <v>8.5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>
        <f t="shared" si="85"/>
        <v>39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>
        <f t="shared" ref="P1411:P1474" si="89">AVERAGE(E1411,L1411)</f>
        <v>0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>
        <f t="shared" si="89"/>
        <v>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>
        <f t="shared" si="89"/>
        <v>166.5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50.5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>
        <f t="shared" si="89"/>
        <v>404.5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>
        <f t="shared" si="89"/>
        <v>28.5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>
        <f t="shared" si="89"/>
        <v>3.5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>
        <f t="shared" si="89"/>
        <v>227.5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>
        <f t="shared" si="89"/>
        <v>3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>
        <f t="shared" si="89"/>
        <v>101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>
        <f t="shared" si="89"/>
        <v>14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>
        <f t="shared" si="89"/>
        <v>50.5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>
        <f t="shared" si="89"/>
        <v>770.5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>
        <f t="shared" si="89"/>
        <v>211.5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>
        <f t="shared" si="89"/>
        <v>24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>
        <f t="shared" si="89"/>
        <v>204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>
        <f t="shared" si="89"/>
        <v>2739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>
        <f t="shared" si="89"/>
        <v>407.5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>
        <f t="shared" si="89"/>
        <v>4100.5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>
        <f t="shared" si="89"/>
        <v>8.5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>
        <f t="shared" si="89"/>
        <v>39.5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>
        <f t="shared" si="89"/>
        <v>414.5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304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>
        <f t="shared" si="89"/>
        <v>93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>
        <f t="shared" si="89"/>
        <v>1011.5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>
        <f t="shared" si="89"/>
        <v>39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>
        <f t="shared" si="89"/>
        <v>2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>
        <f t="shared" si="89"/>
        <v>8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>
        <f t="shared" si="89"/>
        <v>791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>
        <f t="shared" si="89"/>
        <v>74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>
        <f t="shared" si="89"/>
        <v>7763.3450000000003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>
        <f t="shared" si="89"/>
        <v>2245.35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>
        <f t="shared" si="89"/>
        <v>455.5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>
        <f t="shared" si="89"/>
        <v>4197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>
        <f t="shared" si="89"/>
        <v>69763.175000000003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>
        <f t="shared" si="89"/>
        <v>8754.1849999999995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>
        <f t="shared" si="89"/>
        <v>23316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>
        <f t="shared" si="89"/>
        <v>5009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>
        <f t="shared" si="89"/>
        <v>24149.5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>
        <f t="shared" si="89"/>
        <v>979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>
        <f t="shared" si="89"/>
        <v>16786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>
        <f t="shared" si="89"/>
        <v>17506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>
        <f t="shared" ref="P1475:P1538" si="93">AVERAGE(E1475,L1475)</f>
        <v>927.37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>
        <f t="shared" si="93"/>
        <v>1722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>
        <f t="shared" si="93"/>
        <v>14370.725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>
        <f t="shared" si="93"/>
        <v>20304.64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>
        <f t="shared" si="93"/>
        <v>16881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>
        <f t="shared" si="93"/>
        <v>305524.55499999999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>
        <f t="shared" si="93"/>
        <v>1134.5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>
        <f t="shared" si="93"/>
        <v>29577.599999999999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>
        <f t="shared" si="93"/>
        <v>55.5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>
        <f t="shared" si="93"/>
        <v>3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>
        <f t="shared" si="93"/>
        <v>26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>
        <f t="shared" si="93"/>
        <v>76.5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>
        <f t="shared" si="93"/>
        <v>25.5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>
        <f t="shared" si="93"/>
        <v>183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>
        <f t="shared" si="93"/>
        <v>457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>
        <f t="shared" si="93"/>
        <v>50.5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>
        <f t="shared" si="93"/>
        <v>16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>
        <f t="shared" si="93"/>
        <v>228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>
        <f t="shared" si="93"/>
        <v>30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>
        <f t="shared" si="93"/>
        <v>3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>
        <f t="shared" si="93"/>
        <v>358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>
        <f t="shared" si="93"/>
        <v>43688.5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>
        <f t="shared" si="93"/>
        <v>11323.5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>
        <f t="shared" si="93"/>
        <v>2058.4650000000001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>
        <f t="shared" si="93"/>
        <v>9167.5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>
        <f t="shared" si="93"/>
        <v>8459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>
        <f t="shared" si="93"/>
        <v>857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1306.5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>
        <f t="shared" si="93"/>
        <v>10351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>
        <f t="shared" si="93"/>
        <v>10916.61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>
        <f t="shared" si="93"/>
        <v>8285.2999999999993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>
        <f t="shared" si="93"/>
        <v>7928.5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>
        <f t="shared" si="93"/>
        <v>9946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>
        <f t="shared" si="93"/>
        <v>6108.25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>
        <f t="shared" si="93"/>
        <v>13397.5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>
        <f t="shared" si="93"/>
        <v>236061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>
        <f t="shared" si="93"/>
        <v>9294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>
        <f t="shared" si="93"/>
        <v>12456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>
        <f t="shared" si="93"/>
        <v>15520.5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>
        <f t="shared" si="93"/>
        <v>4723.875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>
        <f t="shared" si="93"/>
        <v>9396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>
        <f t="shared" si="93"/>
        <v>20145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>
        <f t="shared" si="93"/>
        <v>30451.05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>
        <f t="shared" si="93"/>
        <v>11668.5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>
        <f t="shared" si="93"/>
        <v>3119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>
        <f t="shared" si="93"/>
        <v>2332.0749999999998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>
        <f t="shared" si="93"/>
        <v>13977.5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>
        <f t="shared" si="93"/>
        <v>1967.7750000000001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>
        <f t="shared" si="93"/>
        <v>4303.5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>
        <f t="shared" si="93"/>
        <v>9635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>
        <f t="shared" si="93"/>
        <v>24031.5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>
        <f t="shared" si="93"/>
        <v>2104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>
        <f t="shared" si="93"/>
        <v>12247.5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>
        <f t="shared" si="93"/>
        <v>33026.5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>
        <f t="shared" si="93"/>
        <v>15849.5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>
        <f t="shared" si="93"/>
        <v>2703.5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>
        <f t="shared" si="93"/>
        <v>15246.004999999999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>
        <f t="shared" ref="P1539:P1602" si="97">AVERAGE(E1539,L1539)</f>
        <v>10906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>
        <f t="shared" si="97"/>
        <v>3615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>
        <f t="shared" si="97"/>
        <v>13740.61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>
        <f t="shared" si="97"/>
        <v>8889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>
        <f t="shared" si="97"/>
        <v>4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10.5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>
        <f t="shared" si="97"/>
        <v>5.5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>
        <f t="shared" si="97"/>
        <v>150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>
        <f t="shared" si="97"/>
        <v>30.5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88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>
        <f t="shared" si="97"/>
        <v>54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>
        <f t="shared" si="97"/>
        <v>1065.5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>
        <f t="shared" si="97"/>
        <v>344.5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50.5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>
        <f t="shared" si="97"/>
        <v>19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>
        <f t="shared" si="97"/>
        <v>25.5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>
        <f t="shared" si="97"/>
        <v>49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>
        <f t="shared" si="97"/>
        <v>34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>
        <f t="shared" si="97"/>
        <v>43.5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>
        <f t="shared" si="97"/>
        <v>5.5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>
        <f t="shared" si="97"/>
        <v>50.5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>
        <f t="shared" si="97"/>
        <v>3217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>
        <f t="shared" si="97"/>
        <v>181.5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>
        <f t="shared" si="97"/>
        <v>1716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>
        <f t="shared" si="97"/>
        <v>1268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>
        <f t="shared" si="97"/>
        <v>42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>
        <f t="shared" si="97"/>
        <v>113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>
        <f t="shared" si="97"/>
        <v>256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>
        <f t="shared" si="97"/>
        <v>1163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330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>
        <f t="shared" si="97"/>
        <v>28.5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>
        <f t="shared" si="97"/>
        <v>104.5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>
        <f t="shared" si="97"/>
        <v>15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>
        <f t="shared" si="97"/>
        <v>3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>
        <f t="shared" si="97"/>
        <v>48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>
        <f t="shared" si="97"/>
        <v>8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796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>
        <f t="shared" si="97"/>
        <v>511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>
        <f t="shared" si="97"/>
        <v>2092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>
        <f t="shared" si="97"/>
        <v>3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>
        <f t="shared" si="97"/>
        <v>107.5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>
        <f t="shared" si="97"/>
        <v>143.5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>
        <f t="shared" si="97"/>
        <v>39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>
        <f t="shared" si="97"/>
        <v>188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>
        <f t="shared" ref="P1603:P1666" si="101">AVERAGE(E1603,L1603)</f>
        <v>1381.115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>
        <f t="shared" si="101"/>
        <v>767.25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>
        <f t="shared" si="101"/>
        <v>1015.33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>
        <f t="shared" si="101"/>
        <v>1744.5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>
        <f t="shared" si="101"/>
        <v>3042.8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>
        <f t="shared" si="101"/>
        <v>4086.165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>
        <f t="shared" si="101"/>
        <v>7358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>
        <f t="shared" si="101"/>
        <v>619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>
        <f t="shared" si="101"/>
        <v>889.5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>
        <f t="shared" si="101"/>
        <v>2774.5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>
        <f t="shared" si="101"/>
        <v>514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>
        <f t="shared" si="101"/>
        <v>280.5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>
        <f t="shared" si="101"/>
        <v>520.5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>
        <f t="shared" si="101"/>
        <v>2606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>
        <f t="shared" si="101"/>
        <v>4633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>
        <f t="shared" si="101"/>
        <v>5288.5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>
        <f t="shared" si="101"/>
        <v>5184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>
        <f t="shared" si="101"/>
        <v>801.5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>
        <f t="shared" si="101"/>
        <v>1011.5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>
        <f t="shared" si="101"/>
        <v>573.5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>
        <f t="shared" si="101"/>
        <v>3048.5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>
        <f t="shared" si="101"/>
        <v>3542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>
        <f t="shared" si="101"/>
        <v>388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602.5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>
        <f t="shared" si="101"/>
        <v>5877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>
        <f t="shared" si="101"/>
        <v>4101.5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1189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>
        <f t="shared" si="101"/>
        <v>2062.5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>
        <f t="shared" si="101"/>
        <v>3151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>
        <f t="shared" si="101"/>
        <v>5368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>
        <f t="shared" si="101"/>
        <v>7862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>
        <f t="shared" si="101"/>
        <v>2056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5029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>
        <f t="shared" si="101"/>
        <v>1021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>
        <f t="shared" si="101"/>
        <v>1271.5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>
        <f t="shared" si="101"/>
        <v>2373.5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>
        <f t="shared" si="101"/>
        <v>267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538.5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909.5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>
        <f t="shared" si="101"/>
        <v>348.22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>
        <f t="shared" si="101"/>
        <v>1280.5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614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>
        <f t="shared" si="101"/>
        <v>3136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>
        <f t="shared" si="101"/>
        <v>5539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>
        <f t="shared" si="101"/>
        <v>2775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>
        <f t="shared" si="101"/>
        <v>1143.5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>
        <f t="shared" si="101"/>
        <v>2641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>
        <f t="shared" si="101"/>
        <v>1485.5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>
        <f t="shared" si="101"/>
        <v>1951.665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>
        <f t="shared" si="101"/>
        <v>1431.5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>
        <f t="shared" si="101"/>
        <v>1017.5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>
        <f t="shared" si="101"/>
        <v>2300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>
        <f t="shared" si="101"/>
        <v>4439.76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>
        <f t="shared" si="101"/>
        <v>676.5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>
        <f t="shared" si="101"/>
        <v>1095.5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>
        <f t="shared" si="101"/>
        <v>3786.56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>
        <f t="shared" si="101"/>
        <v>13227.225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>
        <f t="shared" si="101"/>
        <v>4020.5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>
        <f t="shared" si="101"/>
        <v>304.5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>
        <f t="shared" si="101"/>
        <v>519.5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>
        <f t="shared" si="101"/>
        <v>4099.5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>
        <f t="shared" si="101"/>
        <v>4136.5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556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>
        <f t="shared" si="101"/>
        <v>1574.61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>
        <f t="shared" ref="P1667:P1730" si="105">AVERAGE(E1667,L1667)</f>
        <v>2137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>
        <f t="shared" si="105"/>
        <v>2060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>
        <f t="shared" si="105"/>
        <v>2197.5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>
        <f t="shared" si="105"/>
        <v>4163.5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>
        <f t="shared" si="105"/>
        <v>1423.5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>
        <f t="shared" si="105"/>
        <v>524.5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>
        <f t="shared" si="105"/>
        <v>1045.2350000000001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>
        <f t="shared" si="105"/>
        <v>984.5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>
        <f t="shared" si="105"/>
        <v>1374.5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>
        <f t="shared" si="105"/>
        <v>5099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>
        <f t="shared" si="105"/>
        <v>704.08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>
        <f t="shared" si="105"/>
        <v>1751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>
        <f t="shared" si="105"/>
        <v>3371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>
        <f t="shared" si="105"/>
        <v>912.5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1778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>
        <f t="shared" si="105"/>
        <v>600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>
        <f t="shared" si="105"/>
        <v>33404.19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>
        <f t="shared" si="105"/>
        <v>385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>
        <f t="shared" si="105"/>
        <v>4415.5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>
        <f t="shared" si="105"/>
        <v>187.5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>
        <f t="shared" si="105"/>
        <v>9.5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>
        <f t="shared" si="105"/>
        <v>1582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>
        <f t="shared" si="105"/>
        <v>889.5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1207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>
        <f t="shared" si="105"/>
        <v>323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>
        <f t="shared" si="105"/>
        <v>5040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>
        <f t="shared" si="105"/>
        <v>1202.5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>
        <f t="shared" si="105"/>
        <v>144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>
        <f t="shared" si="105"/>
        <v>3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>
        <f t="shared" si="105"/>
        <v>714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>
        <f t="shared" si="105"/>
        <v>1274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>
        <f t="shared" si="105"/>
        <v>110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>
        <f t="shared" si="105"/>
        <v>2645.5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>
        <f t="shared" si="105"/>
        <v>6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>
        <f t="shared" si="105"/>
        <v>26.5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>
        <f t="shared" si="105"/>
        <v>656.5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>
        <f t="shared" si="105"/>
        <v>248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>
        <f t="shared" si="105"/>
        <v>44.5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>
        <f t="shared" si="105"/>
        <v>17.5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>
        <f t="shared" si="105"/>
        <v>526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>
        <f t="shared" si="105"/>
        <v>25.5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>
        <f t="shared" si="105"/>
        <v>992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>
        <f t="shared" si="105"/>
        <v>6.5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>
        <f t="shared" si="105"/>
        <v>76.5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>
        <f t="shared" si="105"/>
        <v>718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>
        <f t="shared" si="105"/>
        <v>38.5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>
        <f t="shared" si="105"/>
        <v>19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>
        <f t="shared" si="105"/>
        <v>116.5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>
        <f t="shared" si="105"/>
        <v>326.5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>
        <f t="shared" si="105"/>
        <v>19.5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>
        <f t="shared" si="105"/>
        <v>284.5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>
        <f t="shared" si="105"/>
        <v>1106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>
        <f t="shared" si="105"/>
        <v>431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>
        <f t="shared" ref="P1731:P1794" si="109">AVERAGE(E1731,L1731)</f>
        <v>0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56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>
        <f t="shared" si="109"/>
        <v>11.5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>
        <f t="shared" si="109"/>
        <v>432.5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>
        <f t="shared" si="109"/>
        <v>10.5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>
        <f t="shared" si="109"/>
        <v>691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>
        <f t="shared" si="109"/>
        <v>1104.5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>
        <f t="shared" si="109"/>
        <v>3046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>
        <f t="shared" si="109"/>
        <v>3292.5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>
        <f t="shared" si="109"/>
        <v>4035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>
        <f t="shared" si="109"/>
        <v>11161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>
        <f t="shared" si="109"/>
        <v>4802.5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>
        <f t="shared" si="109"/>
        <v>32577.5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>
        <f t="shared" si="109"/>
        <v>6270.75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>
        <f t="shared" si="109"/>
        <v>5103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>
        <f t="shared" si="109"/>
        <v>5175.5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>
        <f t="shared" si="109"/>
        <v>1606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8117.5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>
        <f t="shared" si="109"/>
        <v>4742.5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17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>
        <f t="shared" si="109"/>
        <v>2887.8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>
        <f t="shared" si="109"/>
        <v>2907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>
        <f t="shared" si="109"/>
        <v>587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>
        <f t="shared" si="109"/>
        <v>2689.5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>
        <f t="shared" si="109"/>
        <v>4187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79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455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>
        <f t="shared" si="109"/>
        <v>6173.5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>
        <f t="shared" si="109"/>
        <v>1097.5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>
        <f t="shared" si="109"/>
        <v>3768.24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>
        <f t="shared" si="109"/>
        <v>1162.5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>
        <f t="shared" si="109"/>
        <v>101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>
        <f t="shared" si="109"/>
        <v>551.5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>
        <f t="shared" si="109"/>
        <v>6969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>
        <f t="shared" si="109"/>
        <v>460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>
        <f t="shared" si="109"/>
        <v>438.5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>
        <f t="shared" si="109"/>
        <v>948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>
        <f t="shared" si="109"/>
        <v>580.5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>
        <f t="shared" si="109"/>
        <v>10641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>
        <f t="shared" si="109"/>
        <v>169.5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>
        <f t="shared" si="109"/>
        <v>330.5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>
        <f t="shared" si="109"/>
        <v>505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>
        <f t="shared" si="109"/>
        <v>2012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>
        <f t="shared" si="109"/>
        <v>6037.5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>
        <f t="shared" si="109"/>
        <v>720.5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>
        <f t="shared" si="109"/>
        <v>2749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>
        <f t="shared" si="109"/>
        <v>4831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>
        <f t="shared" si="109"/>
        <v>1010.5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>
        <f t="shared" si="109"/>
        <v>2480.5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>
        <f t="shared" si="109"/>
        <v>467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>
        <f t="shared" si="109"/>
        <v>778.5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>
        <f t="shared" si="109"/>
        <v>40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>
        <f t="shared" si="109"/>
        <v>22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>
        <f t="shared" si="109"/>
        <v>825.5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>
        <f t="shared" si="109"/>
        <v>55.5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>
        <f t="shared" si="109"/>
        <v>7710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>
        <f t="shared" ref="P1795:P1858" si="113">AVERAGE(E1795,L1795)</f>
        <v>21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>
        <f t="shared" si="113"/>
        <v>507.5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>
        <f t="shared" si="113"/>
        <v>5463.5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>
        <f t="shared" si="113"/>
        <v>2138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>
        <f t="shared" si="113"/>
        <v>3447.5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>
        <f t="shared" si="113"/>
        <v>1109.5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>
        <f t="shared" si="113"/>
        <v>37.914999999999999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>
        <f t="shared" si="113"/>
        <v>4786.5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>
        <f t="shared" si="113"/>
        <v>1196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>
        <f t="shared" si="113"/>
        <v>857.5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>
        <f t="shared" si="113"/>
        <v>2732.5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>
        <f t="shared" si="113"/>
        <v>2752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>
        <f t="shared" si="113"/>
        <v>4156.5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>
        <f t="shared" si="113"/>
        <v>299.5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>
        <f t="shared" si="113"/>
        <v>280.5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>
        <f t="shared" si="113"/>
        <v>5845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>
        <f t="shared" si="113"/>
        <v>194.5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>
        <f t="shared" si="113"/>
        <v>8.5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>
        <f t="shared" si="113"/>
        <v>33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>
        <f t="shared" si="113"/>
        <v>444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>
        <f t="shared" si="113"/>
        <v>3021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>
        <f t="shared" si="113"/>
        <v>257.5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>
        <f t="shared" si="113"/>
        <v>4759.5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>
        <f t="shared" si="113"/>
        <v>14.5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>
        <f t="shared" si="113"/>
        <v>857.5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>
        <f t="shared" si="113"/>
        <v>1714.625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155.5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>
        <f t="shared" si="113"/>
        <v>422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>
        <f t="shared" si="113"/>
        <v>1521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>
        <f t="shared" si="113"/>
        <v>1075.5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1029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>
        <f t="shared" si="113"/>
        <v>4074.5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>
        <f t="shared" si="113"/>
        <v>10040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>
        <f t="shared" si="113"/>
        <v>1266.625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>
        <f t="shared" si="113"/>
        <v>7728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522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>
        <f t="shared" si="113"/>
        <v>260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>
        <f t="shared" si="113"/>
        <v>537.5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>
        <f t="shared" si="113"/>
        <v>5947.5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265.5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>
        <f t="shared" si="113"/>
        <v>5036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>
        <f t="shared" si="113"/>
        <v>935.5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>
        <f t="shared" si="113"/>
        <v>514.745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>
        <f t="shared" si="113"/>
        <v>1049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>
        <f t="shared" si="113"/>
        <v>496.5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>
        <f t="shared" si="113"/>
        <v>1037.5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>
        <f t="shared" si="113"/>
        <v>1263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>
        <f t="shared" si="113"/>
        <v>6267.3050000000003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>
        <f t="shared" si="113"/>
        <v>770.5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509.5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>
        <f t="shared" si="113"/>
        <v>10449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>
        <f t="shared" si="113"/>
        <v>1530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>
        <f t="shared" si="113"/>
        <v>1622.5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>
        <f t="shared" si="113"/>
        <v>154.5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>
        <f t="shared" si="113"/>
        <v>4658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>
        <f t="shared" si="113"/>
        <v>663.5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>
        <f t="shared" si="113"/>
        <v>8838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>
        <f t="shared" si="113"/>
        <v>414.5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>
        <f t="shared" si="113"/>
        <v>7746.2749999999996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>
        <f t="shared" si="113"/>
        <v>6835.58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>
        <f t="shared" si="113"/>
        <v>1031.5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>
        <f t="shared" ref="P1859:P1922" si="117">AVERAGE(E1859,L1859)</f>
        <v>1511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>
        <f t="shared" si="117"/>
        <v>3095.2750000000001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>
        <f t="shared" si="117"/>
        <v>2005.5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>
        <f t="shared" si="117"/>
        <v>510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>
        <f t="shared" si="117"/>
        <v>735.5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>
        <f t="shared" si="117"/>
        <v>6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>
        <f t="shared" si="117"/>
        <v>1418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>
        <f t="shared" si="117"/>
        <v>3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>
        <f t="shared" si="117"/>
        <v>63.5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>
        <f t="shared" si="117"/>
        <v>5.5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>
        <f t="shared" si="117"/>
        <v>617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>
        <f t="shared" si="117"/>
        <v>186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>
        <f t="shared" si="117"/>
        <v>2380.5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>
        <f t="shared" si="117"/>
        <v>112.5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>
        <f t="shared" si="117"/>
        <v>19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>
        <f t="shared" si="117"/>
        <v>14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>
        <f t="shared" si="117"/>
        <v>27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>
        <f t="shared" si="117"/>
        <v>4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>
        <f t="shared" si="117"/>
        <v>514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>
        <f t="shared" si="117"/>
        <v>1761.845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>
        <f t="shared" si="117"/>
        <v>1730.5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>
        <f t="shared" si="117"/>
        <v>539.5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>
        <f t="shared" si="117"/>
        <v>688.5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>
        <f t="shared" si="117"/>
        <v>2713.5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>
        <f t="shared" si="117"/>
        <v>627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>
        <f t="shared" si="117"/>
        <v>1671.5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>
        <f t="shared" si="117"/>
        <v>2120.5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>
        <f t="shared" si="117"/>
        <v>1088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>
        <f t="shared" si="117"/>
        <v>8798.0650000000005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>
        <f t="shared" si="117"/>
        <v>5337.5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>
        <f t="shared" si="117"/>
        <v>354.5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1322.5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>
        <f t="shared" si="117"/>
        <v>582.5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>
        <f t="shared" si="117"/>
        <v>4637.5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>
        <f t="shared" si="117"/>
        <v>286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>
        <f t="shared" si="117"/>
        <v>3344.5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>
        <f t="shared" si="117"/>
        <v>733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>
        <f t="shared" si="117"/>
        <v>621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>
        <f t="shared" si="117"/>
        <v>1394.0550000000001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>
        <f t="shared" si="117"/>
        <v>1347.5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>
        <f t="shared" si="117"/>
        <v>7.5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>
        <f t="shared" si="117"/>
        <v>719.5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>
        <f t="shared" si="117"/>
        <v>26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>
        <f t="shared" si="117"/>
        <v>23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>
        <f t="shared" si="117"/>
        <v>10739.5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>
        <f t="shared" si="117"/>
        <v>44.5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>
        <f t="shared" si="117"/>
        <v>218.5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>
        <f t="shared" si="117"/>
        <v>2488.5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>
        <f t="shared" si="117"/>
        <v>16885.5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>
        <f t="shared" si="117"/>
        <v>5.5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>
        <f t="shared" si="117"/>
        <v>1503.5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>
        <f t="shared" si="117"/>
        <v>331.5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>
        <f t="shared" si="117"/>
        <v>31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>
        <f t="shared" si="117"/>
        <v>6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>
        <f t="shared" si="117"/>
        <v>54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>
        <f t="shared" si="117"/>
        <v>102547.5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>
        <f t="shared" si="117"/>
        <v>134.5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>
        <f t="shared" si="117"/>
        <v>122.5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>
        <f t="shared" si="117"/>
        <v>2204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>
        <f t="shared" ref="P1923:P1986" si="121">AVERAGE(E1923,L1923)</f>
        <v>1045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>
        <f t="shared" si="121"/>
        <v>1187.5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>
        <f t="shared" si="121"/>
        <v>157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>
        <f t="shared" si="121"/>
        <v>1732.5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>
        <f t="shared" si="121"/>
        <v>853.5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>
        <f t="shared" si="121"/>
        <v>1518.845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>
        <f t="shared" si="121"/>
        <v>315.5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>
        <f t="shared" si="121"/>
        <v>1332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>
        <f t="shared" si="121"/>
        <v>1642.5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648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>
        <f t="shared" si="121"/>
        <v>1231.01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>
        <f t="shared" si="121"/>
        <v>2848.5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>
        <f t="shared" si="121"/>
        <v>5228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>
        <f t="shared" si="121"/>
        <v>3129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>
        <f t="shared" si="121"/>
        <v>1380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>
        <f t="shared" si="121"/>
        <v>4442.0050000000001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>
        <f t="shared" si="121"/>
        <v>576.23500000000001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>
        <f t="shared" si="121"/>
        <v>8752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>
        <f t="shared" si="121"/>
        <v>5583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>
        <f t="shared" si="121"/>
        <v>571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>
        <f t="shared" si="121"/>
        <v>160089.44500000001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>
        <f t="shared" si="121"/>
        <v>4200.71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>
        <f t="shared" si="121"/>
        <v>86501.5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>
        <f t="shared" si="121"/>
        <v>158505.60000000001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>
        <f t="shared" si="121"/>
        <v>174349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>
        <f t="shared" si="121"/>
        <v>5650.5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>
        <f t="shared" si="121"/>
        <v>414.03500000000003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>
        <f t="shared" si="121"/>
        <v>402228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>
        <f t="shared" si="121"/>
        <v>26972.15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>
        <f t="shared" si="121"/>
        <v>49062.48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>
        <f t="shared" si="121"/>
        <v>53528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>
        <f t="shared" si="121"/>
        <v>35073.665000000001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>
        <f t="shared" si="121"/>
        <v>17019.5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>
        <f t="shared" si="121"/>
        <v>174944.5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>
        <f t="shared" si="121"/>
        <v>83850.009999999995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>
        <f t="shared" si="121"/>
        <v>88392.5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>
        <f t="shared" si="121"/>
        <v>25455.705000000002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>
        <f t="shared" si="121"/>
        <v>50923.01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>
        <f t="shared" si="121"/>
        <v>8048.72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>
        <f t="shared" si="121"/>
        <v>41282.5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>
        <f t="shared" si="121"/>
        <v>56085.56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>
        <f t="shared" si="121"/>
        <v>9799.25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>
        <f t="shared" si="121"/>
        <v>12156.5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>
        <f t="shared" si="121"/>
        <v>116412.06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>
        <f t="shared" si="121"/>
        <v>6608.5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>
        <f t="shared" si="121"/>
        <v>104128.045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>
        <f t="shared" si="121"/>
        <v>37215.5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>
        <f t="shared" si="121"/>
        <v>71496.5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>
        <f t="shared" si="121"/>
        <v>58851.5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>
        <f t="shared" si="121"/>
        <v>28645.5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>
        <f t="shared" si="121"/>
        <v>527986.93500000006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>
        <f t="shared" si="121"/>
        <v>8550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>
        <f t="shared" si="121"/>
        <v>255288.005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>
        <f t="shared" si="121"/>
        <v>37750.6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>
        <f t="shared" si="121"/>
        <v>16823.169999999998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>
        <f t="shared" si="121"/>
        <v>7168.5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>
        <f t="shared" si="121"/>
        <v>100993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>
        <f t="shared" si="121"/>
        <v>256905.285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>
        <f t="shared" si="121"/>
        <v>115307.655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>
        <f t="shared" si="121"/>
        <v>89678.505000000005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>
        <f t="shared" si="121"/>
        <v>196.5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>
        <f t="shared" si="121"/>
        <v>717.5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>
        <f t="shared" si="121"/>
        <v>1589.5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>
        <f t="shared" ref="P1987:P2050" si="125">AVERAGE(E1987,L1987)</f>
        <v>27.5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>
        <f t="shared" si="125"/>
        <v>1182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>
        <f t="shared" si="125"/>
        <v>13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25.5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>
        <f t="shared" si="125"/>
        <v>257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>
        <f t="shared" si="125"/>
        <v>71.5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>
        <f t="shared" si="125"/>
        <v>2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>
        <f t="shared" si="125"/>
        <v>40.5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>
        <f t="shared" si="125"/>
        <v>329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>
        <f t="shared" si="125"/>
        <v>121.5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>
        <f t="shared" si="125"/>
        <v>325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>
        <f t="shared" si="125"/>
        <v>105904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>
        <f t="shared" si="125"/>
        <v>54886.055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788.5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>
        <f t="shared" si="125"/>
        <v>58782.12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>
        <f t="shared" si="125"/>
        <v>18647.514999999999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>
        <f t="shared" si="125"/>
        <v>62111.5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>
        <f t="shared" si="125"/>
        <v>5853.96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>
        <f t="shared" si="125"/>
        <v>940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>
        <f t="shared" si="125"/>
        <v>76488.5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>
        <f t="shared" si="125"/>
        <v>48876.45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>
        <f t="shared" si="125"/>
        <v>205376.5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>
        <f t="shared" si="125"/>
        <v>5964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>
        <f t="shared" si="125"/>
        <v>398212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>
        <f t="shared" si="125"/>
        <v>1185295.835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>
        <f t="shared" si="125"/>
        <v>4149.0050000000001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>
        <f t="shared" si="125"/>
        <v>46316.61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>
        <f t="shared" si="125"/>
        <v>15850.8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>
        <f t="shared" si="125"/>
        <v>33454.114999999998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>
        <f t="shared" si="125"/>
        <v>97871.95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>
        <f t="shared" si="125"/>
        <v>1503.5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>
        <f t="shared" si="125"/>
        <v>7075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>
        <f t="shared" si="125"/>
        <v>62731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>
        <f t="shared" si="125"/>
        <v>80906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>
        <f t="shared" si="125"/>
        <v>11759.5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>
        <f t="shared" si="125"/>
        <v>80824.5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>
        <f t="shared" si="125"/>
        <v>16912.384999999998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>
        <f t="shared" si="125"/>
        <v>60394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>
        <f t="shared" si="125"/>
        <v>1932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>
        <f t="shared" si="125"/>
        <v>4562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>
        <f t="shared" si="125"/>
        <v>37379.5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>
        <f t="shared" si="125"/>
        <v>30341.5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>
        <f t="shared" si="125"/>
        <v>38289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>
        <f t="shared" si="125"/>
        <v>22413.5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>
        <f t="shared" si="125"/>
        <v>151113.79500000001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>
        <f t="shared" si="125"/>
        <v>84736.57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>
        <f t="shared" si="125"/>
        <v>20174.25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>
        <f t="shared" si="125"/>
        <v>15238.32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>
        <f t="shared" si="125"/>
        <v>16922.5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>
        <f t="shared" si="125"/>
        <v>85325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>
        <f t="shared" si="125"/>
        <v>3858.07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>
        <f t="shared" si="125"/>
        <v>8698.5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>
        <f t="shared" si="125"/>
        <v>6246.5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>
        <f t="shared" si="125"/>
        <v>3602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>
        <f t="shared" si="125"/>
        <v>8206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>
        <f t="shared" si="125"/>
        <v>20201.505000000001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>
        <f t="shared" si="125"/>
        <v>6163.5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>
        <f t="shared" si="125"/>
        <v>50691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>
        <f t="shared" si="125"/>
        <v>63727.724999999999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>
        <f t="shared" ref="P2051:P2114" si="129">AVERAGE(E2051,L2051)</f>
        <v>30418.674999999999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>
        <f t="shared" si="129"/>
        <v>23748.5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>
        <f t="shared" si="129"/>
        <v>5335.5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>
        <f t="shared" si="129"/>
        <v>88532.5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>
        <f t="shared" si="129"/>
        <v>2586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>
        <f t="shared" si="129"/>
        <v>20189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>
        <f t="shared" si="129"/>
        <v>5073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>
        <f t="shared" si="129"/>
        <v>38640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>
        <f t="shared" si="129"/>
        <v>15500.415000000001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>
        <f t="shared" si="129"/>
        <v>2359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>
        <f t="shared" si="129"/>
        <v>21706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>
        <f t="shared" si="129"/>
        <v>25232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>
        <f t="shared" si="129"/>
        <v>2715.5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>
        <f t="shared" si="129"/>
        <v>57590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>
        <f t="shared" si="129"/>
        <v>2985.5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>
        <f t="shared" si="129"/>
        <v>253298.13500000001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>
        <f t="shared" si="129"/>
        <v>40621.025000000001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>
        <f t="shared" si="129"/>
        <v>2218.5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>
        <f t="shared" si="129"/>
        <v>319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>
        <f t="shared" si="129"/>
        <v>13190.985000000001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>
        <f t="shared" si="129"/>
        <v>32233.165000000001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>
        <f t="shared" si="129"/>
        <v>199094.5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>
        <f t="shared" si="129"/>
        <v>28212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>
        <f t="shared" si="129"/>
        <v>39761.5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>
        <f t="shared" si="129"/>
        <v>76537.149999999994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>
        <f t="shared" si="129"/>
        <v>309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>
        <f t="shared" si="129"/>
        <v>88010.3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>
        <f t="shared" si="129"/>
        <v>490476.995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>
        <f t="shared" si="129"/>
        <v>28971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>
        <f t="shared" si="129"/>
        <v>13144.5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>
        <f t="shared" si="129"/>
        <v>14712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>
        <f t="shared" si="129"/>
        <v>2564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>
        <f t="shared" si="129"/>
        <v>2032.5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>
        <f t="shared" si="129"/>
        <v>849.5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>
        <f t="shared" si="129"/>
        <v>437.5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>
        <f t="shared" si="129"/>
        <v>1648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>
        <f t="shared" si="129"/>
        <v>3747.5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>
        <f t="shared" si="129"/>
        <v>2031.5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>
        <f t="shared" si="129"/>
        <v>789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>
        <f t="shared" si="129"/>
        <v>1770.16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>
        <f t="shared" si="129"/>
        <v>1536.0050000000001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>
        <f t="shared" si="129"/>
        <v>4681.6149999999998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>
        <f t="shared" si="129"/>
        <v>10965.1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>
        <f t="shared" si="129"/>
        <v>3066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>
        <f t="shared" si="129"/>
        <v>780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>
        <f t="shared" si="129"/>
        <v>2145.5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1261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>
        <f t="shared" si="129"/>
        <v>312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1519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>
        <f t="shared" si="129"/>
        <v>3026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>
        <f t="shared" si="129"/>
        <v>2017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>
        <f t="shared" si="129"/>
        <v>423.5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>
        <f t="shared" si="129"/>
        <v>1154.5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699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>
        <f t="shared" si="129"/>
        <v>5739.5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>
        <f t="shared" si="129"/>
        <v>536.5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2589.5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>
        <f t="shared" si="129"/>
        <v>1199.5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>
        <f t="shared" si="129"/>
        <v>1106.33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>
        <f t="shared" si="129"/>
        <v>8680.5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>
        <f t="shared" si="129"/>
        <v>2150.5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>
        <f t="shared" si="129"/>
        <v>1022.5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>
        <f t="shared" si="129"/>
        <v>1084.5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155.5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>
        <f t="shared" ref="P2115:P2178" si="133">AVERAGE(E2115,L2115)</f>
        <v>3723.5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>
        <f t="shared" si="133"/>
        <v>2691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>
        <f t="shared" si="133"/>
        <v>1710.5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>
        <f t="shared" si="133"/>
        <v>24263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>
        <f t="shared" si="133"/>
        <v>904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>
        <f t="shared" si="133"/>
        <v>681.55499999999995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>
        <f t="shared" si="133"/>
        <v>1018.5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>
        <f t="shared" si="133"/>
        <v>4069.7150000000001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>
        <f t="shared" si="133"/>
        <v>147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>
        <f t="shared" si="133"/>
        <v>156.5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27.5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>
        <f t="shared" si="133"/>
        <v>60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>
        <f t="shared" si="133"/>
        <v>439.5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>
        <f t="shared" si="133"/>
        <v>6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>
        <f t="shared" si="133"/>
        <v>4156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>
        <f t="shared" si="133"/>
        <v>13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>
        <f t="shared" si="133"/>
        <v>124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>
        <f t="shared" si="133"/>
        <v>44.5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14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>
        <f t="shared" si="133"/>
        <v>1105.9949999999999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>
        <f t="shared" si="133"/>
        <v>9.5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>
        <f t="shared" si="133"/>
        <v>53.5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>
        <f t="shared" si="133"/>
        <v>250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>
        <f t="shared" si="133"/>
        <v>25.844999999999999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>
        <f t="shared" si="133"/>
        <v>7368.5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>
        <f t="shared" si="133"/>
        <v>70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>
        <f t="shared" si="133"/>
        <v>841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>
        <f t="shared" si="133"/>
        <v>285.5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>
        <f t="shared" si="133"/>
        <v>306.5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>
        <f t="shared" si="133"/>
        <v>115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>
        <f t="shared" si="133"/>
        <v>315.5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>
        <f t="shared" si="133"/>
        <v>2327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>
        <f t="shared" si="133"/>
        <v>1385.5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2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>
        <f t="shared" si="133"/>
        <v>204.5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>
        <f t="shared" si="133"/>
        <v>62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>
        <f t="shared" si="133"/>
        <v>27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>
        <f t="shared" si="133"/>
        <v>19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>
        <f t="shared" si="133"/>
        <v>2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>
        <f t="shared" si="133"/>
        <v>60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>
        <f t="shared" si="133"/>
        <v>788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>
        <f t="shared" si="133"/>
        <v>10600.5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>
        <f t="shared" si="133"/>
        <v>10040.555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>
        <f t="shared" si="133"/>
        <v>14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>
        <f t="shared" si="133"/>
        <v>50.5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>
        <f t="shared" si="133"/>
        <v>238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>
        <f t="shared" si="133"/>
        <v>2555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>
        <f t="shared" si="133"/>
        <v>1674.5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>
        <f t="shared" si="133"/>
        <v>2864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>
        <f t="shared" si="133"/>
        <v>1791.5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>
        <f t="shared" si="133"/>
        <v>1482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94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>
        <f t="shared" si="133"/>
        <v>11112.344999999999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80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>
        <f t="shared" si="133"/>
        <v>326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>
        <f t="shared" si="133"/>
        <v>2145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506.5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>
        <f t="shared" si="133"/>
        <v>2710.5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>
        <f t="shared" si="133"/>
        <v>2091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888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>
        <f t="shared" si="133"/>
        <v>3186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>
        <f t="shared" ref="P2179:P2242" si="137">AVERAGE(E2179,L2179)</f>
        <v>1270.5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>
        <f t="shared" si="137"/>
        <v>17759.5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>
        <f t="shared" si="137"/>
        <v>817.5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>
        <f t="shared" si="137"/>
        <v>2718.605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>
        <f t="shared" si="137"/>
        <v>1557.5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>
        <f t="shared" si="137"/>
        <v>8040.5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>
        <f t="shared" si="137"/>
        <v>4543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>
        <f t="shared" si="137"/>
        <v>14370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>
        <f t="shared" si="137"/>
        <v>46735.75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>
        <f t="shared" si="137"/>
        <v>11163.5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>
        <f t="shared" si="137"/>
        <v>103245.25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>
        <f t="shared" si="137"/>
        <v>11579.5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>
        <f t="shared" si="137"/>
        <v>3063.5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>
        <f t="shared" si="137"/>
        <v>17806.5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>
        <f t="shared" si="137"/>
        <v>461.5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>
        <f t="shared" si="137"/>
        <v>66493.41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>
        <f t="shared" si="137"/>
        <v>34376.5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>
        <f t="shared" si="137"/>
        <v>27307.5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>
        <f t="shared" si="137"/>
        <v>2825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>
        <f t="shared" si="137"/>
        <v>8085.5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>
        <f t="shared" si="137"/>
        <v>144819.66500000001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>
        <f t="shared" si="137"/>
        <v>26904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>
        <f t="shared" si="137"/>
        <v>6739.5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>
        <f t="shared" si="137"/>
        <v>5553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>
        <f t="shared" si="137"/>
        <v>224.495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>
        <f t="shared" si="137"/>
        <v>14444.125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>
        <f t="shared" si="137"/>
        <v>1120.5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>
        <f t="shared" si="137"/>
        <v>1033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583.5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>
        <f t="shared" si="137"/>
        <v>582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1003.5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>
        <f t="shared" si="137"/>
        <v>520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>
        <f t="shared" si="137"/>
        <v>384.5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>
        <f t="shared" si="137"/>
        <v>2264.5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>
        <f t="shared" si="137"/>
        <v>2505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>
        <f t="shared" si="137"/>
        <v>3493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5.5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>
        <f t="shared" si="137"/>
        <v>889.505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>
        <f t="shared" si="137"/>
        <v>446.5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>
        <f t="shared" si="137"/>
        <v>165.5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>
        <f t="shared" si="137"/>
        <v>217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>
        <f t="shared" si="137"/>
        <v>1266.33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>
        <f t="shared" si="137"/>
        <v>517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>
        <f t="shared" si="137"/>
        <v>1804.5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>
        <f t="shared" si="137"/>
        <v>4163.5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>
        <f t="shared" si="137"/>
        <v>421.5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>
        <f t="shared" si="137"/>
        <v>10365.5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>
        <f t="shared" si="137"/>
        <v>12305.5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>
        <f t="shared" si="137"/>
        <v>99809.505000000005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>
        <f t="shared" si="137"/>
        <v>9922.1550000000007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>
        <f t="shared" si="137"/>
        <v>10380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>
        <f t="shared" si="137"/>
        <v>5944.45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>
        <f t="shared" si="137"/>
        <v>7121.665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>
        <f t="shared" si="137"/>
        <v>5602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>
        <f t="shared" si="137"/>
        <v>15708.12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>
        <f t="shared" si="137"/>
        <v>12889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>
        <f t="shared" si="137"/>
        <v>4346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596.5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>
        <f t="shared" si="137"/>
        <v>10039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>
        <f t="shared" si="137"/>
        <v>7859.5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>
        <f t="shared" si="137"/>
        <v>32255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>
        <f t="shared" si="137"/>
        <v>2787.5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>
        <f t="shared" si="137"/>
        <v>16216.334999999999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>
        <f t="shared" si="137"/>
        <v>6815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>
        <f t="shared" ref="P2243:P2306" si="141">AVERAGE(E2243,L2243)</f>
        <v>4113.5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>
        <f t="shared" si="141"/>
        <v>69267.38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5668.75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>
        <f t="shared" si="141"/>
        <v>9570.5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>
        <f t="shared" si="141"/>
        <v>53930.5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>
        <f t="shared" si="141"/>
        <v>1280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>
        <f t="shared" si="141"/>
        <v>9852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>
        <f t="shared" si="141"/>
        <v>3816.5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>
        <f t="shared" si="141"/>
        <v>3043.5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>
        <f t="shared" si="141"/>
        <v>122174.5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>
        <f t="shared" si="141"/>
        <v>5954.0950000000003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>
        <f t="shared" si="141"/>
        <v>12377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>
        <f t="shared" si="141"/>
        <v>4549.5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>
        <f t="shared" si="141"/>
        <v>1248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>
        <f t="shared" si="141"/>
        <v>5797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>
        <f t="shared" si="141"/>
        <v>559.5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>
        <f t="shared" si="141"/>
        <v>8036.25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>
        <f t="shared" si="141"/>
        <v>1714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>
        <f t="shared" si="141"/>
        <v>9438.5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>
        <f t="shared" si="141"/>
        <v>4128.5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>
        <f t="shared" si="141"/>
        <v>4002.5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>
        <f t="shared" si="141"/>
        <v>2634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>
        <f t="shared" si="141"/>
        <v>4363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>
        <f t="shared" si="141"/>
        <v>5623.5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>
        <f t="shared" si="141"/>
        <v>307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>
        <f t="shared" si="141"/>
        <v>2499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>
        <f t="shared" si="141"/>
        <v>38254.5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>
        <f t="shared" si="141"/>
        <v>14461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>
        <f t="shared" si="141"/>
        <v>22971.5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>
        <f t="shared" si="141"/>
        <v>90866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>
        <f t="shared" si="141"/>
        <v>28973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>
        <f t="shared" si="141"/>
        <v>7255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>
        <f t="shared" si="141"/>
        <v>2828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>
        <f t="shared" si="141"/>
        <v>1544.5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>
        <f t="shared" si="141"/>
        <v>1364.75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>
        <f t="shared" si="141"/>
        <v>2465.5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>
        <f t="shared" si="141"/>
        <v>6099.5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>
        <f t="shared" si="141"/>
        <v>2758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>
        <f t="shared" si="141"/>
        <v>785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>
        <f t="shared" si="141"/>
        <v>20015.25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283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>
        <f t="shared" si="141"/>
        <v>701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>
        <f t="shared" si="141"/>
        <v>1536.83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>
        <f t="shared" si="141"/>
        <v>3216.1350000000002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>
        <f t="shared" si="141"/>
        <v>1860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>
        <f t="shared" si="141"/>
        <v>757.5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>
        <f t="shared" si="141"/>
        <v>2752.4949999999999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>
        <f t="shared" si="141"/>
        <v>513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>
        <f t="shared" si="141"/>
        <v>818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>
        <f t="shared" si="141"/>
        <v>795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>
        <f t="shared" si="141"/>
        <v>2181.5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>
        <f t="shared" si="141"/>
        <v>1095.5050000000001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>
        <f t="shared" si="141"/>
        <v>473.5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>
        <f t="shared" si="141"/>
        <v>3708.02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>
        <f t="shared" si="141"/>
        <v>768.5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>
        <f t="shared" si="141"/>
        <v>5290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>
        <f t="shared" si="141"/>
        <v>512.5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>
        <f t="shared" si="141"/>
        <v>15905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>
        <f t="shared" si="141"/>
        <v>532.25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>
        <f t="shared" si="141"/>
        <v>408.5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>
        <f t="shared" si="141"/>
        <v>3445.61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>
        <f t="shared" si="141"/>
        <v>2005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>
        <f t="shared" si="141"/>
        <v>3578.3049999999998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>
        <f t="shared" si="141"/>
        <v>3077.51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>
        <f t="shared" ref="P2307:P2370" si="145">AVERAGE(E2307,L2307)</f>
        <v>9194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>
        <f t="shared" si="145"/>
        <v>1904.7750000000001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>
        <f t="shared" si="145"/>
        <v>1085.1300000000001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>
        <f t="shared" si="145"/>
        <v>25633.555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>
        <f t="shared" si="145"/>
        <v>3253.7350000000001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>
        <f t="shared" si="145"/>
        <v>40279.68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>
        <f t="shared" si="145"/>
        <v>4737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>
        <f t="shared" si="145"/>
        <v>1657.5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>
        <f t="shared" si="145"/>
        <v>4474.51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>
        <f t="shared" si="145"/>
        <v>966.82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>
        <f t="shared" si="145"/>
        <v>1314.5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>
        <f t="shared" si="145"/>
        <v>7903.2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219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>
        <f t="shared" si="145"/>
        <v>3108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>
        <f t="shared" si="145"/>
        <v>1654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>
        <f t="shared" si="145"/>
        <v>2761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>
        <f t="shared" si="145"/>
        <v>2097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>
        <f t="shared" si="145"/>
        <v>44.5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62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>
        <f t="shared" si="145"/>
        <v>808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43.5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>
        <f t="shared" si="145"/>
        <v>54.5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>
        <f t="shared" si="145"/>
        <v>93744.005000000005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>
        <f t="shared" si="145"/>
        <v>12991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>
        <f t="shared" si="145"/>
        <v>13302.5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>
        <f t="shared" si="145"/>
        <v>18005.5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>
        <f t="shared" si="145"/>
        <v>5914.05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>
        <f t="shared" si="145"/>
        <v>13464.5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>
        <f t="shared" si="145"/>
        <v>683.5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>
        <f t="shared" si="145"/>
        <v>2072.5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>
        <f t="shared" si="145"/>
        <v>12894.5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>
        <f t="shared" si="145"/>
        <v>53155.754999999997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>
        <f t="shared" si="145"/>
        <v>6729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>
        <f t="shared" si="145"/>
        <v>7647.25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>
        <f t="shared" si="145"/>
        <v>37328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>
        <f t="shared" si="145"/>
        <v>21357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150.5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>
        <f t="shared" si="145"/>
        <v>21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>
        <f t="shared" si="145"/>
        <v>8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>
        <f t="shared" si="145"/>
        <v>137.5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>
        <f t="shared" si="145"/>
        <v>57.5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>
        <f t="shared" si="145"/>
        <v>13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>
        <f t="shared" si="145"/>
        <v>28.5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>
        <f t="shared" si="145"/>
        <v>552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>
        <f t="shared" si="145"/>
        <v>1.5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>
        <f t="shared" si="145"/>
        <v>61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>
        <f t="shared" si="145"/>
        <v>1328.5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>
        <f t="shared" si="145"/>
        <v>342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>
        <f t="shared" si="145"/>
        <v>51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>
        <f t="shared" ref="P2371:P2434" si="149">AVERAGE(E2371,L2371)</f>
        <v>0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>
        <f t="shared" si="149"/>
        <v>43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>
        <f t="shared" si="149"/>
        <v>93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>
        <f t="shared" si="149"/>
        <v>25.5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>
        <f t="shared" si="149"/>
        <v>5.5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>
        <f t="shared" si="149"/>
        <v>165.16499999999999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>
        <f t="shared" si="149"/>
        <v>29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>
        <f t="shared" si="149"/>
        <v>789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>
        <f t="shared" si="149"/>
        <v>38.5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>
        <f t="shared" si="149"/>
        <v>219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>
        <f t="shared" si="149"/>
        <v>8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>
        <f t="shared" si="149"/>
        <v>397.5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>
        <f t="shared" si="149"/>
        <v>514.5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>
        <f t="shared" si="149"/>
        <v>235.5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>
        <f t="shared" si="149"/>
        <v>15.5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>
        <f t="shared" si="149"/>
        <v>13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>
        <f t="shared" si="149"/>
        <v>25.5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>
        <f t="shared" si="149"/>
        <v>2.5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>
        <f t="shared" si="149"/>
        <v>5.5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>
        <f t="shared" si="149"/>
        <v>105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>
        <f t="shared" si="149"/>
        <v>26.5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>
        <f t="shared" si="149"/>
        <v>107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>
        <f t="shared" si="149"/>
        <v>573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>
        <f t="shared" si="149"/>
        <v>680.5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>
        <f t="shared" si="149"/>
        <v>2795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>
        <f t="shared" si="149"/>
        <v>16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>
        <f t="shared" si="149"/>
        <v>233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>
        <f t="shared" si="149"/>
        <v>77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>
        <f t="shared" si="149"/>
        <v>14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>
        <f t="shared" si="149"/>
        <v>236.5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>
        <f t="shared" si="149"/>
        <v>170.5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>
        <f t="shared" si="149"/>
        <v>3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>
        <f t="shared" si="149"/>
        <v>5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>
        <f t="shared" si="149"/>
        <v>1268.5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>
        <f t="shared" si="149"/>
        <v>4.5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>
        <f t="shared" si="149"/>
        <v>159.5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>
        <f t="shared" si="149"/>
        <v>1004.5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>
        <f t="shared" si="149"/>
        <v>11.5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>
        <f t="shared" si="149"/>
        <v>2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>
        <f t="shared" si="149"/>
        <v>2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>
        <f t="shared" ref="P2435:P2498" si="153">AVERAGE(E2435,L2435)</f>
        <v>0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>
        <f t="shared" si="153"/>
        <v>14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>
        <f t="shared" si="153"/>
        <v>614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>
        <f t="shared" si="153"/>
        <v>23.5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>
        <f t="shared" si="153"/>
        <v>25.5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>
        <f t="shared" si="153"/>
        <v>6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>
        <f t="shared" si="153"/>
        <v>4100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>
        <f t="shared" si="153"/>
        <v>15299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>
        <f t="shared" si="153"/>
        <v>20406.994999999999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>
        <f t="shared" si="153"/>
        <v>1659.5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>
        <f t="shared" si="153"/>
        <v>4377.5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>
        <f t="shared" si="153"/>
        <v>4255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>
        <f t="shared" si="153"/>
        <v>5508.5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>
        <f t="shared" si="153"/>
        <v>219.5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5460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>
        <f t="shared" si="153"/>
        <v>7666.0150000000003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>
        <f t="shared" si="153"/>
        <v>5865.5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>
        <f t="shared" si="153"/>
        <v>408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>
        <f t="shared" si="153"/>
        <v>2354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>
        <f t="shared" si="153"/>
        <v>17713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281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>
        <f t="shared" si="153"/>
        <v>1390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>
        <f t="shared" si="153"/>
        <v>11827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>
        <f t="shared" si="153"/>
        <v>2794.5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>
        <f t="shared" si="153"/>
        <v>15478.5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>
        <f t="shared" si="153"/>
        <v>4317.5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>
        <f t="shared" si="153"/>
        <v>3935.5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>
        <f t="shared" si="153"/>
        <v>1718.125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>
        <f t="shared" si="153"/>
        <v>1200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>
        <f t="shared" si="153"/>
        <v>1132.5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>
        <f t="shared" si="153"/>
        <v>654.5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1276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>
        <f t="shared" si="153"/>
        <v>614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>
        <f t="shared" si="153"/>
        <v>1101.17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>
        <f t="shared" si="153"/>
        <v>705.5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>
        <f t="shared" si="153"/>
        <v>533.82000000000005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328.5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>
        <f t="shared" si="153"/>
        <v>5143.01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1023.5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>
        <f t="shared" si="153"/>
        <v>2519.09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>
        <f t="shared" si="153"/>
        <v>1349.5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>
        <f t="shared" si="153"/>
        <v>1707.86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>
        <f t="shared" si="153"/>
        <v>663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>
        <f t="shared" si="153"/>
        <v>5139.5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>
        <f t="shared" si="153"/>
        <v>208.16499999999999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1004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>
        <f t="shared" si="153"/>
        <v>2305.7199999999998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>
        <f t="shared" si="153"/>
        <v>513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>
        <f t="shared" si="153"/>
        <v>635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>
        <f t="shared" si="153"/>
        <v>2133.0549999999998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>
        <f t="shared" si="153"/>
        <v>1053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>
        <f t="shared" si="153"/>
        <v>413.5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>
        <f t="shared" si="153"/>
        <v>769.38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>
        <f t="shared" si="153"/>
        <v>1633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>
        <f t="shared" si="153"/>
        <v>2376.75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>
        <f t="shared" si="153"/>
        <v>311.5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>
        <f t="shared" si="153"/>
        <v>263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388.5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>
        <f t="shared" si="153"/>
        <v>12999.5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>
        <f t="shared" si="153"/>
        <v>777.04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>
        <f t="shared" si="153"/>
        <v>977.52499999999998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3005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>
        <f t="shared" ref="P2499:P2562" si="157">AVERAGE(E2499,L2499)</f>
        <v>2283.4299999999998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>
        <f t="shared" si="157"/>
        <v>538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>
        <f t="shared" si="157"/>
        <v>4137.5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>
        <f t="shared" si="157"/>
        <v>354.5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>
        <f t="shared" si="157"/>
        <v>144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>
        <f t="shared" si="157"/>
        <v>45.5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>
        <f t="shared" si="157"/>
        <v>16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>
        <f t="shared" si="157"/>
        <v>514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>
        <f t="shared" si="157"/>
        <v>38.5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>
        <f t="shared" si="157"/>
        <v>107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>
        <f t="shared" si="157"/>
        <v>471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>
        <f t="shared" si="157"/>
        <v>900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>
        <f t="shared" si="157"/>
        <v>34.5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>
        <f t="shared" si="157"/>
        <v>6908.9949999999999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2513.5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>
        <f t="shared" si="157"/>
        <v>717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>
        <f t="shared" si="157"/>
        <v>3831.5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>
        <f t="shared" si="157"/>
        <v>4053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>
        <f t="shared" si="157"/>
        <v>2275.5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>
        <f t="shared" si="157"/>
        <v>2078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>
        <f t="shared" si="157"/>
        <v>2185.4949999999999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>
        <f t="shared" si="157"/>
        <v>3166.5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3274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>
        <f t="shared" si="157"/>
        <v>2289.5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>
        <f t="shared" si="157"/>
        <v>2552.5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>
        <f t="shared" si="157"/>
        <v>4218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1057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>
        <f t="shared" si="157"/>
        <v>10416.5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>
        <f t="shared" si="157"/>
        <v>16.5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>
        <f t="shared" si="157"/>
        <v>555.5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>
        <f t="shared" si="157"/>
        <v>10264.084999999999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>
        <f t="shared" si="157"/>
        <v>5042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>
        <f t="shared" si="157"/>
        <v>1306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>
        <f t="shared" si="157"/>
        <v>1904.5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>
        <f t="shared" si="157"/>
        <v>369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>
        <f t="shared" si="157"/>
        <v>202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>
        <f t="shared" si="157"/>
        <v>2549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>
        <f t="shared" si="157"/>
        <v>1983.5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>
        <f t="shared" si="157"/>
        <v>1987.5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>
        <f t="shared" si="157"/>
        <v>3363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>
        <f t="shared" si="157"/>
        <v>3074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>
        <f t="shared" si="157"/>
        <v>825.5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>
        <f t="shared" si="157"/>
        <v>3352.5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>
        <f t="shared" si="157"/>
        <v>1915.75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>
        <f t="shared" si="157"/>
        <v>1606.5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>
        <f t="shared" si="157"/>
        <v>1196.5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>
        <f t="shared" si="157"/>
        <v>1875.5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>
        <f t="shared" si="157"/>
        <v>1091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>
        <f t="shared" si="157"/>
        <v>410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>
        <f t="shared" si="157"/>
        <v>551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>
        <f t="shared" si="157"/>
        <v>689.5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>
        <f t="shared" si="157"/>
        <v>457.5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>
        <f t="shared" si="157"/>
        <v>1512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>
        <f t="shared" ref="P2563:P2626" si="161">AVERAGE(E2563,L2563)</f>
        <v>0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>
        <f t="shared" si="161"/>
        <v>39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50.5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>
        <f t="shared" si="161"/>
        <v>61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>
        <f t="shared" si="161"/>
        <v>25.5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>
        <f t="shared" si="161"/>
        <v>73.5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>
        <f t="shared" si="161"/>
        <v>30.5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>
        <f t="shared" si="161"/>
        <v>127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>
        <f t="shared" si="161"/>
        <v>144.5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>
        <f t="shared" si="161"/>
        <v>26.5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>
        <f t="shared" si="161"/>
        <v>270.5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>
        <f t="shared" si="161"/>
        <v>5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>
        <f t="shared" si="161"/>
        <v>25.5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>
        <f t="shared" si="161"/>
        <v>3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>
        <f t="shared" si="161"/>
        <v>611.5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>
        <f t="shared" si="161"/>
        <v>120.5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>
        <f t="shared" si="161"/>
        <v>3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>
        <f t="shared" si="161"/>
        <v>14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>
        <f t="shared" si="161"/>
        <v>25.5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>
        <f t="shared" si="161"/>
        <v>922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>
        <f t="shared" si="161"/>
        <v>4141.5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>
        <f t="shared" si="161"/>
        <v>46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592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>
        <f t="shared" si="161"/>
        <v>47.5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>
        <f t="shared" si="161"/>
        <v>1748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>
        <f t="shared" si="161"/>
        <v>1729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>
        <f t="shared" si="161"/>
        <v>19810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>
        <f t="shared" si="161"/>
        <v>913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>
        <f t="shared" si="161"/>
        <v>10582.3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>
        <f t="shared" si="161"/>
        <v>54591.785000000003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>
        <f t="shared" si="161"/>
        <v>6245.5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>
        <f t="shared" si="161"/>
        <v>16507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>
        <f t="shared" si="161"/>
        <v>9109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>
        <f t="shared" si="161"/>
        <v>53503.195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>
        <f t="shared" si="161"/>
        <v>16374.83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>
        <f t="shared" si="161"/>
        <v>155316.5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>
        <f t="shared" si="161"/>
        <v>8735.0650000000005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>
        <f t="shared" si="161"/>
        <v>3802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5405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>
        <f t="shared" si="161"/>
        <v>1734.5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>
        <f t="shared" si="161"/>
        <v>14435.75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>
        <f t="shared" si="161"/>
        <v>2273.5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>
        <f t="shared" si="161"/>
        <v>7942.5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>
        <f t="shared" si="161"/>
        <v>968.5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>
        <f t="shared" si="161"/>
        <v>47312.5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>
        <f t="shared" si="161"/>
        <v>11173.5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>
        <f t="shared" si="161"/>
        <v>1020.88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>
        <f t="shared" si="161"/>
        <v>1171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>
        <f t="shared" si="161"/>
        <v>56910.824999999997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>
        <f t="shared" ref="P2627:P2690" si="165">AVERAGE(E2627,L2627)</f>
        <v>743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>
        <f t="shared" si="165"/>
        <v>1425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>
        <f t="shared" si="165"/>
        <v>507.5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>
        <f t="shared" si="165"/>
        <v>473.5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>
        <f t="shared" si="165"/>
        <v>3243.5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>
        <f t="shared" si="165"/>
        <v>1619.5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>
        <f t="shared" si="165"/>
        <v>11609.525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>
        <f t="shared" si="165"/>
        <v>754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>
        <f t="shared" si="165"/>
        <v>8965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>
        <f t="shared" si="165"/>
        <v>505.5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5792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>
        <f t="shared" si="165"/>
        <v>961.5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>
        <f t="shared" si="165"/>
        <v>428.5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>
        <f t="shared" si="165"/>
        <v>183.5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270.5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>
        <f t="shared" si="165"/>
        <v>1619.5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8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>
        <f t="shared" si="165"/>
        <v>168549.155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>
        <f t="shared" si="165"/>
        <v>1052.5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>
        <f t="shared" si="165"/>
        <v>1061.5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>
        <f t="shared" si="165"/>
        <v>21310.71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>
        <f t="shared" si="165"/>
        <v>19.5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>
        <f t="shared" si="165"/>
        <v>56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>
        <f t="shared" si="165"/>
        <v>63.5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>
        <f t="shared" si="165"/>
        <v>181.5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>
        <f t="shared" si="165"/>
        <v>2625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>
        <f t="shared" si="165"/>
        <v>448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>
        <f t="shared" si="165"/>
        <v>2973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>
        <f t="shared" si="165"/>
        <v>28.5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>
        <f t="shared" si="165"/>
        <v>1599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>
        <f t="shared" si="165"/>
        <v>8653.5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>
        <f t="shared" si="165"/>
        <v>2840.19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>
        <f t="shared" si="165"/>
        <v>47.5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>
        <f t="shared" si="165"/>
        <v>671.5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>
        <f t="shared" si="165"/>
        <v>12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>
        <f t="shared" si="165"/>
        <v>2602.5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>
        <f t="shared" si="165"/>
        <v>10720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>
        <f t="shared" si="165"/>
        <v>10487.625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>
        <f t="shared" si="165"/>
        <v>9102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>
        <f t="shared" si="165"/>
        <v>2178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>
        <f t="shared" si="165"/>
        <v>8067.7550000000001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>
        <f t="shared" si="165"/>
        <v>839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>
        <f t="shared" si="165"/>
        <v>867.5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>
        <f t="shared" si="165"/>
        <v>506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>
        <f t="shared" si="165"/>
        <v>1277.5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>
        <f t="shared" si="165"/>
        <v>1460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>
        <f t="shared" si="165"/>
        <v>1683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>
        <f t="shared" si="165"/>
        <v>5549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>
        <f t="shared" si="165"/>
        <v>11082.5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>
        <f t="shared" si="165"/>
        <v>963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>
        <f t="shared" si="165"/>
        <v>533.5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>
        <f t="shared" si="165"/>
        <v>1721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>
        <f t="shared" si="165"/>
        <v>551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>
        <f t="shared" si="165"/>
        <v>67.5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>
        <f t="shared" si="165"/>
        <v>140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>
        <f t="shared" si="165"/>
        <v>28.5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>
        <f t="shared" si="165"/>
        <v>859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>
        <f t="shared" si="165"/>
        <v>19.5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>
        <f t="shared" si="165"/>
        <v>402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>
        <f t="shared" si="165"/>
        <v>5.5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>
        <f t="shared" si="165"/>
        <v>44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>
        <f t="shared" ref="P2691:P2754" si="169">AVERAGE(E2691,L2691)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>
        <f t="shared" si="169"/>
        <v>4352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>
        <f t="shared" si="169"/>
        <v>18.5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>
        <f t="shared" si="169"/>
        <v>13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>
        <f t="shared" si="169"/>
        <v>21.5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>
        <f t="shared" si="169"/>
        <v>37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>
        <f t="shared" si="169"/>
        <v>1714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>
        <f t="shared" si="169"/>
        <v>3056.5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>
        <f t="shared" si="169"/>
        <v>14.005000000000001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>
        <f t="shared" si="169"/>
        <v>37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>
        <f t="shared" si="169"/>
        <v>808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>
        <f t="shared" si="169"/>
        <v>1733.5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>
        <f t="shared" si="169"/>
        <v>20772.5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>
        <f t="shared" si="169"/>
        <v>576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>
        <f t="shared" si="169"/>
        <v>873.5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>
        <f t="shared" si="169"/>
        <v>19783.5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>
        <f t="shared" si="169"/>
        <v>14230.785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>
        <f t="shared" si="169"/>
        <v>23846.035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>
        <f t="shared" si="169"/>
        <v>25555.5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>
        <f t="shared" si="169"/>
        <v>46714.105000000003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>
        <f t="shared" si="169"/>
        <v>2005.5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>
        <f t="shared" si="169"/>
        <v>3684.5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>
        <f t="shared" si="169"/>
        <v>77391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>
        <f t="shared" si="169"/>
        <v>14697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>
        <f t="shared" si="169"/>
        <v>16152.844999999999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>
        <f t="shared" si="169"/>
        <v>6092.5050000000001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>
        <f t="shared" si="169"/>
        <v>15175.5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>
        <f t="shared" si="169"/>
        <v>9396.5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>
        <f t="shared" si="169"/>
        <v>3299.5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>
        <f t="shared" si="169"/>
        <v>14852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5617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>
        <f t="shared" si="169"/>
        <v>6406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>
        <f t="shared" si="169"/>
        <v>8491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>
        <f t="shared" si="169"/>
        <v>4172.9400000000005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>
        <f t="shared" si="169"/>
        <v>28965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>
        <f t="shared" si="169"/>
        <v>53074.5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>
        <f t="shared" si="169"/>
        <v>25014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>
        <f t="shared" si="169"/>
        <v>15333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>
        <f t="shared" si="169"/>
        <v>3928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>
        <f t="shared" si="169"/>
        <v>23330.505000000001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>
        <f t="shared" si="169"/>
        <v>15664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>
        <f t="shared" si="169"/>
        <v>7168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>
        <f t="shared" si="169"/>
        <v>26944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11383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>
        <f t="shared" si="169"/>
        <v>3837.5050000000001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>
        <f t="shared" si="169"/>
        <v>4945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>
        <f t="shared" si="169"/>
        <v>37137.120000000003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>
        <f t="shared" si="169"/>
        <v>3706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>
        <f t="shared" si="169"/>
        <v>2208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>
        <f t="shared" si="169"/>
        <v>163.5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>
        <f t="shared" si="169"/>
        <v>19.5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>
        <f t="shared" si="169"/>
        <v>374.5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>
        <f t="shared" si="169"/>
        <v>428.5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>
        <f t="shared" si="169"/>
        <v>900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>
        <f t="shared" si="169"/>
        <v>410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>
        <f t="shared" si="169"/>
        <v>72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>
        <f t="shared" si="169"/>
        <v>28.5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>
        <f t="shared" si="169"/>
        <v>56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>
        <f t="shared" si="169"/>
        <v>282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>
        <f t="shared" ref="P2755:P2818" si="173">AVERAGE(E2755,L2755)</f>
        <v>194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137.5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>
        <f t="shared" si="173"/>
        <v>540.5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>
        <f t="shared" si="173"/>
        <v>6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>
        <f t="shared" si="173"/>
        <v>120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>
        <f t="shared" si="173"/>
        <v>53.5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>
        <f t="shared" si="173"/>
        <v>20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>
        <f t="shared" si="173"/>
        <v>13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>
        <f t="shared" si="173"/>
        <v>46.5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>
        <f t="shared" si="173"/>
        <v>24.5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52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>
        <f t="shared" si="173"/>
        <v>18.5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>
        <f t="shared" si="173"/>
        <v>518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>
        <f t="shared" si="173"/>
        <v>2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>
        <f t="shared" si="173"/>
        <v>1057.625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>
        <f t="shared" si="173"/>
        <v>291.5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76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>
        <f t="shared" si="173"/>
        <v>845.5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>
        <f t="shared" si="173"/>
        <v>5.5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>
        <f t="shared" si="173"/>
        <v>710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>
        <f t="shared" si="173"/>
        <v>27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>
        <f t="shared" si="173"/>
        <v>672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609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>
        <f t="shared" si="173"/>
        <v>603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3624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>
        <f t="shared" si="173"/>
        <v>2688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>
        <f t="shared" si="173"/>
        <v>1510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>
        <f t="shared" si="173"/>
        <v>617.5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>
        <f t="shared" si="173"/>
        <v>1035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>
        <f t="shared" si="173"/>
        <v>1529.5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>
        <f t="shared" si="173"/>
        <v>1613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>
        <f t="shared" si="173"/>
        <v>1039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>
        <f t="shared" si="173"/>
        <v>1088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>
        <f t="shared" si="173"/>
        <v>5564.875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39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>
        <f t="shared" si="173"/>
        <v>375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>
        <f t="shared" si="173"/>
        <v>472.5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>
        <f t="shared" si="173"/>
        <v>4152.8050000000003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>
        <f t="shared" si="173"/>
        <v>2604.5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>
        <f t="shared" si="173"/>
        <v>2980.87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680.5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>
        <f t="shared" si="173"/>
        <v>339.5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>
        <f t="shared" si="173"/>
        <v>1572.5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>
        <f t="shared" si="173"/>
        <v>6468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>
        <f t="shared" si="173"/>
        <v>586.5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>
        <f t="shared" si="173"/>
        <v>229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>
        <f t="shared" si="173"/>
        <v>1719.5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3196.5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>
        <f t="shared" si="173"/>
        <v>2290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>
        <f t="shared" si="173"/>
        <v>1290.5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>
        <f t="shared" si="173"/>
        <v>1381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>
        <f t="shared" si="173"/>
        <v>5067.5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>
        <f t="shared" si="173"/>
        <v>2874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>
        <f t="shared" si="173"/>
        <v>1834.06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>
        <f t="shared" si="173"/>
        <v>840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309.5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>
        <f t="shared" si="173"/>
        <v>2208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>
        <f t="shared" ref="P2819:P2882" si="177">AVERAGE(E2819,L2819)</f>
        <v>406.5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>
        <f t="shared" si="177"/>
        <v>5352.5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>
        <f t="shared" si="177"/>
        <v>2672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146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517.5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3047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69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>
        <f t="shared" si="177"/>
        <v>387.5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>
        <f t="shared" si="177"/>
        <v>1575.5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>
        <f t="shared" si="177"/>
        <v>1087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>
        <f t="shared" si="177"/>
        <v>1214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>
        <f t="shared" si="177"/>
        <v>4816.5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>
        <f t="shared" si="177"/>
        <v>1369.5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1505.5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>
        <f t="shared" si="177"/>
        <v>1686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>
        <f t="shared" si="177"/>
        <v>1481.4949999999999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>
        <f t="shared" si="177"/>
        <v>1479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690.5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>
        <f t="shared" si="177"/>
        <v>981.995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>
        <f t="shared" si="177"/>
        <v>248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435.5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>
        <f t="shared" si="177"/>
        <v>1229.5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>
        <f t="shared" si="177"/>
        <v>1965.5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1366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5.5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>
        <f t="shared" si="177"/>
        <v>15.5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>
        <f t="shared" si="177"/>
        <v>1202.5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>
        <f t="shared" si="177"/>
        <v>36.5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3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>
        <f t="shared" si="177"/>
        <v>162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>
        <f t="shared" si="177"/>
        <v>50.5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>
        <f t="shared" si="177"/>
        <v>215.5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152.5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>
        <f t="shared" si="177"/>
        <v>76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>
        <f t="shared" si="177"/>
        <v>3757.5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>
        <f t="shared" si="177"/>
        <v>18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>
        <f t="shared" si="177"/>
        <v>137.5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41.5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>
        <f t="shared" si="177"/>
        <v>29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>
        <f t="shared" si="177"/>
        <v>10.5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>
        <f t="shared" si="177"/>
        <v>21.5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>
        <f t="shared" si="177"/>
        <v>23.5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>
        <f t="shared" si="177"/>
        <v>257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>
        <f t="shared" si="177"/>
        <v>3180.88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>
        <f t="shared" si="177"/>
        <v>91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379.5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>
        <f t="shared" si="177"/>
        <v>240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>
        <f t="shared" si="177"/>
        <v>480.5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>
        <f t="shared" si="177"/>
        <v>137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>
        <f t="shared" si="177"/>
        <v>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>
        <f t="shared" si="177"/>
        <v>328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>
        <f t="shared" si="177"/>
        <v>33.5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>
        <f t="shared" si="177"/>
        <v>15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>
        <f t="shared" si="177"/>
        <v>1414.5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>
        <f t="shared" ref="P2883:P2946" si="181">AVERAGE(E2883,L2883)</f>
        <v>0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>
        <f t="shared" si="181"/>
        <v>128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>
        <f t="shared" si="181"/>
        <v>956.5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>
        <f t="shared" si="181"/>
        <v>94.5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>
        <f t="shared" si="181"/>
        <v>67.5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5.5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>
        <f t="shared" si="181"/>
        <v>3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>
        <f t="shared" si="181"/>
        <v>578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>
        <f t="shared" si="181"/>
        <v>12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>
        <f t="shared" si="181"/>
        <v>141.5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>
        <f t="shared" si="181"/>
        <v>258.5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>
        <f t="shared" si="181"/>
        <v>13.5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>
        <f t="shared" si="181"/>
        <v>13.5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>
        <f t="shared" si="181"/>
        <v>318.5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>
        <f t="shared" si="181"/>
        <v>276.5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>
        <f t="shared" si="181"/>
        <v>164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>
        <f t="shared" si="181"/>
        <v>1706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>
        <f t="shared" si="181"/>
        <v>4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>
        <f t="shared" si="181"/>
        <v>13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>
        <f t="shared" si="181"/>
        <v>21.5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39.5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>
        <f t="shared" si="181"/>
        <v>319.5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>
        <f t="shared" si="181"/>
        <v>286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>
        <f t="shared" si="181"/>
        <v>2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>
        <f t="shared" si="181"/>
        <v>134.5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>
        <f t="shared" si="181"/>
        <v>10.5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>
        <f t="shared" si="181"/>
        <v>335.5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>
        <f t="shared" si="181"/>
        <v>1028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>
        <f t="shared" si="181"/>
        <v>2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>
        <f t="shared" si="181"/>
        <v>307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>
        <f t="shared" si="181"/>
        <v>76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>
        <f t="shared" si="181"/>
        <v>223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>
        <f t="shared" si="181"/>
        <v>691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>
        <f t="shared" si="181"/>
        <v>28.5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>
        <f t="shared" si="181"/>
        <v>342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66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253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155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>
        <f t="shared" si="181"/>
        <v>12973.5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>
        <f t="shared" si="181"/>
        <v>23149.845000000001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1900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>
        <f t="shared" si="181"/>
        <v>1188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512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>
        <f t="shared" si="181"/>
        <v>4098.7749999999996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>
        <f t="shared" si="181"/>
        <v>5077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402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>
        <f t="shared" si="181"/>
        <v>1648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>
        <f t="shared" si="181"/>
        <v>1311.5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1368.5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>
        <f t="shared" si="181"/>
        <v>1785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657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>
        <f t="shared" si="181"/>
        <v>1027.5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>
        <f t="shared" si="181"/>
        <v>2043.5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>
        <f t="shared" si="181"/>
        <v>4127.5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>
        <f t="shared" si="181"/>
        <v>1357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>
        <f t="shared" si="181"/>
        <v>20526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50.5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>
        <f t="shared" ref="P2947:P3010" si="185">AVERAGE(E2947,L2947)</f>
        <v>0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>
        <f t="shared" si="185"/>
        <v>2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>
        <f t="shared" si="185"/>
        <v>542.5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>
        <f t="shared" si="185"/>
        <v>16.5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>
        <f t="shared" si="185"/>
        <v>13.5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>
        <f t="shared" si="185"/>
        <v>577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>
        <f t="shared" si="185"/>
        <v>806.5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>
        <f t="shared" si="185"/>
        <v>304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>
        <f t="shared" si="185"/>
        <v>363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>
        <f t="shared" si="185"/>
        <v>671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>
        <f t="shared" si="185"/>
        <v>141.5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>
        <f t="shared" si="185"/>
        <v>2794.5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>
        <f t="shared" si="185"/>
        <v>619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>
        <f t="shared" si="185"/>
        <v>5391.5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>
        <f t="shared" si="185"/>
        <v>2615.8449999999998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>
        <f t="shared" si="185"/>
        <v>837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>
        <f t="shared" si="185"/>
        <v>5745.5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>
        <f t="shared" si="185"/>
        <v>2883.5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1878.5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>
        <f t="shared" si="185"/>
        <v>821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3225.5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>
        <f t="shared" si="185"/>
        <v>1624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>
        <f t="shared" si="185"/>
        <v>1062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>
        <f t="shared" si="185"/>
        <v>4386.5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2593.5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>
        <f t="shared" si="185"/>
        <v>4061.5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>
        <f t="shared" si="185"/>
        <v>67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>
        <f t="shared" si="185"/>
        <v>1718.5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>
        <f t="shared" si="185"/>
        <v>493.5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>
        <f t="shared" si="185"/>
        <v>2558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>
        <f t="shared" si="185"/>
        <v>1649.5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>
        <f t="shared" si="185"/>
        <v>2627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>
        <f t="shared" si="185"/>
        <v>2581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>
        <f t="shared" si="185"/>
        <v>85540.455000000002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>
        <f t="shared" si="185"/>
        <v>12653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>
        <f t="shared" si="185"/>
        <v>6138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>
        <f t="shared" si="185"/>
        <v>1294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>
        <f t="shared" si="185"/>
        <v>13932.6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514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>
        <f t="shared" si="185"/>
        <v>17835.5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5013.5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>
        <f t="shared" si="185"/>
        <v>4436.5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>
        <f t="shared" si="185"/>
        <v>1599.5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>
        <f t="shared" si="185"/>
        <v>512.5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>
        <f t="shared" si="185"/>
        <v>716.12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>
        <f t="shared" si="185"/>
        <v>7996.5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>
        <f t="shared" si="185"/>
        <v>30286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>
        <f t="shared" si="185"/>
        <v>5244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>
        <f t="shared" si="185"/>
        <v>25973.75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>
        <f t="shared" si="185"/>
        <v>812.5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254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>
        <f t="shared" si="185"/>
        <v>11583.004999999999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>
        <f t="shared" si="185"/>
        <v>3849.7150000000001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>
        <f t="shared" si="185"/>
        <v>1526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>
        <f t="shared" si="185"/>
        <v>22701.5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>
        <f t="shared" si="185"/>
        <v>6445.3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>
        <f t="shared" si="185"/>
        <v>4358.5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550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>
        <f t="shared" si="185"/>
        <v>1530.5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>
        <f t="shared" ref="P3011:P3074" si="189">AVERAGE(E3011,L3011)</f>
        <v>15033.5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1192.5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>
        <f t="shared" si="189"/>
        <v>198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>
        <f t="shared" si="189"/>
        <v>2370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>
        <f t="shared" si="189"/>
        <v>7901.5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>
        <f t="shared" si="189"/>
        <v>14416.5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>
        <f t="shared" si="189"/>
        <v>1774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>
        <f t="shared" si="189"/>
        <v>4379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>
        <f t="shared" si="189"/>
        <v>11722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>
        <f t="shared" si="189"/>
        <v>2135.5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>
        <f t="shared" si="189"/>
        <v>9205.5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>
        <f t="shared" si="189"/>
        <v>3535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>
        <f t="shared" si="189"/>
        <v>2662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>
        <f t="shared" si="189"/>
        <v>5075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363.5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>
        <f t="shared" si="189"/>
        <v>6251.5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>
        <f t="shared" si="189"/>
        <v>3850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>
        <f t="shared" si="189"/>
        <v>657.5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>
        <f t="shared" si="189"/>
        <v>26448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>
        <f t="shared" si="189"/>
        <v>4250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>
        <f t="shared" si="189"/>
        <v>16625.5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>
        <f t="shared" si="189"/>
        <v>954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764.5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>
        <f t="shared" si="189"/>
        <v>648.5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>
        <f t="shared" si="189"/>
        <v>2209.5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>
        <f t="shared" si="189"/>
        <v>56898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>
        <f t="shared" si="189"/>
        <v>13751.855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>
        <f t="shared" si="189"/>
        <v>16006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>
        <f t="shared" si="189"/>
        <v>549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>
        <f t="shared" si="189"/>
        <v>516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>
        <f t="shared" si="189"/>
        <v>10989.39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>
        <f t="shared" si="189"/>
        <v>1633.5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>
        <f t="shared" si="189"/>
        <v>4632.5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978.5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>
        <f t="shared" si="189"/>
        <v>8314.5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>
        <f t="shared" si="189"/>
        <v>6638.5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>
        <f t="shared" si="189"/>
        <v>2686.13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>
        <f t="shared" si="189"/>
        <v>7567.5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382.5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>
        <f t="shared" si="189"/>
        <v>4183.5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>
        <f t="shared" si="189"/>
        <v>2027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322.5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>
        <f t="shared" si="189"/>
        <v>431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>
        <f t="shared" si="189"/>
        <v>38.5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>
        <f t="shared" si="189"/>
        <v>21.5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>
        <f t="shared" si="189"/>
        <v>3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>
        <f t="shared" si="189"/>
        <v>231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>
        <f t="shared" si="189"/>
        <v>170.5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>
        <f t="shared" si="189"/>
        <v>3375.5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>
        <f t="shared" si="189"/>
        <v>305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>
        <f t="shared" si="189"/>
        <v>4271.5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>
        <f t="shared" si="189"/>
        <v>6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>
        <f t="shared" si="189"/>
        <v>20982.5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>
        <f t="shared" si="189"/>
        <v>100.5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>
        <f t="shared" si="189"/>
        <v>88.5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>
        <f t="shared" si="189"/>
        <v>74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>
        <f t="shared" si="189"/>
        <v>175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>
        <f t="shared" si="189"/>
        <v>3645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>
        <f t="shared" si="189"/>
        <v>2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>
        <f t="shared" ref="P3075:P3138" si="193">AVERAGE(E3075,L3075)</f>
        <v>326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>
        <f t="shared" si="193"/>
        <v>12.5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>
        <f t="shared" si="193"/>
        <v>658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>
        <f t="shared" si="193"/>
        <v>778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>
        <f t="shared" si="193"/>
        <v>53.5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>
        <f t="shared" si="193"/>
        <v>37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>
        <f t="shared" si="193"/>
        <v>5626.5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>
        <f t="shared" si="193"/>
        <v>191.5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>
        <f t="shared" si="193"/>
        <v>1054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>
        <f t="shared" si="193"/>
        <v>29.5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>
        <f t="shared" si="193"/>
        <v>238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>
        <f t="shared" si="193"/>
        <v>309.5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>
        <f t="shared" si="193"/>
        <v>26.5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>
        <f t="shared" si="193"/>
        <v>63.5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>
        <f t="shared" si="193"/>
        <v>64.5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>
        <f t="shared" si="193"/>
        <v>2949.5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>
        <f t="shared" si="193"/>
        <v>5720.5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>
        <f t="shared" si="193"/>
        <v>402.5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>
        <f t="shared" si="193"/>
        <v>602.09500000000003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>
        <f t="shared" si="193"/>
        <v>463.5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>
        <f t="shared" si="193"/>
        <v>13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>
        <f t="shared" si="193"/>
        <v>25.5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>
        <f t="shared" si="193"/>
        <v>404.5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>
        <f t="shared" si="193"/>
        <v>878.5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>
        <f t="shared" si="193"/>
        <v>892.5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>
        <f t="shared" si="193"/>
        <v>141.5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>
        <f t="shared" si="193"/>
        <v>920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156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>
        <f t="shared" si="193"/>
        <v>3174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>
        <f t="shared" si="193"/>
        <v>6.5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>
        <f t="shared" si="193"/>
        <v>595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>
        <f t="shared" si="193"/>
        <v>1253.5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>
        <f t="shared" si="193"/>
        <v>22.5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>
        <f t="shared" si="193"/>
        <v>3967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>
        <f t="shared" si="193"/>
        <v>14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>
        <f t="shared" si="193"/>
        <v>3373.5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>
        <f t="shared" si="193"/>
        <v>5.5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>
        <f t="shared" si="193"/>
        <v>2702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>
        <f t="shared" si="193"/>
        <v>265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>
        <f t="shared" si="193"/>
        <v>2336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150.5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>
        <f t="shared" si="193"/>
        <v>220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>
        <f t="shared" si="193"/>
        <v>776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>
        <f t="shared" si="193"/>
        <v>3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>
        <f t="shared" si="193"/>
        <v>69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>
        <f t="shared" si="193"/>
        <v>5.5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>
        <f t="shared" si="193"/>
        <v>59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>
        <f t="shared" si="193"/>
        <v>42770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>
        <f t="shared" si="193"/>
        <v>15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>
        <f t="shared" si="193"/>
        <v>528.5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>
        <f t="shared" si="193"/>
        <v>8204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>
        <f t="shared" si="193"/>
        <v>5.5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>
        <f t="shared" si="193"/>
        <v>189.5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>
        <f t="shared" si="193"/>
        <v>328.5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>
        <f t="shared" si="193"/>
        <v>5.5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278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>
        <f t="shared" si="193"/>
        <v>118.5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>
        <f t="shared" si="193"/>
        <v>84.5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>
        <f t="shared" si="193"/>
        <v>330.5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>
        <f t="shared" ref="P3139:P3202" si="197">AVERAGE(E3139,L3139)</f>
        <v>25.5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>
        <f t="shared" si="197"/>
        <v>1353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>
        <f t="shared" si="197"/>
        <v>50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>
        <f t="shared" si="197"/>
        <v>133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>
        <f t="shared" si="197"/>
        <v>24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>
        <f t="shared" si="197"/>
        <v>3785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>
        <f t="shared" si="197"/>
        <v>2631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>
        <f t="shared" si="197"/>
        <v>11859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>
        <f t="shared" si="197"/>
        <v>1209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662.5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1819.5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>
        <f t="shared" si="197"/>
        <v>1774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>
        <f t="shared" si="197"/>
        <v>1199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>
        <f t="shared" si="197"/>
        <v>5154.25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>
        <f t="shared" si="197"/>
        <v>4014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>
        <f t="shared" si="197"/>
        <v>4863.6149999999998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>
        <f t="shared" si="197"/>
        <v>2844.5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2040.5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>
        <f t="shared" si="197"/>
        <v>2884.5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>
        <f t="shared" si="197"/>
        <v>1027.1100000000001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>
        <f t="shared" si="197"/>
        <v>2313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>
        <f t="shared" si="197"/>
        <v>1088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>
        <f t="shared" si="197"/>
        <v>2574.5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>
        <f t="shared" si="197"/>
        <v>7261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>
        <f t="shared" si="197"/>
        <v>1370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>
        <f t="shared" si="197"/>
        <v>620.5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>
        <f t="shared" si="197"/>
        <v>28504.915000000001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>
        <f t="shared" si="197"/>
        <v>1770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>
        <f t="shared" si="197"/>
        <v>1583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>
        <f t="shared" si="197"/>
        <v>4161.5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>
        <f t="shared" si="197"/>
        <v>1158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>
        <f t="shared" si="197"/>
        <v>3867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>
        <f t="shared" si="197"/>
        <v>1164.5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5187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>
        <f t="shared" si="197"/>
        <v>1528.5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>
        <f t="shared" si="197"/>
        <v>2769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>
        <f t="shared" si="197"/>
        <v>1118.5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>
        <f t="shared" si="197"/>
        <v>1493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>
        <f t="shared" si="197"/>
        <v>1327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>
        <f t="shared" si="197"/>
        <v>2428.41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>
        <f t="shared" si="197"/>
        <v>741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>
        <f t="shared" si="197"/>
        <v>280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>
        <f t="shared" si="197"/>
        <v>3606.5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>
        <f t="shared" si="197"/>
        <v>1396.5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>
        <f t="shared" si="197"/>
        <v>2328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512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>
        <f t="shared" si="197"/>
        <v>1670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>
        <f t="shared" si="197"/>
        <v>8844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69.5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>
        <f t="shared" si="197"/>
        <v>3399.5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>
        <f t="shared" si="197"/>
        <v>77.5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>
        <f t="shared" si="197"/>
        <v>55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>
        <f t="shared" si="197"/>
        <v>305.5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>
        <f t="shared" si="197"/>
        <v>1054.5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>
        <f t="shared" si="197"/>
        <v>903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>
        <f t="shared" si="197"/>
        <v>574.5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>
        <f t="shared" si="197"/>
        <v>56.5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>
        <f t="shared" si="197"/>
        <v>1330.5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>
        <f t="shared" ref="P3203:P3266" si="201">AVERAGE(E3203,L3203)</f>
        <v>13.5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>
        <f t="shared" si="201"/>
        <v>1375.5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128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>
        <f t="shared" si="201"/>
        <v>142.5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>
        <f t="shared" si="201"/>
        <v>1293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>
        <f t="shared" si="201"/>
        <v>2628.5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>
        <f t="shared" si="201"/>
        <v>5780.85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>
        <f t="shared" si="201"/>
        <v>1916.5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>
        <f t="shared" si="201"/>
        <v>13931.5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>
        <f t="shared" si="201"/>
        <v>2572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>
        <f t="shared" si="201"/>
        <v>3027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>
        <f t="shared" si="201"/>
        <v>6185.5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>
        <f t="shared" si="201"/>
        <v>17628.5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>
        <f t="shared" si="201"/>
        <v>1018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>
        <f t="shared" si="201"/>
        <v>2662.5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>
        <f t="shared" si="201"/>
        <v>6218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>
        <f t="shared" si="201"/>
        <v>10070.5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>
        <f t="shared" si="201"/>
        <v>7592.5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>
        <f t="shared" si="201"/>
        <v>2125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>
        <f t="shared" si="201"/>
        <v>1602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>
        <f t="shared" si="201"/>
        <v>1734.5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>
        <f t="shared" si="201"/>
        <v>15413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>
        <f t="shared" si="201"/>
        <v>1043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>
        <f t="shared" si="201"/>
        <v>635.5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765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>
        <f t="shared" si="201"/>
        <v>3600.5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>
        <f t="shared" si="201"/>
        <v>10887.5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>
        <f t="shared" si="201"/>
        <v>1447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819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>
        <f t="shared" si="201"/>
        <v>669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>
        <f t="shared" si="201"/>
        <v>3000.5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>
        <f t="shared" si="201"/>
        <v>2065.355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>
        <f t="shared" si="201"/>
        <v>7831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>
        <f t="shared" si="201"/>
        <v>10115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>
        <f t="shared" si="201"/>
        <v>17772.32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>
        <f t="shared" si="201"/>
        <v>1612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>
        <f t="shared" si="201"/>
        <v>3156.49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>
        <f t="shared" si="201"/>
        <v>1525.5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>
        <f t="shared" si="201"/>
        <v>4984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>
        <f t="shared" si="201"/>
        <v>6456.71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>
        <f t="shared" si="201"/>
        <v>4149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>
        <f t="shared" si="201"/>
        <v>858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>
        <f t="shared" si="201"/>
        <v>11087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>
        <f t="shared" si="201"/>
        <v>5657.5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>
        <f t="shared" si="201"/>
        <v>1351.75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>
        <f t="shared" si="201"/>
        <v>6147.5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>
        <f t="shared" si="201"/>
        <v>2929.5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>
        <f t="shared" si="201"/>
        <v>12800.5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>
        <f t="shared" si="201"/>
        <v>840.5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>
        <f t="shared" si="201"/>
        <v>1463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>
        <f t="shared" si="201"/>
        <v>10240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>
        <f t="shared" si="201"/>
        <v>6674.75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271.5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>
        <f t="shared" si="201"/>
        <v>6491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>
        <f t="shared" si="201"/>
        <v>1083.4949999999999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>
        <f t="shared" si="201"/>
        <v>3720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>
        <f t="shared" si="201"/>
        <v>12257.8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>
        <f t="shared" si="201"/>
        <v>2767.5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>
        <f t="shared" si="201"/>
        <v>1682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>
        <f t="shared" si="201"/>
        <v>6352.5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>
        <f t="shared" si="201"/>
        <v>1436.08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1312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>
        <f t="shared" ref="P3267:P3330" si="205">AVERAGE(E3267,L3267)</f>
        <v>2245.5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>
        <f t="shared" si="205"/>
        <v>4020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>
        <f t="shared" si="205"/>
        <v>7801.5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1301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>
        <f t="shared" si="205"/>
        <v>4095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>
        <f t="shared" si="205"/>
        <v>930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1000.5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>
        <f t="shared" si="205"/>
        <v>7794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>
        <f t="shared" si="205"/>
        <v>2158.5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>
        <f t="shared" si="205"/>
        <v>7995.5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>
        <f t="shared" si="205"/>
        <v>908.5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>
        <f t="shared" si="205"/>
        <v>2679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>
        <f t="shared" si="205"/>
        <v>2765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>
        <f t="shared" si="205"/>
        <v>1309.5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>
        <f t="shared" si="205"/>
        <v>3345.5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1045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>
        <f t="shared" si="205"/>
        <v>3063.5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>
        <f t="shared" si="205"/>
        <v>16028.75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>
        <f t="shared" si="205"/>
        <v>442.5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>
        <f t="shared" si="205"/>
        <v>1531.5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>
        <f t="shared" si="205"/>
        <v>2842.5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>
        <f t="shared" si="205"/>
        <v>7693.5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1267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>
        <f t="shared" si="205"/>
        <v>5116.7449999999999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>
        <f t="shared" si="205"/>
        <v>345.10500000000002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>
        <f t="shared" si="205"/>
        <v>1248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>
        <f t="shared" si="205"/>
        <v>292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>
        <f t="shared" si="205"/>
        <v>152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>
        <f t="shared" si="205"/>
        <v>3880.5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>
        <f t="shared" si="205"/>
        <v>367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>
        <f t="shared" si="205"/>
        <v>373.505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>
        <f t="shared" si="205"/>
        <v>1104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>
        <f t="shared" si="205"/>
        <v>2774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>
        <f t="shared" si="205"/>
        <v>5122.5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>
        <f t="shared" si="205"/>
        <v>1774.5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>
        <f t="shared" si="205"/>
        <v>2086.5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>
        <f t="shared" si="205"/>
        <v>2037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>
        <f t="shared" si="205"/>
        <v>4367.5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>
        <f t="shared" si="205"/>
        <v>1060.5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>
        <f t="shared" si="205"/>
        <v>7926.25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>
        <f t="shared" si="205"/>
        <v>2050.5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>
        <f t="shared" si="205"/>
        <v>1342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>
        <f t="shared" si="205"/>
        <v>543.4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>
        <f t="shared" si="205"/>
        <v>2168.5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>
        <f t="shared" si="205"/>
        <v>294.5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>
        <f t="shared" si="205"/>
        <v>3268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>
        <f t="shared" si="205"/>
        <v>1395.5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>
        <f t="shared" si="205"/>
        <v>1271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>
        <f t="shared" si="205"/>
        <v>1175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>
        <f t="shared" si="205"/>
        <v>872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>
        <f t="shared" si="205"/>
        <v>2244.5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>
        <f t="shared" si="205"/>
        <v>5936.09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>
        <f t="shared" si="205"/>
        <v>566.5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>
        <f t="shared" si="205"/>
        <v>1272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278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1281.5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>
        <f t="shared" si="205"/>
        <v>276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>
        <f t="shared" si="205"/>
        <v>1686.5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>
        <f t="shared" si="205"/>
        <v>654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>
        <f t="shared" si="205"/>
        <v>767.5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>
        <f t="shared" si="205"/>
        <v>232.5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>
        <f t="shared" si="205"/>
        <v>4083.5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>
        <f t="shared" si="205"/>
        <v>421.5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>
        <f t="shared" si="205"/>
        <v>1322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>
        <f t="shared" ref="P3331:P3394" si="209">AVERAGE(E3331,L3331)</f>
        <v>597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>
        <f t="shared" si="209"/>
        <v>831.5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>
        <f t="shared" si="209"/>
        <v>2645.5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3041.5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>
        <f t="shared" si="209"/>
        <v>1885.5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>
        <f t="shared" si="209"/>
        <v>2706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>
        <f t="shared" si="209"/>
        <v>2539.5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129.5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>
        <f t="shared" si="209"/>
        <v>1394.5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>
        <f t="shared" si="209"/>
        <v>7719.5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>
        <f t="shared" si="209"/>
        <v>4197.5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>
        <f t="shared" si="209"/>
        <v>2091.5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1689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>
        <f t="shared" si="209"/>
        <v>3089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>
        <f t="shared" si="209"/>
        <v>611.5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>
        <f t="shared" si="209"/>
        <v>2302.5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331.5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>
        <f t="shared" si="209"/>
        <v>834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>
        <f t="shared" si="209"/>
        <v>1205.5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>
        <f t="shared" si="209"/>
        <v>2797.5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>
        <f t="shared" si="209"/>
        <v>774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>
        <f t="shared" si="209"/>
        <v>1853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>
        <f t="shared" si="209"/>
        <v>2554.5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>
        <f t="shared" si="209"/>
        <v>2723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809.5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>
        <f t="shared" si="209"/>
        <v>1556.5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>
        <f t="shared" si="209"/>
        <v>1112.5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>
        <f t="shared" si="209"/>
        <v>774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1020.5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>
        <f t="shared" si="209"/>
        <v>5230.5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>
        <f t="shared" si="209"/>
        <v>2136.5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>
        <f t="shared" si="209"/>
        <v>4598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>
        <f t="shared" si="209"/>
        <v>2870.5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>
        <f t="shared" si="209"/>
        <v>555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>
        <f t="shared" si="209"/>
        <v>3943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>
        <f t="shared" si="209"/>
        <v>1625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1301.5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561.5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>
        <f t="shared" si="209"/>
        <v>460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>
        <f t="shared" si="209"/>
        <v>534.5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>
        <f t="shared" si="209"/>
        <v>2624.5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>
        <f t="shared" si="209"/>
        <v>896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>
        <f t="shared" si="209"/>
        <v>143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>
        <f t="shared" si="209"/>
        <v>531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>
        <f t="shared" si="209"/>
        <v>1017.5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>
        <f t="shared" si="209"/>
        <v>1891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1508.5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>
        <f t="shared" si="209"/>
        <v>4010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>
        <f t="shared" si="209"/>
        <v>4080.5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>
        <f t="shared" si="209"/>
        <v>306.5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>
        <f t="shared" si="209"/>
        <v>1055.5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>
        <f t="shared" si="209"/>
        <v>1580.5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>
        <f t="shared" si="209"/>
        <v>2069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>
        <f t="shared" si="209"/>
        <v>1786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>
        <f t="shared" si="209"/>
        <v>992.5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>
        <f t="shared" si="209"/>
        <v>3032.33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1007.5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1070.5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>
        <f t="shared" si="209"/>
        <v>1770.5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>
        <f t="shared" si="209"/>
        <v>801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>
        <f t="shared" si="209"/>
        <v>5756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>
        <f t="shared" si="209"/>
        <v>779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566.5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256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>
        <f t="shared" ref="P3395:P3458" si="213">AVERAGE(E3395,L3395)</f>
        <v>815.5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>
        <f t="shared" si="213"/>
        <v>405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479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>
        <f t="shared" si="213"/>
        <v>796.5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>
        <f t="shared" si="213"/>
        <v>152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>
        <f t="shared" si="213"/>
        <v>2254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>
        <f t="shared" si="213"/>
        <v>645.5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>
        <f t="shared" si="213"/>
        <v>5063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>
        <f t="shared" si="213"/>
        <v>1510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>
        <f t="shared" si="213"/>
        <v>8315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1008.5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306.5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>
        <f t="shared" si="213"/>
        <v>249.25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>
        <f t="shared" si="213"/>
        <v>5061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>
        <f t="shared" si="213"/>
        <v>1104.5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536.5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>
        <f t="shared" si="213"/>
        <v>319.5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>
        <f t="shared" si="213"/>
        <v>1647.5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>
        <f t="shared" si="213"/>
        <v>7806.5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1513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332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>
        <f t="shared" si="213"/>
        <v>1574.5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104.5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>
        <f t="shared" si="213"/>
        <v>2407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>
        <f t="shared" si="213"/>
        <v>872.505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>
        <f t="shared" si="213"/>
        <v>2045.5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>
        <f t="shared" si="213"/>
        <v>1488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500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>
        <f t="shared" si="213"/>
        <v>5106.5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>
        <f t="shared" si="213"/>
        <v>1659.5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180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>
        <f t="shared" si="213"/>
        <v>3145.5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>
        <f t="shared" si="213"/>
        <v>15497.55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>
        <f t="shared" si="213"/>
        <v>2071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764.5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>
        <f t="shared" si="213"/>
        <v>1053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103.5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>
        <f t="shared" si="213"/>
        <v>1121.4949999999999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1010.5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>
        <f t="shared" si="213"/>
        <v>1117.5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>
        <f t="shared" si="213"/>
        <v>4798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>
        <f t="shared" si="213"/>
        <v>5361.5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>
        <f t="shared" si="213"/>
        <v>569.5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>
        <f t="shared" si="213"/>
        <v>2666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1533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>
        <f t="shared" si="213"/>
        <v>1309.5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>
        <f t="shared" si="213"/>
        <v>817.07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>
        <f t="shared" si="213"/>
        <v>2671.46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>
        <f t="shared" si="213"/>
        <v>1304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129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>
        <f t="shared" si="213"/>
        <v>950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443.5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1015.5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>
        <f t="shared" si="213"/>
        <v>553.5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>
        <f t="shared" si="213"/>
        <v>546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>
        <f t="shared" si="213"/>
        <v>1175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>
        <f t="shared" si="213"/>
        <v>692.5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399.5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>
        <f t="shared" si="213"/>
        <v>337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>
        <f t="shared" si="213"/>
        <v>784.5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>
        <f t="shared" si="213"/>
        <v>199.5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>
        <f t="shared" si="213"/>
        <v>363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>
        <f t="shared" si="213"/>
        <v>5067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>
        <f t="shared" si="213"/>
        <v>2877.5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>
        <f t="shared" ref="P3459:P3522" si="217">AVERAGE(E3459,L3459)</f>
        <v>1429.5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>
        <f t="shared" si="217"/>
        <v>621.5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>
        <f t="shared" si="217"/>
        <v>333.5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484.5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353.5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261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>
        <f t="shared" si="217"/>
        <v>5226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>
        <f t="shared" si="217"/>
        <v>2604.59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1048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>
        <f t="shared" si="217"/>
        <v>2255.5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1538.5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>
        <f t="shared" si="217"/>
        <v>6097.5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>
        <f t="shared" si="217"/>
        <v>1619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192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>
        <f t="shared" si="217"/>
        <v>551.5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>
        <f t="shared" si="217"/>
        <v>1032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2466.5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1029.5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>
        <f t="shared" si="217"/>
        <v>178.5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159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>
        <f t="shared" si="217"/>
        <v>1057.5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>
        <f t="shared" si="217"/>
        <v>1157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>
        <f t="shared" si="217"/>
        <v>987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>
        <f t="shared" si="217"/>
        <v>1076.5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>
        <f t="shared" si="217"/>
        <v>5987.5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>
        <f t="shared" si="217"/>
        <v>2115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>
        <f t="shared" si="217"/>
        <v>2745.5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>
        <f t="shared" si="217"/>
        <v>1450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>
        <f t="shared" si="217"/>
        <v>845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>
        <f t="shared" si="217"/>
        <v>2356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>
        <f t="shared" si="217"/>
        <v>1310.5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>
        <f t="shared" si="217"/>
        <v>1832.5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>
        <f t="shared" si="217"/>
        <v>2853.5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>
        <f t="shared" si="217"/>
        <v>651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>
        <f t="shared" si="217"/>
        <v>400.5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>
        <f t="shared" si="217"/>
        <v>2017.61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764.5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206.5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>
        <f t="shared" si="217"/>
        <v>2707.5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>
        <f t="shared" si="217"/>
        <v>1905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>
        <f t="shared" si="217"/>
        <v>867.5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>
        <f t="shared" si="217"/>
        <v>866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>
        <f t="shared" si="217"/>
        <v>1072.5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>
        <f t="shared" si="217"/>
        <v>552.5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>
        <f t="shared" si="217"/>
        <v>776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>
        <f t="shared" si="217"/>
        <v>2123.5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>
        <f t="shared" si="217"/>
        <v>1363.5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504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>
        <f t="shared" si="217"/>
        <v>1316.5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>
        <f t="shared" si="217"/>
        <v>1537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>
        <f t="shared" si="217"/>
        <v>5256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97.5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>
        <f t="shared" si="217"/>
        <v>1611.5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>
        <f t="shared" si="217"/>
        <v>460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>
        <f t="shared" si="217"/>
        <v>768.5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508.5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>
        <f t="shared" si="217"/>
        <v>1679.5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>
        <f t="shared" si="217"/>
        <v>280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>
        <f t="shared" si="217"/>
        <v>1563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1255.5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2006.5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>
        <f t="shared" si="217"/>
        <v>841.84500000000003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>
        <f t="shared" si="217"/>
        <v>1027.5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>
        <f t="shared" si="217"/>
        <v>1018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>
        <f t="shared" ref="P3523:P3586" si="221">AVERAGE(E3523,L3523)</f>
        <v>303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714.5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>
        <f t="shared" si="221"/>
        <v>2313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>
        <f t="shared" si="221"/>
        <v>5115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268.5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1700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>
        <f t="shared" si="221"/>
        <v>3550.5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>
        <f t="shared" si="221"/>
        <v>853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339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1386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653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>
        <f t="shared" si="221"/>
        <v>584.5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>
        <f t="shared" si="221"/>
        <v>319.5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>
        <f t="shared" si="221"/>
        <v>4007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>
        <f t="shared" si="221"/>
        <v>1054.5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>
        <f t="shared" si="221"/>
        <v>123.5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>
        <f t="shared" si="221"/>
        <v>623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>
        <f t="shared" si="221"/>
        <v>1326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>
        <f t="shared" si="221"/>
        <v>365.5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188.5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646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>
        <f t="shared" si="221"/>
        <v>2854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>
        <f t="shared" si="221"/>
        <v>799.5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1262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>
        <f t="shared" si="221"/>
        <v>129.5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>
        <f t="shared" si="221"/>
        <v>572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>
        <f t="shared" si="221"/>
        <v>20189.625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>
        <f t="shared" si="221"/>
        <v>1076.5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531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>
        <f t="shared" si="221"/>
        <v>1342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>
        <f t="shared" si="221"/>
        <v>776.25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396.5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>
        <f t="shared" si="221"/>
        <v>2974.5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>
        <f t="shared" si="221"/>
        <v>2862.0549999999998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1207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>
        <f t="shared" si="221"/>
        <v>1115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>
        <f t="shared" si="221"/>
        <v>50297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263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>
        <f t="shared" si="221"/>
        <v>529.5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>
        <f t="shared" si="221"/>
        <v>1772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>
        <f t="shared" si="221"/>
        <v>1307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>
        <f t="shared" si="221"/>
        <v>250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>
        <f t="shared" si="221"/>
        <v>276.22500000000002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>
        <f t="shared" si="221"/>
        <v>511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>
        <f t="shared" si="221"/>
        <v>593.5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>
        <f t="shared" si="221"/>
        <v>1066.5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>
        <f t="shared" si="221"/>
        <v>564.5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>
        <f t="shared" si="221"/>
        <v>564.5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>
        <f t="shared" si="221"/>
        <v>2532.5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>
        <f t="shared" si="221"/>
        <v>1156.5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>
        <f t="shared" si="221"/>
        <v>928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254.5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>
        <f t="shared" si="221"/>
        <v>1581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>
        <f t="shared" si="221"/>
        <v>3100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>
        <f t="shared" si="221"/>
        <v>5117.5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52.5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403.5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>
        <f t="shared" si="221"/>
        <v>768.6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257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>
        <f t="shared" si="221"/>
        <v>526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772.5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1459.5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>
        <f t="shared" si="221"/>
        <v>1639.5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>
        <f t="shared" si="221"/>
        <v>1788.5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>
        <f t="shared" ref="P3587:P3650" si="225">AVERAGE(E3587,L3587)</f>
        <v>2036.5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>
        <f t="shared" si="225"/>
        <v>4130.5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>
        <f t="shared" si="225"/>
        <v>330.5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>
        <f t="shared" si="225"/>
        <v>106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>
        <f t="shared" si="225"/>
        <v>2581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>
        <f t="shared" si="225"/>
        <v>2538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621.5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>
        <f t="shared" si="225"/>
        <v>1290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>
        <f t="shared" si="225"/>
        <v>1681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>
        <f t="shared" si="225"/>
        <v>1025.5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>
        <f t="shared" si="225"/>
        <v>1571.5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>
        <f t="shared" si="225"/>
        <v>600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>
        <f t="shared" si="225"/>
        <v>1299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>
        <f t="shared" si="225"/>
        <v>564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513.5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8.5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>
        <f t="shared" si="225"/>
        <v>1070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>
        <f t="shared" si="225"/>
        <v>2025.5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>
        <f t="shared" si="225"/>
        <v>1308.5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>
        <f t="shared" si="225"/>
        <v>1727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237.5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>
        <f t="shared" si="225"/>
        <v>1986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>
        <f t="shared" si="225"/>
        <v>300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413.5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>
        <f t="shared" si="225"/>
        <v>1513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>
        <f t="shared" si="225"/>
        <v>827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1725.5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>
        <f t="shared" si="225"/>
        <v>3638.5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635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>
        <f t="shared" si="225"/>
        <v>1295.5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>
        <f t="shared" si="225"/>
        <v>1371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>
        <f t="shared" si="225"/>
        <v>1582.5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>
        <f t="shared" si="225"/>
        <v>465.5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1038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>
        <f t="shared" si="225"/>
        <v>573.5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>
        <f t="shared" si="225"/>
        <v>5621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>
        <f t="shared" si="225"/>
        <v>1681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>
        <f t="shared" si="225"/>
        <v>510.995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1517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>
        <f t="shared" si="225"/>
        <v>1593.5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>
        <f t="shared" si="225"/>
        <v>1579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>
        <f t="shared" si="225"/>
        <v>2060.5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1014.5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>
        <f t="shared" si="225"/>
        <v>2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>
        <f t="shared" si="225"/>
        <v>4392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50.5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>
        <f t="shared" si="225"/>
        <v>896.5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>
        <f t="shared" si="225"/>
        <v>1601.5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>
        <f t="shared" si="225"/>
        <v>643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>
        <f t="shared" si="225"/>
        <v>470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>
        <f t="shared" si="225"/>
        <v>109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>
        <f t="shared" si="225"/>
        <v>29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>
        <f t="shared" si="225"/>
        <v>8.5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>
        <f t="shared" si="225"/>
        <v>416.5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>
        <f t="shared" si="225"/>
        <v>244.5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16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>
        <f t="shared" si="225"/>
        <v>20113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>
        <f t="shared" ref="P3651:P3714" si="229">AVERAGE(E3651,L3651)</f>
        <v>394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258.5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264.5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>
        <f t="shared" si="229"/>
        <v>384.5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>
        <f t="shared" si="229"/>
        <v>1021.5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>
        <f t="shared" si="229"/>
        <v>1327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>
        <f t="shared" si="229"/>
        <v>2946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>
        <f t="shared" si="229"/>
        <v>2668.5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>
        <f t="shared" si="229"/>
        <v>1117.5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>
        <f t="shared" si="229"/>
        <v>765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>
        <f t="shared" si="229"/>
        <v>1537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136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>
        <f t="shared" si="229"/>
        <v>1683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>
        <f t="shared" si="229"/>
        <v>4077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121.5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>
        <f t="shared" si="229"/>
        <v>447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>
        <f t="shared" si="229"/>
        <v>364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619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>
        <f t="shared" si="229"/>
        <v>1576.5550000000001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>
        <f t="shared" si="229"/>
        <v>531.5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>
        <f t="shared" si="229"/>
        <v>699.5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>
        <f t="shared" si="229"/>
        <v>126.5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>
        <f t="shared" si="229"/>
        <v>1785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>
        <f t="shared" si="229"/>
        <v>1551.5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>
        <f t="shared" si="229"/>
        <v>2329.5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2265.5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36.5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>
        <f t="shared" si="229"/>
        <v>523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>
        <f t="shared" si="229"/>
        <v>6273.75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>
        <f t="shared" si="229"/>
        <v>1040.5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>
        <f t="shared" si="229"/>
        <v>1116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>
        <f t="shared" si="229"/>
        <v>1708.5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>
        <f t="shared" si="229"/>
        <v>568.5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>
        <f t="shared" si="229"/>
        <v>2121.5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>
        <f t="shared" si="229"/>
        <v>1973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>
        <f t="shared" si="229"/>
        <v>533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>
        <f t="shared" si="229"/>
        <v>2705.5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>
        <f t="shared" si="229"/>
        <v>180.5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>
        <f t="shared" si="229"/>
        <v>2518.625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>
        <f t="shared" si="229"/>
        <v>1657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>
        <f t="shared" si="229"/>
        <v>1806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915.5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>
        <f t="shared" si="229"/>
        <v>25729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638.5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>
        <f t="shared" si="229"/>
        <v>222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>
        <f t="shared" si="229"/>
        <v>1910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>
        <f t="shared" si="229"/>
        <v>2019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1589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1095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>
        <f t="shared" si="229"/>
        <v>2831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>
        <f t="shared" si="229"/>
        <v>1280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>
        <f t="shared" si="229"/>
        <v>312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>
        <f t="shared" si="229"/>
        <v>772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>
        <f t="shared" si="229"/>
        <v>1648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>
        <f t="shared" si="229"/>
        <v>663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>
        <f t="shared" si="229"/>
        <v>218.005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>
        <f t="shared" si="229"/>
        <v>1480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>
        <f t="shared" si="229"/>
        <v>916.5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941.5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1069.5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>
        <f t="shared" si="229"/>
        <v>558.75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>
        <f t="shared" si="229"/>
        <v>931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>
        <f t="shared" si="229"/>
        <v>295.5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>
        <f t="shared" si="229"/>
        <v>5817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>
        <f t="shared" ref="P3715:P3778" si="233">AVERAGE(E3715,L3715)</f>
        <v>1024.5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>
        <f t="shared" si="233"/>
        <v>5166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>
        <f t="shared" si="233"/>
        <v>1808.5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>
        <f t="shared" si="233"/>
        <v>635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>
        <f t="shared" si="233"/>
        <v>2021.5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>
        <f t="shared" si="233"/>
        <v>621.5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212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>
        <f t="shared" si="233"/>
        <v>1744.5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>
        <f t="shared" si="233"/>
        <v>2542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>
        <f t="shared" si="233"/>
        <v>851.5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>
        <f t="shared" si="233"/>
        <v>2327.5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>
        <f t="shared" si="233"/>
        <v>2249.2750000000001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198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>
        <f t="shared" si="233"/>
        <v>1462.5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>
        <f t="shared" si="233"/>
        <v>1024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>
        <f t="shared" si="233"/>
        <v>946.5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>
        <f t="shared" si="233"/>
        <v>183.5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50.5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>
        <f t="shared" si="233"/>
        <v>316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>
        <f t="shared" si="233"/>
        <v>67.5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>
        <f t="shared" si="233"/>
        <v>217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>
        <f t="shared" si="233"/>
        <v>11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>
        <f t="shared" si="233"/>
        <v>5.5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>
        <f t="shared" si="233"/>
        <v>77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138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>
        <f t="shared" si="233"/>
        <v>406.5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>
        <f t="shared" si="233"/>
        <v>186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52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5.5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>
        <f t="shared" si="233"/>
        <v>101.5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13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>
        <f t="shared" si="233"/>
        <v>2614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266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>
        <f t="shared" si="233"/>
        <v>3027.5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>
        <f t="shared" si="233"/>
        <v>668.5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>
        <f t="shared" si="233"/>
        <v>290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>
        <f t="shared" si="233"/>
        <v>2598.5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1513.5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>
        <f t="shared" si="233"/>
        <v>370.5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>
        <f t="shared" si="233"/>
        <v>2283.5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>
        <f t="shared" si="233"/>
        <v>1924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>
        <f t="shared" si="233"/>
        <v>780.5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>
        <f t="shared" si="233"/>
        <v>2248.8850000000002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>
        <f t="shared" si="233"/>
        <v>2570.8850000000002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251.5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>
        <f t="shared" si="233"/>
        <v>678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2538.5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763.5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>
        <f t="shared" si="233"/>
        <v>4024.5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>
        <f t="shared" si="233"/>
        <v>5180.5050000000001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>
        <f t="shared" si="233"/>
        <v>1195.5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>
        <f t="shared" si="233"/>
        <v>2182.0549999999998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557.5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1010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749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>
        <f t="shared" si="233"/>
        <v>2771.5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>
        <f t="shared" si="233"/>
        <v>2733.5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1262.5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>
        <f t="shared" si="233"/>
        <v>1009.5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>
        <f t="shared" si="233"/>
        <v>4315.5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>
        <f t="shared" ref="P3779:P3842" si="237">AVERAGE(E3779,L3779)</f>
        <v>1461.5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>
        <f t="shared" si="237"/>
        <v>1278.5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>
        <f t="shared" si="237"/>
        <v>7856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1515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>
        <f t="shared" si="237"/>
        <v>2493.5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>
        <f t="shared" si="237"/>
        <v>1031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>
        <f t="shared" si="237"/>
        <v>785.5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>
        <f t="shared" si="237"/>
        <v>580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>
        <f t="shared" si="237"/>
        <v>1522.5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>
        <f t="shared" si="237"/>
        <v>3364.5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>
        <f t="shared" si="237"/>
        <v>180.5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>
        <f t="shared" si="237"/>
        <v>250.5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>
        <f t="shared" si="237"/>
        <v>60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>
        <f t="shared" si="237"/>
        <v>18.5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>
        <f t="shared" si="237"/>
        <v>2100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25.5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>
        <f t="shared" si="237"/>
        <v>6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>
        <f t="shared" si="237"/>
        <v>2708.5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>
        <f t="shared" si="237"/>
        <v>515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>
        <f t="shared" si="237"/>
        <v>203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>
        <f t="shared" si="237"/>
        <v>448.5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>
        <f t="shared" si="237"/>
        <v>217.5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>
        <f t="shared" si="237"/>
        <v>1199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>
        <f t="shared" si="237"/>
        <v>2.5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>
        <f t="shared" si="237"/>
        <v>3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>
        <f t="shared" si="237"/>
        <v>232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512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>
        <f t="shared" si="237"/>
        <v>1031.5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>
        <f t="shared" si="237"/>
        <v>926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422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>
        <f t="shared" si="237"/>
        <v>1101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>
        <f t="shared" si="237"/>
        <v>1073.4949999999999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>
        <f t="shared" si="237"/>
        <v>1068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>
        <f t="shared" si="237"/>
        <v>510.005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>
        <f t="shared" si="237"/>
        <v>912.78499999999997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>
        <f t="shared" si="237"/>
        <v>1082.5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>
        <f t="shared" si="237"/>
        <v>290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>
        <f t="shared" si="237"/>
        <v>545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>
        <f t="shared" si="237"/>
        <v>225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>
        <f t="shared" si="237"/>
        <v>1852.5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>
        <f t="shared" si="237"/>
        <v>2788.5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1345.5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138.5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>
        <f t="shared" si="237"/>
        <v>2660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>
        <f t="shared" si="237"/>
        <v>370.5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>
        <f t="shared" si="237"/>
        <v>2322.5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2514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>
        <f t="shared" si="237"/>
        <v>254.5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114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>
        <f t="shared" si="237"/>
        <v>269.55500000000001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>
        <f t="shared" si="237"/>
        <v>632.5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>
        <f t="shared" si="237"/>
        <v>710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>
        <f t="shared" si="237"/>
        <v>1664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164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>
        <f t="shared" si="237"/>
        <v>457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>
        <f t="shared" si="237"/>
        <v>1029.5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>
        <f t="shared" si="237"/>
        <v>50462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>
        <f t="shared" si="237"/>
        <v>1028.5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34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>
        <f t="shared" ref="P3843:P3906" si="241">AVERAGE(E3843,L3843)</f>
        <v>453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>
        <f t="shared" si="241"/>
        <v>560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>
        <f t="shared" si="241"/>
        <v>542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>
        <f t="shared" si="241"/>
        <v>2058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>
        <f t="shared" si="241"/>
        <v>427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>
        <f t="shared" si="241"/>
        <v>98.5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>
        <f t="shared" si="241"/>
        <v>853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>
        <f t="shared" si="241"/>
        <v>1086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>
        <f t="shared" si="241"/>
        <v>1070.5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>
        <f t="shared" si="241"/>
        <v>21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>
        <f t="shared" si="241"/>
        <v>438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>
        <f t="shared" si="241"/>
        <v>11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>
        <f t="shared" si="241"/>
        <v>14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>
        <f t="shared" si="241"/>
        <v>904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>
        <f t="shared" si="241"/>
        <v>13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>
        <f t="shared" si="241"/>
        <v>132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5.5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>
        <f t="shared" si="241"/>
        <v>536.5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50.5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>
        <f t="shared" si="241"/>
        <v>31.5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>
        <f t="shared" si="241"/>
        <v>332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>
        <f t="shared" si="241"/>
        <v>6.5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>
        <f t="shared" si="241"/>
        <v>128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>
        <f t="shared" si="241"/>
        <v>5.5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>
        <f t="shared" si="241"/>
        <v>233.5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755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>
        <f t="shared" si="241"/>
        <v>21.5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>
        <f t="shared" si="241"/>
        <v>1052.5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>
        <f t="shared" si="241"/>
        <v>627.5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>
        <f t="shared" si="241"/>
        <v>5.5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>
        <f t="shared" si="241"/>
        <v>498.5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13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>
        <f t="shared" si="241"/>
        <v>18.5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>
        <f t="shared" si="241"/>
        <v>278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>
        <f t="shared" si="241"/>
        <v>63.5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>
        <f t="shared" si="241"/>
        <v>1266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>
        <f t="shared" si="241"/>
        <v>133.5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>
        <f t="shared" si="241"/>
        <v>5429.5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>
        <f t="shared" si="241"/>
        <v>265.5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25.5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>
        <f t="shared" si="241"/>
        <v>87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>
        <f t="shared" si="241"/>
        <v>225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>
        <f t="shared" si="241"/>
        <v>415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>
        <f t="shared" si="241"/>
        <v>63.5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>
        <f t="shared" si="241"/>
        <v>70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>
        <f t="shared" si="241"/>
        <v>13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>
        <f t="shared" si="241"/>
        <v>748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>
        <f t="shared" si="241"/>
        <v>2.5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>
        <f t="shared" ref="P3907:P3970" si="245">AVERAGE(E3907,L3907)</f>
        <v>90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>
        <f t="shared" si="245"/>
        <v>513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>
        <f t="shared" si="245"/>
        <v>78.5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>
        <f t="shared" si="245"/>
        <v>34.5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>
        <f t="shared" si="245"/>
        <v>69.5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>
        <f t="shared" si="245"/>
        <v>94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>
        <f t="shared" si="245"/>
        <v>1514.5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503.5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>
        <f t="shared" si="245"/>
        <v>468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>
        <f t="shared" si="245"/>
        <v>3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>
        <f t="shared" si="245"/>
        <v>5.5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>
        <f t="shared" si="245"/>
        <v>61.5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>
        <f t="shared" si="245"/>
        <v>46.5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>
        <f t="shared" si="245"/>
        <v>69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>
        <f t="shared" si="245"/>
        <v>33.5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>
        <f t="shared" si="245"/>
        <v>700.5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>
        <f t="shared" si="245"/>
        <v>1165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9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>
        <f t="shared" si="245"/>
        <v>8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13.5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>
        <f t="shared" si="245"/>
        <v>329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>
        <f t="shared" si="245"/>
        <v>233.5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>
        <f t="shared" si="245"/>
        <v>557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281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>
        <f t="shared" si="245"/>
        <v>669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>
        <f t="shared" si="245"/>
        <v>1247.5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>
        <f t="shared" si="245"/>
        <v>201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>
        <f t="shared" si="245"/>
        <v>3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>
        <f t="shared" si="245"/>
        <v>6.5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>
        <f t="shared" si="245"/>
        <v>26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>
        <f t="shared" si="245"/>
        <v>897.5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>
        <f t="shared" si="245"/>
        <v>3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>
        <f t="shared" si="245"/>
        <v>100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>
        <f t="shared" si="245"/>
        <v>51.5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>
        <f t="shared" si="245"/>
        <v>804.5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>
        <f t="shared" si="245"/>
        <v>13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>
        <f t="shared" si="245"/>
        <v>13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>
        <f t="shared" si="245"/>
        <v>216.5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>
        <f t="shared" si="245"/>
        <v>4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>
        <f t="shared" si="245"/>
        <v>328.5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>
        <f t="shared" si="245"/>
        <v>152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>
        <f t="shared" si="245"/>
        <v>24.5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>
        <f t="shared" si="245"/>
        <v>11.5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>
        <f t="shared" si="245"/>
        <v>24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>
        <f t="shared" si="245"/>
        <v>64.5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>
        <f t="shared" si="245"/>
        <v>144.5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>
        <f t="shared" si="245"/>
        <v>23.5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>
        <f t="shared" si="245"/>
        <v>210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>
        <f t="shared" si="245"/>
        <v>269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>
        <f t="shared" ref="P3971:P4034" si="249">AVERAGE(E3971,L3971)</f>
        <v>108.5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>
        <f t="shared" si="249"/>
        <v>6.5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>
        <f t="shared" si="249"/>
        <v>71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>
        <f t="shared" si="249"/>
        <v>109.5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>
        <f t="shared" si="249"/>
        <v>1971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165.5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>
        <f t="shared" si="249"/>
        <v>315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>
        <f t="shared" si="249"/>
        <v>655.5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>
        <f t="shared" si="249"/>
        <v>111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>
        <f t="shared" si="249"/>
        <v>58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228.5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>
        <f t="shared" si="249"/>
        <v>616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87.5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>
        <f t="shared" si="249"/>
        <v>1961.5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>
        <f t="shared" si="249"/>
        <v>52.5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>
        <f t="shared" si="249"/>
        <v>330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>
        <f t="shared" si="249"/>
        <v>250.5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>
        <f t="shared" si="249"/>
        <v>82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>
        <f t="shared" si="249"/>
        <v>18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>
        <f t="shared" si="249"/>
        <v>36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50.5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>
        <f t="shared" si="249"/>
        <v>275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>
        <f t="shared" si="249"/>
        <v>2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>
        <f t="shared" si="249"/>
        <v>3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37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>
        <f t="shared" si="249"/>
        <v>257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>
        <f t="shared" si="249"/>
        <v>363.5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>
        <f t="shared" si="249"/>
        <v>585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>
        <f t="shared" si="249"/>
        <v>5.5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>
        <f t="shared" si="249"/>
        <v>233.5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>
        <f t="shared" si="249"/>
        <v>13.5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>
        <f t="shared" si="249"/>
        <v>101.5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>
        <f t="shared" si="249"/>
        <v>21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>
        <f t="shared" si="249"/>
        <v>1.5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>
        <f t="shared" si="249"/>
        <v>3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32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>
        <f t="shared" si="249"/>
        <v>39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>
        <f t="shared" si="249"/>
        <v>890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>
        <f t="shared" si="249"/>
        <v>11.5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>
        <f t="shared" si="249"/>
        <v>14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>
        <f t="shared" si="249"/>
        <v>38.5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>
        <f t="shared" si="249"/>
        <v>53.5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>
        <f t="shared" si="249"/>
        <v>67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>
        <f t="shared" si="249"/>
        <v>16.5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>
        <f t="shared" si="249"/>
        <v>51.5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>
        <f t="shared" si="249"/>
        <v>63.5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>
        <f t="shared" si="249"/>
        <v>6359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>
        <f t="shared" si="249"/>
        <v>5.5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127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>
        <f t="shared" si="249"/>
        <v>111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>
        <f t="shared" si="249"/>
        <v>286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203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>
        <f t="shared" si="249"/>
        <v>210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>
        <f t="shared" ref="P4035:P4098" si="253">AVERAGE(E4035,L4035)</f>
        <v>3117.9949999999999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>
        <f t="shared" si="253"/>
        <v>101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>
        <f t="shared" si="253"/>
        <v>1855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>
        <f t="shared" si="253"/>
        <v>1420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>
        <f t="shared" si="253"/>
        <v>41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>
        <f t="shared" si="253"/>
        <v>152.5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152.5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>
        <f t="shared" si="253"/>
        <v>1251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>
        <f t="shared" si="253"/>
        <v>11.5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>
        <f t="shared" si="253"/>
        <v>12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>
        <f t="shared" si="253"/>
        <v>114.5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>
        <f t="shared" si="253"/>
        <v>236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>
        <f t="shared" si="253"/>
        <v>57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>
        <f t="shared" si="253"/>
        <v>1546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>
        <f t="shared" si="253"/>
        <v>8.5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>
        <f t="shared" si="253"/>
        <v>569.5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56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>
        <f t="shared" si="253"/>
        <v>451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402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>
        <f t="shared" si="253"/>
        <v>390.5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>
        <f t="shared" si="253"/>
        <v>49.5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>
        <f t="shared" si="253"/>
        <v>128.5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>
        <f t="shared" si="253"/>
        <v>145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>
        <f t="shared" si="253"/>
        <v>246.5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>
        <f t="shared" si="253"/>
        <v>72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>
        <f t="shared" si="253"/>
        <v>195.5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>
        <f t="shared" si="253"/>
        <v>15.5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>
        <f t="shared" si="253"/>
        <v>13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>
        <f t="shared" si="253"/>
        <v>1531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17.975000000000001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>
        <f t="shared" si="253"/>
        <v>221.5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>
        <f t="shared" si="253"/>
        <v>85.5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>
        <f t="shared" si="253"/>
        <v>3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>
        <f t="shared" si="253"/>
        <v>19.5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>
        <f t="shared" si="253"/>
        <v>378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>
        <f t="shared" si="253"/>
        <v>294.5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>
        <f t="shared" si="253"/>
        <v>670.5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>
        <f t="shared" si="253"/>
        <v>3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>
        <f t="shared" si="253"/>
        <v>181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2.5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>
        <f t="shared" si="253"/>
        <v>382.5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>
        <f t="shared" si="253"/>
        <v>5.5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>
        <f t="shared" si="253"/>
        <v>5.5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>
        <f t="shared" si="253"/>
        <v>26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>
        <f t="shared" si="253"/>
        <v>109.5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>
        <f t="shared" si="253"/>
        <v>124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>
        <f t="shared" si="253"/>
        <v>17.5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>
        <f t="shared" si="253"/>
        <v>106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>
        <f t="shared" si="253"/>
        <v>10.5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>
        <f t="shared" si="253"/>
        <v>32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>
        <f t="shared" si="253"/>
        <v>369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>
        <f t="shared" si="253"/>
        <v>400.5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>
        <f t="shared" si="253"/>
        <v>202.5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>
        <f t="shared" ref="P4099:P4115" si="257">AVERAGE(E4099,L4099)</f>
        <v>0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>
        <f t="shared" si="257"/>
        <v>25.5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>
        <f t="shared" si="257"/>
        <v>71.5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53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>
        <f t="shared" si="257"/>
        <v>327.5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>
        <f t="shared" si="257"/>
        <v>1153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>
        <f t="shared" si="257"/>
        <v>1781.5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>
        <f t="shared" si="257"/>
        <v>22.5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>
        <f t="shared" si="257"/>
        <v>30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>
        <f t="shared" si="257"/>
        <v>46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>
        <f t="shared" si="257"/>
        <v>50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>
        <f t="shared" si="257"/>
        <v>3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5" priority="4" operator="containsText" text="canceled">
      <formula>NOT(ISERROR(SEARCH("canceled",F1)))</formula>
    </cfRule>
    <cfRule type="containsText" dxfId="4" priority="5" operator="containsText" text="live">
      <formula>NOT(ISERROR(SEARCH("live",F1)))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{11624AD8-0091-4363-925B-726286A1E2DC}</x14:id>
        </ext>
      </extLst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624AD8-0091-4363-925B-726286A1E2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O1:O1048576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C4E2D-47FD-403F-993F-19432D9E4A3C}">
  <dimension ref="A2:F15"/>
  <sheetViews>
    <sheetView workbookViewId="0">
      <selection activeCell="F11" sqref="F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8.08984375" bestFit="1" customWidth="1"/>
    <col min="4" max="4" width="5.453125" bestFit="1" customWidth="1"/>
    <col min="5" max="5" width="3.6328125" bestFit="1" customWidth="1"/>
    <col min="6" max="6" width="10.7265625" bestFit="1" customWidth="1"/>
    <col min="7" max="9" width="15.26953125" bestFit="1" customWidth="1"/>
    <col min="10" max="11" width="10.7265625" bestFit="1" customWidth="1"/>
    <col min="12" max="520" width="72.6328125" bestFit="1" customWidth="1"/>
    <col min="521" max="521" width="15.7265625" bestFit="1" customWidth="1"/>
    <col min="522" max="721" width="55.7265625" bestFit="1" customWidth="1"/>
    <col min="722" max="722" width="9.453125" bestFit="1" customWidth="1"/>
    <col min="723" max="942" width="70.81640625" bestFit="1" customWidth="1"/>
    <col min="943" max="943" width="10.90625" bestFit="1" customWidth="1"/>
    <col min="944" max="967" width="54.7265625" bestFit="1" customWidth="1"/>
    <col min="968" max="968" width="14.54296875" bestFit="1" customWidth="1"/>
    <col min="969" max="1667" width="80.453125" bestFit="1" customWidth="1"/>
    <col min="1668" max="1668" width="10.36328125" bestFit="1" customWidth="1"/>
    <col min="1669" max="1888" width="56.36328125" bestFit="1" customWidth="1"/>
    <col min="1889" max="1889" width="16.453125" bestFit="1" customWidth="1"/>
    <col min="1890" max="2126" width="81.453125" bestFit="1" customWidth="1"/>
    <col min="2127" max="2127" width="14.1796875" bestFit="1" customWidth="1"/>
    <col min="2128" max="2727" width="67.81640625" bestFit="1" customWidth="1"/>
    <col min="2728" max="2728" width="14.81640625" bestFit="1" customWidth="1"/>
    <col min="2729" max="4115" width="73.26953125" bestFit="1" customWidth="1"/>
    <col min="4116" max="4116" width="11.81640625" bestFit="1" customWidth="1"/>
    <col min="4117" max="4117" width="10.7265625" bestFit="1" customWidth="1"/>
  </cols>
  <sheetData>
    <row r="2" spans="1:6" x14ac:dyDescent="0.35">
      <c r="A2" s="7" t="s">
        <v>8223</v>
      </c>
      <c r="B2" t="s">
        <v>8363</v>
      </c>
    </row>
    <row r="4" spans="1:6" x14ac:dyDescent="0.35">
      <c r="A4" s="7" t="s">
        <v>8364</v>
      </c>
      <c r="B4" s="7" t="s">
        <v>8360</v>
      </c>
    </row>
    <row r="5" spans="1:6" x14ac:dyDescent="0.35">
      <c r="A5" s="7" t="s">
        <v>8362</v>
      </c>
      <c r="B5" t="s">
        <v>8219</v>
      </c>
      <c r="C5" t="s">
        <v>8220</v>
      </c>
      <c r="D5" t="s">
        <v>8221</v>
      </c>
      <c r="E5" t="s">
        <v>8222</v>
      </c>
      <c r="F5" t="s">
        <v>8361</v>
      </c>
    </row>
    <row r="6" spans="1:6" x14ac:dyDescent="0.35">
      <c r="A6" s="8" t="s">
        <v>8310</v>
      </c>
      <c r="B6" s="11">
        <v>300</v>
      </c>
      <c r="C6" s="11">
        <v>40</v>
      </c>
      <c r="D6" s="11">
        <v>180</v>
      </c>
      <c r="E6" s="11"/>
      <c r="F6" s="11">
        <v>520</v>
      </c>
    </row>
    <row r="7" spans="1:6" x14ac:dyDescent="0.35">
      <c r="A7" s="8" t="s">
        <v>8336</v>
      </c>
      <c r="B7" s="11">
        <v>34</v>
      </c>
      <c r="C7" s="11">
        <v>20</v>
      </c>
      <c r="D7" s="11">
        <v>140</v>
      </c>
      <c r="E7" s="11">
        <v>6</v>
      </c>
      <c r="F7" s="11">
        <v>200</v>
      </c>
    </row>
    <row r="8" spans="1:6" x14ac:dyDescent="0.35">
      <c r="A8" s="8" t="s">
        <v>8333</v>
      </c>
      <c r="B8" s="11">
        <v>80</v>
      </c>
      <c r="C8" s="11"/>
      <c r="D8" s="11">
        <v>140</v>
      </c>
      <c r="E8" s="11"/>
      <c r="F8" s="11">
        <v>220</v>
      </c>
    </row>
    <row r="9" spans="1:6" x14ac:dyDescent="0.35">
      <c r="A9" s="8" t="s">
        <v>8331</v>
      </c>
      <c r="B9" s="11"/>
      <c r="C9" s="11">
        <v>24</v>
      </c>
      <c r="D9" s="11"/>
      <c r="E9" s="11"/>
      <c r="F9" s="11">
        <v>24</v>
      </c>
    </row>
    <row r="10" spans="1:6" x14ac:dyDescent="0.35">
      <c r="A10" s="8" t="s">
        <v>8325</v>
      </c>
      <c r="B10" s="11">
        <v>540</v>
      </c>
      <c r="C10" s="11">
        <v>20</v>
      </c>
      <c r="D10" s="11">
        <v>120</v>
      </c>
      <c r="E10" s="11">
        <v>20</v>
      </c>
      <c r="F10" s="11">
        <v>700</v>
      </c>
    </row>
    <row r="11" spans="1:6" x14ac:dyDescent="0.35">
      <c r="A11" s="8" t="s">
        <v>8338</v>
      </c>
      <c r="B11" s="11">
        <v>103</v>
      </c>
      <c r="C11" s="11"/>
      <c r="D11" s="11">
        <v>117</v>
      </c>
      <c r="E11" s="11"/>
      <c r="F11" s="11">
        <v>220</v>
      </c>
    </row>
    <row r="12" spans="1:6" x14ac:dyDescent="0.35">
      <c r="A12" s="8" t="s">
        <v>8322</v>
      </c>
      <c r="B12" s="11">
        <v>80</v>
      </c>
      <c r="C12" s="11">
        <v>30</v>
      </c>
      <c r="D12" s="11">
        <v>127</v>
      </c>
      <c r="E12" s="11"/>
      <c r="F12" s="11">
        <v>237</v>
      </c>
    </row>
    <row r="13" spans="1:6" x14ac:dyDescent="0.35">
      <c r="A13" s="8" t="s">
        <v>8319</v>
      </c>
      <c r="B13" s="11">
        <v>209</v>
      </c>
      <c r="C13" s="11">
        <v>178</v>
      </c>
      <c r="D13" s="11">
        <v>213</v>
      </c>
      <c r="E13" s="11"/>
      <c r="F13" s="11">
        <v>600</v>
      </c>
    </row>
    <row r="14" spans="1:6" x14ac:dyDescent="0.35">
      <c r="A14" s="8" t="s">
        <v>8317</v>
      </c>
      <c r="B14" s="11">
        <v>839</v>
      </c>
      <c r="C14" s="11">
        <v>37</v>
      </c>
      <c r="D14" s="11">
        <v>493</v>
      </c>
      <c r="E14" s="11">
        <v>24</v>
      </c>
      <c r="F14" s="11">
        <v>1393</v>
      </c>
    </row>
    <row r="15" spans="1:6" x14ac:dyDescent="0.35">
      <c r="A15" s="8" t="s">
        <v>8361</v>
      </c>
      <c r="B15" s="11">
        <v>2185</v>
      </c>
      <c r="C15" s="11">
        <v>349</v>
      </c>
      <c r="D15" s="11">
        <v>1530</v>
      </c>
      <c r="E15" s="11">
        <v>50</v>
      </c>
      <c r="F15" s="11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73B18-B6DB-4BA5-B5C9-FCB615D0F5F3}">
  <dimension ref="A1:F47"/>
  <sheetViews>
    <sheetView workbookViewId="0">
      <pane ySplit="5" topLeftCell="A15" activePane="bottomLeft" state="frozen"/>
      <selection pane="bottomLeft" activeCell="B28" sqref="B2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8.08984375" bestFit="1" customWidth="1"/>
    <col min="4" max="4" width="5.453125" bestFit="1" customWidth="1"/>
    <col min="5" max="5" width="3.6328125" bestFit="1" customWidth="1"/>
    <col min="6" max="6" width="10.7265625" bestFit="1" customWidth="1"/>
    <col min="7" max="41" width="15.7265625" bestFit="1" customWidth="1"/>
    <col min="42" max="42" width="10.7265625" bestFit="1" customWidth="1"/>
    <col min="43" max="520" width="72.6328125" bestFit="1" customWidth="1"/>
    <col min="521" max="521" width="15.7265625" bestFit="1" customWidth="1"/>
    <col min="522" max="721" width="55.7265625" bestFit="1" customWidth="1"/>
    <col min="722" max="722" width="9.453125" bestFit="1" customWidth="1"/>
    <col min="723" max="942" width="70.81640625" bestFit="1" customWidth="1"/>
    <col min="943" max="943" width="10.90625" bestFit="1" customWidth="1"/>
    <col min="944" max="967" width="54.7265625" bestFit="1" customWidth="1"/>
    <col min="968" max="968" width="14.54296875" bestFit="1" customWidth="1"/>
    <col min="969" max="1667" width="80.453125" bestFit="1" customWidth="1"/>
    <col min="1668" max="1668" width="10.36328125" bestFit="1" customWidth="1"/>
    <col min="1669" max="1888" width="56.36328125" bestFit="1" customWidth="1"/>
    <col min="1889" max="1889" width="16.453125" bestFit="1" customWidth="1"/>
    <col min="1890" max="2126" width="81.453125" bestFit="1" customWidth="1"/>
    <col min="2127" max="2127" width="14.1796875" bestFit="1" customWidth="1"/>
    <col min="2128" max="2727" width="67.81640625" bestFit="1" customWidth="1"/>
    <col min="2728" max="2728" width="14.81640625" bestFit="1" customWidth="1"/>
    <col min="2729" max="4115" width="73.26953125" bestFit="1" customWidth="1"/>
    <col min="4116" max="4116" width="11.81640625" bestFit="1" customWidth="1"/>
    <col min="4117" max="4117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8308</v>
      </c>
      <c r="B2" t="s">
        <v>8363</v>
      </c>
    </row>
    <row r="4" spans="1:6" x14ac:dyDescent="0.35">
      <c r="A4" s="7" t="s">
        <v>8364</v>
      </c>
      <c r="B4" s="7" t="s">
        <v>8360</v>
      </c>
    </row>
    <row r="5" spans="1:6" x14ac:dyDescent="0.35">
      <c r="A5" s="7" t="s">
        <v>8362</v>
      </c>
      <c r="B5" t="s">
        <v>8219</v>
      </c>
      <c r="C5" t="s">
        <v>8220</v>
      </c>
      <c r="D5" t="s">
        <v>8221</v>
      </c>
      <c r="E5" t="s">
        <v>8222</v>
      </c>
      <c r="F5" t="s">
        <v>8361</v>
      </c>
    </row>
    <row r="6" spans="1:6" x14ac:dyDescent="0.35">
      <c r="A6" s="8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35">
      <c r="A7" s="8" t="s">
        <v>8344</v>
      </c>
      <c r="B7" s="11"/>
      <c r="C7" s="11">
        <v>20</v>
      </c>
      <c r="D7" s="11"/>
      <c r="E7" s="11"/>
      <c r="F7" s="11">
        <v>20</v>
      </c>
    </row>
    <row r="8" spans="1:6" x14ac:dyDescent="0.35">
      <c r="A8" s="8" t="s">
        <v>8332</v>
      </c>
      <c r="B8" s="11"/>
      <c r="C8" s="11">
        <v>24</v>
      </c>
      <c r="D8" s="11"/>
      <c r="E8" s="11"/>
      <c r="F8" s="11">
        <v>24</v>
      </c>
    </row>
    <row r="9" spans="1:6" x14ac:dyDescent="0.35">
      <c r="A9" s="8" t="s">
        <v>8358</v>
      </c>
      <c r="B9" s="11"/>
      <c r="C9" s="11"/>
      <c r="D9" s="11">
        <v>40</v>
      </c>
      <c r="E9" s="11"/>
      <c r="F9" s="11">
        <v>40</v>
      </c>
    </row>
    <row r="10" spans="1:6" x14ac:dyDescent="0.35">
      <c r="A10" s="8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8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8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35">
      <c r="A13" s="8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8" t="s">
        <v>8347</v>
      </c>
      <c r="B14" s="11"/>
      <c r="C14" s="11"/>
      <c r="D14" s="11">
        <v>40</v>
      </c>
      <c r="E14" s="11">
        <v>20</v>
      </c>
      <c r="F14" s="11">
        <v>60</v>
      </c>
    </row>
    <row r="15" spans="1:6" x14ac:dyDescent="0.35">
      <c r="A15" s="8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35">
      <c r="A16" s="8" t="s">
        <v>8337</v>
      </c>
      <c r="B16" s="11"/>
      <c r="C16" s="11">
        <v>20</v>
      </c>
      <c r="D16" s="11">
        <v>120</v>
      </c>
      <c r="E16" s="11"/>
      <c r="F16" s="11">
        <v>140</v>
      </c>
    </row>
    <row r="17" spans="1:6" x14ac:dyDescent="0.35">
      <c r="A17" s="8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35">
      <c r="A18" s="8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8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5">
      <c r="A20" s="8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35">
      <c r="A21" s="8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5">
      <c r="A22" s="8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8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35">
      <c r="A24" s="8" t="s">
        <v>8359</v>
      </c>
      <c r="B24" s="11">
        <v>60</v>
      </c>
      <c r="C24" s="11">
        <v>20</v>
      </c>
      <c r="D24" s="11">
        <v>60</v>
      </c>
      <c r="E24" s="11"/>
      <c r="F24" s="11">
        <v>140</v>
      </c>
    </row>
    <row r="25" spans="1:6" x14ac:dyDescent="0.35">
      <c r="A25" s="8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5">
      <c r="A26" s="8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8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35">
      <c r="A28" s="8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5">
      <c r="A29" s="8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35">
      <c r="A30" s="8" t="s">
        <v>8318</v>
      </c>
      <c r="B30" s="11">
        <v>694</v>
      </c>
      <c r="C30" s="11"/>
      <c r="D30" s="11">
        <v>353</v>
      </c>
      <c r="E30" s="11">
        <v>19</v>
      </c>
      <c r="F30" s="11">
        <v>1066</v>
      </c>
    </row>
    <row r="31" spans="1:6" x14ac:dyDescent="0.35">
      <c r="A31" s="8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8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8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35">
      <c r="A34" s="8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8" t="s">
        <v>8313</v>
      </c>
      <c r="B35" s="11"/>
      <c r="C35" s="11">
        <v>40</v>
      </c>
      <c r="D35" s="11"/>
      <c r="E35" s="11"/>
      <c r="F35" s="11">
        <v>40</v>
      </c>
    </row>
    <row r="36" spans="1:6" x14ac:dyDescent="0.35">
      <c r="A36" s="8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8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8" t="s">
        <v>8355</v>
      </c>
      <c r="B38" s="11">
        <v>40</v>
      </c>
      <c r="C38" s="11">
        <v>18</v>
      </c>
      <c r="D38" s="11">
        <v>2</v>
      </c>
      <c r="E38" s="11"/>
      <c r="F38" s="11">
        <v>60</v>
      </c>
    </row>
    <row r="39" spans="1:6" x14ac:dyDescent="0.35">
      <c r="A39" s="8" t="s">
        <v>8357</v>
      </c>
      <c r="B39" s="11">
        <v>85</v>
      </c>
      <c r="C39" s="11">
        <v>17</v>
      </c>
      <c r="D39" s="11">
        <v>80</v>
      </c>
      <c r="E39" s="11">
        <v>5</v>
      </c>
      <c r="F39" s="11">
        <v>187</v>
      </c>
    </row>
    <row r="40" spans="1:6" x14ac:dyDescent="0.35">
      <c r="A40" s="8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8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8" t="s">
        <v>8341</v>
      </c>
      <c r="B42" s="11"/>
      <c r="C42" s="11">
        <v>10</v>
      </c>
      <c r="D42" s="11">
        <v>47</v>
      </c>
      <c r="E42" s="11"/>
      <c r="F42" s="11">
        <v>57</v>
      </c>
    </row>
    <row r="43" spans="1:6" x14ac:dyDescent="0.35">
      <c r="A43" s="8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35">
      <c r="A44" s="8" t="s">
        <v>8321</v>
      </c>
      <c r="B44" s="11">
        <v>20</v>
      </c>
      <c r="C44" s="11">
        <v>60</v>
      </c>
      <c r="D44" s="11">
        <v>120</v>
      </c>
      <c r="E44" s="11"/>
      <c r="F44" s="11">
        <v>200</v>
      </c>
    </row>
    <row r="45" spans="1:6" x14ac:dyDescent="0.35">
      <c r="A45" s="8" t="s">
        <v>8320</v>
      </c>
      <c r="B45" s="11"/>
      <c r="C45" s="11">
        <v>100</v>
      </c>
      <c r="D45" s="11">
        <v>60</v>
      </c>
      <c r="E45" s="11"/>
      <c r="F45" s="11">
        <v>160</v>
      </c>
    </row>
    <row r="46" spans="1:6" x14ac:dyDescent="0.35">
      <c r="A46" s="8" t="s">
        <v>8340</v>
      </c>
      <c r="B46" s="11"/>
      <c r="C46" s="11">
        <v>20</v>
      </c>
      <c r="D46" s="11"/>
      <c r="E46" s="11"/>
      <c r="F46" s="11">
        <v>20</v>
      </c>
    </row>
    <row r="47" spans="1:6" x14ac:dyDescent="0.35">
      <c r="A47" s="8" t="s">
        <v>8361</v>
      </c>
      <c r="B47" s="11">
        <v>2185</v>
      </c>
      <c r="C47" s="11">
        <v>349</v>
      </c>
      <c r="D47" s="11">
        <v>1530</v>
      </c>
      <c r="E47" s="11">
        <v>50</v>
      </c>
      <c r="F47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DF235-06DE-41F6-8E77-55E98ABC8497}">
  <dimension ref="A1:F18"/>
  <sheetViews>
    <sheetView workbookViewId="0">
      <selection activeCell="E12" sqref="E1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8363</v>
      </c>
    </row>
    <row r="2" spans="1:6" x14ac:dyDescent="0.35">
      <c r="A2" s="7" t="s">
        <v>8379</v>
      </c>
      <c r="B2" t="s">
        <v>8363</v>
      </c>
    </row>
    <row r="4" spans="1:6" x14ac:dyDescent="0.35">
      <c r="A4" s="7" t="s">
        <v>8364</v>
      </c>
      <c r="B4" s="7" t="s">
        <v>8360</v>
      </c>
    </row>
    <row r="5" spans="1:6" x14ac:dyDescent="0.35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F5DDD-C119-4CEC-95D7-D2EF0AC9F028}">
  <dimension ref="A1:H13"/>
  <sheetViews>
    <sheetView workbookViewId="0">
      <selection activeCell="H1" activeCellId="3" sqref="A1:A1048576 F1:F1048576 G1:G1048576 H1:H1048576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5">
      <c r="A2" t="s">
        <v>8388</v>
      </c>
      <c r="B2">
        <f>COUNTIFS(SpreadSheet!D:D,"&lt;1000",SpreadSheet!F:F,"successful")</f>
        <v>322</v>
      </c>
      <c r="C2">
        <f>COUNTIFS(SpreadSheet!D:D,"&lt;1000",SpreadSheet!F:F,"failed")</f>
        <v>113</v>
      </c>
      <c r="D2">
        <f>COUNTIFS(SpreadSheet!D:D,"&lt;1000",SpreadSheet!F:F,"canceled")</f>
        <v>18</v>
      </c>
      <c r="E2">
        <f>SUM(B2:D2)</f>
        <v>453</v>
      </c>
      <c r="F2" s="14">
        <f>(B2/E2)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5">
      <c r="A3" t="s">
        <v>8389</v>
      </c>
      <c r="B3">
        <f>COUNTIFS(SpreadSheet!D:D,"&gt;=1000",SpreadSheet!D:D,"&lt;=4999",SpreadSheet!F:F,"successful")</f>
        <v>932</v>
      </c>
      <c r="C3">
        <f>COUNTIFS(SpreadSheet!D:D,"&gt;=1000",SpreadSheet!D:D,"&lt;=4999",SpreadSheet!F:F,"failed")</f>
        <v>420</v>
      </c>
      <c r="D3">
        <f>COUNTIFS(SpreadSheet!D:D,"&gt;=1000",SpreadSheet!D:D,"&lt;=4999",SpreadSheet!F:F,"canceled")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5">
      <c r="A4" t="s">
        <v>8390</v>
      </c>
      <c r="B4">
        <f>COUNTIFS(SpreadSheet!D:D,"&gt;=5000",SpreadSheet!D:D,"&lt;=9999",SpreadSheet!F:F,"successful")</f>
        <v>381</v>
      </c>
      <c r="C4">
        <f>COUNTIFS(SpreadSheet!D:D,"&gt;=5000",SpreadSheet!D:D,"&lt;=9999",SpreadSheet!F:F,"failed")</f>
        <v>283</v>
      </c>
      <c r="D4">
        <f>COUNTIFS(SpreadSheet!D:D,"&gt;=5000",SpreadSheet!D:D,"&lt;=9999",SpreadSheet!F:F,"canceled")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5">
      <c r="A5" t="s">
        <v>8391</v>
      </c>
      <c r="B5">
        <f>COUNTIFS(SpreadSheet!D:D,"&gt;=10000",SpreadSheet!D:D,"&lt;=14999",SpreadSheet!F:F,"successful")</f>
        <v>168</v>
      </c>
      <c r="C5">
        <f>COUNTIFS(SpreadSheet!D:D,"&gt;=10000",SpreadSheet!D:D,"&lt;=14999",SpreadSheet!F:F,"failed")</f>
        <v>144</v>
      </c>
      <c r="D5">
        <f>COUNTIFS(SpreadSheet!D:D,"&gt;=10000",SpreadSheet!D:D,"&lt;=14999",SpreadSheet!F:F,"canceled")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5">
      <c r="A6" t="s">
        <v>8392</v>
      </c>
      <c r="B6">
        <f>COUNTIFS(SpreadSheet!D:D,"&gt;=15000",SpreadSheet!D:D,"&lt;=19999",SpreadSheet!F:F,"successful")</f>
        <v>94</v>
      </c>
      <c r="C6">
        <f>COUNTIFS(SpreadSheet!D:D,"&gt;=15000",SpreadSheet!D:D,"&lt;=19999",SpreadSheet!F:F,"failed")</f>
        <v>90</v>
      </c>
      <c r="D6">
        <f>COUNTIFS(SpreadSheet!D:D,"&gt;=15000",SpreadSheet!D:D,"&lt;=19999",SpreadSheet!F:F,"canceled")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5">
      <c r="A7" t="s">
        <v>8393</v>
      </c>
      <c r="B7">
        <f>COUNTIFS(SpreadSheet!D:D,"&gt;=20000",SpreadSheet!D:D,"&lt;=24999",SpreadSheet!F:F,"successful")</f>
        <v>62</v>
      </c>
      <c r="C7">
        <f>COUNTIFS(SpreadSheet!D:D,"&gt;=20000",SpreadSheet!D:D,"&lt;=24999",SpreadSheet!F:F,"failed")</f>
        <v>72</v>
      </c>
      <c r="D7">
        <f>COUNTIFS(SpreadSheet!D:D,"&gt;=20000",SpreadSheet!D:D,"&lt;=24999",SpreadSheet!F:F,"canceled")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5">
      <c r="A8" t="s">
        <v>8394</v>
      </c>
      <c r="B8">
        <f>COUNTIFS(SpreadSheet!D:D,"&gt;=25000",SpreadSheet!D:D,"&lt;=29999",SpreadSheet!F:F,"successful")</f>
        <v>55</v>
      </c>
      <c r="C8">
        <f>COUNTIFS(SpreadSheet!D:D,"&gt;=25000",SpreadSheet!D:D,"&lt;=29999",SpreadSheet!F:F,"failed")</f>
        <v>64</v>
      </c>
      <c r="D8">
        <f>COUNTIFS(SpreadSheet!D:D,"&gt;=25000",SpreadSheet!D:D,"&lt;=29999",SpreadSheet!F:F,"canceled")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5">
      <c r="A9" t="s">
        <v>8395</v>
      </c>
      <c r="B9">
        <f>COUNTIFS(SpreadSheet!D:D,"&gt;=30000",SpreadSheet!D:D,"&lt;=34999",SpreadSheet!F:F,"successful")</f>
        <v>32</v>
      </c>
      <c r="C9">
        <f>COUNTIFS(SpreadSheet!D:D,"&gt;=30000",SpreadSheet!D:D,"&lt;=34999",SpreadSheet!F:F,"failed")</f>
        <v>37</v>
      </c>
      <c r="D9">
        <f>COUNTIFS(SpreadSheet!D:D,"&gt;=30000",SpreadSheet!D:D,"&lt;=34999",SpreadSheet!F:F,"canceled")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5">
      <c r="A10" t="s">
        <v>8396</v>
      </c>
      <c r="B10">
        <f>COUNTIFS(SpreadSheet!D:D,"&gt;=35000",SpreadSheet!D:D,"&lt;=39999",SpreadSheet!F:F,"successful")</f>
        <v>26</v>
      </c>
      <c r="C10">
        <f>COUNTIFS(SpreadSheet!D:D,"&gt;=35000",SpreadSheet!D:D,"&lt;=39999",SpreadSheet!F:F,"failed")</f>
        <v>22</v>
      </c>
      <c r="D10">
        <f>COUNTIFS(SpreadSheet!D:D,"&gt;=35000",SpreadSheet!D:D,"&lt;=39999",SpreadSheet!F:F,"canceled")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5">
      <c r="A11" t="s">
        <v>8397</v>
      </c>
      <c r="B11">
        <f>COUNTIFS(SpreadSheet!D:D,"&gt;=40000",SpreadSheet!D:D,"&lt;=44999",SpreadSheet!F:F,"successful")</f>
        <v>21</v>
      </c>
      <c r="C11">
        <f>COUNTIFS(SpreadSheet!D:D,"&gt;=40000",SpreadSheet!D:D,"&lt;=44999",SpreadSheet!F:F,"failed")</f>
        <v>16</v>
      </c>
      <c r="D11">
        <f>COUNTIFS(SpreadSheet!D:D,"&gt;=40000",SpreadSheet!D:D,"&lt;=44999",SpreadSheet!F:F,"canceled")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5">
      <c r="A12" t="s">
        <v>8398</v>
      </c>
      <c r="B12">
        <f>COUNTIFS(SpreadSheet!D:D,"&gt;=45000",SpreadSheet!D:D,"&lt;=49999",SpreadSheet!F:F,"successful")</f>
        <v>6</v>
      </c>
      <c r="C12">
        <f>COUNTIFS(SpreadSheet!D:D,"&gt;=45000",SpreadSheet!D:D,"&lt;=49999",SpreadSheet!F:F,"failed")</f>
        <v>11</v>
      </c>
      <c r="D12">
        <f>COUNTIFS(SpreadSheet!D:D,"&gt;=45000",SpreadSheet!D:D,"&lt;=49999",SpreadSheet!F:F,"canceled")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5">
      <c r="A13" t="s">
        <v>8399</v>
      </c>
      <c r="B13">
        <f>COUNTIFS(SpreadSheet!D:D,"&gt;=50000",SpreadSheet!F:F,"successful")</f>
        <v>86</v>
      </c>
      <c r="C13">
        <f>COUNTIFS(SpreadSheet!D:D,"&gt;=50000",SpreadSheet!F:F,"failed")</f>
        <v>258</v>
      </c>
      <c r="D13">
        <f>COUNTIFS(SpreadSheet!D:D,"&gt;=50000",SpreadSheet!F:F,"canceled")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CFA7-7082-4C89-B40C-EB5BEB2CF3DB}">
  <dimension ref="A1:K16"/>
  <sheetViews>
    <sheetView tabSelected="1" workbookViewId="0">
      <selection activeCell="K7" sqref="K7"/>
    </sheetView>
  </sheetViews>
  <sheetFormatPr defaultRowHeight="14.5" x14ac:dyDescent="0.35"/>
  <cols>
    <col min="1" max="1" width="13.453125" bestFit="1" customWidth="1"/>
    <col min="2" max="2" width="13.36328125" customWidth="1"/>
    <col min="3" max="3" width="13.453125" bestFit="1" customWidth="1"/>
    <col min="4" max="5" width="13.36328125" customWidth="1"/>
    <col min="6" max="6" width="12.36328125" bestFit="1" customWidth="1"/>
    <col min="7" max="7" width="14" bestFit="1" customWidth="1"/>
    <col min="8" max="8" width="10.81640625" bestFit="1" customWidth="1"/>
    <col min="9" max="9" width="11.1796875" bestFit="1" customWidth="1"/>
    <col min="10" max="10" width="10.453125" bestFit="1" customWidth="1"/>
    <col min="11" max="11" width="9.7265625" bestFit="1" customWidth="1"/>
    <col min="12" max="12" width="11" bestFit="1" customWidth="1"/>
    <col min="13" max="13" width="12.54296875" bestFit="1" customWidth="1"/>
    <col min="14" max="14" width="9.453125" bestFit="1" customWidth="1"/>
    <col min="15" max="15" width="9.81640625" bestFit="1" customWidth="1"/>
    <col min="16" max="16" width="9.08984375" bestFit="1" customWidth="1"/>
    <col min="17" max="17" width="8.36328125" bestFit="1" customWidth="1"/>
  </cols>
  <sheetData>
    <row r="1" spans="1:11" x14ac:dyDescent="0.35">
      <c r="A1" s="13" t="s">
        <v>8413</v>
      </c>
      <c r="B1" s="13" t="s">
        <v>8400</v>
      </c>
      <c r="C1" s="13" t="s">
        <v>8413</v>
      </c>
      <c r="D1" s="13" t="s">
        <v>8400</v>
      </c>
      <c r="E1" s="13"/>
      <c r="F1" s="13" t="s">
        <v>8401</v>
      </c>
      <c r="G1" s="13" t="s">
        <v>8402</v>
      </c>
      <c r="H1" s="13" t="s">
        <v>8403</v>
      </c>
      <c r="I1" s="13" t="s">
        <v>8404</v>
      </c>
      <c r="J1" s="13" t="s">
        <v>8405</v>
      </c>
      <c r="K1" s="13" t="s">
        <v>8406</v>
      </c>
    </row>
    <row r="2" spans="1:11" x14ac:dyDescent="0.35">
      <c r="A2">
        <v>38</v>
      </c>
      <c r="B2" t="str">
        <f>IF(A2&gt;30, "Successful","Failed")</f>
        <v>Successful</v>
      </c>
      <c r="C2">
        <v>29</v>
      </c>
      <c r="D2" t="str">
        <f>IF(C2&gt;30, "Successful","Failed")</f>
        <v>Failed</v>
      </c>
      <c r="F2">
        <f>AVERAGE(A2:A16)</f>
        <v>90.2</v>
      </c>
      <c r="G2">
        <f>MEDIAN(A2:A16)</f>
        <v>77</v>
      </c>
      <c r="H2">
        <f>MIN(A2:A16)</f>
        <v>36</v>
      </c>
      <c r="I2">
        <f>MAX(A2:A16)</f>
        <v>210</v>
      </c>
      <c r="J2">
        <f>_xlfn.VAR.P(A2:A16)</f>
        <v>2422.4266666666667</v>
      </c>
      <c r="K2">
        <f>_xlfn.STDEV.P(A2:A16)</f>
        <v>49.218153832368266</v>
      </c>
    </row>
    <row r="3" spans="1:11" x14ac:dyDescent="0.35">
      <c r="A3">
        <v>49</v>
      </c>
      <c r="B3" t="str">
        <f>IF(A3&gt;30, "Successful","Failed")</f>
        <v>Successful</v>
      </c>
      <c r="C3">
        <v>17</v>
      </c>
      <c r="D3" t="str">
        <f>IF(C3&gt;30, "Successful","Failed")</f>
        <v>Failed</v>
      </c>
    </row>
    <row r="4" spans="1:11" x14ac:dyDescent="0.35">
      <c r="A4">
        <v>115</v>
      </c>
      <c r="B4" t="str">
        <f>IF(A4&gt;30, "Successful","Failed")</f>
        <v>Successful</v>
      </c>
      <c r="C4">
        <v>4</v>
      </c>
      <c r="D4" t="str">
        <f>IF(C4&gt;30, "Successful","Failed")</f>
        <v>Failed</v>
      </c>
    </row>
    <row r="5" spans="1:11" x14ac:dyDescent="0.35">
      <c r="A5">
        <v>95</v>
      </c>
      <c r="B5" t="str">
        <f>IF(A5&gt;30, "Successful","Failed")</f>
        <v>Successful</v>
      </c>
      <c r="C5">
        <v>0</v>
      </c>
      <c r="D5" t="str">
        <f>IF(C5&gt;30, "Successful","Failed")</f>
        <v>Failed</v>
      </c>
    </row>
    <row r="6" spans="1:11" x14ac:dyDescent="0.35">
      <c r="A6">
        <v>170</v>
      </c>
      <c r="B6" t="str">
        <f>IF(A6&gt;30, "Successful","Failed")</f>
        <v>Successful</v>
      </c>
      <c r="C6">
        <v>21</v>
      </c>
      <c r="D6" t="str">
        <f>IF(C6&gt;30, "Successful","Failed")</f>
        <v>Failed</v>
      </c>
      <c r="F6" s="13" t="s">
        <v>8407</v>
      </c>
      <c r="G6" s="13" t="s">
        <v>8408</v>
      </c>
      <c r="H6" s="13" t="s">
        <v>8409</v>
      </c>
      <c r="I6" s="13" t="s">
        <v>8410</v>
      </c>
      <c r="J6" s="13" t="s">
        <v>8411</v>
      </c>
      <c r="K6" s="13" t="s">
        <v>8412</v>
      </c>
    </row>
    <row r="7" spans="1:11" x14ac:dyDescent="0.35">
      <c r="A7">
        <v>73</v>
      </c>
      <c r="B7" t="str">
        <f>IF(A7&gt;30, "Successful","Failed")</f>
        <v>Successful</v>
      </c>
      <c r="C7">
        <v>25</v>
      </c>
      <c r="D7" t="str">
        <f>IF(C7&gt;30, "Successful","Failed")</f>
        <v>Failed</v>
      </c>
      <c r="F7">
        <f>AVERAGE(C2:C16)</f>
        <v>15.533333333333333</v>
      </c>
      <c r="G7">
        <f>MEDIAN(C2:C16)</f>
        <v>17</v>
      </c>
      <c r="H7">
        <f>MIN(C2:C16)</f>
        <v>0</v>
      </c>
      <c r="I7">
        <f>MAX(C2:C16)</f>
        <v>30</v>
      </c>
      <c r="J7">
        <f>_xlfn.VAR.P(C2:C16)</f>
        <v>91.982222222222219</v>
      </c>
      <c r="K7">
        <f>_xlfn.STDEV.P(C2:C16)</f>
        <v>9.5907362711223705</v>
      </c>
    </row>
    <row r="8" spans="1:11" x14ac:dyDescent="0.35">
      <c r="A8">
        <v>48</v>
      </c>
      <c r="B8" t="str">
        <f>IF(A8&gt;30, "Successful","Failed")</f>
        <v>Successful</v>
      </c>
      <c r="C8">
        <v>9</v>
      </c>
      <c r="D8" t="str">
        <f>IF(C8&gt;30, "Successful","Failed")</f>
        <v>Failed</v>
      </c>
    </row>
    <row r="9" spans="1:11" x14ac:dyDescent="0.35">
      <c r="A9">
        <v>36</v>
      </c>
      <c r="B9" t="str">
        <f>IF(A9&gt;30, "Successful","Failed")</f>
        <v>Successful</v>
      </c>
      <c r="C9">
        <v>30</v>
      </c>
      <c r="D9" t="str">
        <f>IF(C9&gt;30, "Successful","Failed")</f>
        <v>Failed</v>
      </c>
    </row>
    <row r="10" spans="1:11" x14ac:dyDescent="0.35">
      <c r="A10">
        <v>81</v>
      </c>
      <c r="B10" t="str">
        <f>IF(A10&gt;30, "Successful","Failed")</f>
        <v>Successful</v>
      </c>
      <c r="C10">
        <v>6</v>
      </c>
      <c r="D10" t="str">
        <f>IF(C10&gt;30, "Successful","Failed")</f>
        <v>Failed</v>
      </c>
    </row>
    <row r="11" spans="1:11" x14ac:dyDescent="0.35">
      <c r="A11">
        <v>210</v>
      </c>
      <c r="B11" t="str">
        <f>IF(A11&gt;30, "Successful","Failed")</f>
        <v>Successful</v>
      </c>
      <c r="C11">
        <v>22</v>
      </c>
      <c r="D11" t="str">
        <f>IF(C11&gt;30, "Successful","Failed")</f>
        <v>Failed</v>
      </c>
    </row>
    <row r="12" spans="1:11" x14ac:dyDescent="0.35">
      <c r="A12">
        <v>54</v>
      </c>
      <c r="B12" t="str">
        <f>IF(A12&gt;30, "Successful","Failed")</f>
        <v>Successful</v>
      </c>
      <c r="C12">
        <v>2</v>
      </c>
      <c r="D12" t="str">
        <f>IF(C12&gt;30, "Successful","Failed")</f>
        <v>Failed</v>
      </c>
    </row>
    <row r="13" spans="1:11" x14ac:dyDescent="0.35">
      <c r="A13">
        <v>77</v>
      </c>
      <c r="B13" t="str">
        <f>IF(A13&gt;30, "Successful","Failed")</f>
        <v>Successful</v>
      </c>
      <c r="C13">
        <v>10</v>
      </c>
      <c r="D13" t="str">
        <f>IF(C13&gt;30, "Successful","Failed")</f>
        <v>Failed</v>
      </c>
    </row>
    <row r="14" spans="1:11" x14ac:dyDescent="0.35">
      <c r="A14">
        <v>101</v>
      </c>
      <c r="B14" t="str">
        <f>IF(A14&gt;30, "Successful","Failed")</f>
        <v>Successful</v>
      </c>
      <c r="C14">
        <v>14</v>
      </c>
      <c r="D14" t="str">
        <f>IF(C14&gt;30, "Successful","Failed")</f>
        <v>Failed</v>
      </c>
    </row>
    <row r="15" spans="1:11" x14ac:dyDescent="0.35">
      <c r="A15">
        <v>145</v>
      </c>
      <c r="B15" t="str">
        <f>IF(A15&gt;30, "Successful","Failed")</f>
        <v>Successful</v>
      </c>
      <c r="C15">
        <v>25</v>
      </c>
      <c r="D15" t="str">
        <f>IF(C15&gt;30, "Successful","Failed")</f>
        <v>Failed</v>
      </c>
    </row>
    <row r="16" spans="1:11" x14ac:dyDescent="0.35">
      <c r="A16">
        <v>61</v>
      </c>
      <c r="B16" t="str">
        <f>IF(A16&gt;30, "Successful","Failed")</f>
        <v>Successful</v>
      </c>
      <c r="C16">
        <v>19</v>
      </c>
      <c r="D16" t="str">
        <f>IF(C16&gt;30, "Successful","Failed")</f>
        <v>Failed</v>
      </c>
    </row>
  </sheetData>
  <conditionalFormatting sqref="B1:E1 D2:E5 B27:E1048576 C6:E26 B2:B16">
    <cfRule type="containsText" dxfId="1" priority="1" operator="containsText" text="Failed">
      <formula>NOT(ISERROR(SEARCH("Failed",B1)))</formula>
    </cfRule>
    <cfRule type="containsText" dxfId="0" priority="2" operator="containsText" text="Successful">
      <formula>NOT(ISERROR(SEARCH("Successful",B1)))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SpreadSheet</vt:lpstr>
      <vt:lpstr>Category Pivot Table</vt:lpstr>
      <vt:lpstr>Sub-Category Pivot Table</vt:lpstr>
      <vt:lpstr>3rd Pivot Table</vt:lpstr>
      <vt:lpstr>#Goal Percentage Table</vt:lpstr>
      <vt:lpstr>#Separate Summary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Nehemiah Dang</cp:lastModifiedBy>
  <dcterms:created xsi:type="dcterms:W3CDTF">2017-04-20T15:17:24Z</dcterms:created>
  <dcterms:modified xsi:type="dcterms:W3CDTF">2020-03-07T03:40:03Z</dcterms:modified>
</cp:coreProperties>
</file>